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2.xml" ContentType="application/vnd.openxmlformats-officedocument.drawingml.chartshapes+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charts/chart1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yB\a divulgar\"/>
    </mc:Choice>
  </mc:AlternateContent>
  <xr:revisionPtr revIDLastSave="0" documentId="13_ncr:1_{4FC162D6-782E-4FC6-ABF9-FB9246818C93}" xr6:coauthVersionLast="47" xr6:coauthVersionMax="47" xr10:uidLastSave="{00000000-0000-0000-0000-000000000000}"/>
  <bookViews>
    <workbookView xWindow="-108" yWindow="-108" windowWidth="23256" windowHeight="12576" tabRatio="997" xr2:uid="{AC0F20BA-347E-4D8E-933D-09F6F1983FA7}"/>
  </bookViews>
  <sheets>
    <sheet name="Capa" sheetId="2" r:id="rId1"/>
    <sheet name="Índice-abreviaturas-notas" sheetId="3" r:id="rId2"/>
    <sheet name="1.1. Percentagem de reserva" sheetId="4" r:id="rId3"/>
    <sheet name="1.2. Desvios (gráfico)" sheetId="5" r:id="rId4"/>
    <sheet name="2.1. Acumulação de risco" sheetId="6" r:id="rId5"/>
    <sheet name="2.2. Acumulação de risc (gráf.)" sheetId="7" r:id="rId6"/>
    <sheet name="3.1. Materialização de risco" sheetId="8" r:id="rId7"/>
    <sheet name="3.2. Material. de risco (gráf.)" sheetId="9" r:id="rId8"/>
  </sheets>
  <externalReferences>
    <externalReference r:id="rId9"/>
    <externalReference r:id="rId10"/>
    <externalReference r:id="rId11"/>
    <externalReference r:id="rId12"/>
    <externalReference r:id="rId13"/>
    <externalReference r:id="rId14"/>
    <externalReference r:id="rId15"/>
  </externalReferences>
  <definedNames>
    <definedName name="_Valor_for_Jun_06_Actividade_Global_Base" hidden="1">[1]pcQueryData!$A$3</definedName>
    <definedName name="basel" localSheetId="0">OFFSET([2]Data!$E$26,0,0,COUNT([2]Data!$E$26:$E$300),1)</definedName>
    <definedName name="basel">OFFSET([3]Data!$E$26,0,0,COUNT([3]Data!$E$26:$E$300),1)</definedName>
    <definedName name="baseladd" localSheetId="0">OFFSET([2]Data!$I$26,0,0,COUNT([2]Data!$E$26:$E$300),1)</definedName>
    <definedName name="baseladd">OFFSET([3]Data!$I$26,0,0,COUNT([3]Data!$E$26:$E$300),1)</definedName>
    <definedName name="baselcrises" localSheetId="0">OFFSET([2]Data!$B$26,0,0,COUNT([2]Data!$E$26:$E$300),1)</definedName>
    <definedName name="baselcrises">OFFSET([3]Data!$B$26,0,0,COUNT([3]Data!$E$26:$E$300),1)</definedName>
    <definedName name="baseldate" localSheetId="0">OFFSET([2]Data!$A$26,0,0,COUNT([2]Data!$E$26:$E$300),1)</definedName>
    <definedName name="baseldate">OFFSET([3]Data!$A$26,0,0,COUNT([3]Data!$E$26:$E$300),1)</definedName>
    <definedName name="baselg">OFFSET(#REF!,0,0,COUNT(#REF!),1)</definedName>
    <definedName name="baselzeroline" localSheetId="0">OFFSET([2]Data!$G$26,0,0,COUNT([2]Data!$E$26:$E$300),1)</definedName>
    <definedName name="baselzeroline">OFFSET([3]Data!$G$26,0,0,COUNT([3]Data!$E$26:$E$300),1)</definedName>
    <definedName name="basileia" localSheetId="0">OFFSET([2]Dados!$F$26,0,0,COUNT([2]Dados!$F$26:$F$253),1)</definedName>
    <definedName name="basileia">OFFSET(#REF!,0,0,COUNT(#REF!),1)</definedName>
    <definedName name="basileiaadic" localSheetId="0">OFFSET([2]Dados!$J$26,0,0,COUNT([2]Dados!$F$26:$F$253),1)</definedName>
    <definedName name="basileiaadic">OFFSET(#REF!,0,0,COUNT(#REF!),1)</definedName>
    <definedName name="basileiacrises" localSheetId="0">OFFSET([2]Dados!$C$26,0,0,COUNT([2]Dados!$F$26:$F$253),1)</definedName>
    <definedName name="basileiacrises">OFFSET(#REF!,0,0,COUNT(#REF!),1)</definedName>
    <definedName name="basileiadata" localSheetId="0">OFFSET([2]Dados!$B$26,0,0,COUNT([2]Dados!$F$26:$F$253),1)</definedName>
    <definedName name="basileiadataen">OFFSET(#REF!,0,0,COUNT(#REF!),1)</definedName>
    <definedName name="basileiadatapt">OFFSET(#REF!,0,0,COUNT(#REF!),1)</definedName>
    <definedName name="basileialinhazero" localSheetId="0">OFFSET([2]Dados!$H$26,0,0,COUNT([2]Dados!$F$26:$F$253),1)</definedName>
    <definedName name="basileialinhazero">OFFSET(#REF!,0,0,COUNT(#REF!),1)</definedName>
    <definedName name="cad" localSheetId="0">OFFSET([2]Data!$T$79,0,0,COUNT([2]Data!$T$79:$T$300),1)</definedName>
    <definedName name="cad">OFFSET([3]Data!$T$79,0,0,COUNT([3]Data!$T$79:$T$300),1)</definedName>
    <definedName name="caddate" localSheetId="0">OFFSET([2]Data!$A$79,0,0,COUNT([2]Data!$T$79:$T$300),1)</definedName>
    <definedName name="caddate">OFFSET([3]Data!$A$79,0,0,COUNT([3]Data!$T$79:$T$300),1)</definedName>
    <definedName name="cadma" localSheetId="0">OFFSET([2]Data!$U$79,0,0,COUNT([2]Data!$T$79:$T$300),1)</definedName>
    <definedName name="cadma">OFFSET([3]Data!$U$79,0,0,COUNT([3]Data!$T$79:$T$300),1)</definedName>
    <definedName name="cbrcrises" localSheetId="0">OFFSET([2]Dados!$C$7,0,0,COUNT([2]Dados!$P$7:$P$253),1)</definedName>
    <definedName name="cbrcrises">OFFSET(#REF!,0,0,COUNT(#REF!),1)</definedName>
    <definedName name="cbrdata" localSheetId="0">OFFSET([2]Dados!$B$7,0,0,COUNT([2]Dados!$P$7:$P$253),1)</definedName>
    <definedName name="cbrdata">OFFSET(#REF!,0,0,COUNT(#REF!),1)</definedName>
    <definedName name="cbrdataen">OFFSET(#REF!,0,0,COUNT(#REF!),1)</definedName>
    <definedName name="cbrlinhazero" localSheetId="0">OFFSET([2]Dados!$H$7,0,0,COUNT([2]Dados!$P$7:$P$253),1)</definedName>
    <definedName name="cbrlinhazero">OFFSET(#REF!,0,0,COUNT(#REF!),1)</definedName>
    <definedName name="cbrtvh" localSheetId="0">OFFSET([2]Dados!$P$7,0,0,COUNT([2]Dados!$P$7:$P$253),1)</definedName>
    <definedName name="cbrtvh">OFFSET(#REF!,0,0,COUNT(#REF!),1)</definedName>
    <definedName name="cbrtvhmm" localSheetId="0">OFFSET([2]Dados!$Q$7,0,0,COUNT([2]Dados!$P$7:$P$253),1)</definedName>
    <definedName name="cbrtvhmm">OFFSET(#REF!,0,0,COUNT(#REF!),1)</definedName>
    <definedName name="defice">OFFSET(#REF!,0,0,COUNT(#REF!),1)</definedName>
    <definedName name="deficedate">OFFSET(#REF!,0,0,COUNT(#REF!),1)</definedName>
    <definedName name="deficemm">OFFSET(#REF!,0,0,COUNT(#REF!)+3,1)</definedName>
    <definedName name="divgov">OFFSET(#REF!,0,0,COUNT(#REF!),1)</definedName>
    <definedName name="divgovcrises">OFFSET(#REF!,0,0,COUNT(#REF!),1)</definedName>
    <definedName name="divgovdate">OFFSET(#REF!,0,0,COUNT(#REF!),1)</definedName>
    <definedName name="dsicrises" localSheetId="0">OFFSET([2]Data!$B$95,0,0,COUNT([2]Data!$Z$95:$Z$300),1)</definedName>
    <definedName name="dsicrises">OFFSET([3]Data!$B$95,0,0,COUNT([3]Data!$Z$95:$Z$300),1)</definedName>
    <definedName name="dsidate" localSheetId="0">OFFSET([2]Data!$A$95,0,0,COUNT([2]Data!$Z$95:$Z$300),1)</definedName>
    <definedName name="dsidate">OFFSET([3]Data!$A$95,0,0,COUNT([3]Data!$Z$95:$Z$300),1)</definedName>
    <definedName name="dsiyoy" localSheetId="0">OFFSET([2]Data!$Z$95,0,0,COUNT([2]Data!$Z$95:$Z$300),1)</definedName>
    <definedName name="dsiyoy">OFFSET([3]Data!$Z$95,0,0,COUNT([3]Data!$Z$95:$Z$300),1)</definedName>
    <definedName name="dsiyoyma" localSheetId="0">OFFSET([2]Data!$AA$95,0,0,COUNT([2]Data!$Z$95:$Z$300),1)</definedName>
    <definedName name="dsiyoyma">OFFSET([3]Data!$AA$95,0,0,COUNT([3]Data!$Z$95:$Z$300),1)</definedName>
    <definedName name="dsizeroline" localSheetId="0">OFFSET([2]Data!$G$95,0,0,COUNT([2]Data!$Z$95:$Z$300),1)</definedName>
    <definedName name="dsizeroline">OFFSET([3]Data!$G$95,0,0,COUNT([3]Data!$Z$95:$Z$300),1)</definedName>
    <definedName name="hpicrises" localSheetId="0">OFFSET([2]Data!$B$51,0,0,COUNT([2]Data!$L$51:$L$300),1)</definedName>
    <definedName name="hpicrises">OFFSET([3]Data!$B$51,0,0,COUNT([3]Data!$L$51:$L$300),1)</definedName>
    <definedName name="hpidate" localSheetId="0">OFFSET([2]Data!$A$51,0,0,COUNT([2]Data!$L$51:$L$300),1)</definedName>
    <definedName name="hpidate">OFFSET([3]Data!$A$51,0,0,COUNT([3]Data!$L$51:$L$300),1)</definedName>
    <definedName name="hpiyoy" localSheetId="0">OFFSET([2]Data!$L$51,0,0,COUNT([2]Data!$L$51:$L$300),1)</definedName>
    <definedName name="hpiyoy">OFFSET([3]Data!$L$51,0,0,COUNT([3]Data!$L$51:$L$300),1)</definedName>
    <definedName name="hpiyoyma" localSheetId="0">OFFSET([2]Data!$M$51,0,0,COUNT([2]Data!$L$51:$L$300),1)</definedName>
    <definedName name="hpiyoyma">OFFSET([3]Data!$M$51,0,0,COUNT([3]Data!$L$51:$L$300),1)</definedName>
    <definedName name="hpizeroline" localSheetId="0">OFFSET([2]Data!$G$51,0,0,COUNT([2]Data!$L$51:$L$300),1)</definedName>
    <definedName name="hpizeroline">OFFSET([3]Data!$G$51,0,0,COUNT([3]Data!$L$51:$L$300),1)</definedName>
    <definedName name="ICE">OFFSET(#REF!,0,0,COUNT(#REF!),1)</definedName>
    <definedName name="ICEcrises">OFFSET(#REF!,0,0,COUNT(#REF!),1)</definedName>
    <definedName name="ICEdate">OFFSET(#REF!,0,0,COUNT(#REF!),1)</definedName>
    <definedName name="ICEhozline">OFFSET(#REF!,0,0,COUNT(#REF!),1)</definedName>
    <definedName name="ICSF">OFFSET(#REF!,0,0,COUNT(#REF!),1)</definedName>
    <definedName name="ICSFcrises">OFFSET(#REF!,0,0,COUNT(#REF!),1)</definedName>
    <definedName name="ICSFdate">OFFSET(#REF!,0,0,COUNT(#REF!),1)</definedName>
    <definedName name="IFM">[4]BD!#REF!</definedName>
    <definedName name="iphcrises" localSheetId="0">OFFSET([2]Dados!$C$51,0,0,COUNT([2]Dados!$M$51:$M$253),1)</definedName>
    <definedName name="iphcrises">OFFSET(#REF!,0,0,COUNT(#REF!),1)</definedName>
    <definedName name="iphdata" localSheetId="0">OFFSET([2]Dados!$B$51,0,0,COUNT([2]Dados!$M$51:$M$253),1)</definedName>
    <definedName name="iphdata">OFFSET(#REF!,0,0,COUNT(#REF!),1)</definedName>
    <definedName name="iphdataen">OFFSET(#REF!,0,0,COUNT(#REF!),1)</definedName>
    <definedName name="iphlinhazero" localSheetId="0">OFFSET([2]Dados!$H$51,0,0,COUNT([2]Dados!$M$51:$M$253),1)</definedName>
    <definedName name="iphlinhazero">OFFSET(#REF!,0,0,COUNT(#REF!),1)</definedName>
    <definedName name="iphtvh" localSheetId="0">OFFSET([2]Dados!$M$51,0,0,COUNT([2]Dados!$M$51:$M$253),1)</definedName>
    <definedName name="iphtvh">OFFSET(#REF!,0,0,COUNT(#REF!),1)</definedName>
    <definedName name="iphtvhmm" localSheetId="0">OFFSET([2]Dados!$N$51,0,0,COUNT([2]Dados!$M$51:$M$253),1)</definedName>
    <definedName name="iphtvhmm">OFFSET(#REF!,0,0,COUNT(#REF!),1)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OFFSET([2]Data!$W$98,0,0,COUNT([2]Data!$W$98:$W$300),1)</definedName>
    <definedName name="ltd">OFFSET([3]Data!$W$98,0,0,COUNT([3]Data!$W$98:$W$300),1)</definedName>
    <definedName name="ltddate" localSheetId="0">OFFSET([2]Data!$A$98,0,0,COUNT([2]Data!$W$98:$W$300),1)</definedName>
    <definedName name="ltddate">OFFSET([3]Data!$A$98,0,0,COUNT([3]Data!$W$98:$W$300),1)</definedName>
    <definedName name="ltdma" localSheetId="0">OFFSET([2]Data!$X$98,0,0,COUNT([2]Data!$W$98:$W$300),1)</definedName>
    <definedName name="ltdma">OFFSET([3]Data!$X$98,0,0,COUNT([3]Data!$W$98:$W$300),1)</definedName>
    <definedName name="NOMO">[5]Trimestral!#REF!</definedName>
    <definedName name="NUMCHECK">AND(ISNUMBER([6]Sheet2!$F$17),ISNUMBER([6]Sheet2!$I$17),ISNUMBER([6]Sheet2!$I$18),ISNUMBER([6]Sheet2!$I$19))</definedName>
    <definedName name="_xlnm.Print_Area" localSheetId="2">'1.1. Percentagem de reserva'!$A$1:$J$161</definedName>
    <definedName name="_xlnm.Print_Area" localSheetId="3">'1.2. Desvios (gráfico)'!$A$1:$I$22</definedName>
    <definedName name="_xlnm.Print_Area" localSheetId="4">'2.1. Acumulação de risco'!$A$1:$Z$167</definedName>
    <definedName name="_xlnm.Print_Area" localSheetId="5">'2.2. Acumulação de risc (gráf.)'!$A$1:$O$66</definedName>
    <definedName name="_xlnm.Print_Area" localSheetId="6">'3.1. Materialização de risco'!$A$1:$D$156</definedName>
    <definedName name="_xlnm.Print_Area" localSheetId="7">'3.2. Material. de risco (gráf.)'!$A$1:$O$66</definedName>
    <definedName name="_xlnm.Print_Area" localSheetId="0">Capa!$A$1:$O$32</definedName>
    <definedName name="_xlnm.Print_Area" localSheetId="1">'Índice-abreviaturas-notas'!$A$1:$C$42</definedName>
    <definedName name="_xlnm.Print_Titles" localSheetId="2">'1.1. Percentagem de reserva'!$1:$4</definedName>
    <definedName name="_xlnm.Print_Titles" localSheetId="4">'2.1. Acumulação de risco'!$1:$6</definedName>
    <definedName name="_xlnm.Print_Titles" localSheetId="5">'2.2. Acumulação de risc (gráf.)'!$1:$2</definedName>
    <definedName name="_xlnm.Print_Titles" localSheetId="6">'3.1. Materialização de risco'!$1:$4</definedName>
    <definedName name="_xlnm.Print_Titles" localSheetId="7">'3.2. Material. de risco (gráf.)'!$1:$2</definedName>
    <definedName name="Quadro_M">#REF!</definedName>
    <definedName name="Quadro_T">'[7]#REF'!$B$2</definedName>
    <definedName name="racio" localSheetId="0">OFFSET([2]Dados!$R$22,0,0,COUNT([2]Dados!$R$22:$R$253),1)</definedName>
    <definedName name="racio">OFFSET(#REF!,0,0,COUNT(#REF!),1)</definedName>
    <definedName name="raciocrises" localSheetId="0">OFFSET([2]Dados!$C$22,0,0,COUNT([2]Dados!$R$22:$R$253),1)</definedName>
    <definedName name="raciocrises">OFFSET(#REF!,0,0,COUNT(#REF!),1)</definedName>
    <definedName name="raciodata" localSheetId="0">OFFSET([2]Dados!$B$22,0,0,COUNT([2]Dados!$R$22:$R$253),1)</definedName>
    <definedName name="raciodata">OFFSET(#REF!,0,0,COUNT(#REF!),1)</definedName>
    <definedName name="raciodataen">OFFSET(#REF!,0,0,COUNT(#REF!),1)</definedName>
    <definedName name="raciolinhazero" localSheetId="0">OFFSET([2]Dados!$H$22,0,0,COUNT([2]Dados!$R$22:$R$253),1)</definedName>
    <definedName name="raciolinhazero">OFFSET(#REF!,0,0,COUNT(#REF!),1)</definedName>
    <definedName name="raciomm" localSheetId="0">OFFSET([2]Dados!$S$22,0,0,COUNT([2]Dados!$R$22:$R$253),1)</definedName>
    <definedName name="raciomm">OFFSET(#REF!,0,0,COUNT(#REF!),1)</definedName>
    <definedName name="ratio" localSheetId="0">OFFSET([2]Data!$Q$22,0,0,COUNT([2]Data!$Q$22:$Q$300),1)</definedName>
    <definedName name="ratio">OFFSET([3]Data!$Q$22,0,0,COUNT([3]Data!$Q$22:$Q$300),1)</definedName>
    <definedName name="ratiocrises" localSheetId="0">OFFSET([2]Data!$B$22,0,0,COUNT([2]Data!$Q$22:$Q$300),1)</definedName>
    <definedName name="ratiocrises">OFFSET([3]Data!$B$22,0,0,COUNT([3]Data!$Q$22:$Q$300),1)</definedName>
    <definedName name="ratiodate" localSheetId="0">OFFSET([2]Data!$A$22,0,0,COUNT([2]Data!$Q$22:$Q$300),1)</definedName>
    <definedName name="ratiodate">OFFSET([3]Data!$A$22,0,0,COUNT([3]Data!$Q$22:$Q$300),1)</definedName>
    <definedName name="ratioma" localSheetId="0">OFFSET([2]Data!$R$22,0,0,COUNT([2]Data!$Q$22:$Q$300),1)</definedName>
    <definedName name="ratioma">OFFSET([3]Data!$R$22,0,0,COUNT([3]Data!$Q$22:$Q$300),1)</definedName>
    <definedName name="ratiozeroline" localSheetId="0">OFFSET([2]Data!$G$22,0,0,COUNT([2]Data!$Q$22:$Q$300),1)</definedName>
    <definedName name="ratiozeroline">OFFSET([3]Data!$G$22,0,0,COUNT([3]Data!$Q$22:$Q$300),1)</definedName>
    <definedName name="rbccrises" localSheetId="0">OFFSET([2]Data!$B$7,0,0,COUNT([2]Data!$O$7:$O$300),1)</definedName>
    <definedName name="rbccrises">OFFSET([3]Data!$B$7,0,0,COUNT([3]Data!$O$7:$O$300),1)</definedName>
    <definedName name="rbcdate" localSheetId="0">OFFSET([2]Data!$A$7,0,0,COUNT([2]Data!$O$7:$O$300),1)</definedName>
    <definedName name="rbcdate">OFFSET([3]Data!$A$7,0,0,COUNT([3]Data!$O$7:$O$300),1)</definedName>
    <definedName name="rbcyoy" localSheetId="0">OFFSET([2]Data!$O$7,0,0,COUNT([2]Data!$O$7:$O$300),1)</definedName>
    <definedName name="rbcyoy">OFFSET([3]Data!$O$7,0,0,COUNT([3]Data!$O$7:$O$300),1)</definedName>
    <definedName name="rbcyoyma" localSheetId="0">OFFSET([2]Data!$P$7,0,0,COUNT([2]Data!$O$7:$O$300),1)</definedName>
    <definedName name="rbcyoyma">OFFSET([3]Data!$P$7,0,0,COUNT([3]Data!$O$7:$O$300),1)</definedName>
    <definedName name="rbczeroline" localSheetId="0">OFFSET([2]Data!$G$7,0,0,COUNT([2]Data!$O$7:$O$300),1)</definedName>
    <definedName name="rbczeroline">OFFSET([3]Data!$G$7,0,0,COUNT([3]Data!$O$7:$O$300),1)</definedName>
    <definedName name="red" localSheetId="0">OFFSET([2]Dados!$X$98,0,0,COUNT([2]Dados!$X$98:$X$253),1)</definedName>
    <definedName name="red">OFFSET(#REF!,0,0,COUNT(#REF!),1)</definedName>
    <definedName name="reddata" localSheetId="0">OFFSET([2]Dados!$B$98,0,0,COUNT([2]Dados!$X$98:$X$253),1)</definedName>
    <definedName name="reddata">OFFSET(#REF!,0,0,COUNT(#REF!),1)</definedName>
    <definedName name="reddataen">OFFSET(#REF!,0,0,COUNT(#REF!),1)</definedName>
    <definedName name="redmm" localSheetId="0">OFFSET([2]Dados!$Y$98,0,0,COUNT([2]Dados!$X$98:$X$253),1)</definedName>
    <definedName name="redmm">OFFSET(#REF!,0,0,COUNT(#REF!),1)</definedName>
    <definedName name="rsdrcrises" localSheetId="0">OFFSET([2]Dados!$C$95,0,0,COUNT([2]Dados!$AA$95:$AA$253),1)</definedName>
    <definedName name="rsdrcrises">OFFSET(#REF!,0,0,COUNT(#REF!),1)</definedName>
    <definedName name="rsdrdata">OFFSET(#REF!,0,0,COUNT(#REF!),1)</definedName>
    <definedName name="rsdrdataen">OFFSET(#REF!,0,0,COUNT(#REF!),1)</definedName>
    <definedName name="rsdrlinhazero" localSheetId="0">OFFSET([2]Dados!$H$95,0,0,COUNT([2]Dados!$AA$95:$AA$253),1)</definedName>
    <definedName name="rsdrlinhazero">OFFSET(#REF!,0,0,COUNT(#REF!),1)</definedName>
    <definedName name="rsdrtvh" localSheetId="0">OFFSET([2]Dados!$AA$95,0,0,COUNT([2]Dados!$AA$95:$AA$253),1)</definedName>
    <definedName name="rsdrtvh">OFFSET(#REF!,0,0,COUNT(#REF!),1)</definedName>
    <definedName name="rsdrtvhmm" localSheetId="0">OFFSET([2]Dados!$AB$95,0,0,COUNT([2]Dados!$AA$95:$AA$253),1)</definedName>
    <definedName name="rsdrtvhmm">OFFSET(#REF!,0,0,COUNT(#REF!),1)</definedName>
    <definedName name="spread" localSheetId="0">OFFSET([2]Data!$AC$107,0,0,COUNT([2]Data!$AC$107:$AC$300),1)</definedName>
    <definedName name="spread">OFFSET([3]Data!$AC$107,0,0,COUNT([3]Data!$AC$107:$AC$300),1)</definedName>
    <definedName name="spreadcrises" localSheetId="0">OFFSET([2]Data!$B$107,0,0,COUNT([2]Data!$AC$107:$AC$300),1)</definedName>
    <definedName name="spreadcrises">OFFSET([3]Data!$B$107,0,0,COUNT([3]Data!$AC$107:$AC$300),1)</definedName>
    <definedName name="spreaddate" localSheetId="0">OFFSET([2]Data!$A$107,0,0,COUNT([2]Data!$AC$107:$AC$300),1)</definedName>
    <definedName name="spreaddate">OFFSET([3]Data!$A$107,0,0,COUNT([3]Data!$AC$107:$AC$300),1)</definedName>
    <definedName name="spreadendata">OFFSET(#REF!,0,0,COUNT(#REF!),1)</definedName>
    <definedName name="spreadpt" localSheetId="0">OFFSET([2]Dados!$AD$107,0,0,COUNT([2]Dados!$AD$107:$AD$253),1)</definedName>
    <definedName name="spreadpt">OFFSET(#REF!,0,0,COUNT(#REF!),1)</definedName>
    <definedName name="spreadptcrises" localSheetId="0">OFFSET([2]Dados!$C$107,0,0,COUNT([2]Dados!$AD$107:$AD$253),1)</definedName>
    <definedName name="spreadptcrises">OFFSET(#REF!,0,0,COUNT(#REF!),1)</definedName>
    <definedName name="spreadptdata" localSheetId="0">OFFSET([2]Dados!$B$107,0,0,COUNT([2]Dados!$AD$107:$AD$253),1)</definedName>
    <definedName name="spreadptdata">OFFSET(#REF!,0,0,COUNT(#REF!),1)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81" i="6" l="1"/>
  <c r="S280" i="6"/>
  <c r="S279" i="6"/>
  <c r="S278" i="6"/>
  <c r="S277" i="6"/>
  <c r="S276" i="6"/>
  <c r="S275" i="6"/>
  <c r="S274" i="6"/>
  <c r="S273" i="6"/>
  <c r="S272" i="6"/>
  <c r="S271" i="6"/>
  <c r="S270" i="6"/>
  <c r="S269" i="6"/>
  <c r="S268" i="6"/>
  <c r="S267" i="6"/>
  <c r="S266" i="6"/>
  <c r="S265" i="6"/>
  <c r="S264" i="6"/>
  <c r="S263" i="6"/>
  <c r="S262" i="6"/>
  <c r="O262" i="6"/>
  <c r="S261" i="6"/>
  <c r="O261" i="6"/>
  <c r="S260" i="6"/>
  <c r="O260" i="6"/>
  <c r="S259" i="6"/>
  <c r="O259" i="6"/>
  <c r="S258" i="6"/>
  <c r="O258" i="6"/>
  <c r="S257" i="6"/>
  <c r="O257" i="6"/>
  <c r="S256" i="6"/>
  <c r="O256" i="6"/>
  <c r="S255" i="6"/>
  <c r="O255" i="6"/>
  <c r="S254" i="6"/>
  <c r="O254" i="6"/>
  <c r="S253" i="6"/>
  <c r="O253" i="6"/>
  <c r="S252" i="6"/>
  <c r="O252" i="6"/>
  <c r="S251" i="6"/>
  <c r="O251" i="6"/>
  <c r="S250" i="6"/>
  <c r="O250" i="6"/>
  <c r="S249" i="6"/>
  <c r="O249" i="6"/>
  <c r="S248" i="6"/>
  <c r="O248" i="6"/>
  <c r="S247" i="6"/>
  <c r="O247" i="6"/>
  <c r="S246" i="6"/>
  <c r="O246" i="6"/>
  <c r="S245" i="6"/>
  <c r="O245" i="6"/>
  <c r="S244" i="6"/>
  <c r="O244" i="6"/>
  <c r="S243" i="6"/>
  <c r="O243" i="6"/>
  <c r="S242" i="6"/>
  <c r="O242" i="6"/>
  <c r="S241" i="6"/>
  <c r="O241" i="6"/>
  <c r="S240" i="6"/>
  <c r="O240" i="6"/>
  <c r="S239" i="6"/>
  <c r="O239" i="6"/>
  <c r="S238" i="6"/>
  <c r="O238" i="6"/>
  <c r="S237" i="6"/>
  <c r="O237" i="6"/>
  <c r="S236" i="6"/>
  <c r="O236" i="6"/>
  <c r="AC235" i="6"/>
  <c r="W235" i="6"/>
  <c r="S235" i="6"/>
  <c r="O235" i="6"/>
  <c r="C235" i="6"/>
  <c r="AC234" i="6"/>
  <c r="W234" i="6"/>
  <c r="S234" i="6"/>
  <c r="O234" i="6"/>
  <c r="C234" i="6"/>
  <c r="AC233" i="6"/>
  <c r="AC232" i="6"/>
  <c r="AC231" i="6"/>
  <c r="AC230" i="6"/>
  <c r="AC229" i="6"/>
  <c r="AC228" i="6"/>
  <c r="AC227" i="6"/>
  <c r="AC226" i="6"/>
  <c r="AC225" i="6"/>
  <c r="AC224" i="6"/>
  <c r="AC223" i="6"/>
  <c r="AC222" i="6"/>
  <c r="AC221" i="6"/>
  <c r="AC220" i="6"/>
  <c r="AC219" i="6"/>
  <c r="AC218" i="6"/>
  <c r="AC217" i="6"/>
  <c r="AC216" i="6"/>
  <c r="AC215" i="6"/>
  <c r="AC214" i="6"/>
  <c r="AC213" i="6"/>
  <c r="AC212" i="6"/>
  <c r="AC211" i="6"/>
  <c r="AC210" i="6"/>
  <c r="AC209" i="6"/>
  <c r="AC208" i="6"/>
  <c r="AC207" i="6"/>
  <c r="AC206" i="6"/>
  <c r="AC205" i="6"/>
  <c r="AC204" i="6"/>
  <c r="AC203" i="6"/>
  <c r="AC202" i="6"/>
  <c r="AC201" i="6"/>
  <c r="AC200" i="6"/>
  <c r="AC199" i="6"/>
  <c r="AC198" i="6"/>
  <c r="AC197" i="6"/>
  <c r="AC196" i="6"/>
  <c r="AC195" i="6"/>
  <c r="AC194" i="6"/>
  <c r="AC193" i="6"/>
  <c r="AC192" i="6"/>
  <c r="AC191" i="6"/>
  <c r="AC190" i="6"/>
  <c r="AC189" i="6"/>
  <c r="AC188" i="6"/>
  <c r="AC187" i="6"/>
  <c r="AC186" i="6"/>
  <c r="AC185" i="6"/>
  <c r="AC184" i="6"/>
  <c r="AC183" i="6"/>
  <c r="AC182" i="6"/>
  <c r="AC181" i="6"/>
  <c r="AC180" i="6"/>
  <c r="AC179" i="6"/>
  <c r="AC178" i="6"/>
  <c r="AC177" i="6"/>
  <c r="AC176" i="6"/>
  <c r="AC175" i="6"/>
  <c r="AC174" i="6"/>
  <c r="AC173" i="6"/>
  <c r="AC172" i="6"/>
  <c r="AC171" i="6"/>
  <c r="AC170" i="6"/>
  <c r="AC169" i="6"/>
  <c r="AC168" i="6"/>
  <c r="AC167" i="6"/>
  <c r="AC166" i="6"/>
  <c r="AC165" i="6"/>
  <c r="AC164" i="6"/>
  <c r="AC163" i="6"/>
  <c r="AC162" i="6"/>
  <c r="AC161" i="6"/>
  <c r="AC160" i="6"/>
  <c r="AC159" i="6"/>
  <c r="AC158" i="6"/>
  <c r="AC157" i="6"/>
  <c r="AC156" i="6"/>
  <c r="AC155" i="6"/>
  <c r="AC154" i="6"/>
  <c r="AC153" i="6"/>
  <c r="AC152" i="6"/>
  <c r="AC151" i="6"/>
  <c r="AC150" i="6"/>
  <c r="AC149" i="6"/>
  <c r="AC148" i="6"/>
  <c r="AC147" i="6"/>
  <c r="AC146" i="6"/>
  <c r="AC145" i="6"/>
  <c r="AC144" i="6"/>
  <c r="AC143" i="6"/>
  <c r="AC142" i="6"/>
  <c r="AC141" i="6"/>
  <c r="AC140" i="6"/>
  <c r="AC139" i="6"/>
  <c r="AC138" i="6"/>
  <c r="AC137" i="6"/>
  <c r="AC136" i="6"/>
  <c r="AC135" i="6"/>
  <c r="AC134" i="6"/>
  <c r="AC133" i="6"/>
  <c r="AC132" i="6"/>
  <c r="AC131" i="6"/>
  <c r="AC130" i="6"/>
  <c r="AC129" i="6"/>
  <c r="AC128" i="6"/>
  <c r="AC127" i="6"/>
  <c r="AC126" i="6"/>
  <c r="AC125" i="6"/>
  <c r="AC124" i="6"/>
  <c r="AC123" i="6"/>
  <c r="AC122" i="6"/>
  <c r="AC121" i="6"/>
  <c r="AC120" i="6"/>
  <c r="AC119" i="6"/>
  <c r="AC118" i="6"/>
  <c r="AC117" i="6"/>
  <c r="AC116" i="6"/>
  <c r="AC115" i="6"/>
  <c r="AC114" i="6"/>
  <c r="AC113" i="6"/>
  <c r="AC112" i="6"/>
  <c r="AC111" i="6"/>
  <c r="AC110" i="6"/>
  <c r="AC109" i="6"/>
  <c r="AC108" i="6"/>
  <c r="AC107" i="6"/>
</calcChain>
</file>

<file path=xl/sharedStrings.xml><?xml version="1.0" encoding="utf-8"?>
<sst xmlns="http://schemas.openxmlformats.org/spreadsheetml/2006/main" count="4596" uniqueCount="816">
  <si>
    <r>
      <t>Índice</t>
    </r>
    <r>
      <rPr>
        <b/>
        <vertAlign val="superscript"/>
        <sz val="10"/>
        <color theme="1"/>
        <rFont val="Open Sans Light"/>
        <family val="2"/>
      </rPr>
      <t>(1)</t>
    </r>
  </si>
  <si>
    <t>1. Referencial de reserva</t>
  </si>
  <si>
    <t>1.1. Referencial de reserva</t>
  </si>
  <si>
    <t>1.2. Gráfico - Desvio de Basileia e medida adicional do desvio do rácio entre o crédito e o PIB</t>
  </si>
  <si>
    <t xml:space="preserve">2. Indicadores para sinalização de períodos de acumulação de risco </t>
  </si>
  <si>
    <t xml:space="preserve">2.1. Indicadores para sinalização de períodos de acumulação de risco </t>
  </si>
  <si>
    <t xml:space="preserve">2.2. Gráficos - Indicadores para sinalização de períodos de acumulação de risco </t>
  </si>
  <si>
    <t xml:space="preserve">3. Indicadores para sinalização de períodos de materialização de risco </t>
  </si>
  <si>
    <t xml:space="preserve">3.1. Indicadores para sinalização de períodos de materialização de risco </t>
  </si>
  <si>
    <t xml:space="preserve">3.2. Gráficos - Indicadores para sinalização de períodos de materialização de risco </t>
  </si>
  <si>
    <t>Siglas e acrónimos</t>
  </si>
  <si>
    <t>CSBB</t>
  </si>
  <si>
    <t>Comité de Supervisão Bancária de Basileia</t>
  </si>
  <si>
    <t>CERS</t>
  </si>
  <si>
    <t>Comité Europeu do Risco Sistémico</t>
  </si>
  <si>
    <t>GAAP</t>
  </si>
  <si>
    <t>Princípios Contabilísticos Geralmente Aceites </t>
  </si>
  <si>
    <t>IFRS</t>
  </si>
  <si>
    <t>Normas Internacionais de Contabilidade</t>
  </si>
  <si>
    <t>HP</t>
  </si>
  <si>
    <t>Hodrick-Prescott</t>
  </si>
  <si>
    <t>INE</t>
  </si>
  <si>
    <t>Instituto Nacional de Estatística</t>
  </si>
  <si>
    <t>mm</t>
  </si>
  <si>
    <t>Média móvel</t>
  </si>
  <si>
    <t>OCDE</t>
  </si>
  <si>
    <t>Organização de Cooperação e de Desenvolvimento Económicos</t>
  </si>
  <si>
    <t>PIB</t>
  </si>
  <si>
    <t>Produto interno bruto</t>
  </si>
  <si>
    <t>pp</t>
  </si>
  <si>
    <t>Pontos percentuais</t>
  </si>
  <si>
    <t>SEC</t>
  </si>
  <si>
    <t>Sistema Europeu de Contas</t>
  </si>
  <si>
    <t>tvh</t>
  </si>
  <si>
    <t>Taxa de variação homóloga</t>
  </si>
  <si>
    <t xml:space="preserve">Notas </t>
  </si>
  <si>
    <r>
      <t xml:space="preserve">(1) Os indicadores neste ficheiro seguem as orientações estabelecidas na Recomendação do CERS relativa à fixação das percentagens de reserva contracíclica (CERS/2014/1). Disponível em: https://www.esrb.europa.eu/pub/pdf/recommendations/2014/140630_ESRB_Recommendation.pt.pdf?e0d4bd4783516ef87605adfc5d66cdaa.
(2) Crédito inclui empréstimos concedidos ao setor privado não financeiro nacional e títulos de dívida emitidos pelo setor privado não financeiro nacional. Crédito concedido por bancos, não-bancos e mercados de dívida nacionais e estrangeiros. O rácio entre o crédito e o PIB é calculado usando uma soma móvel de quatro trimestres do PIB nominal. A série do crédito é obtida a partir das Contas Nacionais Financeiras publicadas pelo Banco de Portugal e a série do PIB nominal a partir das Contas Nacionais, SEC2010, base 2016, publicadas pelo INE.
(3) O desvio de Basileia é calculado como a diferença em pontos percentuais entre o rácio do crédito em relação ao PIB observado e a sua tendência de longo prazo, em que a tendência é estimada através da aplicação recursiva do filtro HP com um parâmetro de alisamento de 400 000.
(4) A medida adicional do desvio do rácio entre o crédito e o PIB é calculada como a diferença em pontos percentuais entre o rácio do crédito em relação ao PIB observado aumentado com previsões de um modelo ARIMA (p,1,0), usando um horizonte de previsão máximo de 28 trimestres e a sua tendência de longo prazo, em que a tendência é estimada através da aplicação recursiva do filtro HP com um parâmetro de alisamento de 400 000. Até ao primeiro trimestre de 2015, o número ótimo de desfasamentos (p) é determinado de forma recursiva. A partir do segundo trimestre de 2015, p é fixado em três trimestres, que é o número ótimo de desfasamentos quando são usados dados até ao primeiro trimestre de 2015.
(5) Quando o desvio excede 2 pp, o referencial de reserva irá aumentar linearmente de 0% até ao limiar superior de 2,5% do montante total das posições em risco, o qual está associado a um desvio de 10 pp. Ver Recomendação do CERS (CERS/2014/1), Anexo, Parte II, disponível em: 
http://www.esrb.europa.eu/pub/pdf/recommendations/2014/140630_ESRB_Recommendation.pt.pdf?03a7c5c908620b34673b6f290b54c13d.
Os valores de referência de 2 pp e 10 pp definidos pelo CSBB foram determinados usando dados para o desvio de Basileia. Não obstante, estes valores de referência são usados como uma aproximação para determinar o referencial de reserva com base na medida adicional do desvio do rácio entre o crédito e o PIB.
(6) As datas de início de crise coincidem com as datas definidas na base de dados de crises sistémicas compilada pelo ESCB Heads of Research Group. Para mais detalhes sobre os períodos de crise para Portugal ver Bonfim e Monteiro (2013), “A implementação do buffer de capital contracíclico: regras versus discricionariedade", Relatório de Estabilidade Financeira novembro de 2013, Banco de Portugal.
(7) Índice de preços da habitação em termos reais (2015=100) publicado pela OCDE. O índice de preços da habitação foi ajustado à inflação usando o deflator do consumo privado (2016=100) obtido a partir das Contas Nacionais, SEC2010, base 2016, publicadas pelo INE.
(8) Crédito inclui empréstimos concedidos ao setor privado não financeiro nacional e títulos de dívida emitidos pelo setor privado não financeiro nacional. Crédito bancário concedido pelas instituições financeiras monetárias residentes, publicado pelo Banco de Portugal nas Estatísticas Monetárias e Financeiras. A série do crédito foi deflacionada usando o índice de preços no consumidor (2012=100) divulgado pelo INE.
(9) Calculado como o rácio entre a diferença absoluta de um ano do crédito bancário e a média móvel de cinco anos do PIB, como proposto em Kalatie et al. (2015), “Indicators used in setting the countercyclical capital buffer”, Bank of Finland Research, Discussion Papers, No. 8/2015. Crédito bancário concedido por instituições financeiras monetárias residentes, de acordo com o disponibilizado pelo Banco de Portugal nas Estatísticas Monetárias e Financeiras. O PIB nominal é obtido a partir das Contas Nacionais, SEC2010, base 2016, publicadas pelo INE.
(10) Défice da balança corrente corrigido de sazonalidade, divulgado pelo Banco de Portugal nas Estatísticas da Balança de Pagamentos.
(11) Os dados respeitantes quer aos empréstimos quer aos depósitos encontram-se disponíveis no Banco de Portugal e referem-se a valores reportados numa base consolidada para fins de supervisão. Os dados para o período entre o quarto trimestre de 2000 e o quarto trimestre de 2004 correspondem a valores agregados para o sistema bancário de acordo com os GAAP locais. Os dados para o período entre o primeiro trimestre de 2005 e o quarto trimestre de 2006 correspondem a valores para os seis maiores grupos bancários de acordo com as IFRS. Os dados a partir do primeiro trimestre de 2007 correspondem a valores agregados para o sistema bancário de acordo com as IFRS.
(12) Estimativas do rácio do serviço da dívida em relação ao rendimento publicadas pelo Banco de Pagamentos Internacionais para o setor privado não financeiro, que usa o rendimento disponível bruto como proxy para o rendimento. Disponível em: http://www.bis.org/statistics/dsr.htm.
(13) Média de spreads de taxas de juro de novas operações ponderadas pelos respetivos montantes em dívida em final de trimestre. O spread é calculado em relação à taxa Euribor a três meses disponibilizada pela Reuters. Apenas se consideram empréstimos com prazo de fixação inicial da taxa de juro até um ano, concedidos por outras instituições financeiras monetárias a residentes. As taxas de juro de novas operações são divulgadas pelo Banco de Portugal nas Estatísticas Monetárias e Financeiras. 
(14) O indicador de risco sistémico doméstico (IRSD), desenvolvido por Lang et al. (2019), é um indicador compósito que pretende identificar a acumulação de desequilíbrios cíclicos gerados no setor privado não financeiro doméstico. Média ponderada de cinco subindicadores normalizados: i) variação do rácio entre o crédito bancário e o PIB ao longo de um período de dois anos (evolução do crédito, peso de 45%); ii) taxa de variação do crédito total real (deflacionado pelo índice harmonizado de preços no consumidor) ao longo de um período de dois anos (evolução do crédito, peso de 5%); iii) variação do rácio entre os preços da habitação e o rendimento ao longo de um período de três anos (potencial sobrevalorização dos preços dos imóveis, peso de 23%); iv) rácio entre o défice da balança corrente e o PIB (desequilíbrios externos, peso 22%); v) variação do rácio entre o serviço da dívida e o rendimento ao longo de um período de dois anos (serviço da dívida do setor privado, peso de 5%). A escolha dos ponderadores foi feita através da estimação de uma regressão linear de um indicador de vulnerabilidade (que assume o valor ‘1’ num período considerado vulnerável e ‘0’ caso contrário) nos subindicadores do IRSD. Os coeficientes estimados para cada subindicador são utilizados para definir o ponderador que cada um tem no indicador compósito, impondo um ponderador mínimo </t>
    </r>
    <r>
      <rPr>
        <i/>
        <sz val="10"/>
        <color rgb="FF000000"/>
        <rFont val="Open Sans Light"/>
        <family val="2"/>
      </rPr>
      <t>de 5%.</t>
    </r>
    <r>
      <rPr>
        <sz val="10"/>
        <color rgb="FF000000"/>
        <rFont val="Open Sans Light"/>
        <family val="2"/>
      </rPr>
      <t xml:space="preserve"> Para mais detalhes ver a edição do Relatório de Estabilidade Financeira de junho de 2019, designadamente a caixa 3 “Um indicador de risco sistémico cíclico em Portugal”.
(15) O indicador compósito de stress financeiro é construído com base num conjunto de indicadores referentes aos cinco segmentos de mercado com maior relevância para o sistema financeiro português, nomeadamente: o mercado monetário, mercado obrigacionista, mercado acionista, intermediários financeiros e mercado cambial. Para cada um destes segmentos de mercado, são consideradas três variáveis com frequência diária que permitem captar diferentes dimensões de risco que afetam o nível de stress financeiro, como por exemplo medidas de volatilidade ou de perdas acumuladas. Estas variáveis são agregadas de forma a criar cinco subíndices relativos a cada um dos segmentos de mercados. Os cinco subíndices são depois agregados de forma a dar origem ao indicador compósito final de stress financeiro. A agregação dos subíndices é efetuada tendo em conta não só a correlação entre os diferentes segmentos de mercado, mas também a sua importância relativa face à atividade económica em Portugal. O resultado é um indicador que varia entre 0 e 100 e cujos valores podem ser interpretados como o quantil histórico de stress financeiro deste 1999. Deste modo, valores acima de 50 indicam períodos de stress financeiro acima da mediana histórica desde 1999. Para mais detalhes sobre o indicador ver Braga, Pereira e Reis (2014) “Indicador compósito de stress financeiro para Portugal”, Artigos de Estabilidade Financeira, Banco de Portugal, 1 disponível em: https://www.bportugal.pt/sites/default/files/anexos/papers/artigo_1_pt_0.pdf.
(16) O indicador de sentimento económico é construído através da média ponderada do balanço de respostas aos inquéritos a empresas e consumidores tendo em conta as áreas da indústria, serviços, consumo, retalho e construção. Este indicador é construído de tal forma que o valor 100 representa uma média de longo prazo com um desvio padrão de 10. Assim, valores superiores a 100 indicam um sentimento económico acima da média e vice-versa. Para mais detalhes acerca da forma de cálculo do indicador ver https://ec.europa.eu/info/business-economy-euro/indicators-statistics/economic-databases/business-and-consumer-surveys_en.
(17) Diferencial da taxa de rendibilidade das Obrigações do Tesouro (10 anos) de Portugal face à Alemanha. No cálculo do diferencial, foram utilizadas séries de frequência mensal que são obtidas como a média dos valores diários verificados durante cada mês. Os identificadores das taxas de rendibilidade das Obrigações do Tesouro (10 anos) de Portugal e da Alemanha no Statistical Data Warehouse do Banco Central Europeu (https://sdw.ecb.europa.eu/) são IRS.M.PT.L.L40.CI.0000.EUR.N.Z e IRS.M.DE.L.L40.CI.0000.EUR.N.Z, respetivamente.
</t>
    </r>
  </si>
  <si>
    <t>1.1 Referencial de reserva</t>
  </si>
  <si>
    <r>
      <t>Rácio entre o crédito e o PIB</t>
    </r>
    <r>
      <rPr>
        <vertAlign val="superscript"/>
        <sz val="10"/>
        <rFont val="Open Sans"/>
        <family val="2"/>
      </rPr>
      <t>(2)</t>
    </r>
  </si>
  <si>
    <r>
      <t>Tendência de longo prazo</t>
    </r>
    <r>
      <rPr>
        <vertAlign val="superscript"/>
        <sz val="10"/>
        <rFont val="Open Sans"/>
        <family val="2"/>
      </rPr>
      <t>(3)</t>
    </r>
  </si>
  <si>
    <r>
      <t xml:space="preserve"> Desvio de 
Basileia</t>
    </r>
    <r>
      <rPr>
        <vertAlign val="superscript"/>
        <sz val="10"/>
        <rFont val="Open Sans"/>
        <family val="2"/>
      </rPr>
      <t>(3)</t>
    </r>
  </si>
  <si>
    <r>
      <t>Referencial de reserva calculado com base no desvio de Basileia</t>
    </r>
    <r>
      <rPr>
        <vertAlign val="superscript"/>
        <sz val="10"/>
        <rFont val="Open Sans"/>
        <family val="2"/>
      </rPr>
      <t>(5)</t>
    </r>
  </si>
  <si>
    <r>
      <t>Tendência de longo prazo (calculada com previsões)</t>
    </r>
    <r>
      <rPr>
        <vertAlign val="superscript"/>
        <sz val="10"/>
        <rFont val="Open Sans"/>
        <family val="2"/>
      </rPr>
      <t>(4)</t>
    </r>
  </si>
  <si>
    <r>
      <t>Medida adicional do desvio do rácio entre o crédito e o PIB (calculado com previsões)</t>
    </r>
    <r>
      <rPr>
        <vertAlign val="superscript"/>
        <sz val="10"/>
        <rFont val="Open Sans"/>
        <family val="2"/>
      </rPr>
      <t>(4)</t>
    </r>
  </si>
  <si>
    <r>
      <t>Referencial de reserva calculado com base na medida adicional do desvio</t>
    </r>
    <r>
      <rPr>
        <vertAlign val="superscript"/>
        <sz val="10"/>
        <rFont val="Open Sans"/>
        <family val="2"/>
      </rPr>
      <t>(5)</t>
    </r>
  </si>
  <si>
    <t>Data</t>
  </si>
  <si>
    <t>em percentagem</t>
  </si>
  <si>
    <t>pontos percentuais</t>
  </si>
  <si>
    <t>1977 T4</t>
  </si>
  <si>
    <t>-</t>
  </si>
  <si>
    <t>1978 T1</t>
  </si>
  <si>
    <t>1978 T2</t>
  </si>
  <si>
    <t>1978 T3</t>
  </si>
  <si>
    <t>1978 T4</t>
  </si>
  <si>
    <t>1979 T1</t>
  </si>
  <si>
    <t>1979 T2</t>
  </si>
  <si>
    <t>1979 T3</t>
  </si>
  <si>
    <t>1979 T4</t>
  </si>
  <si>
    <t>1980 T1</t>
  </si>
  <si>
    <t>1980 T2</t>
  </si>
  <si>
    <t>1980 T3</t>
  </si>
  <si>
    <t>1980 T4</t>
  </si>
  <si>
    <t>1981 T1</t>
  </si>
  <si>
    <t>1981 T2</t>
  </si>
  <si>
    <t>1981 T3</t>
  </si>
  <si>
    <t>1981 T4</t>
  </si>
  <si>
    <t>1982 T1</t>
  </si>
  <si>
    <t>1982 T2</t>
  </si>
  <si>
    <t>1982 T3</t>
  </si>
  <si>
    <t>1982 T4</t>
  </si>
  <si>
    <t>1983 T1</t>
  </si>
  <si>
    <t>1983 T2</t>
  </si>
  <si>
    <t>1983 T3</t>
  </si>
  <si>
    <t>1983 T4</t>
  </si>
  <si>
    <t>1984 T1</t>
  </si>
  <si>
    <t>1984 T2</t>
  </si>
  <si>
    <t>1984 T3</t>
  </si>
  <si>
    <t>1984 T4</t>
  </si>
  <si>
    <t>1985 T1</t>
  </si>
  <si>
    <t>1985 T2</t>
  </si>
  <si>
    <t>1985 T3</t>
  </si>
  <si>
    <t>1985 T4</t>
  </si>
  <si>
    <t>1986 T1</t>
  </si>
  <si>
    <t>1986 T2</t>
  </si>
  <si>
    <t>1986 T3</t>
  </si>
  <si>
    <t>1986 T4</t>
  </si>
  <si>
    <t>1987 T1</t>
  </si>
  <si>
    <t>1987 T2</t>
  </si>
  <si>
    <t>1987 T3</t>
  </si>
  <si>
    <t>1987 T4</t>
  </si>
  <si>
    <t>1988 T1</t>
  </si>
  <si>
    <t>1988 T2</t>
  </si>
  <si>
    <t>1988 T3</t>
  </si>
  <si>
    <t>1988 T4</t>
  </si>
  <si>
    <t>1989 T1</t>
  </si>
  <si>
    <t>1989 T2</t>
  </si>
  <si>
    <t>1989 T3</t>
  </si>
  <si>
    <t>1989 T4</t>
  </si>
  <si>
    <t>1990 T1</t>
  </si>
  <si>
    <t>1990 T2</t>
  </si>
  <si>
    <t>1990 T3</t>
  </si>
  <si>
    <t>1990 T4</t>
  </si>
  <si>
    <t>1991 T1</t>
  </si>
  <si>
    <t>1991 T2</t>
  </si>
  <si>
    <t>1991 T3</t>
  </si>
  <si>
    <t>1991 T4</t>
  </si>
  <si>
    <t>1992 T1</t>
  </si>
  <si>
    <t>1992 T2</t>
  </si>
  <si>
    <t>1992 T3</t>
  </si>
  <si>
    <t>1992 T4</t>
  </si>
  <si>
    <t>1993 T1</t>
  </si>
  <si>
    <t>1993 T2</t>
  </si>
  <si>
    <t>1993 T3</t>
  </si>
  <si>
    <t>1993 T4</t>
  </si>
  <si>
    <t>1994 T1</t>
  </si>
  <si>
    <t>1994 T2</t>
  </si>
  <si>
    <t>1994 T3</t>
  </si>
  <si>
    <t>1994 T4</t>
  </si>
  <si>
    <t>1995 T1</t>
  </si>
  <si>
    <t>1995 T2</t>
  </si>
  <si>
    <t>1995 T3</t>
  </si>
  <si>
    <t>1995 T4</t>
  </si>
  <si>
    <t>1996 T1</t>
  </si>
  <si>
    <t>1996 T2</t>
  </si>
  <si>
    <t>1996 T3</t>
  </si>
  <si>
    <t>1996 T4</t>
  </si>
  <si>
    <t>1997 T1</t>
  </si>
  <si>
    <t>1997 T2</t>
  </si>
  <si>
    <t>1997 T3</t>
  </si>
  <si>
    <t>1997 T4</t>
  </si>
  <si>
    <t>1998 T1</t>
  </si>
  <si>
    <t>1998 T2</t>
  </si>
  <si>
    <t>1998 T3</t>
  </si>
  <si>
    <t>1998 T4</t>
  </si>
  <si>
    <t>1999 T1</t>
  </si>
  <si>
    <t>1999 T2</t>
  </si>
  <si>
    <t>1999 T3</t>
  </si>
  <si>
    <t>1999 T4</t>
  </si>
  <si>
    <t>2000 T1</t>
  </si>
  <si>
    <t>2000 T2</t>
  </si>
  <si>
    <t>2000 T3</t>
  </si>
  <si>
    <t>2000 T4</t>
  </si>
  <si>
    <t>2001 T1</t>
  </si>
  <si>
    <t>2001 T2</t>
  </si>
  <si>
    <t>2001 T3</t>
  </si>
  <si>
    <t>2001 T4</t>
  </si>
  <si>
    <t>2002 T1</t>
  </si>
  <si>
    <t>2002 T2</t>
  </si>
  <si>
    <t>2002 T3</t>
  </si>
  <si>
    <t>2002 T4</t>
  </si>
  <si>
    <t>2003 T1</t>
  </si>
  <si>
    <t>2003 T2</t>
  </si>
  <si>
    <t>2003 T3</t>
  </si>
  <si>
    <t>2003 T4</t>
  </si>
  <si>
    <t>2004 T1</t>
  </si>
  <si>
    <t>2004 T2</t>
  </si>
  <si>
    <t>2004 T3</t>
  </si>
  <si>
    <t>2004 T4</t>
  </si>
  <si>
    <t>2005 T1</t>
  </si>
  <si>
    <t>2005 T2</t>
  </si>
  <si>
    <t>2005 T3</t>
  </si>
  <si>
    <t>2005 T4</t>
  </si>
  <si>
    <t>2006 T1</t>
  </si>
  <si>
    <t>2006 T2</t>
  </si>
  <si>
    <t>2006 T3</t>
  </si>
  <si>
    <t>2006 T4</t>
  </si>
  <si>
    <t>2007 T1</t>
  </si>
  <si>
    <t>2007 T2</t>
  </si>
  <si>
    <t>2007 T3</t>
  </si>
  <si>
    <t>2007 T4</t>
  </si>
  <si>
    <t>2008 T1</t>
  </si>
  <si>
    <t>2008 T2</t>
  </si>
  <si>
    <t>2008 T3</t>
  </si>
  <si>
    <t>2008 T4</t>
  </si>
  <si>
    <t>2009 T1</t>
  </si>
  <si>
    <t>2009 T2</t>
  </si>
  <si>
    <t>2009 T3</t>
  </si>
  <si>
    <t>2009 T4</t>
  </si>
  <si>
    <t>2010 T1</t>
  </si>
  <si>
    <t>2010 T2</t>
  </si>
  <si>
    <t>2010 T3</t>
  </si>
  <si>
    <t>2010 T4</t>
  </si>
  <si>
    <t>2011 T1</t>
  </si>
  <si>
    <t>2011 T2</t>
  </si>
  <si>
    <t>2011 T3</t>
  </si>
  <si>
    <t>2011 T4</t>
  </si>
  <si>
    <t>2012 T1</t>
  </si>
  <si>
    <t>2012 T2</t>
  </si>
  <si>
    <t>2012 T3</t>
  </si>
  <si>
    <t>2012 T4</t>
  </si>
  <si>
    <t>2013 T1</t>
  </si>
  <si>
    <t>2013 T2</t>
  </si>
  <si>
    <t>2013 T3</t>
  </si>
  <si>
    <t>2013 T4</t>
  </si>
  <si>
    <t>2014 T1</t>
  </si>
  <si>
    <t>2014 T2</t>
  </si>
  <si>
    <t>2014 T3</t>
  </si>
  <si>
    <t>2014 T4</t>
  </si>
  <si>
    <t>2015 T1</t>
  </si>
  <si>
    <t>2015 T2</t>
  </si>
  <si>
    <t>2015 T3</t>
  </si>
  <si>
    <t>2015 T4</t>
  </si>
  <si>
    <t>2016 T1</t>
  </si>
  <si>
    <t>2016 T2</t>
  </si>
  <si>
    <t>2016 T3</t>
  </si>
  <si>
    <t>2016 T4</t>
  </si>
  <si>
    <t>2017 T1</t>
  </si>
  <si>
    <t>2017 T2</t>
  </si>
  <si>
    <t>2017 T3</t>
  </si>
  <si>
    <t>2017 T4</t>
  </si>
  <si>
    <t>2018 T1</t>
  </si>
  <si>
    <t>2018 T2</t>
  </si>
  <si>
    <t>2018 T3</t>
  </si>
  <si>
    <t>2018 T4</t>
  </si>
  <si>
    <t>2019 T1</t>
  </si>
  <si>
    <t>2019 T2</t>
  </si>
  <si>
    <t>2019 T3</t>
  </si>
  <si>
    <t>2019 T4</t>
  </si>
  <si>
    <t>2020 T1</t>
  </si>
  <si>
    <t>2020 T2</t>
  </si>
  <si>
    <t>2020 T3</t>
  </si>
  <si>
    <t>2020 T4</t>
  </si>
  <si>
    <t>2021 T1</t>
  </si>
  <si>
    <t>2021 T2</t>
  </si>
  <si>
    <t>2021 T3</t>
  </si>
  <si>
    <t>2021 T4</t>
  </si>
  <si>
    <t>2022 T1</t>
  </si>
  <si>
    <t>2022 T2</t>
  </si>
  <si>
    <t>2022 T3</t>
  </si>
  <si>
    <t>2022 T4</t>
  </si>
  <si>
    <t>2023 T1</t>
  </si>
  <si>
    <t>2023 T2</t>
  </si>
  <si>
    <t>2023 T3</t>
  </si>
  <si>
    <t>2023 T4</t>
  </si>
  <si>
    <t>2024 T1</t>
  </si>
  <si>
    <t>2024 T2</t>
  </si>
  <si>
    <t>2024 T3</t>
  </si>
  <si>
    <t>2024 T4</t>
  </si>
  <si>
    <t>2025 T1</t>
  </si>
  <si>
    <t>2025 T2</t>
  </si>
  <si>
    <t>2025 T3</t>
  </si>
  <si>
    <t>2025 T4</t>
  </si>
  <si>
    <t>2026 T1</t>
  </si>
  <si>
    <t>2026 T2</t>
  </si>
  <si>
    <t>2026 T3</t>
  </si>
  <si>
    <t>2026 T4</t>
  </si>
  <si>
    <t>2027 T1</t>
  </si>
  <si>
    <t>2027 T2</t>
  </si>
  <si>
    <t>2027 T3</t>
  </si>
  <si>
    <t>2027 T4</t>
  </si>
  <si>
    <t>2028 T1</t>
  </si>
  <si>
    <t>2028 T2</t>
  </si>
  <si>
    <t>2028 T3</t>
  </si>
  <si>
    <t>2028 T4</t>
  </si>
  <si>
    <t>2029 T1</t>
  </si>
  <si>
    <t>2029 T2</t>
  </si>
  <si>
    <t>2029 T3</t>
  </si>
  <si>
    <t>2029 T4</t>
  </si>
  <si>
    <t>2030 T1</t>
  </si>
  <si>
    <t>2030 T2</t>
  </si>
  <si>
    <t>2030 T3</t>
  </si>
  <si>
    <t>2030 T4</t>
  </si>
  <si>
    <t>2031 T1</t>
  </si>
  <si>
    <t>2031 T2</t>
  </si>
  <si>
    <t>2031 T3</t>
  </si>
  <si>
    <t>2031 T4</t>
  </si>
  <si>
    <t>2032 T1</t>
  </si>
  <si>
    <t>2032 T2</t>
  </si>
  <si>
    <t>2032 T3</t>
  </si>
  <si>
    <t>2032 T4</t>
  </si>
  <si>
    <t>2033 T1</t>
  </si>
  <si>
    <t>2033 T2</t>
  </si>
  <si>
    <t>2033 T3</t>
  </si>
  <si>
    <t>2033 T4</t>
  </si>
  <si>
    <t>2034 T1</t>
  </si>
  <si>
    <t>2034 T2</t>
  </si>
  <si>
    <t>2034 T3</t>
  </si>
  <si>
    <t>2034 T4</t>
  </si>
  <si>
    <t>2035 T1</t>
  </si>
  <si>
    <t>2035 T2</t>
  </si>
  <si>
    <t>2035 T3</t>
  </si>
  <si>
    <t>2035 T4</t>
  </si>
  <si>
    <t>2036 T1</t>
  </si>
  <si>
    <t>2036 T2</t>
  </si>
  <si>
    <t>2036 T3</t>
  </si>
  <si>
    <t>2036 T4</t>
  </si>
  <si>
    <t>2037 T1</t>
  </si>
  <si>
    <t>2037 T2</t>
  </si>
  <si>
    <t>2037 T3</t>
  </si>
  <si>
    <t>2037 T4</t>
  </si>
  <si>
    <t>2038 T1</t>
  </si>
  <si>
    <t>2038 T2</t>
  </si>
  <si>
    <t>2038 T3</t>
  </si>
  <si>
    <t>2038 T4</t>
  </si>
  <si>
    <t>2039 T1</t>
  </si>
  <si>
    <t>2039 T2</t>
  </si>
  <si>
    <t>2039 T3</t>
  </si>
  <si>
    <t>2039 T4</t>
  </si>
  <si>
    <t>2040 T1</t>
  </si>
  <si>
    <t>2040 T2</t>
  </si>
  <si>
    <t>2040 T3</t>
  </si>
  <si>
    <t>2040 T4</t>
  </si>
  <si>
    <t/>
  </si>
  <si>
    <r>
      <t>1.2 Desvio de Basileia e medida adicional do desvio do rácio entre o crédito e o PIB</t>
    </r>
    <r>
      <rPr>
        <vertAlign val="superscript"/>
        <sz val="7.5"/>
        <rFont val="Open Sans"/>
        <family val="2"/>
      </rPr>
      <t>(3),(4)</t>
    </r>
  </si>
  <si>
    <t xml:space="preserve">2.1 Indicadores para sinalização de períodos de acumulação de risco </t>
  </si>
  <si>
    <t>Potencial sobrevalorização dos preços dos imóveis</t>
  </si>
  <si>
    <t>Evolução do crédito</t>
  </si>
  <si>
    <t>Desequilíbrios externos</t>
  </si>
  <si>
    <t>Solidez do balanço dos bancos</t>
  </si>
  <si>
    <t>Serviço da dívida do setor privado</t>
  </si>
  <si>
    <t>Potencial valorização incorreta do risco</t>
  </si>
  <si>
    <t>Modelos que combinam o rácio do crédito em relação ao PIB com outras medidas</t>
  </si>
  <si>
    <t>a)</t>
  </si>
  <si>
    <t>b)</t>
  </si>
  <si>
    <t>c)</t>
  </si>
  <si>
    <t>d)</t>
  </si>
  <si>
    <t>e)</t>
  </si>
  <si>
    <t>f)</t>
  </si>
  <si>
    <t>g)</t>
  </si>
  <si>
    <t>h)</t>
  </si>
  <si>
    <r>
      <t>Índice de preços da habitação em termos reais (tvh)</t>
    </r>
    <r>
      <rPr>
        <vertAlign val="superscript"/>
        <sz val="9"/>
        <rFont val="Open Sans"/>
        <family val="2"/>
      </rPr>
      <t>(7)</t>
    </r>
  </si>
  <si>
    <r>
      <t>Índice de preços da habitação em termos reais (mm de 4 trimestres, tvh)</t>
    </r>
    <r>
      <rPr>
        <vertAlign val="superscript"/>
        <sz val="9"/>
        <rFont val="Open Sans"/>
        <family val="2"/>
      </rPr>
      <t>(7)</t>
    </r>
  </si>
  <si>
    <r>
      <t>Crédito bancário em termos reais ao setor privado não financeiro (tvh)</t>
    </r>
    <r>
      <rPr>
        <vertAlign val="superscript"/>
        <sz val="9"/>
        <rFont val="Open Sans"/>
        <family val="2"/>
      </rPr>
      <t>(8)</t>
    </r>
  </si>
  <si>
    <r>
      <t>Crédito bancário em termos reais ao setor privado não financeiro
(mm de 4 trimestres,
tvh)</t>
    </r>
    <r>
      <rPr>
        <vertAlign val="superscript"/>
        <sz val="9"/>
        <rFont val="Open Sans"/>
        <family val="2"/>
      </rPr>
      <t>(8)</t>
    </r>
  </si>
  <si>
    <r>
      <t>Rácio entre a diferença absoluta de 1 ano do crédito bancário e a média móvel de 5 anos do PIB</t>
    </r>
    <r>
      <rPr>
        <vertAlign val="superscript"/>
        <sz val="9"/>
        <rFont val="Open Sans"/>
        <family val="2"/>
      </rPr>
      <t>(9)</t>
    </r>
  </si>
  <si>
    <r>
      <t>Rácio entre a diferença absoluta de 1 ano do crédito bancário e a média móvel de 5 anos do PIB (mm de 4 trimestres)</t>
    </r>
    <r>
      <rPr>
        <vertAlign val="superscript"/>
        <sz val="9"/>
        <rFont val="Open Sans"/>
        <family val="2"/>
      </rPr>
      <t>(9)</t>
    </r>
  </si>
  <si>
    <r>
      <t>Défice da balança corrente em percentagem do PIB</t>
    </r>
    <r>
      <rPr>
        <vertAlign val="superscript"/>
        <sz val="9"/>
        <rFont val="Open Sans"/>
        <family val="2"/>
      </rPr>
      <t>(10)</t>
    </r>
  </si>
  <si>
    <r>
      <t>Défice da balança corrente em percentagem do PIB 
(mm de 4 trimestres)</t>
    </r>
    <r>
      <rPr>
        <vertAlign val="superscript"/>
        <sz val="9"/>
        <rFont val="Open Sans"/>
        <family val="2"/>
      </rPr>
      <t>(10)</t>
    </r>
  </si>
  <si>
    <r>
      <t>Rácio entre os empréstimos e os depósitos</t>
    </r>
    <r>
      <rPr>
        <vertAlign val="superscript"/>
        <sz val="9"/>
        <rFont val="Open Sans"/>
        <family val="2"/>
      </rPr>
      <t>(11)</t>
    </r>
  </si>
  <si>
    <r>
      <t>Rácio entre os empréstimos e os depósitos (mm de 4 trimestres)</t>
    </r>
    <r>
      <rPr>
        <vertAlign val="superscript"/>
        <sz val="9"/>
        <rFont val="Open Sans"/>
        <family val="2"/>
      </rPr>
      <t>(11)</t>
    </r>
  </si>
  <si>
    <r>
      <t>Rácio entre o serviço da dívida e o rendimento (tvh)</t>
    </r>
    <r>
      <rPr>
        <vertAlign val="superscript"/>
        <sz val="9"/>
        <rFont val="Open Sans"/>
        <family val="2"/>
      </rPr>
      <t>(12)</t>
    </r>
  </si>
  <si>
    <r>
      <t>Rácio entre o serviço da dívida e o rendimento (mm de 4 trimestres, tvh)</t>
    </r>
    <r>
      <rPr>
        <vertAlign val="superscript"/>
        <sz val="9"/>
        <rFont val="Open Sans"/>
        <family val="2"/>
      </rPr>
      <t>(12)</t>
    </r>
  </si>
  <si>
    <r>
      <rPr>
        <i/>
        <sz val="9"/>
        <rFont val="Open Sans"/>
        <family val="2"/>
      </rPr>
      <t>Spreads</t>
    </r>
    <r>
      <rPr>
        <sz val="9"/>
        <rFont val="Open Sans"/>
        <family val="2"/>
      </rPr>
      <t xml:space="preserve"> praticados nos novos empréstimos concedidos pelo setor bancário às sociedades não financeiras</t>
    </r>
    <r>
      <rPr>
        <vertAlign val="superscript"/>
        <sz val="9"/>
        <rFont val="Open Sans"/>
        <family val="2"/>
      </rPr>
      <t>(13)</t>
    </r>
  </si>
  <si>
    <r>
      <t>Indicador de risco sistémico cíclico doméstico (IRSD)</t>
    </r>
    <r>
      <rPr>
        <vertAlign val="superscript"/>
        <sz val="9"/>
        <rFont val="Open Sans"/>
        <family val="2"/>
      </rPr>
      <t>(14)</t>
    </r>
  </si>
  <si>
    <t>desvios padrão em relação à mediana</t>
  </si>
  <si>
    <t xml:space="preserve">2.2 Indicadores para sinalização de períodos de acumulação de risco </t>
  </si>
  <si>
    <r>
      <t>a) Taxa de variação dos preços da habitação em termos reais</t>
    </r>
    <r>
      <rPr>
        <vertAlign val="superscript"/>
        <sz val="7.5"/>
        <rFont val="Open Sans"/>
        <family val="2"/>
      </rPr>
      <t>(7)</t>
    </r>
  </si>
  <si>
    <r>
      <t>b) Taxa de variação do crédito bancário em termos reais</t>
    </r>
    <r>
      <rPr>
        <vertAlign val="superscript"/>
        <sz val="7.5"/>
        <rFont val="Open Sans"/>
        <family val="2"/>
      </rPr>
      <t>(8)</t>
    </r>
  </si>
  <si>
    <r>
      <t>c) Rácio entre a diferença absoluta de 1 ano do crédito bancário e a média móvel de 5 anos do PIB</t>
    </r>
    <r>
      <rPr>
        <vertAlign val="superscript"/>
        <sz val="7.5"/>
        <rFont val="Open Sans"/>
        <family val="2"/>
      </rPr>
      <t>(9)</t>
    </r>
  </si>
  <si>
    <r>
      <t>d) Défice da balança corrente em percentagem do PIB</t>
    </r>
    <r>
      <rPr>
        <vertAlign val="superscript"/>
        <sz val="8"/>
        <color rgb="FF000000"/>
        <rFont val="Open Sans"/>
        <family val="2"/>
      </rPr>
      <t>(10)</t>
    </r>
  </si>
  <si>
    <r>
      <t>e) Rácio entre os empréstimos e os depósitos</t>
    </r>
    <r>
      <rPr>
        <vertAlign val="superscript"/>
        <sz val="7.5"/>
        <color theme="3"/>
        <rFont val="Open Sans"/>
        <family val="2"/>
      </rPr>
      <t>(11)</t>
    </r>
  </si>
  <si>
    <r>
      <t>f) Rácio entre o serviço da dívida e o rendimento</t>
    </r>
    <r>
      <rPr>
        <vertAlign val="superscript"/>
        <sz val="7.5"/>
        <color theme="3"/>
        <rFont val="Open Sans"/>
        <family val="2"/>
      </rPr>
      <t>(12)</t>
    </r>
  </si>
  <si>
    <r>
      <t xml:space="preserve">g) </t>
    </r>
    <r>
      <rPr>
        <i/>
        <sz val="8"/>
        <rFont val="Open Sans"/>
        <family val="2"/>
      </rPr>
      <t>Spreads</t>
    </r>
    <r>
      <rPr>
        <sz val="8"/>
        <rFont val="Open Sans"/>
        <family val="2"/>
      </rPr>
      <t xml:space="preserve"> dos novos empréstimos bancários às sociedades não financeiras</t>
    </r>
    <r>
      <rPr>
        <vertAlign val="superscript"/>
        <sz val="8"/>
        <rFont val="Open Sans"/>
        <family val="2"/>
      </rPr>
      <t>(13)</t>
    </r>
  </si>
  <si>
    <r>
      <t>h) Indicador de risco sistémico doméstico</t>
    </r>
    <r>
      <rPr>
        <vertAlign val="superscript"/>
        <sz val="7.5"/>
        <rFont val="Open Sans"/>
        <family val="2"/>
      </rPr>
      <t>(14)</t>
    </r>
  </si>
  <si>
    <t xml:space="preserve">3.1  Indicadores para sinalização de períodos de materialização de risco </t>
  </si>
  <si>
    <r>
      <t xml:space="preserve">Indicador compósito de </t>
    </r>
    <r>
      <rPr>
        <i/>
        <sz val="9"/>
        <rFont val="Open Sans"/>
        <family val="2"/>
      </rPr>
      <t>stress</t>
    </r>
    <r>
      <rPr>
        <sz val="9"/>
        <rFont val="Open Sans"/>
        <family val="2"/>
      </rPr>
      <t xml:space="preserve"> financeiro</t>
    </r>
    <r>
      <rPr>
        <vertAlign val="superscript"/>
        <sz val="9"/>
        <rFont val="Open Sans"/>
        <family val="2"/>
      </rPr>
      <t>(15)</t>
    </r>
  </si>
  <si>
    <r>
      <t>Indicador de sentimento económico</t>
    </r>
    <r>
      <rPr>
        <vertAlign val="superscript"/>
        <sz val="9"/>
        <rFont val="Open Sans"/>
        <family val="2"/>
      </rPr>
      <t>(16)</t>
    </r>
  </si>
  <si>
    <r>
      <t>Diferencial da taxa de rendibilidade da dívida pública de Portugal a 10 anos face à Alemanha</t>
    </r>
    <r>
      <rPr>
        <vertAlign val="superscript"/>
        <sz val="9"/>
        <rFont val="Open Sans"/>
        <family val="2"/>
      </rPr>
      <t>(17)</t>
    </r>
  </si>
  <si>
    <t>quantil</t>
  </si>
  <si>
    <t>índice</t>
  </si>
  <si>
    <t>1987-01-31</t>
  </si>
  <si>
    <t>1987-02-28</t>
  </si>
  <si>
    <t>1987-03-31</t>
  </si>
  <si>
    <t>1987-04-30</t>
  </si>
  <si>
    <t>1987-05-31</t>
  </si>
  <si>
    <t>1987-06-30</t>
  </si>
  <si>
    <t>1987-07-31</t>
  </si>
  <si>
    <t>1987-08-31</t>
  </si>
  <si>
    <t>1987-09-30</t>
  </si>
  <si>
    <t>1987-10-31</t>
  </si>
  <si>
    <t>1987-11-30</t>
  </si>
  <si>
    <t>1987-12-31</t>
  </si>
  <si>
    <t>1988-01-31</t>
  </si>
  <si>
    <t>1988-02-28</t>
  </si>
  <si>
    <t>1988-03-31</t>
  </si>
  <si>
    <t>1988-04-30</t>
  </si>
  <si>
    <t>1988-05-31</t>
  </si>
  <si>
    <t>1988-06-30</t>
  </si>
  <si>
    <t>1988-07-31</t>
  </si>
  <si>
    <t>1988-08-31</t>
  </si>
  <si>
    <t>1988-09-30</t>
  </si>
  <si>
    <t>1988-10-31</t>
  </si>
  <si>
    <t>1988-11-30</t>
  </si>
  <si>
    <t>1988-12-31</t>
  </si>
  <si>
    <t>1989-01-31</t>
  </si>
  <si>
    <t>1989-02-28</t>
  </si>
  <si>
    <t>1989-03-31</t>
  </si>
  <si>
    <t>1989-04-30</t>
  </si>
  <si>
    <t>1989-05-31</t>
  </si>
  <si>
    <t>1989-06-30</t>
  </si>
  <si>
    <t>1989-07-31</t>
  </si>
  <si>
    <t>1989-08-31</t>
  </si>
  <si>
    <t>1989-09-30</t>
  </si>
  <si>
    <t>1989-10-31</t>
  </si>
  <si>
    <t>1989-11-30</t>
  </si>
  <si>
    <t>1989-12-31</t>
  </si>
  <si>
    <t>1990-01-31</t>
  </si>
  <si>
    <t>1990-02-28</t>
  </si>
  <si>
    <t>1990-03-31</t>
  </si>
  <si>
    <t>1990-04-30</t>
  </si>
  <si>
    <t>1990-05-31</t>
  </si>
  <si>
    <t>1990-06-30</t>
  </si>
  <si>
    <t>1990-07-31</t>
  </si>
  <si>
    <t>1990-08-31</t>
  </si>
  <si>
    <t>1990-09-30</t>
  </si>
  <si>
    <t>1990-10-31</t>
  </si>
  <si>
    <t>1990-11-30</t>
  </si>
  <si>
    <t>1990-12-31</t>
  </si>
  <si>
    <t>1991-01-31</t>
  </si>
  <si>
    <t>1991-02-28</t>
  </si>
  <si>
    <t>1991-03-31</t>
  </si>
  <si>
    <t>1991-04-30</t>
  </si>
  <si>
    <t>1991-05-31</t>
  </si>
  <si>
    <t>1991-06-30</t>
  </si>
  <si>
    <t>1991-07-31</t>
  </si>
  <si>
    <t>1991-08-31</t>
  </si>
  <si>
    <t>1991-09-30</t>
  </si>
  <si>
    <t>1991-10-31</t>
  </si>
  <si>
    <t>1991-11-30</t>
  </si>
  <si>
    <t>1991-12-31</t>
  </si>
  <si>
    <t>1992-01-31</t>
  </si>
  <si>
    <t>1992-02-28</t>
  </si>
  <si>
    <t>1992-03-31</t>
  </si>
  <si>
    <t>1992-04-30</t>
  </si>
  <si>
    <t>1992-05-31</t>
  </si>
  <si>
    <t>1992-06-30</t>
  </si>
  <si>
    <t>1992-07-31</t>
  </si>
  <si>
    <t>1992-08-31</t>
  </si>
  <si>
    <t>1992-09-30</t>
  </si>
  <si>
    <t>1992-10-31</t>
  </si>
  <si>
    <t>1992-11-30</t>
  </si>
  <si>
    <t>1992-12-31</t>
  </si>
  <si>
    <t>1993-01-31</t>
  </si>
  <si>
    <t>1993-02-28</t>
  </si>
  <si>
    <t>1993-03-31</t>
  </si>
  <si>
    <t>1993-04-30</t>
  </si>
  <si>
    <t>1993-05-31</t>
  </si>
  <si>
    <t>1993-06-30</t>
  </si>
  <si>
    <t>1993-07-31</t>
  </si>
  <si>
    <t>1993-08-31</t>
  </si>
  <si>
    <t>1993-09-30</t>
  </si>
  <si>
    <t>1993-10-31</t>
  </si>
  <si>
    <t>1993-11-30</t>
  </si>
  <si>
    <t>1993-12-31</t>
  </si>
  <si>
    <t>1994-01-31</t>
  </si>
  <si>
    <t>1994-02-28</t>
  </si>
  <si>
    <t>1994-03-31</t>
  </si>
  <si>
    <t>1994-04-30</t>
  </si>
  <si>
    <t>1994-05-31</t>
  </si>
  <si>
    <t>1994-06-30</t>
  </si>
  <si>
    <t>1994-07-31</t>
  </si>
  <si>
    <t>1994-08-31</t>
  </si>
  <si>
    <t>1994-09-30</t>
  </si>
  <si>
    <t>1994-10-31</t>
  </si>
  <si>
    <t>1994-11-30</t>
  </si>
  <si>
    <t>1994-12-31</t>
  </si>
  <si>
    <t>1995-01-31</t>
  </si>
  <si>
    <t>1995-02-28</t>
  </si>
  <si>
    <t>1995-03-31</t>
  </si>
  <si>
    <t>1995-04-30</t>
  </si>
  <si>
    <t>1995-05-31</t>
  </si>
  <si>
    <t>1995-06-30</t>
  </si>
  <si>
    <t>1995-07-31</t>
  </si>
  <si>
    <t>1995-08-31</t>
  </si>
  <si>
    <t>1995-09-30</t>
  </si>
  <si>
    <t>1995-10-31</t>
  </si>
  <si>
    <t>1995-11-30</t>
  </si>
  <si>
    <t>1995-12-31</t>
  </si>
  <si>
    <t>1996-01-31</t>
  </si>
  <si>
    <t>1996-02-28</t>
  </si>
  <si>
    <t>1996-03-31</t>
  </si>
  <si>
    <t>1996-04-30</t>
  </si>
  <si>
    <t>1996-05-31</t>
  </si>
  <si>
    <t>1996-06-30</t>
  </si>
  <si>
    <t>1996-07-31</t>
  </si>
  <si>
    <t>1996-08-31</t>
  </si>
  <si>
    <t>1996-09-30</t>
  </si>
  <si>
    <t>1996-10-31</t>
  </si>
  <si>
    <t>1996-11-30</t>
  </si>
  <si>
    <t>1996-12-31</t>
  </si>
  <si>
    <t>1997-01-31</t>
  </si>
  <si>
    <t>1997-02-28</t>
  </si>
  <si>
    <t>1997-03-31</t>
  </si>
  <si>
    <t>1997-04-30</t>
  </si>
  <si>
    <t>1997-05-31</t>
  </si>
  <si>
    <t>1997-06-30</t>
  </si>
  <si>
    <t>1997-07-31</t>
  </si>
  <si>
    <t>1997-08-31</t>
  </si>
  <si>
    <t>1997-09-30</t>
  </si>
  <si>
    <t>1997-10-31</t>
  </si>
  <si>
    <t>1997-11-30</t>
  </si>
  <si>
    <t>1997-12-31</t>
  </si>
  <si>
    <t>1998-01-31</t>
  </si>
  <si>
    <t>1998-02-28</t>
  </si>
  <si>
    <t>1998-03-31</t>
  </si>
  <si>
    <t>1998-04-30</t>
  </si>
  <si>
    <t>1998-05-31</t>
  </si>
  <si>
    <t>1998-06-30</t>
  </si>
  <si>
    <t>1998-07-31</t>
  </si>
  <si>
    <t>1998-08-31</t>
  </si>
  <si>
    <t>1998-09-30</t>
  </si>
  <si>
    <t>1998-10-31</t>
  </si>
  <si>
    <t>1998-11-30</t>
  </si>
  <si>
    <t>1998-12-31</t>
  </si>
  <si>
    <t>1999-01-31</t>
  </si>
  <si>
    <t>1999-02-28</t>
  </si>
  <si>
    <t>1999-03-31</t>
  </si>
  <si>
    <t>1999-04-30</t>
  </si>
  <si>
    <t>1999-05-31</t>
  </si>
  <si>
    <t>1999-06-30</t>
  </si>
  <si>
    <t>1999-07-31</t>
  </si>
  <si>
    <t>1999-08-31</t>
  </si>
  <si>
    <t>1999-09-30</t>
  </si>
  <si>
    <t>1999-10-31</t>
  </si>
  <si>
    <t>1999-11-30</t>
  </si>
  <si>
    <t>1999-12-31</t>
  </si>
  <si>
    <t>2000-01-31</t>
  </si>
  <si>
    <t>2000-02-28</t>
  </si>
  <si>
    <t>2000-03-31</t>
  </si>
  <si>
    <t>2000-04-30</t>
  </si>
  <si>
    <t>2000-05-31</t>
  </si>
  <si>
    <t>2000-06-30</t>
  </si>
  <si>
    <t>2000-07-31</t>
  </si>
  <si>
    <t>2000-08-31</t>
  </si>
  <si>
    <t>2000-09-30</t>
  </si>
  <si>
    <t>2000-10-31</t>
  </si>
  <si>
    <t>2000-11-30</t>
  </si>
  <si>
    <t>2000-12-31</t>
  </si>
  <si>
    <t>2001-01-31</t>
  </si>
  <si>
    <t>2001-02-28</t>
  </si>
  <si>
    <t>2001-03-31</t>
  </si>
  <si>
    <t>2001-04-30</t>
  </si>
  <si>
    <t>2001-05-31</t>
  </si>
  <si>
    <t>2001-06-30</t>
  </si>
  <si>
    <t>2001-07-31</t>
  </si>
  <si>
    <t>2001-08-31</t>
  </si>
  <si>
    <t>2001-09-30</t>
  </si>
  <si>
    <t>2001-10-31</t>
  </si>
  <si>
    <t>2001-11-30</t>
  </si>
  <si>
    <t>2001-12-31</t>
  </si>
  <si>
    <t>2002-01-31</t>
  </si>
  <si>
    <t>2002-02-28</t>
  </si>
  <si>
    <t>2002-03-31</t>
  </si>
  <si>
    <t>2002-04-30</t>
  </si>
  <si>
    <t>2002-05-31</t>
  </si>
  <si>
    <t>2002-06-30</t>
  </si>
  <si>
    <t>2002-07-31</t>
  </si>
  <si>
    <t>2002-08-31</t>
  </si>
  <si>
    <t>2002-09-30</t>
  </si>
  <si>
    <t>2002-10-31</t>
  </si>
  <si>
    <t>2002-11-30</t>
  </si>
  <si>
    <t>2002-12-31</t>
  </si>
  <si>
    <t>2003-01-31</t>
  </si>
  <si>
    <t>2003-02-28</t>
  </si>
  <si>
    <t>2003-03-31</t>
  </si>
  <si>
    <t>2003-04-30</t>
  </si>
  <si>
    <t>2003-05-31</t>
  </si>
  <si>
    <t>2003-06-30</t>
  </si>
  <si>
    <t>2003-07-31</t>
  </si>
  <si>
    <t>2003-08-31</t>
  </si>
  <si>
    <t>2003-09-30</t>
  </si>
  <si>
    <t>2003-10-31</t>
  </si>
  <si>
    <t>2003-11-30</t>
  </si>
  <si>
    <t>2003-12-31</t>
  </si>
  <si>
    <t>2004-01-31</t>
  </si>
  <si>
    <t>2004-02-28</t>
  </si>
  <si>
    <t>2004-03-31</t>
  </si>
  <si>
    <t>2004-04-30</t>
  </si>
  <si>
    <t>2004-05-31</t>
  </si>
  <si>
    <t>2004-06-30</t>
  </si>
  <si>
    <t>2004-07-31</t>
  </si>
  <si>
    <t>2004-08-31</t>
  </si>
  <si>
    <t>2004-09-30</t>
  </si>
  <si>
    <t>2004-10-31</t>
  </si>
  <si>
    <t>2004-11-30</t>
  </si>
  <si>
    <t>2004-12-31</t>
  </si>
  <si>
    <t>2005-01-31</t>
  </si>
  <si>
    <t>2005-02-28</t>
  </si>
  <si>
    <t>2005-03-31</t>
  </si>
  <si>
    <t>2005-04-30</t>
  </si>
  <si>
    <t>2005-05-31</t>
  </si>
  <si>
    <t>2005-06-30</t>
  </si>
  <si>
    <t>2005-07-31</t>
  </si>
  <si>
    <t>2005-08-31</t>
  </si>
  <si>
    <t>2005-09-30</t>
  </si>
  <si>
    <t>2005-10-31</t>
  </si>
  <si>
    <t>2005-11-30</t>
  </si>
  <si>
    <t>2005-12-31</t>
  </si>
  <si>
    <t>2006-01-31</t>
  </si>
  <si>
    <t>2006-02-28</t>
  </si>
  <si>
    <t>2006-03-31</t>
  </si>
  <si>
    <t>2006-04-30</t>
  </si>
  <si>
    <t>2006-05-31</t>
  </si>
  <si>
    <t>2006-06-30</t>
  </si>
  <si>
    <t>2006-07-31</t>
  </si>
  <si>
    <t>2006-08-31</t>
  </si>
  <si>
    <t>2006-09-30</t>
  </si>
  <si>
    <t>2006-10-31</t>
  </si>
  <si>
    <t>2006-11-30</t>
  </si>
  <si>
    <t>2006-12-31</t>
  </si>
  <si>
    <t>2007-01-31</t>
  </si>
  <si>
    <t>2007-02-28</t>
  </si>
  <si>
    <t>2007-03-31</t>
  </si>
  <si>
    <t>2007-04-30</t>
  </si>
  <si>
    <t>2007-05-31</t>
  </si>
  <si>
    <t>2007-06-30</t>
  </si>
  <si>
    <t>2007-07-31</t>
  </si>
  <si>
    <t>2007-08-31</t>
  </si>
  <si>
    <t>2007-09-30</t>
  </si>
  <si>
    <t>2007-10-31</t>
  </si>
  <si>
    <t>2007-11-30</t>
  </si>
  <si>
    <t>2007-12-31</t>
  </si>
  <si>
    <t>2008-01-31</t>
  </si>
  <si>
    <t>2008-02-28</t>
  </si>
  <si>
    <t>2008-03-31</t>
  </si>
  <si>
    <t>2008-04-30</t>
  </si>
  <si>
    <t>2008-05-31</t>
  </si>
  <si>
    <t>2008-06-30</t>
  </si>
  <si>
    <t>2008-07-31</t>
  </si>
  <si>
    <t>2008-08-31</t>
  </si>
  <si>
    <t>2008-09-30</t>
  </si>
  <si>
    <t>2008-10-31</t>
  </si>
  <si>
    <t>2008-11-30</t>
  </si>
  <si>
    <t>2008-12-31</t>
  </si>
  <si>
    <t>2009-01-31</t>
  </si>
  <si>
    <t>2009-02-28</t>
  </si>
  <si>
    <t>2009-03-31</t>
  </si>
  <si>
    <t>2009-04-30</t>
  </si>
  <si>
    <t>2009-05-31</t>
  </si>
  <si>
    <t>2009-06-30</t>
  </si>
  <si>
    <t>2009-07-31</t>
  </si>
  <si>
    <t>2009-08-31</t>
  </si>
  <si>
    <t>2009-09-30</t>
  </si>
  <si>
    <t>2009-10-31</t>
  </si>
  <si>
    <t>2009-11-30</t>
  </si>
  <si>
    <t>2009-12-31</t>
  </si>
  <si>
    <t>2010-01-31</t>
  </si>
  <si>
    <t>2010-02-28</t>
  </si>
  <si>
    <t>2010-03-31</t>
  </si>
  <si>
    <t>2010-04-30</t>
  </si>
  <si>
    <t>2010-05-31</t>
  </si>
  <si>
    <t>2010-06-30</t>
  </si>
  <si>
    <t>2010-07-31</t>
  </si>
  <si>
    <t>2010-08-31</t>
  </si>
  <si>
    <t>2010-09-30</t>
  </si>
  <si>
    <t>2010-10-31</t>
  </si>
  <si>
    <t>2010-11-30</t>
  </si>
  <si>
    <t>2010-12-31</t>
  </si>
  <si>
    <t>2011-01-31</t>
  </si>
  <si>
    <t>2011-02-28</t>
  </si>
  <si>
    <t>2011-03-31</t>
  </si>
  <si>
    <t>2011-04-30</t>
  </si>
  <si>
    <t>2011-05-31</t>
  </si>
  <si>
    <t>2011-06-30</t>
  </si>
  <si>
    <t>2011-07-31</t>
  </si>
  <si>
    <t>2011-08-31</t>
  </si>
  <si>
    <t>2011-09-30</t>
  </si>
  <si>
    <t>2011-10-31</t>
  </si>
  <si>
    <t>2011-11-30</t>
  </si>
  <si>
    <t>2011-12-31</t>
  </si>
  <si>
    <t>2012-01-31</t>
  </si>
  <si>
    <t>2012-02-28</t>
  </si>
  <si>
    <t>2012-03-31</t>
  </si>
  <si>
    <t>2012-04-30</t>
  </si>
  <si>
    <t>2012-05-31</t>
  </si>
  <si>
    <t>2012-06-30</t>
  </si>
  <si>
    <t>2012-07-31</t>
  </si>
  <si>
    <t>2012-08-31</t>
  </si>
  <si>
    <t>2012-09-30</t>
  </si>
  <si>
    <t>2012-10-31</t>
  </si>
  <si>
    <t>2012-11-30</t>
  </si>
  <si>
    <t>2012-12-31</t>
  </si>
  <si>
    <t>2013-01-31</t>
  </si>
  <si>
    <t>2013-02-28</t>
  </si>
  <si>
    <t>2013-03-31</t>
  </si>
  <si>
    <t>2013-04-30</t>
  </si>
  <si>
    <t>2013-05-31</t>
  </si>
  <si>
    <t>2013-06-30</t>
  </si>
  <si>
    <t>2013-07-31</t>
  </si>
  <si>
    <t>2013-08-31</t>
  </si>
  <si>
    <t>2013-09-30</t>
  </si>
  <si>
    <t>2013-10-31</t>
  </si>
  <si>
    <t>2013-11-30</t>
  </si>
  <si>
    <t>2013-12-31</t>
  </si>
  <si>
    <t>2014-01-31</t>
  </si>
  <si>
    <t>2014-02-28</t>
  </si>
  <si>
    <t>2014-03-31</t>
  </si>
  <si>
    <t>2014-04-30</t>
  </si>
  <si>
    <t>2014-05-31</t>
  </si>
  <si>
    <t>2014-06-30</t>
  </si>
  <si>
    <t>2014-07-31</t>
  </si>
  <si>
    <t>2014-08-31</t>
  </si>
  <si>
    <t>2014-09-30</t>
  </si>
  <si>
    <t>2014-10-31</t>
  </si>
  <si>
    <t>2014-11-30</t>
  </si>
  <si>
    <t>2014-12-31</t>
  </si>
  <si>
    <t>2015-01-31</t>
  </si>
  <si>
    <t>2015-02-28</t>
  </si>
  <si>
    <t>2015-03-31</t>
  </si>
  <si>
    <t>2015-04-30</t>
  </si>
  <si>
    <t>2015-05-31</t>
  </si>
  <si>
    <t>2015-06-30</t>
  </si>
  <si>
    <t>2015-07-31</t>
  </si>
  <si>
    <t>2015-08-31</t>
  </si>
  <si>
    <t>2015-09-30</t>
  </si>
  <si>
    <t>2015-10-31</t>
  </si>
  <si>
    <t>2015-11-30</t>
  </si>
  <si>
    <t>2015-12-31</t>
  </si>
  <si>
    <t>2016-01-31</t>
  </si>
  <si>
    <t>2016-02-28</t>
  </si>
  <si>
    <t>2016-03-31</t>
  </si>
  <si>
    <t>2016-04-30</t>
  </si>
  <si>
    <t>2016-05-31</t>
  </si>
  <si>
    <t>2016-06-30</t>
  </si>
  <si>
    <t>2016-07-31</t>
  </si>
  <si>
    <t>2016-08-31</t>
  </si>
  <si>
    <t>2016-09-30</t>
  </si>
  <si>
    <t>2016-10-31</t>
  </si>
  <si>
    <t>2016-11-30</t>
  </si>
  <si>
    <t>2016-12-31</t>
  </si>
  <si>
    <t>2017-01-31</t>
  </si>
  <si>
    <t>2017-02-28</t>
  </si>
  <si>
    <t>2017-03-31</t>
  </si>
  <si>
    <t>2017-04-30</t>
  </si>
  <si>
    <t>2017-05-31</t>
  </si>
  <si>
    <t>2017-06-30</t>
  </si>
  <si>
    <t>2017-07-31</t>
  </si>
  <si>
    <t>2017-08-31</t>
  </si>
  <si>
    <t>2017-09-30</t>
  </si>
  <si>
    <t>2017-10-31</t>
  </si>
  <si>
    <t>2017-11-30</t>
  </si>
  <si>
    <t>2017-12-31</t>
  </si>
  <si>
    <t>2018-01-31</t>
  </si>
  <si>
    <t>2018-02-28</t>
  </si>
  <si>
    <t>2018-03-31</t>
  </si>
  <si>
    <t>2018-04-30</t>
  </si>
  <si>
    <t>2018-05-31</t>
  </si>
  <si>
    <t>2018-06-30</t>
  </si>
  <si>
    <t>2018-07-31</t>
  </si>
  <si>
    <t>2018-08-31</t>
  </si>
  <si>
    <t>2018-09-30</t>
  </si>
  <si>
    <t>2018-10-31</t>
  </si>
  <si>
    <t>2018-11-30</t>
  </si>
  <si>
    <t>2018-12-31</t>
  </si>
  <si>
    <t>2019-01-31</t>
  </si>
  <si>
    <t>2019-02-28</t>
  </si>
  <si>
    <t>2019-03-31</t>
  </si>
  <si>
    <t>2019-04-30</t>
  </si>
  <si>
    <t>2019-05-31</t>
  </si>
  <si>
    <t>2019-06-30</t>
  </si>
  <si>
    <t>2019-07-31</t>
  </si>
  <si>
    <t>2019-08-31</t>
  </si>
  <si>
    <t>2019-09-30</t>
  </si>
  <si>
    <t>2019-10-31</t>
  </si>
  <si>
    <t>2019-11-30</t>
  </si>
  <si>
    <t>2019-12-31</t>
  </si>
  <si>
    <t>2020-01-31</t>
  </si>
  <si>
    <t>2020-02-28</t>
  </si>
  <si>
    <t>2020-03-31</t>
  </si>
  <si>
    <t>2020-04-30</t>
  </si>
  <si>
    <t>2020-05-31</t>
  </si>
  <si>
    <t>2020-06-30</t>
  </si>
  <si>
    <t>2020-07-31</t>
  </si>
  <si>
    <t>2020-08-31</t>
  </si>
  <si>
    <t>2020-09-30</t>
  </si>
  <si>
    <t>2020-10-31</t>
  </si>
  <si>
    <t>2020-11-30</t>
  </si>
  <si>
    <t>2020-12-31</t>
  </si>
  <si>
    <t>2021-01-31</t>
  </si>
  <si>
    <t>2021-02-28</t>
  </si>
  <si>
    <t>2021-03-31</t>
  </si>
  <si>
    <t>2021-04-30</t>
  </si>
  <si>
    <t>2021-05-31</t>
  </si>
  <si>
    <t>2021-06-30</t>
  </si>
  <si>
    <t>2021-07-31</t>
  </si>
  <si>
    <t>2021-08-31</t>
  </si>
  <si>
    <t>2021-09-30</t>
  </si>
  <si>
    <t>2021-10-31</t>
  </si>
  <si>
    <t>2021-11-30</t>
  </si>
  <si>
    <t>2021-12-31</t>
  </si>
  <si>
    <t>2022-01-31</t>
  </si>
  <si>
    <t>2022-02-28</t>
  </si>
  <si>
    <t>2022-03-31</t>
  </si>
  <si>
    <t>2022-04-30</t>
  </si>
  <si>
    <t>2022-05-31</t>
  </si>
  <si>
    <t>2022-06-30</t>
  </si>
  <si>
    <t>2022-07-31</t>
  </si>
  <si>
    <t>2022-08-31</t>
  </si>
  <si>
    <t>2022-09-30</t>
  </si>
  <si>
    <t>2022-10-31</t>
  </si>
  <si>
    <t>2022-11-30</t>
  </si>
  <si>
    <t>2022-12-31</t>
  </si>
  <si>
    <t>2023-01-31</t>
  </si>
  <si>
    <t>2023-02-28</t>
  </si>
  <si>
    <t>2023-03-31</t>
  </si>
  <si>
    <t>2023-04-30</t>
  </si>
  <si>
    <t>2023-05-31</t>
  </si>
  <si>
    <t>2023-06-30</t>
  </si>
  <si>
    <t>2023-07-31</t>
  </si>
  <si>
    <t>2023-08-31</t>
  </si>
  <si>
    <t>2023-09-30</t>
  </si>
  <si>
    <t>2023-10-31</t>
  </si>
  <si>
    <t>2023-11-30</t>
  </si>
  <si>
    <t>2023-12-31</t>
  </si>
  <si>
    <t>2024-01-31</t>
  </si>
  <si>
    <t>2024-02-28</t>
  </si>
  <si>
    <t>2024-03-31</t>
  </si>
  <si>
    <t>2024-04-30</t>
  </si>
  <si>
    <t>2024-05-31</t>
  </si>
  <si>
    <t>2024-06-30</t>
  </si>
  <si>
    <t>2024-07-31</t>
  </si>
  <si>
    <t>2024-08-31</t>
  </si>
  <si>
    <t>2024-09-30</t>
  </si>
  <si>
    <t>2024-10-31</t>
  </si>
  <si>
    <t>2024-11-30</t>
  </si>
  <si>
    <t>2024-12-31</t>
  </si>
  <si>
    <t>2025-01-31</t>
  </si>
  <si>
    <t>2025-02-28</t>
  </si>
  <si>
    <t>2025-03-31</t>
  </si>
  <si>
    <t>2025-04-30</t>
  </si>
  <si>
    <t xml:space="preserve">3.2 Indicadores para sinalização de períodos de materialização de risco </t>
  </si>
  <si>
    <r>
      <t xml:space="preserve">Indicador compósito de </t>
    </r>
    <r>
      <rPr>
        <i/>
        <sz val="8"/>
        <rFont val="Open Sans"/>
        <family val="2"/>
      </rPr>
      <t xml:space="preserve">stress </t>
    </r>
    <r>
      <rPr>
        <sz val="8"/>
        <rFont val="Open Sans"/>
        <family val="2"/>
      </rPr>
      <t>financeiro</t>
    </r>
  </si>
  <si>
    <t>Indicador de sentimento económico</t>
  </si>
  <si>
    <t xml:space="preserve">Diferencial da taxa de rendibilidade da dívida pública de Portugal a 10 anos face à Alemanha </t>
  </si>
  <si>
    <t xml:space="preserve"> </t>
  </si>
  <si>
    <t>Dados disponíveis até 30 de junho de . Possíveis diferenças nos valores dos indicadores em relação a avaliações anteriores devem-se a revisões dos dados subjacentes. Um R junto aos valores indica uma revisão.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</si>
</sst>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16]\ mmm\.\ yyyy;@"/>
  </numFmts>
  <fonts count="44" x14ac:knownFonts="1">
    <font>
      <sz val="11"/>
      <color theme="1"/>
      <name val="Calibri"/>
      <family val="2"/>
      <scheme val="minor"/>
    </font>
    <font>
      <b/>
      <sz val="11"/>
      <color theme="1"/>
      <name val="Calibri"/>
      <family val="2"/>
      <scheme val="minor"/>
    </font>
    <font>
      <sz val="10"/>
      <color theme="1"/>
      <name val="Calibri"/>
      <family val="2"/>
      <scheme val="minor"/>
    </font>
    <font>
      <b/>
      <sz val="20"/>
      <color rgb="FF00B0F0"/>
      <name val="Calibri"/>
      <family val="2"/>
      <scheme val="minor"/>
    </font>
    <font>
      <u/>
      <sz val="11"/>
      <color theme="10"/>
      <name val="Calibri"/>
      <family val="2"/>
      <scheme val="minor"/>
    </font>
    <font>
      <sz val="11"/>
      <color rgb="FFFF0000"/>
      <name val="Arial"/>
      <family val="2"/>
      <charset val="186"/>
    </font>
    <font>
      <sz val="11"/>
      <color theme="1"/>
      <name val="Arial"/>
      <family val="2"/>
      <charset val="186"/>
    </font>
    <font>
      <sz val="10"/>
      <color rgb="FFFF0000"/>
      <name val="Open Sans Light"/>
      <family val="2"/>
    </font>
    <font>
      <b/>
      <sz val="10"/>
      <color theme="1"/>
      <name val="Open Sans Light"/>
      <family val="2"/>
    </font>
    <font>
      <b/>
      <vertAlign val="superscript"/>
      <sz val="10"/>
      <color theme="1"/>
      <name val="Open Sans Light"/>
      <family val="2"/>
    </font>
    <font>
      <sz val="10"/>
      <color theme="1"/>
      <name val="Open Sans Light"/>
      <family val="2"/>
    </font>
    <font>
      <sz val="11"/>
      <color theme="1"/>
      <name val="Open Sans Light"/>
      <family val="2"/>
    </font>
    <font>
      <b/>
      <sz val="10"/>
      <name val="Open Sans Light"/>
      <family val="2"/>
    </font>
    <font>
      <sz val="10"/>
      <name val="Open Sans Light"/>
      <family val="2"/>
    </font>
    <font>
      <u/>
      <sz val="10"/>
      <name val="Open Sans Light"/>
      <family val="2"/>
    </font>
    <font>
      <b/>
      <sz val="10"/>
      <color rgb="FF000000"/>
      <name val="Open Sans Light"/>
      <family val="2"/>
    </font>
    <font>
      <sz val="10"/>
      <color rgb="FF000000"/>
      <name val="Open Sans Light"/>
      <family val="2"/>
    </font>
    <font>
      <b/>
      <sz val="10"/>
      <color rgb="FFFF0000"/>
      <name val="Open Sans Light"/>
      <family val="2"/>
    </font>
    <font>
      <i/>
      <sz val="10"/>
      <color rgb="FF000000"/>
      <name val="Open Sans Light"/>
      <family val="2"/>
    </font>
    <font>
      <sz val="11"/>
      <color theme="1"/>
      <name val="Open Sans"/>
      <family val="2"/>
    </font>
    <font>
      <b/>
      <sz val="11"/>
      <color theme="1"/>
      <name val="Open Sans"/>
      <family val="2"/>
    </font>
    <font>
      <sz val="10"/>
      <color theme="1"/>
      <name val="Open Sans"/>
      <family val="2"/>
    </font>
    <font>
      <sz val="11"/>
      <color theme="0"/>
      <name val="Open Sans"/>
      <family val="2"/>
    </font>
    <font>
      <sz val="10"/>
      <name val="Open Sans"/>
      <family val="2"/>
    </font>
    <font>
      <vertAlign val="superscript"/>
      <sz val="10"/>
      <name val="Open Sans"/>
      <family val="2"/>
    </font>
    <font>
      <sz val="8"/>
      <name val="Open Sans"/>
      <family val="2"/>
    </font>
    <font>
      <b/>
      <sz val="10"/>
      <name val="Open Sans"/>
      <family val="2"/>
    </font>
    <font>
      <b/>
      <sz val="11"/>
      <name val="Calibri"/>
      <family val="2"/>
      <scheme val="minor"/>
    </font>
    <font>
      <vertAlign val="superscript"/>
      <sz val="7.5"/>
      <name val="Open Sans"/>
      <family val="2"/>
    </font>
    <font>
      <sz val="9"/>
      <name val="Open Sans"/>
      <family val="2"/>
    </font>
    <font>
      <sz val="9"/>
      <color theme="1"/>
      <name val="Open Sans"/>
      <family val="2"/>
    </font>
    <font>
      <b/>
      <sz val="9"/>
      <name val="Open Sans"/>
      <family val="2"/>
    </font>
    <font>
      <vertAlign val="superscript"/>
      <sz val="9"/>
      <name val="Open Sans"/>
      <family val="2"/>
    </font>
    <font>
      <i/>
      <sz val="9"/>
      <name val="Open Sans"/>
      <family val="2"/>
    </font>
    <font>
      <vertAlign val="superscript"/>
      <sz val="10"/>
      <color theme="1"/>
      <name val="Calibri"/>
      <family val="2"/>
      <scheme val="minor"/>
    </font>
    <font>
      <b/>
      <sz val="11"/>
      <name val="Open Sans"/>
      <family val="2"/>
    </font>
    <font>
      <sz val="7.5"/>
      <name val="Open Sans"/>
      <family val="2"/>
    </font>
    <font>
      <vertAlign val="superscript"/>
      <sz val="8"/>
      <color rgb="FF000000"/>
      <name val="Open Sans"/>
      <family val="2"/>
    </font>
    <font>
      <vertAlign val="superscript"/>
      <sz val="7.5"/>
      <color theme="3"/>
      <name val="Open Sans"/>
      <family val="2"/>
    </font>
    <font>
      <i/>
      <sz val="8"/>
      <name val="Open Sans"/>
      <family val="2"/>
    </font>
    <font>
      <vertAlign val="superscript"/>
      <sz val="8"/>
      <name val="Open Sans"/>
      <family val="2"/>
    </font>
    <font>
      <sz val="9"/>
      <color theme="0"/>
      <name val="Open Sans"/>
      <family val="2"/>
    </font>
    <font>
      <b/>
      <sz val="10"/>
      <name val="Calibri"/>
      <family val="2"/>
      <scheme val="minor"/>
    </font>
    <fon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s>
  <borders count="14">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right style="thick">
        <color theme="0"/>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
      <left style="thin">
        <color theme="0"/>
      </left>
      <right/>
      <top/>
      <bottom style="thin">
        <color theme="1"/>
      </bottom>
      <diagonal/>
    </border>
  </borders>
  <cellStyleXfs count="2">
    <xf numFmtId="0" fontId="0" fillId="0" borderId="0"/>
    <xf numFmtId="0" fontId="4" fillId="0" borderId="0" applyNumberFormat="0" applyFill="0" applyBorder="0" applyAlignment="0" applyProtection="0"/>
  </cellStyleXfs>
  <cellXfs count="87">
    <xf numFmtId="0" fontId="0" fillId="0" borderId="0" xfId="0"/>
    <xf numFmtId="0" fontId="2" fillId="2" borderId="0" xfId="0" applyFont="1" applyFill="1"/>
    <xf numFmtId="0" fontId="0" fillId="2" borderId="0" xfId="0" applyFill="1"/>
    <xf numFmtId="0" fontId="3" fillId="2" borderId="0" xfId="0" applyFont="1" applyFill="1" applyAlignment="1">
      <alignment wrapText="1"/>
    </xf>
    <xf numFmtId="0" fontId="0" fillId="2" borderId="0" xfId="0" applyFill="1" applyAlignment="1">
      <alignment wrapText="1"/>
    </xf>
    <xf numFmtId="14" fontId="0" fillId="2" borderId="0" xfId="0" applyNumberFormat="1" applyFill="1"/>
    <xf numFmtId="0" fontId="5" fillId="2" borderId="0" xfId="0" applyFont="1" applyFill="1"/>
    <xf numFmtId="0" fontId="6" fillId="2" borderId="0" xfId="0" applyFont="1" applyFill="1"/>
    <xf numFmtId="0" fontId="2" fillId="3" borderId="0" xfId="0" applyFont="1" applyFill="1"/>
    <xf numFmtId="0" fontId="7" fillId="2" borderId="0" xfId="0" applyFont="1" applyFill="1"/>
    <xf numFmtId="0" fontId="8" fillId="2" borderId="0" xfId="0" applyFont="1" applyFill="1"/>
    <xf numFmtId="0" fontId="10" fillId="2" borderId="0" xfId="0" applyFont="1" applyFill="1"/>
    <xf numFmtId="0" fontId="10" fillId="3" borderId="0" xfId="0" applyFont="1" applyFill="1"/>
    <xf numFmtId="0" fontId="11" fillId="2" borderId="0" xfId="0" applyFont="1" applyFill="1"/>
    <xf numFmtId="0" fontId="12" fillId="2" borderId="0" xfId="0" applyFont="1" applyFill="1" applyAlignment="1">
      <alignment horizontal="left"/>
    </xf>
    <xf numFmtId="0" fontId="13" fillId="2" borderId="0" xfId="0" applyFont="1" applyFill="1"/>
    <xf numFmtId="0" fontId="12" fillId="2" borderId="0" xfId="0" applyFont="1" applyFill="1"/>
    <xf numFmtId="0" fontId="15" fillId="0" borderId="0" xfId="0" applyFont="1" applyAlignment="1">
      <alignment horizontal="right" vertical="top" wrapText="1" indent="1"/>
    </xf>
    <xf numFmtId="0" fontId="16" fillId="0" borderId="0" xfId="0" applyFont="1" applyAlignment="1">
      <alignment horizontal="justify" vertical="top" wrapText="1"/>
    </xf>
    <xf numFmtId="0" fontId="15" fillId="0" borderId="0" xfId="0" applyFont="1" applyAlignment="1">
      <alignment horizontal="left" vertical="top" wrapText="1"/>
    </xf>
    <xf numFmtId="0" fontId="17" fillId="0" borderId="0" xfId="0" applyFont="1" applyAlignment="1">
      <alignment horizontal="justify" vertical="top" wrapText="1"/>
    </xf>
    <xf numFmtId="0" fontId="10" fillId="0" borderId="0" xfId="0" applyFont="1"/>
    <xf numFmtId="0" fontId="16" fillId="3" borderId="0" xfId="0" applyFont="1" applyFill="1" applyAlignment="1">
      <alignment wrapText="1"/>
    </xf>
    <xf numFmtId="164" fontId="0" fillId="0" borderId="0" xfId="0" applyNumberFormat="1" applyAlignment="1">
      <alignment horizontal="center"/>
    </xf>
    <xf numFmtId="164" fontId="0" fillId="0" borderId="0" xfId="0" applyNumberFormat="1"/>
    <xf numFmtId="164" fontId="2" fillId="3" borderId="0" xfId="0" applyNumberFormat="1" applyFont="1" applyFill="1"/>
    <xf numFmtId="164" fontId="19" fillId="0" borderId="0" xfId="0" applyNumberFormat="1" applyFont="1" applyAlignment="1">
      <alignment horizontal="center"/>
    </xf>
    <xf numFmtId="164" fontId="20" fillId="0" borderId="0" xfId="0" applyNumberFormat="1" applyFont="1" applyAlignment="1">
      <alignment vertical="center"/>
    </xf>
    <xf numFmtId="164" fontId="19" fillId="0" borderId="0" xfId="0" applyNumberFormat="1" applyFont="1"/>
    <xf numFmtId="164" fontId="21" fillId="3" borderId="0" xfId="0" applyNumberFormat="1" applyFont="1" applyFill="1"/>
    <xf numFmtId="164" fontId="22" fillId="0" borderId="1" xfId="0" applyNumberFormat="1" applyFont="1" applyBorder="1" applyAlignment="1">
      <alignment horizontal="center" vertical="center" wrapText="1"/>
    </xf>
    <xf numFmtId="164" fontId="23" fillId="0" borderId="2" xfId="0" applyNumberFormat="1" applyFont="1" applyBorder="1" applyAlignment="1">
      <alignment horizontal="right" vertical="center" wrapText="1"/>
    </xf>
    <xf numFmtId="164" fontId="25" fillId="0" borderId="2" xfId="0" applyNumberFormat="1" applyFont="1" applyBorder="1" applyAlignment="1">
      <alignment horizontal="right" vertical="center"/>
    </xf>
    <xf numFmtId="164" fontId="26" fillId="0" borderId="3" xfId="0" applyNumberFormat="1" applyFont="1" applyBorder="1" applyAlignment="1">
      <alignment horizontal="center" vertical="center" wrapText="1"/>
    </xf>
    <xf numFmtId="164" fontId="23" fillId="0" borderId="4" xfId="0" applyNumberFormat="1" applyFont="1" applyBorder="1" applyAlignment="1">
      <alignment horizontal="right" vertical="center" wrapText="1"/>
    </xf>
    <xf numFmtId="164" fontId="21" fillId="0" borderId="4" xfId="0" applyNumberFormat="1" applyFont="1" applyBorder="1" applyAlignment="1">
      <alignment horizontal="right" vertical="center"/>
    </xf>
    <xf numFmtId="164" fontId="2" fillId="0" borderId="0" xfId="0" applyNumberFormat="1" applyFont="1" applyAlignment="1" applyProtection="1">
      <alignment horizontal="center"/>
      <protection hidden="1"/>
    </xf>
    <xf numFmtId="164" fontId="2" fillId="0" borderId="0" xfId="0" applyNumberFormat="1" applyFont="1" applyAlignment="1" applyProtection="1">
      <alignment horizontal="right"/>
      <protection hidden="1"/>
    </xf>
    <xf numFmtId="164" fontId="2" fillId="3" borderId="0" xfId="0" applyNumberFormat="1" applyFont="1" applyFill="1" applyAlignment="1">
      <alignment horizontal="right"/>
    </xf>
    <xf numFmtId="164" fontId="0" fillId="0" borderId="0" xfId="0" applyNumberFormat="1" applyAlignment="1">
      <alignment horizontal="right"/>
    </xf>
    <xf numFmtId="164" fontId="27" fillId="0" borderId="0" xfId="0" applyNumberFormat="1" applyFont="1" applyAlignment="1">
      <alignment vertical="center"/>
    </xf>
    <xf numFmtId="164" fontId="1" fillId="0" borderId="0" xfId="0" applyNumberFormat="1" applyFont="1" applyAlignment="1">
      <alignment vertical="center"/>
    </xf>
    <xf numFmtId="164" fontId="29" fillId="0" borderId="0" xfId="0" applyNumberFormat="1" applyFont="1" applyAlignment="1">
      <alignment horizontal="center"/>
    </xf>
    <xf numFmtId="164" fontId="29" fillId="0" borderId="0" xfId="0" applyNumberFormat="1" applyFont="1"/>
    <xf numFmtId="164" fontId="29" fillId="0" borderId="5" xfId="0" applyNumberFormat="1" applyFont="1" applyBorder="1" applyAlignment="1">
      <alignment horizontal="center" wrapText="1"/>
    </xf>
    <xf numFmtId="164" fontId="29" fillId="0" borderId="0" xfId="0" applyNumberFormat="1" applyFont="1" applyAlignment="1">
      <alignment horizontal="center" wrapText="1"/>
    </xf>
    <xf numFmtId="164" fontId="30" fillId="3" borderId="0" xfId="0" applyNumberFormat="1" applyFont="1" applyFill="1"/>
    <xf numFmtId="164" fontId="30" fillId="0" borderId="0" xfId="0" applyNumberFormat="1" applyFont="1"/>
    <xf numFmtId="164" fontId="29" fillId="0" borderId="0" xfId="0" applyNumberFormat="1" applyFont="1" applyAlignment="1">
      <alignment vertical="center"/>
    </xf>
    <xf numFmtId="164" fontId="31" fillId="0" borderId="0" xfId="0" applyNumberFormat="1" applyFont="1" applyAlignment="1">
      <alignment horizontal="center" vertical="center"/>
    </xf>
    <xf numFmtId="164" fontId="31" fillId="0" borderId="5" xfId="0" applyNumberFormat="1" applyFont="1" applyBorder="1" applyAlignment="1">
      <alignment horizontal="center" vertical="center"/>
    </xf>
    <xf numFmtId="164" fontId="29" fillId="0" borderId="7" xfId="0" applyNumberFormat="1" applyFont="1" applyBorder="1" applyAlignment="1">
      <alignment horizontal="center" vertical="center" wrapText="1"/>
    </xf>
    <xf numFmtId="164" fontId="29" fillId="0" borderId="8" xfId="0" applyNumberFormat="1" applyFont="1" applyBorder="1" applyAlignment="1">
      <alignment horizontal="right" vertical="center" wrapText="1"/>
    </xf>
    <xf numFmtId="164" fontId="29" fillId="0" borderId="9" xfId="0" applyNumberFormat="1" applyFont="1" applyBorder="1" applyAlignment="1">
      <alignment horizontal="right" vertical="center" wrapText="1"/>
    </xf>
    <xf numFmtId="164" fontId="29" fillId="0" borderId="0" xfId="0" applyNumberFormat="1" applyFont="1" applyAlignment="1">
      <alignment horizontal="right" vertical="center"/>
    </xf>
    <xf numFmtId="164" fontId="29" fillId="0" borderId="10" xfId="0" applyNumberFormat="1" applyFont="1" applyBorder="1" applyAlignment="1">
      <alignment horizontal="right" vertical="center" wrapText="1"/>
    </xf>
    <xf numFmtId="164" fontId="29" fillId="0" borderId="0" xfId="0" applyNumberFormat="1" applyFont="1" applyAlignment="1">
      <alignment horizontal="right" vertical="center" wrapText="1"/>
    </xf>
    <xf numFmtId="164" fontId="30" fillId="0" borderId="0" xfId="0" applyNumberFormat="1" applyFont="1" applyAlignment="1">
      <alignment horizontal="center" vertical="center"/>
    </xf>
    <xf numFmtId="164" fontId="31" fillId="0" borderId="5" xfId="0" applyNumberFormat="1" applyFont="1" applyBorder="1" applyAlignment="1">
      <alignment horizontal="center" vertical="center" wrapText="1"/>
    </xf>
    <xf numFmtId="164" fontId="29" fillId="0" borderId="11" xfId="0" applyNumberFormat="1" applyFont="1" applyBorder="1" applyAlignment="1">
      <alignment horizontal="right" vertical="center" wrapText="1"/>
    </xf>
    <xf numFmtId="164" fontId="29" fillId="0" borderId="0" xfId="0" applyNumberFormat="1" applyFont="1" applyAlignment="1">
      <alignment horizontal="right"/>
    </xf>
    <xf numFmtId="164" fontId="29" fillId="0" borderId="5" xfId="0" applyNumberFormat="1" applyFont="1" applyBorder="1" applyAlignment="1">
      <alignment horizontal="right" vertical="center" wrapText="1"/>
    </xf>
    <xf numFmtId="164" fontId="29" fillId="0" borderId="12" xfId="0" applyNumberFormat="1" applyFont="1" applyBorder="1" applyAlignment="1">
      <alignment horizontal="right" vertical="center" wrapText="1"/>
    </xf>
    <xf numFmtId="164" fontId="34" fillId="0" borderId="0" xfId="0" applyNumberFormat="1" applyFont="1" applyAlignment="1" applyProtection="1">
      <alignment horizontal="left"/>
      <protection hidden="1"/>
    </xf>
    <xf numFmtId="164" fontId="2" fillId="0" borderId="0" xfId="0" applyNumberFormat="1" applyFont="1" applyAlignment="1" applyProtection="1">
      <alignment horizontal="right" wrapText="1"/>
      <protection hidden="1"/>
    </xf>
    <xf numFmtId="0" fontId="0" fillId="4" borderId="0" xfId="0" applyFill="1"/>
    <xf numFmtId="0" fontId="35" fillId="2" borderId="0" xfId="0" applyFont="1" applyFill="1" applyAlignment="1">
      <alignment vertical="center"/>
    </xf>
    <xf numFmtId="0" fontId="19" fillId="2" borderId="0" xfId="0" applyFont="1" applyFill="1"/>
    <xf numFmtId="0" fontId="19" fillId="4" borderId="0" xfId="0" applyFont="1" applyFill="1"/>
    <xf numFmtId="0" fontId="36" fillId="2" borderId="0" xfId="0" applyFont="1" applyFill="1" applyAlignment="1">
      <alignment vertical="center"/>
    </xf>
    <xf numFmtId="0" fontId="36" fillId="2" borderId="0" xfId="0" applyFont="1" applyFill="1" applyAlignment="1">
      <alignment horizontal="left" vertical="center"/>
    </xf>
    <xf numFmtId="164" fontId="41" fillId="0" borderId="1" xfId="0" applyNumberFormat="1" applyFont="1" applyBorder="1" applyAlignment="1">
      <alignment horizontal="center" vertical="center" wrapText="1"/>
    </xf>
    <xf numFmtId="164" fontId="29" fillId="0" borderId="2" xfId="0" applyNumberFormat="1" applyFont="1" applyBorder="1" applyAlignment="1">
      <alignment horizontal="center" vertical="center" wrapText="1"/>
    </xf>
    <xf numFmtId="164" fontId="29" fillId="0" borderId="2" xfId="0" applyNumberFormat="1" applyFont="1" applyBorder="1" applyAlignment="1">
      <alignment horizontal="center" vertical="top" wrapText="1"/>
    </xf>
    <xf numFmtId="164" fontId="42" fillId="0" borderId="13" xfId="0" applyNumberFormat="1" applyFont="1" applyBorder="1" applyAlignment="1">
      <alignment horizontal="center" vertical="center" wrapText="1"/>
    </xf>
    <xf numFmtId="164" fontId="43" fillId="0" borderId="4" xfId="0" applyNumberFormat="1" applyFont="1" applyBorder="1" applyAlignment="1">
      <alignment horizontal="right" vertical="center" wrapText="1"/>
    </xf>
    <xf numFmtId="165" fontId="2" fillId="0" borderId="0" xfId="0" applyNumberFormat="1" applyFont="1" applyAlignment="1" applyProtection="1">
      <alignment horizontal="center"/>
      <protection hidden="1"/>
    </xf>
    <xf numFmtId="0" fontId="25" fillId="0" borderId="0" xfId="0" applyFont="1" applyAlignment="1">
      <alignment horizontal="left" vertical="center" readingOrder="1"/>
    </xf>
    <xf numFmtId="0" fontId="15" fillId="0" borderId="0" xfId="0" applyFont="1" applyAlignment="1">
      <alignment horizontal="left" vertical="top" wrapText="1"/>
    </xf>
    <xf numFmtId="0" fontId="16" fillId="0" borderId="0" xfId="0" applyFont="1" applyAlignment="1">
      <alignment horizontal="justify" vertical="top" wrapText="1"/>
    </xf>
    <xf numFmtId="0" fontId="16" fillId="0" borderId="0" xfId="0" applyFont="1" applyAlignment="1">
      <alignment horizontal="left" vertical="top" wrapText="1" readingOrder="1"/>
    </xf>
    <xf numFmtId="0" fontId="14" fillId="0" borderId="0" xfId="1" applyFont="1" applyAlignment="1">
      <alignment horizontal="left"/>
    </xf>
    <xf numFmtId="164" fontId="31" fillId="0" borderId="5" xfId="0" applyNumberFormat="1" applyFont="1" applyBorder="1" applyAlignment="1">
      <alignment horizontal="center" vertical="center"/>
    </xf>
    <xf numFmtId="164" fontId="29" fillId="0" borderId="5" xfId="0" applyNumberFormat="1" applyFont="1" applyBorder="1" applyAlignment="1">
      <alignment horizontal="center" wrapText="1"/>
    </xf>
    <xf numFmtId="164" fontId="29" fillId="0" borderId="5" xfId="0" applyNumberFormat="1" applyFont="1" applyBorder="1" applyAlignment="1">
      <alignment horizontal="center"/>
    </xf>
    <xf numFmtId="164" fontId="31" fillId="0" borderId="6" xfId="0" applyNumberFormat="1" applyFont="1" applyBorder="1" applyAlignment="1">
      <alignment horizontal="center" vertical="center"/>
    </xf>
    <xf numFmtId="0" fontId="36" fillId="2" borderId="0" xfId="0" applyFont="1" applyFill="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lineChart>
        <c:grouping val="standard"/>
        <c:varyColors val="0"/>
        <c:ser>
          <c:idx val="0"/>
          <c:order val="1"/>
          <c:tx>
            <c:v>Desvio de Basileia</c:v>
          </c:tx>
          <c:spPr>
            <a:ln w="28575">
              <a:solidFill>
                <a:schemeClr val="accent1"/>
              </a:solidFill>
            </a:ln>
          </c:spPr>
          <c:marker>
            <c:symbol val="none"/>
          </c:marker>
          <c:dLbls>
            <c:dLbl>
              <c:idx val="130"/>
              <c:layout>
                <c:manualLayout>
                  <c:x val="-7.3566547573623783E-3"/>
                  <c:y val="9.2909917097366429E-3"/>
                </c:manualLayout>
              </c:layout>
              <c:tx>
                <c:rich>
                  <a:bodyPr wrap="square" lIns="38100" tIns="19050" rIns="38100" bIns="19050" anchor="ctr">
                    <a:spAutoFit/>
                  </a:bodyPr>
                  <a:lstStyle/>
                  <a:p>
                    <a:pPr>
                      <a:defRPr sz="750" b="1" i="0">
                        <a:solidFill>
                          <a:schemeClr val="bg2"/>
                        </a:solidFill>
                        <a:latin typeface="open sans light"/>
                        <a:ea typeface="open sans light"/>
                        <a:cs typeface="open sans light"/>
                      </a:defRPr>
                    </a:pPr>
                    <a:r>
                      <a:rPr lang="pt-PT"/>
                      <a:t>-35.01 pp 
2024 T4</a:t>
                    </a:r>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0B0-428C-A265-32547D0DEB8F}"/>
                </c:ext>
              </c:extLst>
            </c:dLbl>
            <c:spPr>
              <a:noFill/>
              <a:ln>
                <a:noFill/>
              </a:ln>
              <a:effectLst/>
            </c:spPr>
            <c:txPr>
              <a:bodyPr wrap="square" lIns="38100" tIns="19050" rIns="38100" bIns="19050" anchor="ctr">
                <a:spAutoFit/>
              </a:bodyPr>
              <a:lstStyle/>
              <a:p>
                <a:pPr>
                  <a:defRPr sz="750" b="0" i="0">
                    <a:solidFill>
                      <a:schemeClr val="bg2"/>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69"/>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pt idx="156">
                <c:v>2021 T4</c:v>
              </c:pt>
              <c:pt idx="157">
                <c:v>2022 T1</c:v>
              </c:pt>
              <c:pt idx="158">
                <c:v>2022 T2</c:v>
              </c:pt>
              <c:pt idx="159">
                <c:v>2022 T3</c:v>
              </c:pt>
              <c:pt idx="160">
                <c:v>2022 T4</c:v>
              </c:pt>
              <c:pt idx="161">
                <c:v>2023 T1</c:v>
              </c:pt>
              <c:pt idx="162">
                <c:v>2023 T2</c:v>
              </c:pt>
              <c:pt idx="163">
                <c:v>2023 T3</c:v>
              </c:pt>
              <c:pt idx="164">
                <c:v>2023 T4</c:v>
              </c:pt>
              <c:pt idx="165">
                <c:v>2024 T1</c:v>
              </c:pt>
              <c:pt idx="166">
                <c:v>2024 T2</c:v>
              </c:pt>
              <c:pt idx="167">
                <c:v>2024 T3</c:v>
              </c:pt>
              <c:pt idx="168">
                <c:v>2024 T4</c:v>
              </c:pt>
            </c:strLit>
          </c:cat>
          <c:val>
            <c:numLit>
              <c:formatCode>#,##0.00</c:formatCode>
              <c:ptCount val="169"/>
              <c:pt idx="0">
                <c:v>8.2232437133789063</c:v>
              </c:pt>
              <c:pt idx="1">
                <c:v>6.0880661010742188</c:v>
              </c:pt>
              <c:pt idx="2">
                <c:v>7.078399658203125</c:v>
              </c:pt>
              <c:pt idx="3">
                <c:v>1.9402847290039063</c:v>
              </c:pt>
              <c:pt idx="4">
                <c:v>6.154876708984375</c:v>
              </c:pt>
              <c:pt idx="5">
                <c:v>1.282623291015625</c:v>
              </c:pt>
              <c:pt idx="6">
                <c:v>0.92572021484375</c:v>
              </c:pt>
              <c:pt idx="7">
                <c:v>0.7618408203125</c:v>
              </c:pt>
              <c:pt idx="8">
                <c:v>0.2373504638671875</c:v>
              </c:pt>
              <c:pt idx="9">
                <c:v>-4.8194732666015625</c:v>
              </c:pt>
              <c:pt idx="10">
                <c:v>-8.0408096313476563</c:v>
              </c:pt>
              <c:pt idx="11">
                <c:v>-10.785568237304688</c:v>
              </c:pt>
              <c:pt idx="12">
                <c:v>-14.174392700195313</c:v>
              </c:pt>
              <c:pt idx="13">
                <c:v>-18.247978210449219</c:v>
              </c:pt>
              <c:pt idx="14">
                <c:v>-20.067413330078125</c:v>
              </c:pt>
              <c:pt idx="15">
                <c:v>-21.290138244628906</c:v>
              </c:pt>
              <c:pt idx="16">
                <c:v>-22.348930358886719</c:v>
              </c:pt>
              <c:pt idx="17">
                <c:v>-22.780845642089844</c:v>
              </c:pt>
              <c:pt idx="18">
                <c:v>-22.977195739746094</c:v>
              </c:pt>
              <c:pt idx="19">
                <c:v>-22.086494445800781</c:v>
              </c:pt>
              <c:pt idx="20">
                <c:v>-22.249435424804688</c:v>
              </c:pt>
              <c:pt idx="21">
                <c:v>-21.513046264648438</c:v>
              </c:pt>
              <c:pt idx="22">
                <c:v>-21.586959838867188</c:v>
              </c:pt>
              <c:pt idx="23">
                <c:v>-19.922119140625</c:v>
              </c:pt>
              <c:pt idx="24">
                <c:v>-18.094367980957031</c:v>
              </c:pt>
              <c:pt idx="25">
                <c:v>-20.295463562011719</c:v>
              </c:pt>
              <c:pt idx="26">
                <c:v>-18.780067443847656</c:v>
              </c:pt>
              <c:pt idx="27">
                <c:v>-17.511940002441406</c:v>
              </c:pt>
              <c:pt idx="28">
                <c:v>-14.246673583984375</c:v>
              </c:pt>
              <c:pt idx="29">
                <c:v>-13.734512329101563</c:v>
              </c:pt>
              <c:pt idx="30">
                <c:v>-11.743927001953125</c:v>
              </c:pt>
              <c:pt idx="31">
                <c:v>-14.053947448730469</c:v>
              </c:pt>
              <c:pt idx="32">
                <c:v>-13.972007751464844</c:v>
              </c:pt>
              <c:pt idx="33">
                <c:v>-10.365242004394531</c:v>
              </c:pt>
              <c:pt idx="34">
                <c:v>-6.459686279296875</c:v>
              </c:pt>
              <c:pt idx="35">
                <c:v>-5.2423248291015625</c:v>
              </c:pt>
              <c:pt idx="36">
                <c:v>-3.4095993041992188</c:v>
              </c:pt>
              <c:pt idx="37">
                <c:v>-5.2540969848632813</c:v>
              </c:pt>
              <c:pt idx="38">
                <c:v>-3.311859130859375</c:v>
              </c:pt>
              <c:pt idx="39">
                <c:v>-0.56792449951171875</c:v>
              </c:pt>
              <c:pt idx="40">
                <c:v>3.8842086791992188</c:v>
              </c:pt>
              <c:pt idx="41">
                <c:v>4.4015274047851563</c:v>
              </c:pt>
              <c:pt idx="42">
                <c:v>8.458282470703125</c:v>
              </c:pt>
              <c:pt idx="43">
                <c:v>9.60107421875</c:v>
              </c:pt>
              <c:pt idx="44">
                <c:v>13.919418334960938</c:v>
              </c:pt>
              <c:pt idx="45">
                <c:v>12.791107177734375</c:v>
              </c:pt>
              <c:pt idx="46">
                <c:v>12.268600463867188</c:v>
              </c:pt>
              <c:pt idx="47">
                <c:v>11.846534729003906</c:v>
              </c:pt>
              <c:pt idx="48">
                <c:v>15.096961975097656</c:v>
              </c:pt>
              <c:pt idx="49">
                <c:v>12.205558776855469</c:v>
              </c:pt>
              <c:pt idx="50">
                <c:v>11.726325988769531</c:v>
              </c:pt>
              <c:pt idx="51">
                <c:v>11.121261596679688</c:v>
              </c:pt>
              <c:pt idx="52">
                <c:v>11.480003356933594</c:v>
              </c:pt>
              <c:pt idx="53">
                <c:v>15.650466918945313</c:v>
              </c:pt>
              <c:pt idx="54">
                <c:v>16.455284118652344</c:v>
              </c:pt>
              <c:pt idx="55">
                <c:v>16.679718017578125</c:v>
              </c:pt>
              <c:pt idx="56">
                <c:v>18.165626525878906</c:v>
              </c:pt>
              <c:pt idx="57">
                <c:v>19.727638244628906</c:v>
              </c:pt>
              <c:pt idx="58">
                <c:v>18.606590270996094</c:v>
              </c:pt>
              <c:pt idx="59">
                <c:v>17.700775146484375</c:v>
              </c:pt>
              <c:pt idx="60">
                <c:v>18.946456909179688</c:v>
              </c:pt>
              <c:pt idx="61">
                <c:v>23.683708190917969</c:v>
              </c:pt>
              <c:pt idx="62">
                <c:v>23.818443298339844</c:v>
              </c:pt>
              <c:pt idx="63">
                <c:v>24.068305969238281</c:v>
              </c:pt>
              <c:pt idx="64">
                <c:v>26.742622375488281</c:v>
              </c:pt>
              <c:pt idx="65">
                <c:v>26.528358459472656</c:v>
              </c:pt>
              <c:pt idx="66">
                <c:v>30.298843383789063</c:v>
              </c:pt>
              <c:pt idx="67">
                <c:v>31.1558837890625</c:v>
              </c:pt>
              <c:pt idx="68">
                <c:v>32.136642456054688</c:v>
              </c:pt>
              <c:pt idx="69">
                <c:v>35.496810913085938</c:v>
              </c:pt>
              <c:pt idx="70">
                <c:v>35.118728637695313</c:v>
              </c:pt>
              <c:pt idx="71">
                <c:v>35.091888427734375</c:v>
              </c:pt>
              <c:pt idx="72">
                <c:v>34.7757568359375</c:v>
              </c:pt>
              <c:pt idx="73">
                <c:v>36.364356994628906</c:v>
              </c:pt>
              <c:pt idx="74">
                <c:v>36.583969116210938</c:v>
              </c:pt>
              <c:pt idx="75">
                <c:v>36.564712524414063</c:v>
              </c:pt>
              <c:pt idx="76">
                <c:v>36.297119140625</c:v>
              </c:pt>
              <c:pt idx="77">
                <c:v>34.108757019042969</c:v>
              </c:pt>
              <c:pt idx="78">
                <c:v>30.91839599609375</c:v>
              </c:pt>
              <c:pt idx="79">
                <c:v>31.037422180175781</c:v>
              </c:pt>
              <c:pt idx="80">
                <c:v>32.327232360839844</c:v>
              </c:pt>
              <c:pt idx="81">
                <c:v>34.417572021484375</c:v>
              </c:pt>
              <c:pt idx="82">
                <c:v>32.600357055664063</c:v>
              </c:pt>
              <c:pt idx="83">
                <c:v>30.197052001953125</c:v>
              </c:pt>
              <c:pt idx="84">
                <c:v>29.013290405273438</c:v>
              </c:pt>
              <c:pt idx="85">
                <c:v>30.492706298828125</c:v>
              </c:pt>
              <c:pt idx="86">
                <c:v>29.54791259765625</c:v>
              </c:pt>
              <c:pt idx="87">
                <c:v>28.3052978515625</c:v>
              </c:pt>
              <c:pt idx="88">
                <c:v>27.337997436523438</c:v>
              </c:pt>
              <c:pt idx="89">
                <c:v>24.158950805664063</c:v>
              </c:pt>
              <c:pt idx="90">
                <c:v>24.141189575195313</c:v>
              </c:pt>
              <c:pt idx="91">
                <c:v>21.867446899414063</c:v>
              </c:pt>
              <c:pt idx="92">
                <c:v>21.537429809570313</c:v>
              </c:pt>
              <c:pt idx="93">
                <c:v>20.723388671875</c:v>
              </c:pt>
              <c:pt idx="94">
                <c:v>18.9862060546875</c:v>
              </c:pt>
              <c:pt idx="95">
                <c:v>16.852569580078125</c:v>
              </c:pt>
              <c:pt idx="96">
                <c:v>15.480010986328125</c:v>
              </c:pt>
              <c:pt idx="97">
                <c:v>14.067428588867188</c:v>
              </c:pt>
              <c:pt idx="98">
                <c:v>16.078567504882813</c:v>
              </c:pt>
              <c:pt idx="99">
                <c:v>15.177215576171875</c:v>
              </c:pt>
              <c:pt idx="100">
                <c:v>15.91497802734375</c:v>
              </c:pt>
              <c:pt idx="101">
                <c:v>16.952224731445313</c:v>
              </c:pt>
              <c:pt idx="102">
                <c:v>19.381423950195313</c:v>
              </c:pt>
              <c:pt idx="103">
                <c:v>18.21807861328125</c:v>
              </c:pt>
              <c:pt idx="104">
                <c:v>18.001678466796875</c:v>
              </c:pt>
              <c:pt idx="105">
                <c:v>20.095993041992188</c:v>
              </c:pt>
              <c:pt idx="106">
                <c:v>21.153457641601563</c:v>
              </c:pt>
              <c:pt idx="107">
                <c:v>19.55462646484375</c:v>
              </c:pt>
              <c:pt idx="108">
                <c:v>16.049789428710938</c:v>
              </c:pt>
              <c:pt idx="109">
                <c:v>13.38372802734375</c:v>
              </c:pt>
              <c:pt idx="110">
                <c:v>12.390869140625</c:v>
              </c:pt>
              <c:pt idx="111">
                <c:v>8.3710479736328125</c:v>
              </c:pt>
              <c:pt idx="112">
                <c:v>9.0887603759765625</c:v>
              </c:pt>
              <c:pt idx="113">
                <c:v>9.00372314453125</c:v>
              </c:pt>
              <c:pt idx="114">
                <c:v>7.9393463134765625</c:v>
              </c:pt>
              <c:pt idx="115">
                <c:v>7.0588226318359375</c:v>
              </c:pt>
              <c:pt idx="116">
                <c:v>5.2505645751953125</c:v>
              </c:pt>
              <c:pt idx="117">
                <c:v>4.296844482421875</c:v>
              </c:pt>
              <c:pt idx="118">
                <c:v>3.835968017578125</c:v>
              </c:pt>
              <c:pt idx="119">
                <c:v>4.5443572998046875</c:v>
              </c:pt>
              <c:pt idx="120">
                <c:v>4.7778472900390625</c:v>
              </c:pt>
              <c:pt idx="121">
                <c:v>1.2053070068359375</c:v>
              </c:pt>
              <c:pt idx="122">
                <c:v>-2.480133056640625</c:v>
              </c:pt>
              <c:pt idx="123">
                <c:v>-7.9500579833984375</c:v>
              </c:pt>
              <c:pt idx="124">
                <c:v>-13.136444091796875</c:v>
              </c:pt>
              <c:pt idx="125">
                <c:v>-18.453414916992188</c:v>
              </c:pt>
              <c:pt idx="126">
                <c:v>-21.991592407226563</c:v>
              </c:pt>
              <c:pt idx="127">
                <c:v>-24.503005981445313</c:v>
              </c:pt>
              <c:pt idx="128">
                <c:v>-25.951187133789063</c:v>
              </c:pt>
              <c:pt idx="129">
                <c:v>-28.343215942382813</c:v>
              </c:pt>
              <c:pt idx="130">
                <c:v>-31.117218017578125</c:v>
              </c:pt>
              <c:pt idx="131">
                <c:v>-34.022781372070313</c:v>
              </c:pt>
              <c:pt idx="132">
                <c:v>-35.938095092773438</c:v>
              </c:pt>
              <c:pt idx="133">
                <c:v>-38.381378173828125</c:v>
              </c:pt>
              <c:pt idx="134">
                <c:v>-39.983062744140625</c:v>
              </c:pt>
              <c:pt idx="135">
                <c:v>-42.147918701171875</c:v>
              </c:pt>
              <c:pt idx="136">
                <c:v>-44.591323852539063</c:v>
              </c:pt>
              <c:pt idx="137">
                <c:v>-43.937759399414063</c:v>
              </c:pt>
              <c:pt idx="138">
                <c:v>-44.324676513671875</c:v>
              </c:pt>
              <c:pt idx="139">
                <c:v>-45.07159423828125</c:v>
              </c:pt>
              <c:pt idx="140">
                <c:v>-45.435226440429688</c:v>
              </c:pt>
              <c:pt idx="141">
                <c:v>-46.3118896484375</c:v>
              </c:pt>
              <c:pt idx="142">
                <c:v>-47.691421508789063</c:v>
              </c:pt>
              <c:pt idx="143">
                <c:v>-47.182632446289063</c:v>
              </c:pt>
              <c:pt idx="144">
                <c:v>-47.435546875</c:v>
              </c:pt>
              <c:pt idx="145">
                <c:v>-46.818191528320313</c:v>
              </c:pt>
              <c:pt idx="146">
                <c:v>-46.293609619140625</c:v>
              </c:pt>
              <c:pt idx="147">
                <c:v>-45.771530151367188</c:v>
              </c:pt>
              <c:pt idx="148">
                <c:v>-46.672683715820313</c:v>
              </c:pt>
              <c:pt idx="149">
                <c:v>-44.162155151367188</c:v>
              </c:pt>
              <c:pt idx="150">
                <c:v>-32.607818603515625</c:v>
              </c:pt>
              <c:pt idx="151">
                <c:v>-28.179672241210938</c:v>
              </c:pt>
              <c:pt idx="152">
                <c:v>-24.0850830078125</c:v>
              </c:pt>
              <c:pt idx="153">
                <c:v>-19.756134033203125</c:v>
              </c:pt>
              <c:pt idx="154">
                <c:v>-24.425399780273438</c:v>
              </c:pt>
              <c:pt idx="155">
                <c:v>-25.126937866210938</c:v>
              </c:pt>
              <c:pt idx="156">
                <c:v>-26.536270141601563</c:v>
              </c:pt>
              <c:pt idx="157">
                <c:v>-28.728973388671875</c:v>
              </c:pt>
              <c:pt idx="158">
                <c:v>-31.0518798828125</c:v>
              </c:pt>
              <c:pt idx="159">
                <c:v>-33.042282104492188</c:v>
              </c:pt>
              <c:pt idx="160">
                <c:v>-34.740219116210938</c:v>
              </c:pt>
              <c:pt idx="161">
                <c:v>-37.570724487304688</c:v>
              </c:pt>
              <c:pt idx="162">
                <c:v>-39.382415771484375</c:v>
              </c:pt>
              <c:pt idx="163">
                <c:v>-37.318649291992188</c:v>
              </c:pt>
              <c:pt idx="164">
                <c:v>-39.559219360351563</c:v>
              </c:pt>
              <c:pt idx="165">
                <c:v>-38.930511474609375</c:v>
              </c:pt>
              <c:pt idx="166">
                <c:v>-37.086105346679688</c:v>
              </c:pt>
              <c:pt idx="167">
                <c:v>-35.804428100585938</c:v>
              </c:pt>
              <c:pt idx="168">
                <c:v>-35.009796142578125</c:v>
              </c:pt>
            </c:numLit>
          </c:val>
          <c:smooth val="0"/>
          <c:extLst>
            <c:ext xmlns:c16="http://schemas.microsoft.com/office/drawing/2014/chart" uri="{C3380CC4-5D6E-409C-BE32-E72D297353CC}">
              <c16:uniqueId val="{00000001-40B0-428C-A265-32547D0DEB8F}"/>
            </c:ext>
          </c:extLst>
        </c:ser>
        <c:ser>
          <c:idx val="1"/>
          <c:order val="2"/>
          <c:tx>
            <c:v>Medida adicional do desvio do rácio entre o crédito e o PIB (calculado com previsões)</c:v>
          </c:tx>
          <c:spPr>
            <a:ln w="28575">
              <a:solidFill>
                <a:srgbClr val="00467A"/>
              </a:solidFill>
            </a:ln>
          </c:spPr>
          <c:marker>
            <c:symbol val="none"/>
          </c:marker>
          <c:dLbls>
            <c:dLbl>
              <c:idx val="130"/>
              <c:layout>
                <c:manualLayout>
                  <c:x val="1.0086197925699654E-2"/>
                  <c:y val="3.4872524194387515E-2"/>
                </c:manualLayout>
              </c:layout>
              <c:tx>
                <c:rich>
                  <a:bodyPr/>
                  <a:lstStyle/>
                  <a:p>
                    <a:pPr>
                      <a:defRPr sz="750" b="1" i="0">
                        <a:solidFill>
                          <a:srgbClr val="00467A"/>
                        </a:solidFill>
                        <a:latin typeface="open sans light"/>
                        <a:ea typeface="open sans light"/>
                        <a:cs typeface="open sans light"/>
                      </a:defRPr>
                    </a:pPr>
                    <a:r>
                      <a:rPr lang="pt-PT"/>
                      <a:t>-20.69 pp 
2024 T4</a:t>
                    </a:r>
                  </a:p>
                </c:rich>
              </c:tx>
              <c:spPr/>
              <c:dLblPos val="r"/>
              <c:showLegendKey val="0"/>
              <c:showVal val="1"/>
              <c:showCatName val="0"/>
              <c:showSerName val="1"/>
              <c:showPercent val="0"/>
              <c:showBubbleSize val="0"/>
              <c:extLst>
                <c:ext xmlns:c15="http://schemas.microsoft.com/office/drawing/2012/chart" uri="{CE6537A1-D6FC-4f65-9D91-7224C49458BB}">
                  <c15:layout>
                    <c:manualLayout>
                      <c:w val="0.11610513718824794"/>
                      <c:h val="0.10774116341184224"/>
                    </c:manualLayout>
                  </c15:layout>
                  <c15:showDataLabelsRange val="0"/>
                </c:ext>
                <c:ext xmlns:c16="http://schemas.microsoft.com/office/drawing/2014/chart" uri="{C3380CC4-5D6E-409C-BE32-E72D297353CC}">
                  <c16:uniqueId val="{00000002-40B0-428C-A265-32547D0DEB8F}"/>
                </c:ext>
              </c:extLst>
            </c:dLbl>
            <c:spPr>
              <a:noFill/>
              <a:ln>
                <a:noFill/>
              </a:ln>
              <a:effectLst/>
            </c:spPr>
            <c:txPr>
              <a:bodyPr wrap="square" lIns="38100" tIns="19050" rIns="38100" bIns="19050" anchor="ctr">
                <a:spAutoFit/>
              </a:bodyPr>
              <a:lstStyle/>
              <a:p>
                <a:pPr>
                  <a:defRPr sz="750" b="0" i="0">
                    <a:solidFill>
                      <a:srgbClr val="000000"/>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69"/>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pt idx="156">
                <c:v>2021 T4</c:v>
              </c:pt>
              <c:pt idx="157">
                <c:v>2022 T1</c:v>
              </c:pt>
              <c:pt idx="158">
                <c:v>2022 T2</c:v>
              </c:pt>
              <c:pt idx="159">
                <c:v>2022 T3</c:v>
              </c:pt>
              <c:pt idx="160">
                <c:v>2022 T4</c:v>
              </c:pt>
              <c:pt idx="161">
                <c:v>2023 T1</c:v>
              </c:pt>
              <c:pt idx="162">
                <c:v>2023 T2</c:v>
              </c:pt>
              <c:pt idx="163">
                <c:v>2023 T3</c:v>
              </c:pt>
              <c:pt idx="164">
                <c:v>2023 T4</c:v>
              </c:pt>
              <c:pt idx="165">
                <c:v>2024 T1</c:v>
              </c:pt>
              <c:pt idx="166">
                <c:v>2024 T2</c:v>
              </c:pt>
              <c:pt idx="167">
                <c:v>2024 T3</c:v>
              </c:pt>
              <c:pt idx="168">
                <c:v>2024 T4</c:v>
              </c:pt>
            </c:strLit>
          </c:cat>
          <c:val>
            <c:numLit>
              <c:formatCode>#,##0.00</c:formatCode>
              <c:ptCount val="1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-3.458892822265625</c:v>
              </c:pt>
              <c:pt idx="38">
                <c:v>-3.3625564575195313</c:v>
              </c:pt>
              <c:pt idx="39">
                <c:v>-5.4697647094726563</c:v>
              </c:pt>
              <c:pt idx="40">
                <c:v>-5.8595199584960938</c:v>
              </c:pt>
              <c:pt idx="41">
                <c:v>-3.5517196655273438</c:v>
              </c:pt>
              <c:pt idx="42">
                <c:v>-2.7928695678710938</c:v>
              </c:pt>
              <c:pt idx="43">
                <c:v>-2.5488128662109375</c:v>
              </c:pt>
              <c:pt idx="44">
                <c:v>-1.9841690063476563</c:v>
              </c:pt>
              <c:pt idx="45">
                <c:v>0.28713226318359375</c:v>
              </c:pt>
              <c:pt idx="46">
                <c:v>3.4908218383789063</c:v>
              </c:pt>
              <c:pt idx="47">
                <c:v>2.7742767333984375</c:v>
              </c:pt>
              <c:pt idx="48">
                <c:v>1.3143692016601563</c:v>
              </c:pt>
              <c:pt idx="49">
                <c:v>2.6708984375</c:v>
              </c:pt>
              <c:pt idx="50">
                <c:v>4.6542816162109375</c:v>
              </c:pt>
              <c:pt idx="51">
                <c:v>3.1440048217773438</c:v>
              </c:pt>
              <c:pt idx="52">
                <c:v>2.8685302734375</c:v>
              </c:pt>
              <c:pt idx="53">
                <c:v>1.3803329467773438</c:v>
              </c:pt>
              <c:pt idx="54">
                <c:v>1.99658203125</c:v>
              </c:pt>
              <c:pt idx="55">
                <c:v>4.6164627075195313</c:v>
              </c:pt>
              <c:pt idx="56">
                <c:v>4.5503387451171875</c:v>
              </c:pt>
              <c:pt idx="57">
                <c:v>4.4390716552734375</c:v>
              </c:pt>
              <c:pt idx="58">
                <c:v>6.0254440307617188</c:v>
              </c:pt>
              <c:pt idx="59">
                <c:v>7.1605377197265625</c:v>
              </c:pt>
              <c:pt idx="60">
                <c:v>6.2304458618164063</c:v>
              </c:pt>
              <c:pt idx="61">
                <c:v>4.59808349609375</c:v>
              </c:pt>
              <c:pt idx="62">
                <c:v>6.1713180541992188</c:v>
              </c:pt>
              <c:pt idx="63">
                <c:v>8.8680343627929688</c:v>
              </c:pt>
              <c:pt idx="64">
                <c:v>8.001190185546875</c:v>
              </c:pt>
              <c:pt idx="65">
                <c:v>8.7677459716796875</c:v>
              </c:pt>
              <c:pt idx="66">
                <c:v>8.72625732421875</c:v>
              </c:pt>
              <c:pt idx="67">
                <c:v>8.9516525268554688</c:v>
              </c:pt>
              <c:pt idx="68">
                <c:v>11.061538696289063</c:v>
              </c:pt>
              <c:pt idx="69">
                <c:v>9.9274749755859375</c:v>
              </c:pt>
              <c:pt idx="70">
                <c:v>11.602401733398438</c:v>
              </c:pt>
              <c:pt idx="71">
                <c:v>13.980728149414063</c:v>
              </c:pt>
              <c:pt idx="72">
                <c:v>14.364028930664063</c:v>
              </c:pt>
              <c:pt idx="73">
                <c:v>13.614883422851563</c:v>
              </c:pt>
              <c:pt idx="74">
                <c:v>13.711257934570313</c:v>
              </c:pt>
              <c:pt idx="75">
                <c:v>14.926040649414063</c:v>
              </c:pt>
              <c:pt idx="76">
                <c:v>15.534378051757813</c:v>
              </c:pt>
              <c:pt idx="77">
                <c:v>16.868972778320313</c:v>
              </c:pt>
              <c:pt idx="78">
                <c:v>18.094635009765625</c:v>
              </c:pt>
              <c:pt idx="79">
                <c:v>16.42657470703125</c:v>
              </c:pt>
              <c:pt idx="80">
                <c:v>14.001327514648438</c:v>
              </c:pt>
              <c:pt idx="81">
                <c:v>13.1474609375</c:v>
              </c:pt>
              <c:pt idx="82">
                <c:v>15.58709716796875</c:v>
              </c:pt>
              <c:pt idx="83">
                <c:v>17.84210205078125</c:v>
              </c:pt>
              <c:pt idx="84">
                <c:v>17.130096435546875</c:v>
              </c:pt>
              <c:pt idx="85">
                <c:v>15.072052001953125</c:v>
              </c:pt>
              <c:pt idx="86">
                <c:v>15.168136596679688</c:v>
              </c:pt>
              <c:pt idx="87">
                <c:v>16.402145385742188</c:v>
              </c:pt>
              <c:pt idx="88">
                <c:v>16.263565063476563</c:v>
              </c:pt>
              <c:pt idx="89">
                <c:v>16.77191162109375</c:v>
              </c:pt>
              <c:pt idx="90">
                <c:v>15.721328735351563</c:v>
              </c:pt>
              <c:pt idx="91">
                <c:v>14.993927001953125</c:v>
              </c:pt>
              <c:pt idx="92">
                <c:v>14.62744140625</c:v>
              </c:pt>
              <c:pt idx="93">
                <c:v>13.774276733398438</c:v>
              </c:pt>
              <c:pt idx="94">
                <c:v>14.09307861328125</c:v>
              </c:pt>
              <c:pt idx="95">
                <c:v>14.226699829101563</c:v>
              </c:pt>
              <c:pt idx="96">
                <c:v>13.468154907226563</c:v>
              </c:pt>
              <c:pt idx="97">
                <c:v>12.600112915039063</c:v>
              </c:pt>
              <c:pt idx="98">
                <c:v>10.815765380859375</c:v>
              </c:pt>
              <c:pt idx="99">
                <c:v>10.793655395507813</c:v>
              </c:pt>
              <c:pt idx="100">
                <c:v>11.375534057617188</c:v>
              </c:pt>
              <c:pt idx="101">
                <c:v>10.690811157226563</c:v>
              </c:pt>
              <c:pt idx="102">
                <c:v>10.130386352539063</c:v>
              </c:pt>
              <c:pt idx="103">
                <c:v>11.960342407226563</c:v>
              </c:pt>
              <c:pt idx="104">
                <c:v>13.303359985351563</c:v>
              </c:pt>
              <c:pt idx="105">
                <c:v>11.767074584960938</c:v>
              </c:pt>
              <c:pt idx="106">
                <c:v>11.511581420898438</c:v>
              </c:pt>
              <c:pt idx="107">
                <c:v>13.829544067382813</c:v>
              </c:pt>
              <c:pt idx="108">
                <c:v>15.837234497070313</c:v>
              </c:pt>
              <c:pt idx="109">
                <c:v>15.400665283203125</c:v>
              </c:pt>
              <c:pt idx="110">
                <c:v>13.396987915039063</c:v>
              </c:pt>
              <c:pt idx="111">
                <c:v>13.23046875</c:v>
              </c:pt>
              <c:pt idx="112">
                <c:v>11.50531005859375</c:v>
              </c:pt>
              <c:pt idx="113">
                <c:v>9.642242431640625</c:v>
              </c:pt>
              <c:pt idx="114">
                <c:v>10.144775390625</c:v>
              </c:pt>
              <c:pt idx="115">
                <c:v>10.261077880859375</c:v>
              </c:pt>
              <c:pt idx="116">
                <c:v>10.208999633789063</c:v>
              </c:pt>
              <c:pt idx="117">
                <c:v>9.678619384765625</c:v>
              </c:pt>
              <c:pt idx="118">
                <c:v>8.70281982421875</c:v>
              </c:pt>
              <c:pt idx="119">
                <c:v>7.768524169921875</c:v>
              </c:pt>
              <c:pt idx="120">
                <c:v>7.5354461669921875</c:v>
              </c:pt>
              <c:pt idx="121">
                <c:v>9.1340484619140625</c:v>
              </c:pt>
              <c:pt idx="122">
                <c:v>9.6934356689453125</c:v>
              </c:pt>
              <c:pt idx="123">
                <c:v>9.0295867919921875</c:v>
              </c:pt>
              <c:pt idx="124">
                <c:v>7.878753662109375</c:v>
              </c:pt>
              <c:pt idx="125">
                <c:v>6.031524658203125</c:v>
              </c:pt>
              <c:pt idx="126">
                <c:v>3.0975494384765625</c:v>
              </c:pt>
              <c:pt idx="127">
                <c:v>-2.28729248046875E-2</c:v>
              </c:pt>
              <c:pt idx="128">
                <c:v>-2.3812408447265625</c:v>
              </c:pt>
              <c:pt idx="129">
                <c:v>-3.2635650634765625</c:v>
              </c:pt>
              <c:pt idx="130">
                <c:v>-3.6068572998046875</c:v>
              </c:pt>
              <c:pt idx="131">
                <c:v>-4.478607177734375</c:v>
              </c:pt>
              <c:pt idx="132">
                <c:v>-6.2603912353515625</c:v>
              </c:pt>
              <c:pt idx="133">
                <c:v>-7.4436798095703125</c:v>
              </c:pt>
              <c:pt idx="134">
                <c:v>-8.7879791259765625</c:v>
              </c:pt>
              <c:pt idx="135">
                <c:v>-9.7473602294921875</c:v>
              </c:pt>
              <c:pt idx="136">
                <c:v>-10.142440795898438</c:v>
              </c:pt>
              <c:pt idx="137">
                <c:v>-13.298721313476563</c:v>
              </c:pt>
              <c:pt idx="138">
                <c:v>-14.744049072265625</c:v>
              </c:pt>
              <c:pt idx="139">
                <c:v>-14.376052856445313</c:v>
              </c:pt>
              <c:pt idx="140">
                <c:v>-14.89788818359375</c:v>
              </c:pt>
              <c:pt idx="141">
                <c:v>-15.197311401367188</c:v>
              </c:pt>
              <c:pt idx="142">
                <c:v>-15.053787231445313</c:v>
              </c:pt>
              <c:pt idx="143">
                <c:v>-16.844772338867188</c:v>
              </c:pt>
              <c:pt idx="144">
                <c:v>-17.7120361328125</c:v>
              </c:pt>
              <c:pt idx="145">
                <c:v>-18.307144165039063</c:v>
              </c:pt>
              <c:pt idx="146">
                <c:v>-18.884521484375</c:v>
              </c:pt>
              <c:pt idx="147">
                <c:v>-18.970840454101563</c:v>
              </c:pt>
              <c:pt idx="148">
                <c:v>-17.98895263671875</c:v>
              </c:pt>
              <c:pt idx="149">
                <c:v>-20.08502197265625</c:v>
              </c:pt>
              <c:pt idx="150">
                <c:v>-27.073013305664063</c:v>
              </c:pt>
              <c:pt idx="151">
                <c:v>-24.14794921875</c:v>
              </c:pt>
              <c:pt idx="152">
                <c:v>-18.57879638671875</c:v>
              </c:pt>
              <c:pt idx="153">
                <c:v>-16.761825561523438</c:v>
              </c:pt>
              <c:pt idx="154">
                <c:v>-10.675567626953125</c:v>
              </c:pt>
              <c:pt idx="155">
                <c:v>-9.9139251708984375</c:v>
              </c:pt>
              <c:pt idx="156">
                <c:v>-11.656005859375</c:v>
              </c:pt>
              <c:pt idx="157">
                <c:v>-11.5792236328125</c:v>
              </c:pt>
              <c:pt idx="158">
                <c:v>-11.945175170898438</c:v>
              </c:pt>
              <c:pt idx="159">
                <c:v>-12.983306884765625</c:v>
              </c:pt>
              <c:pt idx="160">
                <c:v>-14.192276000976563</c:v>
              </c:pt>
              <c:pt idx="161">
                <c:v>-14.228713989257813</c:v>
              </c:pt>
              <c:pt idx="162">
                <c:v>-15.373184204101563</c:v>
              </c:pt>
              <c:pt idx="163">
                <c:v>-19.63250732421875</c:v>
              </c:pt>
              <c:pt idx="164">
                <c:v>-18.508773803710938</c:v>
              </c:pt>
              <c:pt idx="165">
                <c:v>-19.132522583007813</c:v>
              </c:pt>
              <c:pt idx="166">
                <c:v>-21.323715209960938</c:v>
              </c:pt>
              <c:pt idx="167">
                <c:v>-21.5091552734375</c:v>
              </c:pt>
              <c:pt idx="168">
                <c:v>-20.693740844726563</c:v>
              </c:pt>
            </c:numLit>
          </c:val>
          <c:smooth val="0"/>
          <c:extLst>
            <c:ext xmlns:c16="http://schemas.microsoft.com/office/drawing/2014/chart" uri="{C3380CC4-5D6E-409C-BE32-E72D297353CC}">
              <c16:uniqueId val="{00000003-40B0-428C-A265-32547D0DEB8F}"/>
            </c:ext>
          </c:extLst>
        </c:ser>
        <c:ser>
          <c:idx val="2"/>
          <c:order val="3"/>
          <c:spPr>
            <a:ln w="28575">
              <a:solidFill>
                <a:schemeClr val="tx1"/>
              </a:solidFill>
            </a:ln>
          </c:spPr>
          <c:marker>
            <c:symbol val="none"/>
          </c:marker>
          <c:cat>
            <c:strLit>
              <c:ptCount val="169"/>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pt idx="156">
                <c:v>2021 T4</c:v>
              </c:pt>
              <c:pt idx="157">
                <c:v>2022 T1</c:v>
              </c:pt>
              <c:pt idx="158">
                <c:v>2022 T2</c:v>
              </c:pt>
              <c:pt idx="159">
                <c:v>2022 T3</c:v>
              </c:pt>
              <c:pt idx="160">
                <c:v>2022 T4</c:v>
              </c:pt>
              <c:pt idx="161">
                <c:v>2023 T1</c:v>
              </c:pt>
              <c:pt idx="162">
                <c:v>2023 T2</c:v>
              </c:pt>
              <c:pt idx="163">
                <c:v>2023 T3</c:v>
              </c:pt>
              <c:pt idx="164">
                <c:v>2023 T4</c:v>
              </c:pt>
              <c:pt idx="165">
                <c:v>2024 T1</c:v>
              </c:pt>
              <c:pt idx="166">
                <c:v>2024 T2</c:v>
              </c:pt>
              <c:pt idx="167">
                <c:v>2024 T3</c:v>
              </c:pt>
              <c:pt idx="168">
                <c:v>2024 T4</c:v>
              </c:pt>
            </c:strLit>
          </c:cat>
          <c:val>
            <c:numLit>
              <c:formatCode>#,##0.00</c:formatCode>
              <c:ptCount val="1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Lit>
          </c:val>
          <c:smooth val="0"/>
          <c:extLst>
            <c:ext xmlns:c16="http://schemas.microsoft.com/office/drawing/2014/chart" uri="{C3380CC4-5D6E-409C-BE32-E72D297353CC}">
              <c16:uniqueId val="{00000004-40B0-428C-A265-32547D0DEB8F}"/>
            </c:ext>
          </c:extLst>
        </c:ser>
        <c:dLbls>
          <c:showLegendKey val="0"/>
          <c:showVal val="0"/>
          <c:showCatName val="0"/>
          <c:showSerName val="0"/>
          <c:showPercent val="0"/>
          <c:showBubbleSize val="0"/>
        </c:dLbls>
        <c:marker val="1"/>
        <c:smooth val="0"/>
        <c:axId val="731840128"/>
        <c:axId val="731845224"/>
      </c:lineChart>
      <c:scatterChart>
        <c:scatterStyle val="lineMarker"/>
        <c:varyColors val="0"/>
        <c:ser>
          <c:idx val="3"/>
          <c:order val="0"/>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56"/>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strLit>
          </c:xVal>
          <c:yVal>
            <c:numLit>
              <c:formatCode>General</c:formatCode>
              <c:ptCount val="15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numLit>
          </c:yVal>
          <c:smooth val="0"/>
          <c:extLst>
            <c:ext xmlns:c16="http://schemas.microsoft.com/office/drawing/2014/chart" uri="{C3380CC4-5D6E-409C-BE32-E72D297353CC}">
              <c16:uniqueId val="{00000005-40B0-428C-A265-32547D0DEB8F}"/>
            </c:ext>
          </c:extLst>
        </c:ser>
        <c:dLbls>
          <c:showLegendKey val="0"/>
          <c:showVal val="0"/>
          <c:showCatName val="0"/>
          <c:showSerName val="0"/>
          <c:showPercent val="0"/>
          <c:showBubbleSize val="0"/>
        </c:dLbls>
        <c:axId val="731840128"/>
        <c:axId val="731845224"/>
      </c:scatterChart>
      <c:catAx>
        <c:axId val="731840128"/>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2700000"/>
          <a:lstStyle/>
          <a:p>
            <a:pPr>
              <a:defRPr sz="750" b="0" i="0" u="none">
                <a:solidFill>
                  <a:srgbClr val="000000"/>
                </a:solidFill>
                <a:latin typeface="Open Sans Light"/>
                <a:ea typeface="Open Sans Light"/>
                <a:cs typeface="Open Sans Light"/>
              </a:defRPr>
            </a:pPr>
            <a:endParaRPr lang="pt-PT"/>
          </a:p>
        </c:txPr>
        <c:crossAx val="731845224"/>
        <c:crossesAt val="-100"/>
        <c:auto val="1"/>
        <c:lblAlgn val="ctr"/>
        <c:lblOffset val="100"/>
        <c:tickLblSkip val="5"/>
        <c:tickMarkSkip val="5"/>
        <c:noMultiLvlLbl val="0"/>
      </c:catAx>
      <c:valAx>
        <c:axId val="731845224"/>
        <c:scaling>
          <c:orientation val="minMax"/>
          <c:max val="50"/>
          <c:min val="-5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Pontos percentuais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840128"/>
        <c:crosses val="autoZero"/>
        <c:crossBetween val="between"/>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233818365064053E-2"/>
          <c:y val="5.4834715043879427E-2"/>
          <c:w val="0.87366528654256559"/>
          <c:h val="0.78527454993235979"/>
        </c:manualLayout>
      </c:layout>
      <c:lineChart>
        <c:grouping val="standard"/>
        <c:varyColors val="0"/>
        <c:ser>
          <c:idx val="0"/>
          <c:order val="0"/>
          <c:tx>
            <c:v>Índice de preços da habitação em termos reais, tvh</c:v>
          </c:tx>
          <c:spPr>
            <a:ln w="28575">
              <a:solidFill>
                <a:srgbClr val="F2C851"/>
              </a:solidFill>
            </a:ln>
          </c:spPr>
          <c:marker>
            <c:symbol val="none"/>
          </c:marker>
          <c:cat>
            <c:strLit>
              <c:ptCount val="144"/>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pt idx="128">
                <c:v>2021 T1</c:v>
              </c:pt>
              <c:pt idx="129">
                <c:v>2021 T2</c:v>
              </c:pt>
              <c:pt idx="130">
                <c:v>2021 T3</c:v>
              </c:pt>
              <c:pt idx="131">
                <c:v>2021 T4</c:v>
              </c:pt>
              <c:pt idx="132">
                <c:v>2022 T1</c:v>
              </c:pt>
              <c:pt idx="133">
                <c:v>2022 T2</c:v>
              </c:pt>
              <c:pt idx="134">
                <c:v>2022 T3</c:v>
              </c:pt>
              <c:pt idx="135">
                <c:v>2022 T4</c:v>
              </c:pt>
              <c:pt idx="136">
                <c:v>2023 T1</c:v>
              </c:pt>
              <c:pt idx="137">
                <c:v>2023 T2</c:v>
              </c:pt>
              <c:pt idx="138">
                <c:v>2023 T3</c:v>
              </c:pt>
              <c:pt idx="139">
                <c:v>2023 T4</c:v>
              </c:pt>
              <c:pt idx="140">
                <c:v>2024 T1</c:v>
              </c:pt>
              <c:pt idx="141">
                <c:v>2024 T2</c:v>
              </c:pt>
              <c:pt idx="142">
                <c:v>2024 T3</c:v>
              </c:pt>
              <c:pt idx="143">
                <c:v>2024 T4</c:v>
              </c:pt>
            </c:strLit>
          </c:cat>
          <c:val>
            <c:numLit>
              <c:formatCode>#,##0.00</c:formatCode>
              <c:ptCount val="144"/>
              <c:pt idx="0">
                <c:v>5.5703372955322266</c:v>
              </c:pt>
              <c:pt idx="1">
                <c:v>3.9326179027557369</c:v>
              </c:pt>
              <c:pt idx="2">
                <c:v>5.7891807556152344</c:v>
              </c:pt>
              <c:pt idx="3">
                <c:v>3.6770884990692139</c:v>
              </c:pt>
              <c:pt idx="4">
                <c:v>3.4352152347564702</c:v>
              </c:pt>
              <c:pt idx="5">
                <c:v>4.3579092025756836</c:v>
              </c:pt>
              <c:pt idx="6">
                <c:v>2.045831441879272</c:v>
              </c:pt>
              <c:pt idx="7">
                <c:v>2.639696598052979</c:v>
              </c:pt>
              <c:pt idx="8">
                <c:v>6.1470880508422852</c:v>
              </c:pt>
              <c:pt idx="9">
                <c:v>7.4105701446533203</c:v>
              </c:pt>
              <c:pt idx="10">
                <c:v>6.6466655731201172</c:v>
              </c:pt>
              <c:pt idx="11">
                <c:v>6.8290238380432129</c:v>
              </c:pt>
              <c:pt idx="12">
                <c:v>5.096003532409668</c:v>
              </c:pt>
              <c:pt idx="13">
                <c:v>4.8566455841064453</c:v>
              </c:pt>
              <c:pt idx="14">
                <c:v>2.48787522315979</c:v>
              </c:pt>
              <c:pt idx="15">
                <c:v>-0.32739755511283869</c:v>
              </c:pt>
              <c:pt idx="16">
                <c:v>-3.765686988830566</c:v>
              </c:pt>
              <c:pt idx="17">
                <c:v>-5.9487409591674796</c:v>
              </c:pt>
              <c:pt idx="18">
                <c:v>-5.795170783996582</c:v>
              </c:pt>
              <c:pt idx="19">
                <c:v>-5.4872589111328134</c:v>
              </c:pt>
              <c:pt idx="20">
                <c:v>-4.1549530029296884</c:v>
              </c:pt>
              <c:pt idx="21">
                <c:v>-4.4195752143859863</c:v>
              </c:pt>
              <c:pt idx="22">
                <c:v>-2.7020316123962398</c:v>
              </c:pt>
              <c:pt idx="23">
                <c:v>-1.3718434572219851</c:v>
              </c:pt>
              <c:pt idx="24">
                <c:v>-2.6220440864562988</c:v>
              </c:pt>
              <c:pt idx="25">
                <c:v>-2.3555541038513179</c:v>
              </c:pt>
              <c:pt idx="26">
                <c:v>-2.513176441192627</c:v>
              </c:pt>
              <c:pt idx="27">
                <c:v>-2.9666824340820308</c:v>
              </c:pt>
              <c:pt idx="28">
                <c:v>-1.252557635307312</c:v>
              </c:pt>
              <c:pt idx="29">
                <c:v>-0.67844575643539429</c:v>
              </c:pt>
              <c:pt idx="30">
                <c:v>-1.660680770874023</c:v>
              </c:pt>
              <c:pt idx="31">
                <c:v>-1.1533049345016479</c:v>
              </c:pt>
              <c:pt idx="32">
                <c:v>-0.84480631351470947</c:v>
              </c:pt>
              <c:pt idx="33">
                <c:v>-0.2443952411413193</c:v>
              </c:pt>
              <c:pt idx="34">
                <c:v>1.5746418237686159</c:v>
              </c:pt>
              <c:pt idx="35">
                <c:v>1.780791044235229</c:v>
              </c:pt>
              <c:pt idx="36">
                <c:v>1.4942466020584111</c:v>
              </c:pt>
              <c:pt idx="37">
                <c:v>1.5561403036117549</c:v>
              </c:pt>
              <c:pt idx="38">
                <c:v>1.722925186157227</c:v>
              </c:pt>
              <c:pt idx="39">
                <c:v>2.7619254589080811</c:v>
              </c:pt>
              <c:pt idx="40">
                <c:v>5.8067011833190918</c:v>
              </c:pt>
              <c:pt idx="41">
                <c:v>6.3029141426086426</c:v>
              </c:pt>
              <c:pt idx="42">
                <c:v>7.2171468734741211</c:v>
              </c:pt>
              <c:pt idx="43">
                <c:v>6.0469822883605957</c:v>
              </c:pt>
              <c:pt idx="44">
                <c:v>4.3135085105895996</c:v>
              </c:pt>
              <c:pt idx="45">
                <c:v>4.1662273406982422</c:v>
              </c:pt>
              <c:pt idx="46">
                <c:v>2.707256555557251</c:v>
              </c:pt>
              <c:pt idx="47">
                <c:v>4.1956448554992676</c:v>
              </c:pt>
              <c:pt idx="48">
                <c:v>2.8211321830749512</c:v>
              </c:pt>
              <c:pt idx="49">
                <c:v>2.350122451782227</c:v>
              </c:pt>
              <c:pt idx="50">
                <c:v>1.539725542068481</c:v>
              </c:pt>
              <c:pt idx="51">
                <c:v>-0.5214916467666626</c:v>
              </c:pt>
              <c:pt idx="52">
                <c:v>-1.1323308944702151</c:v>
              </c:pt>
              <c:pt idx="53">
                <c:v>-2.4383659362792969</c:v>
              </c:pt>
              <c:pt idx="54">
                <c:v>-3.517115592956543</c:v>
              </c:pt>
              <c:pt idx="55">
                <c:v>-3.902995109558105</c:v>
              </c:pt>
              <c:pt idx="56">
                <c:v>-3.409136056900024</c:v>
              </c:pt>
              <c:pt idx="57">
                <c:v>-2.9189927577972412</c:v>
              </c:pt>
              <c:pt idx="58">
                <c:v>-1.9045535326004031</c:v>
              </c:pt>
              <c:pt idx="59">
                <c:v>-1.3997712135314939</c:v>
              </c:pt>
              <c:pt idx="60">
                <c:v>-1.2358478307723999</c:v>
              </c:pt>
              <c:pt idx="61">
                <c:v>-1.521435618400574</c:v>
              </c:pt>
              <c:pt idx="62">
                <c:v>-1.7771750688552861</c:v>
              </c:pt>
              <c:pt idx="63">
                <c:v>-2.174209833145142</c:v>
              </c:pt>
              <c:pt idx="64">
                <c:v>-3.1920075416564941</c:v>
              </c:pt>
              <c:pt idx="65">
                <c:v>-2.038146018981934</c:v>
              </c:pt>
              <c:pt idx="66">
                <c:v>-0.41511484980583191</c:v>
              </c:pt>
              <c:pt idx="67">
                <c:v>-0.32345762848854059</c:v>
              </c:pt>
              <c:pt idx="68">
                <c:v>-3.1689859926700599E-2</c:v>
              </c:pt>
              <c:pt idx="69">
                <c:v>-0.88634341955184937</c:v>
              </c:pt>
              <c:pt idx="70">
                <c:v>-2.5138216018676758</c:v>
              </c:pt>
              <c:pt idx="71">
                <c:v>-2.0869543552398682</c:v>
              </c:pt>
              <c:pt idx="72">
                <c:v>-1.6806445121765139</c:v>
              </c:pt>
              <c:pt idx="73">
                <c:v>-2.951058149337769</c:v>
              </c:pt>
              <c:pt idx="74">
                <c:v>-2.097464799880981</c:v>
              </c:pt>
              <c:pt idx="75">
                <c:v>-4.6543974876403809</c:v>
              </c:pt>
              <c:pt idx="76">
                <c:v>-7.6298160552978516</c:v>
              </c:pt>
              <c:pt idx="77">
                <c:v>-9.0144233703613281</c:v>
              </c:pt>
              <c:pt idx="78">
                <c:v>-11.99722385406494</c:v>
              </c:pt>
              <c:pt idx="79">
                <c:v>-6.7670140266418457</c:v>
              </c:pt>
              <c:pt idx="80">
                <c:v>-2.214636087417603</c:v>
              </c:pt>
              <c:pt idx="81">
                <c:v>2.3342292308807369</c:v>
              </c:pt>
              <c:pt idx="82">
                <c:v>5.9874591827392578</c:v>
              </c:pt>
              <c:pt idx="83">
                <c:v>2.902878046035767</c:v>
              </c:pt>
              <c:pt idx="84">
                <c:v>0.9482041597366333</c:v>
              </c:pt>
              <c:pt idx="85">
                <c:v>-0.2125462889671326</c:v>
              </c:pt>
              <c:pt idx="86">
                <c:v>-1.858339667320251</c:v>
              </c:pt>
              <c:pt idx="87">
                <c:v>-3.1712369918823242</c:v>
              </c:pt>
              <c:pt idx="88">
                <c:v>-4.2658748626708984</c:v>
              </c:pt>
              <c:pt idx="89">
                <c:v>-6.3722519874572754</c:v>
              </c:pt>
              <c:pt idx="90">
                <c:v>-6.6283960342407227</c:v>
              </c:pt>
              <c:pt idx="91">
                <c:v>-8.9777059555053711</c:v>
              </c:pt>
              <c:pt idx="92">
                <c:v>-9.9326276779174805</c:v>
              </c:pt>
              <c:pt idx="93">
                <c:v>-9.8250608444213867</c:v>
              </c:pt>
              <c:pt idx="94">
                <c:v>-9.6459197998046875</c:v>
              </c:pt>
              <c:pt idx="95">
                <c:v>-5.6854023933410636</c:v>
              </c:pt>
              <c:pt idx="96">
                <c:v>-5.1233105659484863</c:v>
              </c:pt>
              <c:pt idx="97">
                <c:v>-3.630913257598877</c:v>
              </c:pt>
              <c:pt idx="98">
                <c:v>-2.0734808444976811</c:v>
              </c:pt>
              <c:pt idx="99">
                <c:v>-7.0365987718105302E-2</c:v>
              </c:pt>
              <c:pt idx="100">
                <c:v>3.553165197372437</c:v>
              </c:pt>
              <c:pt idx="101">
                <c:v>5.4653944969177246</c:v>
              </c:pt>
              <c:pt idx="102">
                <c:v>4.9817767143249512</c:v>
              </c:pt>
              <c:pt idx="103">
                <c:v>2.0227622985839839</c:v>
              </c:pt>
              <c:pt idx="104">
                <c:v>0.65473407506942749</c:v>
              </c:pt>
              <c:pt idx="105">
                <c:v>1.9121836423873899</c:v>
              </c:pt>
              <c:pt idx="106">
                <c:v>2.3143060207366939</c:v>
              </c:pt>
              <c:pt idx="107">
                <c:v>4.1832399368286133</c:v>
              </c:pt>
              <c:pt idx="108">
                <c:v>5.8743777275085449</c:v>
              </c:pt>
              <c:pt idx="109">
                <c:v>5.2854790687561044</c:v>
              </c:pt>
              <c:pt idx="110">
                <c:v>6.3167929649353027</c:v>
              </c:pt>
              <c:pt idx="111">
                <c:v>6.4266743659973136</c:v>
              </c:pt>
              <c:pt idx="112">
                <c:v>5.9807372093200684</c:v>
              </c:pt>
              <c:pt idx="113">
                <c:v>6.1726799011230469</c:v>
              </c:pt>
              <c:pt idx="114">
                <c:v>8.9054994583129883</c:v>
              </c:pt>
              <c:pt idx="115">
                <c:v>8.8911237716674805</c:v>
              </c:pt>
              <c:pt idx="116">
                <c:v>10.61990547180176</c:v>
              </c:pt>
              <c:pt idx="117">
                <c:v>9.4412336349487305</c:v>
              </c:pt>
              <c:pt idx="118">
                <c:v>6.5828037261962891</c:v>
              </c:pt>
              <c:pt idx="119">
                <c:v>7.528867244720459</c:v>
              </c:pt>
              <c:pt idx="120">
                <c:v>7.8643631935119629</c:v>
              </c:pt>
              <c:pt idx="121">
                <c:v>8.5414953231811523</c:v>
              </c:pt>
              <c:pt idx="122">
                <c:v>10.01148509979248</c:v>
              </c:pt>
              <c:pt idx="123">
                <c:v>9.4389495849609375</c:v>
              </c:pt>
              <c:pt idx="124">
                <c:v>9.806488037109375</c:v>
              </c:pt>
              <c:pt idx="125">
                <c:v>9.3663692474365234</c:v>
              </c:pt>
              <c:pt idx="126">
                <c:v>6.4551362991333008</c:v>
              </c:pt>
              <c:pt idx="127">
                <c:v>7.6995773315429688</c:v>
              </c:pt>
              <c:pt idx="128">
                <c:v>5.4609942436218262</c:v>
              </c:pt>
              <c:pt idx="129">
                <c:v>6.3298306465148926</c:v>
              </c:pt>
              <c:pt idx="130">
                <c:v>9.0347423553466797</c:v>
              </c:pt>
              <c:pt idx="131">
                <c:v>8.033299446105957</c:v>
              </c:pt>
              <c:pt idx="132">
                <c:v>8.1685581207275391</c:v>
              </c:pt>
              <c:pt idx="133">
                <c:v>5.502349853515625</c:v>
              </c:pt>
              <c:pt idx="134">
                <c:v>4.4917874336242676</c:v>
              </c:pt>
              <c:pt idx="135">
                <c:v>2.0506770610809331</c:v>
              </c:pt>
              <c:pt idx="136">
                <c:v>1.394840002059937</c:v>
              </c:pt>
              <c:pt idx="137">
                <c:v>4.0767683982849121</c:v>
              </c:pt>
              <c:pt idx="138">
                <c:v>3.436280488967896</c:v>
              </c:pt>
              <c:pt idx="139">
                <c:v>5.5982584953308114</c:v>
              </c:pt>
              <c:pt idx="140">
                <c:v>4.484982967376709</c:v>
              </c:pt>
              <c:pt idx="141">
                <c:v>4.7499842643737793</c:v>
              </c:pt>
              <c:pt idx="142">
                <c:v>7.1437015533447266</c:v>
              </c:pt>
              <c:pt idx="143">
                <c:v>8.9319114685058594</c:v>
              </c:pt>
            </c:numLit>
          </c:val>
          <c:smooth val="0"/>
          <c:extLst>
            <c:ext xmlns:c16="http://schemas.microsoft.com/office/drawing/2014/chart" uri="{C3380CC4-5D6E-409C-BE32-E72D297353CC}">
              <c16:uniqueId val="{00000000-D2C7-40D5-A899-0B6E0712B307}"/>
            </c:ext>
          </c:extLst>
        </c:ser>
        <c:ser>
          <c:idx val="1"/>
          <c:order val="1"/>
          <c:tx>
            <c:v>Índice de preços da habitação em termos reais, mm 4 trimestres, tvh</c:v>
          </c:tx>
          <c:spPr>
            <a:ln w="28575">
              <a:solidFill>
                <a:srgbClr val="00467A"/>
              </a:solidFill>
            </a:ln>
          </c:spPr>
          <c:marker>
            <c:symbol val="none"/>
          </c:marker>
          <c:cat>
            <c:strLit>
              <c:ptCount val="144"/>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pt idx="128">
                <c:v>2021 T1</c:v>
              </c:pt>
              <c:pt idx="129">
                <c:v>2021 T2</c:v>
              </c:pt>
              <c:pt idx="130">
                <c:v>2021 T3</c:v>
              </c:pt>
              <c:pt idx="131">
                <c:v>2021 T4</c:v>
              </c:pt>
              <c:pt idx="132">
                <c:v>2022 T1</c:v>
              </c:pt>
              <c:pt idx="133">
                <c:v>2022 T2</c:v>
              </c:pt>
              <c:pt idx="134">
                <c:v>2022 T3</c:v>
              </c:pt>
              <c:pt idx="135">
                <c:v>2022 T4</c:v>
              </c:pt>
              <c:pt idx="136">
                <c:v>2023 T1</c:v>
              </c:pt>
              <c:pt idx="137">
                <c:v>2023 T2</c:v>
              </c:pt>
              <c:pt idx="138">
                <c:v>2023 T3</c:v>
              </c:pt>
              <c:pt idx="139">
                <c:v>2023 T4</c:v>
              </c:pt>
              <c:pt idx="140">
                <c:v>2024 T1</c:v>
              </c:pt>
              <c:pt idx="141">
                <c:v>2024 T2</c:v>
              </c:pt>
              <c:pt idx="142">
                <c:v>2024 T3</c:v>
              </c:pt>
              <c:pt idx="143">
                <c:v>2024 T4</c:v>
              </c:pt>
            </c:strLit>
          </c:cat>
          <c:val>
            <c:numLit>
              <c:formatCode>General</c:formatCode>
              <c:ptCount val="144"/>
              <c:pt idx="3" formatCode="#,##0.00">
                <c:v>4.7332158088684082</c:v>
              </c:pt>
              <c:pt idx="4" formatCode="#,##0.00">
                <c:v>4.2016386985778809</c:v>
              </c:pt>
              <c:pt idx="5" formatCode="#,##0.00">
                <c:v>4.3057537078857422</c:v>
              </c:pt>
              <c:pt idx="6" formatCode="#,##0.00">
                <c:v>3.3674380779266362</c:v>
              </c:pt>
              <c:pt idx="7" formatCode="#,##0.00">
                <c:v>3.1056983470916748</c:v>
              </c:pt>
              <c:pt idx="8" formatCode="#,##0.00">
                <c:v>3.7928156852722168</c:v>
              </c:pt>
              <c:pt idx="9" formatCode="#,##0.00">
                <c:v>4.5647358894348136</c:v>
              </c:pt>
              <c:pt idx="10" formatCode="#,##0.00">
                <c:v>5.7157196998596191</c:v>
              </c:pt>
              <c:pt idx="11" formatCode="#,##0.00">
                <c:v>6.7591118812561044</c:v>
              </c:pt>
              <c:pt idx="12" formatCode="#,##0.00">
                <c:v>6.478705883026123</c:v>
              </c:pt>
              <c:pt idx="13" formatCode="#,##0.00">
                <c:v>5.836982250213623</c:v>
              </c:pt>
              <c:pt idx="14" formatCode="#,##0.00">
                <c:v>4.7886571884155273</c:v>
              </c:pt>
              <c:pt idx="15" formatCode="#,##0.00">
                <c:v>3.0039105415344238</c:v>
              </c:pt>
              <c:pt idx="16" formatCode="#,##0.00">
                <c:v>0.77240121364593506</c:v>
              </c:pt>
              <c:pt idx="17" formatCode="#,##0.00">
                <c:v>-1.9386856555938721</c:v>
              </c:pt>
              <c:pt idx="18" formatCode="#,##0.00">
                <c:v>-3.979046106338501</c:v>
              </c:pt>
              <c:pt idx="19" formatCode="#,##0.00">
                <c:v>-5.2503223419189453</c:v>
              </c:pt>
              <c:pt idx="20" formatCode="#,##0.00">
                <c:v>-5.3591446876525879</c:v>
              </c:pt>
              <c:pt idx="21" formatCode="#,##0.00">
                <c:v>-4.9754753112792969</c:v>
              </c:pt>
              <c:pt idx="22" formatCode="#,##0.00">
                <c:v>-4.2057895660400391</c:v>
              </c:pt>
              <c:pt idx="23" formatCode="#,##0.00">
                <c:v>-3.1784789562225342</c:v>
              </c:pt>
              <c:pt idx="24" formatCode="#,##0.00">
                <c:v>-2.7904152870178218</c:v>
              </c:pt>
              <c:pt idx="25" formatCode="#,##0.00">
                <c:v>-2.2633547782897949</c:v>
              </c:pt>
              <c:pt idx="26" formatCode="#,##0.00">
                <c:v>-2.2133526802062988</c:v>
              </c:pt>
              <c:pt idx="27" formatCode="#,##0.00">
                <c:v>-2.6146190166473389</c:v>
              </c:pt>
              <c:pt idx="28" formatCode="#,##0.00">
                <c:v>-2.2766027450561519</c:v>
              </c:pt>
              <c:pt idx="29" formatCode="#,##0.00">
                <c:v>-1.8633496761322019</c:v>
              </c:pt>
              <c:pt idx="30" formatCode="#,##0.00">
                <c:v>-1.647843480110168</c:v>
              </c:pt>
              <c:pt idx="31" formatCode="#,##0.00">
                <c:v>-1.186521172523499</c:v>
              </c:pt>
              <c:pt idx="32" formatCode="#,##0.00">
                <c:v>-1.084635376930237</c:v>
              </c:pt>
              <c:pt idx="33" formatCode="#,##0.00">
                <c:v>-0.97720247507095337</c:v>
              </c:pt>
              <c:pt idx="34" formatCode="#,##0.00">
                <c:v>-0.17231810092926031</c:v>
              </c:pt>
              <c:pt idx="35" formatCode="#,##0.00">
                <c:v>0.56097114086151123</c:v>
              </c:pt>
              <c:pt idx="36" formatCode="#,##0.00">
                <c:v>1.148661851882935</c:v>
              </c:pt>
              <c:pt idx="37" formatCode="#,##0.00">
                <c:v>1.6013529300689699</c:v>
              </c:pt>
              <c:pt idx="38" formatCode="#,##0.00">
                <c:v>1.638652086257935</c:v>
              </c:pt>
              <c:pt idx="39" formatCode="#,##0.00">
                <c:v>1.8864865303039551</c:v>
              </c:pt>
              <c:pt idx="40" formatCode="#,##0.00">
                <c:v>2.9667196273803711</c:v>
              </c:pt>
              <c:pt idx="41" formatCode="#,##0.00">
                <c:v>4.1519403457641602</c:v>
              </c:pt>
              <c:pt idx="42" formatCode="#,##0.00">
                <c:v>5.5285320281982422</c:v>
              </c:pt>
              <c:pt idx="43" formatCode="#,##0.00">
                <c:v>6.3444766998291016</c:v>
              </c:pt>
              <c:pt idx="44" formatCode="#,##0.00">
                <c:v>5.9520092010498047</c:v>
              </c:pt>
              <c:pt idx="45" formatCode="#,##0.00">
                <c:v>5.410315990447998</c:v>
              </c:pt>
              <c:pt idx="46" formatCode="#,##0.00">
                <c:v>4.2848010063171387</c:v>
              </c:pt>
              <c:pt idx="47" formatCode="#,##0.00">
                <c:v>3.8410954475402832</c:v>
              </c:pt>
              <c:pt idx="48" formatCode="#,##0.00">
                <c:v>3.4673550128936772</c:v>
              </c:pt>
              <c:pt idx="49" formatCode="#,##0.00">
                <c:v>3.01496434211731</c:v>
              </c:pt>
              <c:pt idx="50" formatCode="#,##0.00">
                <c:v>2.717997550964355</c:v>
              </c:pt>
              <c:pt idx="51" formatCode="#,##0.00">
                <c:v>1.5336189270019529</c:v>
              </c:pt>
              <c:pt idx="52" formatCode="#,##0.00">
                <c:v>0.54556500911712646</c:v>
              </c:pt>
              <c:pt idx="53" formatCode="#,##0.00">
                <c:v>-0.64764881134033203</c:v>
              </c:pt>
              <c:pt idx="54" formatCode="#,##0.00">
                <c:v>-1.902083158493042</c:v>
              </c:pt>
              <c:pt idx="55" formatCode="#,##0.00">
                <c:v>-2.7463541030883789</c:v>
              </c:pt>
              <c:pt idx="56" formatCode="#,##0.00">
                <c:v>-3.31551194190979</c:v>
              </c:pt>
              <c:pt idx="57" formatCode="#,##0.00">
                <c:v>-3.4395391941070561</c:v>
              </c:pt>
              <c:pt idx="58" formatCode="#,##0.00">
                <c:v>-3.0428206920623779</c:v>
              </c:pt>
              <c:pt idx="59" formatCode="#,##0.00">
                <c:v>-2.4179704189300542</c:v>
              </c:pt>
              <c:pt idx="60" formatCode="#,##0.00">
                <c:v>-1.8709286451339719</c:v>
              </c:pt>
              <c:pt idx="61" formatCode="#,##0.00">
                <c:v>-1.5163089036941531</c:v>
              </c:pt>
              <c:pt idx="62" formatCode="#,##0.00">
                <c:v>-1.482771158218384</c:v>
              </c:pt>
              <c:pt idx="63" formatCode="#,##0.00">
                <c:v>-1.675713777542114</c:v>
              </c:pt>
              <c:pt idx="64" formatCode="#,##0.00">
                <c:v>-2.1648139953613281</c:v>
              </c:pt>
              <c:pt idx="65" formatCode="#,##0.00">
                <c:v>-2.2954916954040532</c:v>
              </c:pt>
              <c:pt idx="66" formatCode="#,##0.00">
                <c:v>-1.960385799407959</c:v>
              </c:pt>
              <c:pt idx="67" formatCode="#,##0.00">
                <c:v>-1.501183032989502</c:v>
              </c:pt>
              <c:pt idx="68" formatCode="#,##0.00">
                <c:v>-0.70773696899414063</c:v>
              </c:pt>
              <c:pt idx="69" formatCode="#,##0.00">
                <c:v>-0.41428056359291082</c:v>
              </c:pt>
              <c:pt idx="70" formatCode="#,##0.00">
                <c:v>-0.94240814447402954</c:v>
              </c:pt>
              <c:pt idx="71" formatCode="#,##0.00">
                <c:v>-1.3845558166503911</c:v>
              </c:pt>
              <c:pt idx="72" formatCode="#,##0.00">
                <c:v>-1.7942531108856199</c:v>
              </c:pt>
              <c:pt idx="73" formatCode="#,##0.00">
                <c:v>-2.3075287342071529</c:v>
              </c:pt>
              <c:pt idx="74" formatCode="#,##0.00">
                <c:v>-2.2030990123748779</c:v>
              </c:pt>
              <c:pt idx="75" formatCode="#,##0.00">
                <c:v>-2.8421342372894292</c:v>
              </c:pt>
              <c:pt idx="76" formatCode="#,##0.00">
                <c:v>-4.3264961242675781</c:v>
              </c:pt>
              <c:pt idx="77" formatCode="#,##0.00">
                <c:v>-5.8283095359802246</c:v>
              </c:pt>
              <c:pt idx="78" formatCode="#,##0.00">
                <c:v>-8.3024225234985352</c:v>
              </c:pt>
              <c:pt idx="79" formatCode="#,##0.00">
                <c:v>-8.8614053726196289</c:v>
              </c:pt>
              <c:pt idx="80" formatCode="#,##0.00">
                <c:v>-7.5856876373291016</c:v>
              </c:pt>
              <c:pt idx="81" formatCode="#,##0.00">
                <c:v>-4.8548507690429688</c:v>
              </c:pt>
              <c:pt idx="82" formatCode="#,##0.00">
                <c:v>-0.34416374564170837</c:v>
              </c:pt>
              <c:pt idx="83" formatCode="#,##0.00">
                <c:v>2.1860969066619869</c:v>
              </c:pt>
              <c:pt idx="84" formatCode="#,##0.00">
                <c:v>3.014923095703125</c:v>
              </c:pt>
              <c:pt idx="85" formatCode="#,##0.00">
                <c:v>2.3599307537078862</c:v>
              </c:pt>
              <c:pt idx="86" formatCode="#,##0.00">
                <c:v>0.4264666736125946</c:v>
              </c:pt>
              <c:pt idx="87" formatCode="#,##0.00">
                <c:v>-1.0828815698623659</c:v>
              </c:pt>
              <c:pt idx="88" formatCode="#,##0.00">
                <c:v>-2.376175165176392</c:v>
              </c:pt>
              <c:pt idx="89" formatCode="#,##0.00">
                <c:v>-3.9123156070709229</c:v>
              </c:pt>
              <c:pt idx="90" formatCode="#,##0.00">
                <c:v>-5.1014981269836426</c:v>
              </c:pt>
              <c:pt idx="91" formatCode="#,##0.00">
                <c:v>-6.5458698272705078</c:v>
              </c:pt>
              <c:pt idx="92" formatCode="#,##0.00">
                <c:v>-7.9540977478027344</c:v>
              </c:pt>
              <c:pt idx="93" formatCode="#,##0.00">
                <c:v>-8.8186550140380859</c:v>
              </c:pt>
              <c:pt idx="94" formatCode="#,##0.00">
                <c:v>-9.590662956237793</c:v>
              </c:pt>
              <c:pt idx="95" formatCode="#,##0.00">
                <c:v>-8.8160934448242188</c:v>
              </c:pt>
              <c:pt idx="96" formatCode="#,##0.00">
                <c:v>-7.6378164291381836</c:v>
              </c:pt>
              <c:pt idx="97" formatCode="#,##0.00">
                <c:v>-6.0931210517883301</c:v>
              </c:pt>
              <c:pt idx="98" formatCode="#,##0.00">
                <c:v>-4.1596016883850098</c:v>
              </c:pt>
              <c:pt idx="99" formatCode="#,##0.00">
                <c:v>-2.7448329925537109</c:v>
              </c:pt>
              <c:pt idx="100" formatCode="#,##0.00">
                <c:v>-0.58423101902008057</c:v>
              </c:pt>
              <c:pt idx="101" formatCode="#,##0.00">
                <c:v>1.685716032981873</c:v>
              </c:pt>
              <c:pt idx="102" formatCode="#,##0.00">
                <c:v>3.4583678245544429</c:v>
              </c:pt>
              <c:pt idx="103" formatCode="#,##0.00">
                <c:v>3.9921574592590332</c:v>
              </c:pt>
              <c:pt idx="104" formatCode="#,##0.00">
                <c:v>3.2474715709686279</c:v>
              </c:pt>
              <c:pt idx="105" formatCode="#,##0.00">
                <c:v>2.3686633110046391</c:v>
              </c:pt>
              <c:pt idx="106" formatCode="#,##0.00">
                <c:v>1.727439165115356</c:v>
              </c:pt>
              <c:pt idx="107" formatCode="#,##0.00">
                <c:v>2.268776416778564</c:v>
              </c:pt>
              <c:pt idx="108" formatCode="#,##0.00">
                <c:v>3.5667893886566162</c:v>
              </c:pt>
              <c:pt idx="109" formatCode="#,##0.00">
                <c:v>4.4172506332397461</c:v>
              </c:pt>
              <c:pt idx="110" formatCode="#,##0.00">
                <c:v>5.4200716018676758</c:v>
              </c:pt>
              <c:pt idx="111" formatCode="#,##0.00">
                <c:v>5.978546142578125</c:v>
              </c:pt>
              <c:pt idx="112" formatCode="#,##0.00">
                <c:v>6.0041632652282706</c:v>
              </c:pt>
              <c:pt idx="113" formatCode="#,##0.00">
                <c:v>6.2225379943847656</c:v>
              </c:pt>
              <c:pt idx="114" formatCode="#,##0.00">
                <c:v>6.8859519958496094</c:v>
              </c:pt>
              <c:pt idx="115" formatCode="#,##0.00">
                <c:v>7.5088872909545898</c:v>
              </c:pt>
              <c:pt idx="116" formatCode="#,##0.00">
                <c:v>8.6684103012084961</c:v>
              </c:pt>
              <c:pt idx="117" formatCode="#,##0.00">
                <c:v>9.4694318771362305</c:v>
              </c:pt>
              <c:pt idx="118" formatCode="#,##0.00">
                <c:v>8.85223388671875</c:v>
              </c:pt>
              <c:pt idx="119" formatCode="#,##0.00">
                <c:v>8.5003175735473633</c:v>
              </c:pt>
              <c:pt idx="120" formatCode="#,##0.00">
                <c:v>7.8387069702148438</c:v>
              </c:pt>
              <c:pt idx="121" formatCode="#,##0.00">
                <c:v>7.6434683799743652</c:v>
              </c:pt>
              <c:pt idx="122" formatCode="#,##0.00">
                <c:v>8.5014791488647461</c:v>
              </c:pt>
              <c:pt idx="123" formatCode="#,##0.00">
                <c:v>8.9741640090942383</c:v>
              </c:pt>
              <c:pt idx="124" formatCode="#,##0.00">
                <c:v>9.4567899703979492</c:v>
              </c:pt>
              <c:pt idx="125" formatCode="#,##0.00">
                <c:v>9.6514196395874023</c:v>
              </c:pt>
              <c:pt idx="126" formatCode="#,##0.00">
                <c:v>8.7399721145629883</c:v>
              </c:pt>
              <c:pt idx="127" formatCode="#,##0.00">
                <c:v>8.3072586059570313</c:v>
              </c:pt>
              <c:pt idx="128" formatCode="#,##0.00">
                <c:v>7.2116532325744629</c:v>
              </c:pt>
              <c:pt idx="129" formatCode="#,##0.00">
                <c:v>6.4762516021728516</c:v>
              </c:pt>
              <c:pt idx="130" formatCode="#,##0.00">
                <c:v>7.1291813850402832</c:v>
              </c:pt>
              <c:pt idx="131" formatCode="#,##0.00">
                <c:v>7.2251520156860352</c:v>
              </c:pt>
              <c:pt idx="132" formatCode="#,##0.00">
                <c:v>7.894615650177002</c:v>
              </c:pt>
              <c:pt idx="133" formatCode="#,##0.00">
                <c:v>7.6575489044189453</c:v>
              </c:pt>
              <c:pt idx="134" formatCode="#,##0.00">
                <c:v>6.5160708427429199</c:v>
              </c:pt>
              <c:pt idx="135" formatCode="#,##0.00">
                <c:v>5.0005064010620117</c:v>
              </c:pt>
              <c:pt idx="136" formatCode="#,##0.00">
                <c:v>3.3241550922393799</c:v>
              </c:pt>
              <c:pt idx="137" formatCode="#,##0.00">
                <c:v>2.99309229850769</c:v>
              </c:pt>
              <c:pt idx="138" formatCode="#,##0.00">
                <c:v>2.7424941062927251</c:v>
              </c:pt>
              <c:pt idx="139" formatCode="#,##0.00">
                <c:v>3.6292471885681148</c:v>
              </c:pt>
              <c:pt idx="140" formatCode="#,##0.00">
                <c:v>4.3994522094726563</c:v>
              </c:pt>
              <c:pt idx="141" formatCode="#,##0.00">
                <c:v>4.5678958892822266</c:v>
              </c:pt>
              <c:pt idx="142" formatCode="#,##0.00">
                <c:v>5.5020465850830078</c:v>
              </c:pt>
              <c:pt idx="143" formatCode="#,##0.00">
                <c:v>6.3558034896850586</c:v>
              </c:pt>
            </c:numLit>
          </c:val>
          <c:smooth val="0"/>
          <c:extLst>
            <c:ext xmlns:c16="http://schemas.microsoft.com/office/drawing/2014/chart" uri="{C3380CC4-5D6E-409C-BE32-E72D297353CC}">
              <c16:uniqueId val="{00000001-D2C7-40D5-A899-0B6E0712B307}"/>
            </c:ext>
          </c:extLst>
        </c:ser>
        <c:ser>
          <c:idx val="2"/>
          <c:order val="2"/>
          <c:spPr>
            <a:ln w="28575">
              <a:solidFill>
                <a:schemeClr val="tx1"/>
              </a:solidFill>
            </a:ln>
          </c:spPr>
          <c:marker>
            <c:symbol val="none"/>
          </c:marker>
          <c:cat>
            <c:strLit>
              <c:ptCount val="144"/>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pt idx="128">
                <c:v>2021 T1</c:v>
              </c:pt>
              <c:pt idx="129">
                <c:v>2021 T2</c:v>
              </c:pt>
              <c:pt idx="130">
                <c:v>2021 T3</c:v>
              </c:pt>
              <c:pt idx="131">
                <c:v>2021 T4</c:v>
              </c:pt>
              <c:pt idx="132">
                <c:v>2022 T1</c:v>
              </c:pt>
              <c:pt idx="133">
                <c:v>2022 T2</c:v>
              </c:pt>
              <c:pt idx="134">
                <c:v>2022 T3</c:v>
              </c:pt>
              <c:pt idx="135">
                <c:v>2022 T4</c:v>
              </c:pt>
              <c:pt idx="136">
                <c:v>2023 T1</c:v>
              </c:pt>
              <c:pt idx="137">
                <c:v>2023 T2</c:v>
              </c:pt>
              <c:pt idx="138">
                <c:v>2023 T3</c:v>
              </c:pt>
              <c:pt idx="139">
                <c:v>2023 T4</c:v>
              </c:pt>
              <c:pt idx="140">
                <c:v>2024 T1</c:v>
              </c:pt>
              <c:pt idx="141">
                <c:v>2024 T2</c:v>
              </c:pt>
              <c:pt idx="142">
                <c:v>2024 T3</c:v>
              </c:pt>
              <c:pt idx="143">
                <c:v>2024 T4</c:v>
              </c:pt>
            </c:strLit>
          </c:cat>
          <c:val>
            <c:numLit>
              <c:formatCode>#,##0.00</c:formatCode>
              <c:ptCount val="1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numLit>
          </c:val>
          <c:smooth val="0"/>
          <c:extLst>
            <c:ext xmlns:c16="http://schemas.microsoft.com/office/drawing/2014/chart" uri="{C3380CC4-5D6E-409C-BE32-E72D297353CC}">
              <c16:uniqueId val="{00000002-D2C7-40D5-A899-0B6E0712B307}"/>
            </c:ext>
          </c:extLst>
        </c:ser>
        <c:dLbls>
          <c:showLegendKey val="0"/>
          <c:showVal val="0"/>
          <c:showCatName val="0"/>
          <c:showSerName val="0"/>
          <c:showPercent val="0"/>
          <c:showBubbleSize val="0"/>
        </c:dLbls>
        <c:marker val="1"/>
        <c:smooth val="0"/>
        <c:axId val="731841304"/>
        <c:axId val="731841696"/>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4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numLit>
          </c:yVal>
          <c:smooth val="0"/>
          <c:extLst>
            <c:ext xmlns:c16="http://schemas.microsoft.com/office/drawing/2014/chart" uri="{C3380CC4-5D6E-409C-BE32-E72D297353CC}">
              <c16:uniqueId val="{00000003-D2C7-40D5-A899-0B6E0712B307}"/>
            </c:ext>
          </c:extLst>
        </c:ser>
        <c:dLbls>
          <c:showLegendKey val="0"/>
          <c:showVal val="0"/>
          <c:showCatName val="0"/>
          <c:showSerName val="0"/>
          <c:showPercent val="0"/>
          <c:showBubbleSize val="0"/>
        </c:dLbls>
        <c:axId val="731841304"/>
        <c:axId val="731841696"/>
      </c:scatterChart>
      <c:catAx>
        <c:axId val="731841304"/>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2700000" vert="horz"/>
          <a:lstStyle/>
          <a:p>
            <a:pPr>
              <a:defRPr sz="800" b="0" i="0" u="none">
                <a:solidFill>
                  <a:srgbClr val="000000"/>
                </a:solidFill>
                <a:latin typeface="Open Sans Light"/>
                <a:ea typeface="Open Sans Light"/>
                <a:cs typeface="Open Sans Light"/>
              </a:defRPr>
            </a:pPr>
            <a:endParaRPr lang="pt-PT"/>
          </a:p>
        </c:txPr>
        <c:crossAx val="731841696"/>
        <c:crossesAt val="-100"/>
        <c:auto val="1"/>
        <c:lblAlgn val="ctr"/>
        <c:lblOffset val="100"/>
        <c:tickLblSkip val="7"/>
        <c:tickMarkSkip val="7"/>
        <c:noMultiLvlLbl val="0"/>
      </c:catAx>
      <c:valAx>
        <c:axId val="731841696"/>
        <c:scaling>
          <c:orientation val="minMax"/>
          <c:max val="13"/>
          <c:min val="-13"/>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841304"/>
        <c:crossesAt val="1"/>
        <c:crossBetween val="midCat"/>
        <c:majorUnit val="2"/>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37955444956675"/>
          <c:y val="5.0429428700267093E-2"/>
          <c:w val="0.85056743961815029"/>
          <c:h val="0.78527454993235979"/>
        </c:manualLayout>
      </c:layout>
      <c:barChart>
        <c:barDir val="col"/>
        <c:grouping val="clustered"/>
        <c:varyColors val="0"/>
        <c:ser>
          <c:idx val="0"/>
          <c:order val="0"/>
          <c:tx>
            <c:v>Rácio entre os empréstimos e os depósitos</c:v>
          </c:tx>
          <c:spPr>
            <a:solidFill>
              <a:srgbClr val="F2C851"/>
            </a:solidFill>
            <a:ln>
              <a:noFill/>
            </a:ln>
            <a:effectLst/>
            <a:extLst>
              <a:ext uri="{91240B29-F687-4F45-9708-019B960494DF}">
                <a14:hiddenLine xmlns:a14="http://schemas.microsoft.com/office/drawing/2010/main">
                  <a:noFill/>
                </a14:hiddenLine>
              </a:ext>
            </a:extLst>
          </c:spPr>
          <c:invertIfNegative val="0"/>
          <c:cat>
            <c:strLit>
              <c:ptCount val="97"/>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pt idx="73">
                <c:v>2019 T1</c:v>
              </c:pt>
              <c:pt idx="74">
                <c:v>2019 T2</c:v>
              </c:pt>
              <c:pt idx="75">
                <c:v>2019 T3</c:v>
              </c:pt>
              <c:pt idx="76">
                <c:v>2019 T4</c:v>
              </c:pt>
              <c:pt idx="77">
                <c:v>2020 T1</c:v>
              </c:pt>
              <c:pt idx="78">
                <c:v>2020 T2</c:v>
              </c:pt>
              <c:pt idx="79">
                <c:v>2020 T3</c:v>
              </c:pt>
              <c:pt idx="80">
                <c:v>2020 T4</c:v>
              </c:pt>
              <c:pt idx="81">
                <c:v>2021 T1</c:v>
              </c:pt>
              <c:pt idx="82">
                <c:v>2021 T2</c:v>
              </c:pt>
              <c:pt idx="83">
                <c:v>2021 T3</c:v>
              </c:pt>
              <c:pt idx="84">
                <c:v>2021 T4</c:v>
              </c:pt>
              <c:pt idx="85">
                <c:v>2022 T1</c:v>
              </c:pt>
              <c:pt idx="86">
                <c:v>2022 T2</c:v>
              </c:pt>
              <c:pt idx="87">
                <c:v>2022 T3</c:v>
              </c:pt>
              <c:pt idx="88">
                <c:v>2022 T4</c:v>
              </c:pt>
              <c:pt idx="89">
                <c:v>2023 T1</c:v>
              </c:pt>
              <c:pt idx="90">
                <c:v>2023 T2</c:v>
              </c:pt>
              <c:pt idx="91">
                <c:v>2023 T3</c:v>
              </c:pt>
              <c:pt idx="92">
                <c:v>2023 T4</c:v>
              </c:pt>
              <c:pt idx="93">
                <c:v>2024 T1</c:v>
              </c:pt>
              <c:pt idx="94">
                <c:v>2024 T2</c:v>
              </c:pt>
              <c:pt idx="95">
                <c:v>2024 T3</c:v>
              </c:pt>
              <c:pt idx="96">
                <c:v>2024 T4</c:v>
              </c:pt>
            </c:strLit>
          </c:cat>
          <c:val>
            <c:numLit>
              <c:formatCode>#,##0.00</c:formatCode>
              <c:ptCount val="97"/>
              <c:pt idx="0">
                <c:v>114.2859207081781</c:v>
              </c:pt>
              <c:pt idx="1">
                <c:v>117.21995860517031</c:v>
              </c:pt>
              <c:pt idx="2">
                <c:v>122.18562305593029</c:v>
              </c:pt>
              <c:pt idx="3">
                <c:v>122.11563378675319</c:v>
              </c:pt>
              <c:pt idx="4">
                <c:v>120.95201184838579</c:v>
              </c:pt>
              <c:pt idx="5">
                <c:v>124.2185327012938</c:v>
              </c:pt>
              <c:pt idx="6">
                <c:v>124.6231233830009</c:v>
              </c:pt>
              <c:pt idx="7">
                <c:v>127.1512496082029</c:v>
              </c:pt>
              <c:pt idx="8">
                <c:v>127.6612427681892</c:v>
              </c:pt>
              <c:pt idx="9">
                <c:v>129.9723806965784</c:v>
              </c:pt>
              <c:pt idx="10">
                <c:v>131.49279235927099</c:v>
              </c:pt>
              <c:pt idx="11">
                <c:v>130.10260767784661</c:v>
              </c:pt>
              <c:pt idx="12">
                <c:v>126.86435941718101</c:v>
              </c:pt>
              <c:pt idx="13">
                <c:v>129.3482517891492</c:v>
              </c:pt>
              <c:pt idx="14">
                <c:v>127.6585241350184</c:v>
              </c:pt>
              <c:pt idx="15">
                <c:v>130.52727819725871</c:v>
              </c:pt>
              <c:pt idx="16">
                <c:v>126.7510574534725</c:v>
              </c:pt>
              <c:pt idx="17">
                <c:v>132.16658808179361</c:v>
              </c:pt>
              <c:pt idx="18">
                <c:v>136.96257749816789</c:v>
              </c:pt>
              <c:pt idx="19">
                <c:v>138.66953335271029</c:v>
              </c:pt>
              <c:pt idx="20">
                <c:v>132.7375178703154</c:v>
              </c:pt>
              <c:pt idx="21">
                <c:v>140.0057219494997</c:v>
              </c:pt>
              <c:pt idx="22">
                <c:v>141.60788196804791</c:v>
              </c:pt>
              <c:pt idx="23">
                <c:v>144.15496349802629</c:v>
              </c:pt>
              <c:pt idx="24">
                <c:v>142.30590474500659</c:v>
              </c:pt>
              <c:pt idx="25">
                <c:v>160.47840881347659</c:v>
              </c:pt>
              <c:pt idx="26">
                <c:v>162.280517578125</c:v>
              </c:pt>
              <c:pt idx="27">
                <c:v>161.63169860839841</c:v>
              </c:pt>
              <c:pt idx="28">
                <c:v>160.1143798828125</c:v>
              </c:pt>
              <c:pt idx="29">
                <c:v>160.5295715332031</c:v>
              </c:pt>
              <c:pt idx="30">
                <c:v>158.68257141113281</c:v>
              </c:pt>
              <c:pt idx="31">
                <c:v>155.53973388671881</c:v>
              </c:pt>
              <c:pt idx="32">
                <c:v>152.92863464355469</c:v>
              </c:pt>
              <c:pt idx="33">
                <c:v>155.1316833496094</c:v>
              </c:pt>
              <c:pt idx="34">
                <c:v>154.34019470214841</c:v>
              </c:pt>
              <c:pt idx="35">
                <c:v>156.73150634765631</c:v>
              </c:pt>
              <c:pt idx="36">
                <c:v>154.24519348144531</c:v>
              </c:pt>
              <c:pt idx="37">
                <c:v>156.3970642089844</c:v>
              </c:pt>
              <c:pt idx="38">
                <c:v>158.70188903808591</c:v>
              </c:pt>
              <c:pt idx="39">
                <c:v>150.6552734375</c:v>
              </c:pt>
              <c:pt idx="40">
                <c:v>150.5844421386719</c:v>
              </c:pt>
              <c:pt idx="41">
                <c:v>149.8800048828125</c:v>
              </c:pt>
              <c:pt idx="42">
                <c:v>143.70680236816409</c:v>
              </c:pt>
              <c:pt idx="43">
                <c:v>140.31422424316409</c:v>
              </c:pt>
              <c:pt idx="44">
                <c:v>135.01019287109381</c:v>
              </c:pt>
              <c:pt idx="45">
                <c:v>131.31147766113281</c:v>
              </c:pt>
              <c:pt idx="46">
                <c:v>130.65411376953131</c:v>
              </c:pt>
              <c:pt idx="47">
                <c:v>128.0820617675781</c:v>
              </c:pt>
              <c:pt idx="48">
                <c:v>122.5127410888672</c:v>
              </c:pt>
              <c:pt idx="49">
                <c:v>118.91831207275391</c:v>
              </c:pt>
              <c:pt idx="50">
                <c:v>117.5525588989258</c:v>
              </c:pt>
              <c:pt idx="51">
                <c:v>115.6893615722656</c:v>
              </c:pt>
              <c:pt idx="52">
                <c:v>111.72283935546881</c:v>
              </c:pt>
              <c:pt idx="53">
                <c:v>112.2655563354492</c:v>
              </c:pt>
              <c:pt idx="54">
                <c:v>108.9640274047852</c:v>
              </c:pt>
              <c:pt idx="55">
                <c:v>106.77487945556641</c:v>
              </c:pt>
              <c:pt idx="56">
                <c:v>102.0356521606445</c:v>
              </c:pt>
              <c:pt idx="57">
                <c:v>101.6875686645508</c:v>
              </c:pt>
              <c:pt idx="58">
                <c:v>100.94654846191411</c:v>
              </c:pt>
              <c:pt idx="59">
                <c:v>98.813026428222656</c:v>
              </c:pt>
              <c:pt idx="60">
                <c:v>96.1163330078125</c:v>
              </c:pt>
              <c:pt idx="61">
                <c:v>95.273971557617188</c:v>
              </c:pt>
              <c:pt idx="62">
                <c:v>95.474052429199219</c:v>
              </c:pt>
              <c:pt idx="63">
                <c:v>94.236793518066406</c:v>
              </c:pt>
              <c:pt idx="64">
                <c:v>95.482559204101563</c:v>
              </c:pt>
              <c:pt idx="65">
                <c:v>94.434097290039063</c:v>
              </c:pt>
              <c:pt idx="66">
                <c:v>93.568038940429688</c:v>
              </c:pt>
              <c:pt idx="67">
                <c:v>93.960601806640625</c:v>
              </c:pt>
              <c:pt idx="68">
                <c:v>92.459007263183594</c:v>
              </c:pt>
              <c:pt idx="69">
                <c:v>92.474319458007813</c:v>
              </c:pt>
              <c:pt idx="70">
                <c:v>89.058425903320313</c:v>
              </c:pt>
              <c:pt idx="71">
                <c:v>89.487129211425781</c:v>
              </c:pt>
              <c:pt idx="72">
                <c:v>88.974998474121094</c:v>
              </c:pt>
              <c:pt idx="73">
                <c:v>87.781532287597656</c:v>
              </c:pt>
              <c:pt idx="74">
                <c:v>88.076835632324219</c:v>
              </c:pt>
              <c:pt idx="75">
                <c:v>87.783958435058594</c:v>
              </c:pt>
              <c:pt idx="76">
                <c:v>87.051506042480469</c:v>
              </c:pt>
              <c:pt idx="77">
                <c:v>86.34014892578125</c:v>
              </c:pt>
              <c:pt idx="78">
                <c:v>84.633773803710938</c:v>
              </c:pt>
              <c:pt idx="79">
                <c:v>85.182212829589844</c:v>
              </c:pt>
              <c:pt idx="80">
                <c:v>84.719367980957031</c:v>
              </c:pt>
              <c:pt idx="81">
                <c:v>83.492965698242188</c:v>
              </c:pt>
              <c:pt idx="82">
                <c:v>82.470939636230469</c:v>
              </c:pt>
              <c:pt idx="83">
                <c:v>82.41973876953125</c:v>
              </c:pt>
              <c:pt idx="84">
                <c:v>81.124664306640625</c:v>
              </c:pt>
              <c:pt idx="85">
                <c:v>80.051750183105469</c:v>
              </c:pt>
              <c:pt idx="86">
                <c:v>79.207717895507813</c:v>
              </c:pt>
              <c:pt idx="87">
                <c:v>79.00360107421875</c:v>
              </c:pt>
              <c:pt idx="88">
                <c:v>78.217872619628906</c:v>
              </c:pt>
              <c:pt idx="89">
                <c:v>79.860076904296875</c:v>
              </c:pt>
              <c:pt idx="90">
                <c:v>79.61328125</c:v>
              </c:pt>
              <c:pt idx="91">
                <c:v>79.2498779296875</c:v>
              </c:pt>
              <c:pt idx="92">
                <c:v>78.047843933105469</c:v>
              </c:pt>
              <c:pt idx="93">
                <c:v>76.728141784667969</c:v>
              </c:pt>
              <c:pt idx="94">
                <c:v>75.2908935546875</c:v>
              </c:pt>
              <c:pt idx="95">
                <c:v>75.318794250488281</c:v>
              </c:pt>
              <c:pt idx="96">
                <c:v>74.951377868652344</c:v>
              </c:pt>
            </c:numLit>
          </c:val>
          <c:extLst>
            <c:ext xmlns:c16="http://schemas.microsoft.com/office/drawing/2014/chart" uri="{C3380CC4-5D6E-409C-BE32-E72D297353CC}">
              <c16:uniqueId val="{00000000-5047-4611-A182-8C3C48D1B165}"/>
            </c:ext>
          </c:extLst>
        </c:ser>
        <c:dLbls>
          <c:showLegendKey val="0"/>
          <c:showVal val="0"/>
          <c:showCatName val="0"/>
          <c:showSerName val="0"/>
          <c:showPercent val="0"/>
          <c:showBubbleSize val="0"/>
        </c:dLbls>
        <c:gapWidth val="54"/>
        <c:overlap val="50"/>
        <c:axId val="736084048"/>
        <c:axId val="736083656"/>
      </c:barChart>
      <c:lineChart>
        <c:grouping val="standard"/>
        <c:varyColors val="0"/>
        <c:ser>
          <c:idx val="1"/>
          <c:order val="1"/>
          <c:tx>
            <c:v>Rácio entre os empréstimos e os depósitos, mm 4 trimestres</c:v>
          </c:tx>
          <c:spPr>
            <a:ln w="28575">
              <a:solidFill>
                <a:srgbClr val="00467A"/>
              </a:solidFill>
            </a:ln>
          </c:spPr>
          <c:marker>
            <c:symbol val="none"/>
          </c:marker>
          <c:cat>
            <c:strLit>
              <c:ptCount val="97"/>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pt idx="73">
                <c:v>2019 T1</c:v>
              </c:pt>
              <c:pt idx="74">
                <c:v>2019 T2</c:v>
              </c:pt>
              <c:pt idx="75">
                <c:v>2019 T3</c:v>
              </c:pt>
              <c:pt idx="76">
                <c:v>2019 T4</c:v>
              </c:pt>
              <c:pt idx="77">
                <c:v>2020 T1</c:v>
              </c:pt>
              <c:pt idx="78">
                <c:v>2020 T2</c:v>
              </c:pt>
              <c:pt idx="79">
                <c:v>2020 T3</c:v>
              </c:pt>
              <c:pt idx="80">
                <c:v>2020 T4</c:v>
              </c:pt>
              <c:pt idx="81">
                <c:v>2021 T1</c:v>
              </c:pt>
              <c:pt idx="82">
                <c:v>2021 T2</c:v>
              </c:pt>
              <c:pt idx="83">
                <c:v>2021 T3</c:v>
              </c:pt>
              <c:pt idx="84">
                <c:v>2021 T4</c:v>
              </c:pt>
              <c:pt idx="85">
                <c:v>2022 T1</c:v>
              </c:pt>
              <c:pt idx="86">
                <c:v>2022 T2</c:v>
              </c:pt>
              <c:pt idx="87">
                <c:v>2022 T3</c:v>
              </c:pt>
              <c:pt idx="88">
                <c:v>2022 T4</c:v>
              </c:pt>
              <c:pt idx="89">
                <c:v>2023 T1</c:v>
              </c:pt>
              <c:pt idx="90">
                <c:v>2023 T2</c:v>
              </c:pt>
              <c:pt idx="91">
                <c:v>2023 T3</c:v>
              </c:pt>
              <c:pt idx="92">
                <c:v>2023 T4</c:v>
              </c:pt>
              <c:pt idx="93">
                <c:v>2024 T1</c:v>
              </c:pt>
              <c:pt idx="94">
                <c:v>2024 T2</c:v>
              </c:pt>
              <c:pt idx="95">
                <c:v>2024 T3</c:v>
              </c:pt>
              <c:pt idx="96">
                <c:v>2024 T4</c:v>
              </c:pt>
            </c:strLit>
          </c:cat>
          <c:val>
            <c:numLit>
              <c:formatCode>General</c:formatCode>
              <c:ptCount val="97"/>
              <c:pt idx="3" formatCode="#,##0.00">
                <c:v>118.9517822265625</c:v>
              </c:pt>
              <c:pt idx="4" formatCode="#,##0.00">
                <c:v>120.61830902099609</c:v>
              </c:pt>
              <c:pt idx="5" formatCode="#,##0.00">
                <c:v>122.3679504394531</c:v>
              </c:pt>
              <c:pt idx="6" formatCode="#,##0.00">
                <c:v>122.9773254394531</c:v>
              </c:pt>
              <c:pt idx="7" formatCode="#,##0.00">
                <c:v>124.23622894287109</c:v>
              </c:pt>
              <c:pt idx="8" formatCode="#,##0.00">
                <c:v>125.9135360717773</c:v>
              </c:pt>
              <c:pt idx="9" formatCode="#,##0.00">
                <c:v>127.3519973754883</c:v>
              </c:pt>
              <c:pt idx="10" formatCode="#,##0.00">
                <c:v>129.06941223144531</c:v>
              </c:pt>
              <c:pt idx="11" formatCode="#,##0.00">
                <c:v>129.8072509765625</c:v>
              </c:pt>
              <c:pt idx="12" formatCode="#,##0.00">
                <c:v>129.6080322265625</c:v>
              </c:pt>
              <c:pt idx="13" formatCode="#,##0.00">
                <c:v>129.4519958496094</c:v>
              </c:pt>
              <c:pt idx="14" formatCode="#,##0.00">
                <c:v>128.4934387207031</c:v>
              </c:pt>
              <c:pt idx="15" formatCode="#,##0.00">
                <c:v>128.599609375</c:v>
              </c:pt>
              <c:pt idx="16" formatCode="#,##0.00">
                <c:v>128.57127380371091</c:v>
              </c:pt>
              <c:pt idx="17" formatCode="#,##0.00">
                <c:v>129.27586364746091</c:v>
              </c:pt>
              <c:pt idx="18" formatCode="#,##0.00">
                <c:v>131.60188293457031</c:v>
              </c:pt>
              <c:pt idx="19" formatCode="#,##0.00">
                <c:v>133.63743591308591</c:v>
              </c:pt>
              <c:pt idx="20" formatCode="#,##0.00">
                <c:v>135.13404846191409</c:v>
              </c:pt>
              <c:pt idx="21" formatCode="#,##0.00">
                <c:v>137.0938415527344</c:v>
              </c:pt>
              <c:pt idx="22" formatCode="#,##0.00">
                <c:v>138.2551574707031</c:v>
              </c:pt>
              <c:pt idx="23" formatCode="#,##0.00">
                <c:v>139.62652587890631</c:v>
              </c:pt>
              <c:pt idx="24" formatCode="#,##0.00">
                <c:v>142.01861572265631</c:v>
              </c:pt>
              <c:pt idx="25" formatCode="#,##0.00">
                <c:v>147.13679504394531</c:v>
              </c:pt>
              <c:pt idx="26" formatCode="#,##0.00">
                <c:v>152.30494689941409</c:v>
              </c:pt>
              <c:pt idx="27" formatCode="#,##0.00">
                <c:v>156.67413330078131</c:v>
              </c:pt>
              <c:pt idx="28" formatCode="#,##0.00">
                <c:v>161.1262512207031</c:v>
              </c:pt>
              <c:pt idx="29" formatCode="#,##0.00">
                <c:v>161.1390380859375</c:v>
              </c:pt>
              <c:pt idx="30" formatCode="#,##0.00">
                <c:v>160.23956298828131</c:v>
              </c:pt>
              <c:pt idx="31" formatCode="#,##0.00">
                <c:v>158.71656799316409</c:v>
              </c:pt>
              <c:pt idx="32" formatCode="#,##0.00">
                <c:v>156.9201354980469</c:v>
              </c:pt>
              <c:pt idx="33" formatCode="#,##0.00">
                <c:v>155.57066345214841</c:v>
              </c:pt>
              <c:pt idx="34" formatCode="#,##0.00">
                <c:v>154.48506164550781</c:v>
              </c:pt>
              <c:pt idx="35" formatCode="#,##0.00">
                <c:v>154.78300476074219</c:v>
              </c:pt>
              <c:pt idx="36" formatCode="#,##0.00">
                <c:v>155.1121520996094</c:v>
              </c:pt>
              <c:pt idx="37" formatCode="#,##0.00">
                <c:v>155.4284973144531</c:v>
              </c:pt>
              <c:pt idx="38" formatCode="#,##0.00">
                <c:v>156.5189208984375</c:v>
              </c:pt>
              <c:pt idx="39" formatCode="#,##0.00">
                <c:v>154.9998474121094</c:v>
              </c:pt>
              <c:pt idx="40" formatCode="#,##0.00">
                <c:v>154.08467102050781</c:v>
              </c:pt>
              <c:pt idx="41" formatCode="#,##0.00">
                <c:v>152.45539855957031</c:v>
              </c:pt>
              <c:pt idx="42" formatCode="#,##0.00">
                <c:v>148.7066345214844</c:v>
              </c:pt>
              <c:pt idx="43" formatCode="#,##0.00">
                <c:v>146.1213684082031</c:v>
              </c:pt>
              <c:pt idx="44" formatCode="#,##0.00">
                <c:v>142.2278137207031</c:v>
              </c:pt>
              <c:pt idx="45" formatCode="#,##0.00">
                <c:v>137.58567810058591</c:v>
              </c:pt>
              <c:pt idx="46" formatCode="#,##0.00">
                <c:v>134.322509765625</c:v>
              </c:pt>
              <c:pt idx="47" formatCode="#,##0.00">
                <c:v>131.26446533203131</c:v>
              </c:pt>
              <c:pt idx="48" formatCode="#,##0.00">
                <c:v>128.1401062011719</c:v>
              </c:pt>
              <c:pt idx="49" formatCode="#,##0.00">
                <c:v>125.04180908203131</c:v>
              </c:pt>
              <c:pt idx="50" formatCode="#,##0.00">
                <c:v>121.76641845703131</c:v>
              </c:pt>
              <c:pt idx="51" formatCode="#,##0.00">
                <c:v>118.6682434082031</c:v>
              </c:pt>
              <c:pt idx="52" formatCode="#,##0.00">
                <c:v>115.9707717895508</c:v>
              </c:pt>
              <c:pt idx="53" formatCode="#,##0.00">
                <c:v>114.3075790405273</c:v>
              </c:pt>
              <c:pt idx="54" formatCode="#,##0.00">
                <c:v>112.1604461669922</c:v>
              </c:pt>
              <c:pt idx="55" formatCode="#,##0.00">
                <c:v>109.93182373046881</c:v>
              </c:pt>
              <c:pt idx="56" formatCode="#,##0.00">
                <c:v>107.51002502441411</c:v>
              </c:pt>
              <c:pt idx="57" formatCode="#,##0.00">
                <c:v>104.8655319213867</c:v>
              </c:pt>
              <c:pt idx="58" formatCode="#,##0.00">
                <c:v>102.8611602783203</c:v>
              </c:pt>
              <c:pt idx="59" formatCode="#,##0.00">
                <c:v>100.8706970214844</c:v>
              </c:pt>
              <c:pt idx="60" formatCode="#,##0.00">
                <c:v>99.390869140625</c:v>
              </c:pt>
              <c:pt idx="61" formatCode="#,##0.00">
                <c:v>97.787467956542969</c:v>
              </c:pt>
              <c:pt idx="62" formatCode="#,##0.00">
                <c:v>96.419342041015625</c:v>
              </c:pt>
              <c:pt idx="63" formatCode="#,##0.00">
                <c:v>95.275283813476563</c:v>
              </c:pt>
              <c:pt idx="64" formatCode="#,##0.00">
                <c:v>95.116844177246094</c:v>
              </c:pt>
              <c:pt idx="65" formatCode="#,##0.00">
                <c:v>94.906875610351563</c:v>
              </c:pt>
              <c:pt idx="66" formatCode="#,##0.00">
                <c:v>94.430374145507813</c:v>
              </c:pt>
              <c:pt idx="67" formatCode="#,##0.00">
                <c:v>94.361328125</c:v>
              </c:pt>
              <c:pt idx="68" formatCode="#,##0.00">
                <c:v>93.605438232421875</c:v>
              </c:pt>
              <c:pt idx="69" formatCode="#,##0.00">
                <c:v>93.115493774414063</c:v>
              </c:pt>
              <c:pt idx="70" formatCode="#,##0.00">
                <c:v>91.988090515136719</c:v>
              </c:pt>
              <c:pt idx="71" formatCode="#,##0.00">
                <c:v>90.869720458984375</c:v>
              </c:pt>
              <c:pt idx="72" formatCode="#,##0.00">
                <c:v>89.99871826171875</c:v>
              </c:pt>
              <c:pt idx="73" formatCode="#,##0.00">
                <c:v>88.825523376464844</c:v>
              </c:pt>
              <c:pt idx="74" formatCode="#,##0.00">
                <c:v>88.580123901367188</c:v>
              </c:pt>
              <c:pt idx="75" formatCode="#,##0.00">
                <c:v>88.154327392578125</c:v>
              </c:pt>
              <c:pt idx="76" formatCode="#,##0.00">
                <c:v>87.6734619140625</c:v>
              </c:pt>
              <c:pt idx="77" formatCode="#,##0.00">
                <c:v>87.3131103515625</c:v>
              </c:pt>
              <c:pt idx="78" formatCode="#,##0.00">
                <c:v>86.452346801757813</c:v>
              </c:pt>
              <c:pt idx="79" formatCode="#,##0.00">
                <c:v>85.801910400390625</c:v>
              </c:pt>
              <c:pt idx="80" formatCode="#,##0.00">
                <c:v>85.2188720703125</c:v>
              </c:pt>
              <c:pt idx="81" formatCode="#,##0.00">
                <c:v>84.507080078125</c:v>
              </c:pt>
              <c:pt idx="82" formatCode="#,##0.00">
                <c:v>83.96636962890625</c:v>
              </c:pt>
              <c:pt idx="83" formatCode="#,##0.00">
                <c:v>83.2757568359375</c:v>
              </c:pt>
              <c:pt idx="84" formatCode="#,##0.00">
                <c:v>82.3770751953125</c:v>
              </c:pt>
              <c:pt idx="85" formatCode="#,##0.00">
                <c:v>81.516769409179688</c:v>
              </c:pt>
              <c:pt idx="86" formatCode="#,##0.00">
                <c:v>80.700965881347656</c:v>
              </c:pt>
              <c:pt idx="87" formatCode="#,##0.00">
                <c:v>79.846931457519531</c:v>
              </c:pt>
              <c:pt idx="88" formatCode="#,##0.00">
                <c:v>79.1202392578125</c:v>
              </c:pt>
              <c:pt idx="89" formatCode="#,##0.00">
                <c:v>79.072319030761719</c:v>
              </c:pt>
              <c:pt idx="90" formatCode="#,##0.00">
                <c:v>79.1737060546875</c:v>
              </c:pt>
              <c:pt idx="91" formatCode="#,##0.00">
                <c:v>79.235275268554688</c:v>
              </c:pt>
              <c:pt idx="92" formatCode="#,##0.00">
                <c:v>79.192771911621094</c:v>
              </c:pt>
              <c:pt idx="93" formatCode="#,##0.00">
                <c:v>78.4097900390625</c:v>
              </c:pt>
              <c:pt idx="94" formatCode="#,##0.00">
                <c:v>77.329193115234375</c:v>
              </c:pt>
              <c:pt idx="95" formatCode="#,##0.00">
                <c:v>76.346420288085938</c:v>
              </c:pt>
              <c:pt idx="96" formatCode="#,##0.00">
                <c:v>75.572303771972656</c:v>
              </c:pt>
            </c:numLit>
          </c:val>
          <c:smooth val="0"/>
          <c:extLst>
            <c:ext xmlns:c16="http://schemas.microsoft.com/office/drawing/2014/chart" uri="{C3380CC4-5D6E-409C-BE32-E72D297353CC}">
              <c16:uniqueId val="{00000001-5047-4611-A182-8C3C48D1B165}"/>
            </c:ext>
          </c:extLst>
        </c:ser>
        <c:dLbls>
          <c:showLegendKey val="0"/>
          <c:showVal val="0"/>
          <c:showCatName val="0"/>
          <c:showSerName val="0"/>
          <c:showPercent val="0"/>
          <c:showBubbleSize val="0"/>
        </c:dLbls>
        <c:marker val="1"/>
        <c:smooth val="0"/>
        <c:axId val="736084048"/>
        <c:axId val="736083656"/>
      </c:lineChart>
      <c:catAx>
        <c:axId val="736084048"/>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2700000" vert="horz"/>
          <a:lstStyle/>
          <a:p>
            <a:pPr>
              <a:defRPr sz="800" b="0" i="0" u="none">
                <a:solidFill>
                  <a:srgbClr val="000000"/>
                </a:solidFill>
                <a:latin typeface="Open Sans Light"/>
                <a:ea typeface="Open Sans Light"/>
                <a:cs typeface="Open Sans Light"/>
              </a:defRPr>
            </a:pPr>
            <a:endParaRPr lang="pt-PT"/>
          </a:p>
        </c:txPr>
        <c:crossAx val="736083656"/>
        <c:crossesAt val="0"/>
        <c:auto val="1"/>
        <c:lblAlgn val="ctr"/>
        <c:lblOffset val="100"/>
        <c:tickLblSkip val="4"/>
        <c:tickMarkSkip val="4"/>
        <c:noMultiLvlLbl val="0"/>
      </c:catAx>
      <c:valAx>
        <c:axId val="736083656"/>
        <c:scaling>
          <c:orientation val="minMax"/>
          <c:max val="170"/>
          <c:min val="7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3.866529835998164E-3"/>
              <c:y val="0.30876651982378861"/>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4048"/>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710639932598218E-2"/>
          <c:y val="5.0528982029170465E-2"/>
          <c:w val="0.84346371018547606"/>
          <c:h val="0.7881292350432918"/>
        </c:manualLayout>
      </c:layout>
      <c:lineChart>
        <c:grouping val="standard"/>
        <c:varyColors val="0"/>
        <c:ser>
          <c:idx val="0"/>
          <c:order val="0"/>
          <c:tx>
            <c:v>Spreads praticados nos novos empréstimos concedidos pelo setor bancário às sociedades não financeiras</c:v>
          </c:tx>
          <c:spPr>
            <a:ln w="28575">
              <a:solidFill>
                <a:srgbClr val="F2C851"/>
              </a:solidFill>
            </a:ln>
          </c:spPr>
          <c:marker>
            <c:symbol val="none"/>
          </c:marker>
          <c:cat>
            <c:strLit>
              <c:ptCount val="88"/>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pt idx="65">
                <c:v>2019 T2</c:v>
              </c:pt>
              <c:pt idx="66">
                <c:v>2019 T3</c:v>
              </c:pt>
              <c:pt idx="67">
                <c:v>2019 T4</c:v>
              </c:pt>
              <c:pt idx="68">
                <c:v>2020 T1</c:v>
              </c:pt>
              <c:pt idx="69">
                <c:v>2020 T2</c:v>
              </c:pt>
              <c:pt idx="70">
                <c:v>2020 T3</c:v>
              </c:pt>
              <c:pt idx="71">
                <c:v>2020 T4</c:v>
              </c:pt>
              <c:pt idx="72">
                <c:v>2021 T1</c:v>
              </c:pt>
              <c:pt idx="73">
                <c:v>2021 T2</c:v>
              </c:pt>
              <c:pt idx="74">
                <c:v>2021 T3</c:v>
              </c:pt>
              <c:pt idx="75">
                <c:v>2021 T4</c:v>
              </c:pt>
              <c:pt idx="76">
                <c:v>2022 T1</c:v>
              </c:pt>
              <c:pt idx="77">
                <c:v>2022 T2</c:v>
              </c:pt>
              <c:pt idx="78">
                <c:v>2022 T3</c:v>
              </c:pt>
              <c:pt idx="79">
                <c:v>2022 T4</c:v>
              </c:pt>
              <c:pt idx="80">
                <c:v>2023 T1</c:v>
              </c:pt>
              <c:pt idx="81">
                <c:v>2023 T2</c:v>
              </c:pt>
              <c:pt idx="82">
                <c:v>2023 T3</c:v>
              </c:pt>
              <c:pt idx="83">
                <c:v>2023 T4</c:v>
              </c:pt>
              <c:pt idx="84">
                <c:v>2024 T1</c:v>
              </c:pt>
              <c:pt idx="85">
                <c:v>2024 T2</c:v>
              </c:pt>
              <c:pt idx="86">
                <c:v>2024 T3</c:v>
              </c:pt>
              <c:pt idx="87">
                <c:v>2024 T4</c:v>
              </c:pt>
            </c:strLit>
          </c:cat>
          <c:val>
            <c:numLit>
              <c:formatCode>#,##0.00</c:formatCode>
              <c:ptCount val="89"/>
              <c:pt idx="0">
                <c:v>2.7702410221099849</c:v>
              </c:pt>
              <c:pt idx="1">
                <c:v>2.6017448902130131</c:v>
              </c:pt>
              <c:pt idx="2">
                <c:v>2.7453305721282959</c:v>
              </c:pt>
              <c:pt idx="3">
                <c:v>2.3754382133483891</c:v>
              </c:pt>
              <c:pt idx="4">
                <c:v>2.5793831348419189</c:v>
              </c:pt>
              <c:pt idx="5">
                <c:v>2.3439254760742192</c:v>
              </c:pt>
              <c:pt idx="6">
                <c:v>2.6555500030517578</c:v>
              </c:pt>
              <c:pt idx="7">
                <c:v>2.2292206287384029</c:v>
              </c:pt>
              <c:pt idx="8">
                <c:v>2.6762092113494869</c:v>
              </c:pt>
              <c:pt idx="9">
                <c:v>2.6570677757263179</c:v>
              </c:pt>
              <c:pt idx="10">
                <c:v>2.749778270721436</c:v>
              </c:pt>
              <c:pt idx="11">
                <c:v>2.2741332054138179</c:v>
              </c:pt>
              <c:pt idx="12">
                <c:v>2.2644538879394531</c:v>
              </c:pt>
              <c:pt idx="13">
                <c:v>2.0422899723052979</c:v>
              </c:pt>
              <c:pt idx="14">
                <c:v>2.0903608798980708</c:v>
              </c:pt>
              <c:pt idx="15">
                <c:v>1.9887198209762571</c:v>
              </c:pt>
              <c:pt idx="16">
                <c:v>2.1287424564361568</c:v>
              </c:pt>
              <c:pt idx="17">
                <c:v>1.6661479473114009</c:v>
              </c:pt>
              <c:pt idx="18">
                <c:v>1.4620950222015381</c:v>
              </c:pt>
              <c:pt idx="19">
                <c:v>1.6292991638183589</c:v>
              </c:pt>
              <c:pt idx="20">
                <c:v>1.5401613712310791</c:v>
              </c:pt>
              <c:pt idx="21">
                <c:v>1.6074380874633789</c:v>
              </c:pt>
              <c:pt idx="22">
                <c:v>1.8461775779724121</c:v>
              </c:pt>
              <c:pt idx="23">
                <c:v>3.4508101940155029</c:v>
              </c:pt>
              <c:pt idx="24">
                <c:v>3.7414224147796631</c:v>
              </c:pt>
              <c:pt idx="25">
                <c:v>3.638386726379395</c:v>
              </c:pt>
              <c:pt idx="26">
                <c:v>3.6071116924285889</c:v>
              </c:pt>
              <c:pt idx="27">
                <c:v>3.399377584457397</c:v>
              </c:pt>
              <c:pt idx="28">
                <c:v>3.58894944190979</c:v>
              </c:pt>
              <c:pt idx="29">
                <c:v>3.8522851467132568</c:v>
              </c:pt>
              <c:pt idx="30">
                <c:v>4.0692896842956543</c:v>
              </c:pt>
              <c:pt idx="31">
                <c:v>4.1881437301635742</c:v>
              </c:pt>
              <c:pt idx="32">
                <c:v>4.4956827163696289</c:v>
              </c:pt>
              <c:pt idx="33">
                <c:v>4.4921607971191406</c:v>
              </c:pt>
              <c:pt idx="34">
                <c:v>5.118706226348877</c:v>
              </c:pt>
              <c:pt idx="35">
                <c:v>5.1492495536804199</c:v>
              </c:pt>
              <c:pt idx="36">
                <c:v>5.6270012855529794</c:v>
              </c:pt>
              <c:pt idx="37">
                <c:v>5.359095573425293</c:v>
              </c:pt>
              <c:pt idx="38">
                <c:v>5.9117398262023926</c:v>
              </c:pt>
              <c:pt idx="39">
                <c:v>5.6100358963012704</c:v>
              </c:pt>
              <c:pt idx="40">
                <c:v>5.5257415771484384</c:v>
              </c:pt>
              <c:pt idx="41">
                <c:v>5.2954683303833008</c:v>
              </c:pt>
              <c:pt idx="42">
                <c:v>5.1111025810241699</c:v>
              </c:pt>
              <c:pt idx="43">
                <c:v>4.8503680229187012</c:v>
              </c:pt>
              <c:pt idx="44">
                <c:v>5.1547374725341797</c:v>
              </c:pt>
              <c:pt idx="45">
                <c:v>4.3408432006835938</c:v>
              </c:pt>
              <c:pt idx="46">
                <c:v>4.4970746040344238</c:v>
              </c:pt>
              <c:pt idx="47">
                <c:v>4.0108599662780762</c:v>
              </c:pt>
              <c:pt idx="48">
                <c:v>4.0948166847229004</c:v>
              </c:pt>
              <c:pt idx="49">
                <c:v>3.6469686031341548</c:v>
              </c:pt>
              <c:pt idx="50">
                <c:v>3.675970077514648</c:v>
              </c:pt>
              <c:pt idx="51">
                <c:v>3.2479691505432129</c:v>
              </c:pt>
              <c:pt idx="52">
                <c:v>3.3735017776489258</c:v>
              </c:pt>
              <c:pt idx="53">
                <c:v>3.2419898509979248</c:v>
              </c:pt>
              <c:pt idx="54">
                <c:v>3.3967547416687012</c:v>
              </c:pt>
              <c:pt idx="55">
                <c:v>3.113334178924561</c:v>
              </c:pt>
              <c:pt idx="56">
                <c:v>3.0779495239257808</c:v>
              </c:pt>
              <c:pt idx="57">
                <c:v>2.9575917720794682</c:v>
              </c:pt>
              <c:pt idx="58">
                <c:v>3.0835509300231929</c:v>
              </c:pt>
              <c:pt idx="59">
                <c:v>2.4690814018249512</c:v>
              </c:pt>
              <c:pt idx="60">
                <c:v>2.7187869548797612</c:v>
              </c:pt>
              <c:pt idx="61">
                <c:v>2.6870241165161128</c:v>
              </c:pt>
              <c:pt idx="62">
                <c:v>2.6849672794342041</c:v>
              </c:pt>
              <c:pt idx="63">
                <c:v>2.725792407989502</c:v>
              </c:pt>
              <c:pt idx="64">
                <c:v>2.6817142963409419</c:v>
              </c:pt>
              <c:pt idx="65">
                <c:v>2.602847814559937</c:v>
              </c:pt>
              <c:pt idx="66">
                <c:v>2.6854419708251949</c:v>
              </c:pt>
              <c:pt idx="67">
                <c:v>2.5551774501800542</c:v>
              </c:pt>
              <c:pt idx="68">
                <c:v>2.5501081943511958</c:v>
              </c:pt>
              <c:pt idx="69">
                <c:v>2.2720000743865971</c:v>
              </c:pt>
              <c:pt idx="70">
                <c:v>2.3035717010498051</c:v>
              </c:pt>
              <c:pt idx="71">
                <c:v>2.5765748023986821</c:v>
              </c:pt>
              <c:pt idx="72">
                <c:v>2.6088464260101318</c:v>
              </c:pt>
              <c:pt idx="73">
                <c:v>2.621599674224854</c:v>
              </c:pt>
              <c:pt idx="74">
                <c:v>2.634600162506104</c:v>
              </c:pt>
              <c:pt idx="75">
                <c:v>2.5945925712585449</c:v>
              </c:pt>
              <c:pt idx="76">
                <c:v>2.2290642261505131</c:v>
              </c:pt>
              <c:pt idx="77">
                <c:v>2.1996853351593022</c:v>
              </c:pt>
              <c:pt idx="78">
                <c:v>1.6933020353317261</c:v>
              </c:pt>
              <c:pt idx="79">
                <c:v>2.3523292541503911</c:v>
              </c:pt>
              <c:pt idx="80">
                <c:v>1.979955315589905</c:v>
              </c:pt>
              <c:pt idx="81">
                <c:v>1.830295205116272</c:v>
              </c:pt>
              <c:pt idx="82">
                <c:v>1.771134495735168</c:v>
              </c:pt>
              <c:pt idx="83">
                <c:v>1.7674616575241091</c:v>
              </c:pt>
              <c:pt idx="84">
                <c:v>1.7151021957397461</c:v>
              </c:pt>
              <c:pt idx="85">
                <c:v>1.688295841217041</c:v>
              </c:pt>
              <c:pt idx="86">
                <c:v>1.786576509475708</c:v>
              </c:pt>
              <c:pt idx="87">
                <c:v>1.600569486618042</c:v>
              </c:pt>
              <c:pt idx="88">
                <c:v>1.6880679130554199</c:v>
              </c:pt>
            </c:numLit>
          </c:val>
          <c:smooth val="0"/>
          <c:extLst>
            <c:ext xmlns:c16="http://schemas.microsoft.com/office/drawing/2014/chart" uri="{C3380CC4-5D6E-409C-BE32-E72D297353CC}">
              <c16:uniqueId val="{00000000-562B-44E3-8F52-C18D632F3656}"/>
            </c:ext>
          </c:extLst>
        </c:ser>
        <c:dLbls>
          <c:showLegendKey val="0"/>
          <c:showVal val="0"/>
          <c:showCatName val="0"/>
          <c:showSerName val="0"/>
          <c:showPercent val="0"/>
          <c:showBubbleSize val="0"/>
        </c:dLbls>
        <c:marker val="1"/>
        <c:smooth val="0"/>
        <c:axId val="736086400"/>
        <c:axId val="736089536"/>
      </c:lineChart>
      <c:scatterChart>
        <c:scatterStyle val="lineMarker"/>
        <c:varyColors val="0"/>
        <c:ser>
          <c:idx val="1"/>
          <c:order val="1"/>
          <c:tx>
            <c:v>Início da crise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00467A"/>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88"/>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pt idx="65">
                <c:v>2019 T2</c:v>
              </c:pt>
              <c:pt idx="66">
                <c:v>2019 T3</c:v>
              </c:pt>
              <c:pt idx="67">
                <c:v>2019 T4</c:v>
              </c:pt>
              <c:pt idx="68">
                <c:v>2020 T1</c:v>
              </c:pt>
              <c:pt idx="69">
                <c:v>2020 T2</c:v>
              </c:pt>
              <c:pt idx="70">
                <c:v>2020 T3</c:v>
              </c:pt>
              <c:pt idx="71">
                <c:v>2020 T4</c:v>
              </c:pt>
              <c:pt idx="72">
                <c:v>2021 T1</c:v>
              </c:pt>
              <c:pt idx="73">
                <c:v>2021 T2</c:v>
              </c:pt>
              <c:pt idx="74">
                <c:v>2021 T3</c:v>
              </c:pt>
              <c:pt idx="75">
                <c:v>2021 T4</c:v>
              </c:pt>
              <c:pt idx="76">
                <c:v>2022 T1</c:v>
              </c:pt>
              <c:pt idx="77">
                <c:v>2022 T2</c:v>
              </c:pt>
              <c:pt idx="78">
                <c:v>2022 T3</c:v>
              </c:pt>
              <c:pt idx="79">
                <c:v>2022 T4</c:v>
              </c:pt>
              <c:pt idx="80">
                <c:v>2023 T1</c:v>
              </c:pt>
              <c:pt idx="81">
                <c:v>2023 T2</c:v>
              </c:pt>
              <c:pt idx="82">
                <c:v>2023 T3</c:v>
              </c:pt>
              <c:pt idx="83">
                <c:v>2023 T4</c:v>
              </c:pt>
              <c:pt idx="84">
                <c:v>2024 T1</c:v>
              </c:pt>
              <c:pt idx="85">
                <c:v>2024 T2</c:v>
              </c:pt>
              <c:pt idx="86">
                <c:v>2024 T3</c:v>
              </c:pt>
              <c:pt idx="87">
                <c:v>2024 T4</c:v>
              </c:pt>
            </c:strLit>
          </c:xVal>
          <c:yVal>
            <c:numLit>
              <c:formatCode>General</c:formatCode>
              <c:ptCount val="8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numLit>
          </c:yVal>
          <c:smooth val="0"/>
          <c:extLst>
            <c:ext xmlns:c16="http://schemas.microsoft.com/office/drawing/2014/chart" uri="{C3380CC4-5D6E-409C-BE32-E72D297353CC}">
              <c16:uniqueId val="{00000001-562B-44E3-8F52-C18D632F3656}"/>
            </c:ext>
          </c:extLst>
        </c:ser>
        <c:dLbls>
          <c:showLegendKey val="0"/>
          <c:showVal val="0"/>
          <c:showCatName val="0"/>
          <c:showSerName val="0"/>
          <c:showPercent val="0"/>
          <c:showBubbleSize val="0"/>
        </c:dLbls>
        <c:axId val="736086400"/>
        <c:axId val="736089536"/>
      </c:scatterChart>
      <c:catAx>
        <c:axId val="736086400"/>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2700000" vert="horz"/>
          <a:lstStyle/>
          <a:p>
            <a:pPr>
              <a:defRPr sz="750" b="0" i="0" u="none">
                <a:solidFill>
                  <a:srgbClr val="000000"/>
                </a:solidFill>
                <a:latin typeface="Open Sans Light"/>
                <a:ea typeface="Open Sans Light"/>
                <a:cs typeface="Open Sans Light"/>
              </a:defRPr>
            </a:pPr>
            <a:endParaRPr lang="pt-PT"/>
          </a:p>
        </c:txPr>
        <c:crossAx val="736089536"/>
        <c:crossesAt val="-15"/>
        <c:auto val="1"/>
        <c:lblAlgn val="ctr"/>
        <c:lblOffset val="100"/>
        <c:tickLblSkip val="3"/>
        <c:tickMarkSkip val="3"/>
        <c:noMultiLvlLbl val="0"/>
      </c:catAx>
      <c:valAx>
        <c:axId val="736089536"/>
        <c:scaling>
          <c:orientation val="minMax"/>
          <c:max val="7"/>
          <c:min val="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Pontos percentuais</a:t>
                </a:r>
              </a:p>
            </c:rich>
          </c:tx>
          <c:layout>
            <c:manualLayout>
              <c:xMode val="edge"/>
              <c:yMode val="edge"/>
              <c:x val="5.867836189910031E-4"/>
              <c:y val="0.2912477019667695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6400"/>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94498018517158E-2"/>
          <c:y val="5.1183964599844867E-2"/>
          <c:w val="0.82929975655568278"/>
          <c:h val="0.79286236644083607"/>
        </c:manualLayout>
      </c:layout>
      <c:lineChart>
        <c:grouping val="standard"/>
        <c:varyColors val="0"/>
        <c:ser>
          <c:idx val="0"/>
          <c:order val="0"/>
          <c:tx>
            <c:v>Crédito bancário em termos reais ao setor privado não financeiro, tvh</c:v>
          </c:tx>
          <c:spPr>
            <a:ln w="28575">
              <a:solidFill>
                <a:srgbClr val="F2C851"/>
              </a:solidFill>
            </a:ln>
          </c:spPr>
          <c:marker>
            <c:symbol val="none"/>
          </c:marker>
          <c:cat>
            <c:strLit>
              <c:ptCount val="188"/>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pt idx="173">
                <c:v>2021 T2</c:v>
              </c:pt>
              <c:pt idx="174">
                <c:v>2021 T3</c:v>
              </c:pt>
              <c:pt idx="175">
                <c:v>2021 T4</c:v>
              </c:pt>
              <c:pt idx="176">
                <c:v>2022 T1</c:v>
              </c:pt>
              <c:pt idx="177">
                <c:v>2022 T2</c:v>
              </c:pt>
              <c:pt idx="178">
                <c:v>2022 T3</c:v>
              </c:pt>
              <c:pt idx="179">
                <c:v>2022 T4</c:v>
              </c:pt>
              <c:pt idx="180">
                <c:v>2023 T1</c:v>
              </c:pt>
              <c:pt idx="181">
                <c:v>2023 T2</c:v>
              </c:pt>
              <c:pt idx="182">
                <c:v>2023 T3</c:v>
              </c:pt>
              <c:pt idx="183">
                <c:v>2023 T4</c:v>
              </c:pt>
              <c:pt idx="184">
                <c:v>2024 T1</c:v>
              </c:pt>
              <c:pt idx="185">
                <c:v>2024 T2</c:v>
              </c:pt>
              <c:pt idx="186">
                <c:v>2024 T3</c:v>
              </c:pt>
              <c:pt idx="187">
                <c:v>2024 T4</c:v>
              </c:pt>
            </c:strLit>
          </c:cat>
          <c:val>
            <c:numLit>
              <c:formatCode>#,##0.00</c:formatCode>
              <c:ptCount val="189"/>
              <c:pt idx="0">
                <c:v>7.0128912925720206</c:v>
              </c:pt>
              <c:pt idx="1">
                <c:v>13.223366737365721</c:v>
              </c:pt>
              <c:pt idx="2">
                <c:v>6.514561653137207</c:v>
              </c:pt>
              <c:pt idx="3">
                <c:v>-1.26291823387146</c:v>
              </c:pt>
              <c:pt idx="4">
                <c:v>-1.944250822067261</c:v>
              </c:pt>
              <c:pt idx="5">
                <c:v>-2.1057357788085942</c:v>
              </c:pt>
              <c:pt idx="6">
                <c:v>-2.569918155670166</c:v>
              </c:pt>
              <c:pt idx="7">
                <c:v>-0.90811949968338013</c:v>
              </c:pt>
              <c:pt idx="8">
                <c:v>3.2366263866424561</c:v>
              </c:pt>
              <c:pt idx="9">
                <c:v>5.7347636222839364</c:v>
              </c:pt>
              <c:pt idx="10">
                <c:v>8.2461738586425781</c:v>
              </c:pt>
              <c:pt idx="11">
                <c:v>13.444754600524901</c:v>
              </c:pt>
              <c:pt idx="12">
                <c:v>10.941769599914551</c:v>
              </c:pt>
              <c:pt idx="13">
                <c:v>10.987653732299799</c:v>
              </c:pt>
              <c:pt idx="14">
                <c:v>7.9166932106018066</c:v>
              </c:pt>
              <c:pt idx="15">
                <c:v>2.2331967353820801</c:v>
              </c:pt>
              <c:pt idx="16">
                <c:v>9.8798416554927798E-2</c:v>
              </c:pt>
              <c:pt idx="17">
                <c:v>-1.235750675201416</c:v>
              </c:pt>
              <c:pt idx="18">
                <c:v>2.9331257343292241</c:v>
              </c:pt>
              <c:pt idx="19">
                <c:v>6.0312886238098136</c:v>
              </c:pt>
              <c:pt idx="20">
                <c:v>3.6807587146759029</c:v>
              </c:pt>
              <c:pt idx="21">
                <c:v>3.4663517475128169</c:v>
              </c:pt>
              <c:pt idx="22">
                <c:v>-1.495991468429565</c:v>
              </c:pt>
              <c:pt idx="23">
                <c:v>-4.2830905914306641</c:v>
              </c:pt>
              <c:pt idx="24">
                <c:v>-5.1433610916137704</c:v>
              </c:pt>
              <c:pt idx="25">
                <c:v>-5.7089457511901864</c:v>
              </c:pt>
              <c:pt idx="26">
                <c:v>-4.2064552307128906</c:v>
              </c:pt>
              <c:pt idx="27">
                <c:v>-2.6151363849639888</c:v>
              </c:pt>
              <c:pt idx="28">
                <c:v>-4.0840363502502441</c:v>
              </c:pt>
              <c:pt idx="29">
                <c:v>-3.999752283096313</c:v>
              </c:pt>
              <c:pt idx="30">
                <c:v>-4.1375861167907706</c:v>
              </c:pt>
              <c:pt idx="31">
                <c:v>-6.3679814338684082</c:v>
              </c:pt>
              <c:pt idx="32">
                <c:v>-4.2068691253662109</c:v>
              </c:pt>
              <c:pt idx="33">
                <c:v>-4.0007085800170898</c:v>
              </c:pt>
              <c:pt idx="34">
                <c:v>-2.0720903873443599</c:v>
              </c:pt>
              <c:pt idx="35">
                <c:v>0.25287303328514099</c:v>
              </c:pt>
              <c:pt idx="36">
                <c:v>3.128803968429565</c:v>
              </c:pt>
              <c:pt idx="37">
                <c:v>2.8340334892272949</c:v>
              </c:pt>
              <c:pt idx="38">
                <c:v>1.5997225046157839</c:v>
              </c:pt>
              <c:pt idx="39">
                <c:v>-0.77189993858337402</c:v>
              </c:pt>
              <c:pt idx="40">
                <c:v>0.59118115901947021</c:v>
              </c:pt>
              <c:pt idx="41">
                <c:v>2.163819313049316</c:v>
              </c:pt>
              <c:pt idx="42">
                <c:v>2.281786441802979</c:v>
              </c:pt>
              <c:pt idx="43">
                <c:v>3.0100939273834229</c:v>
              </c:pt>
              <c:pt idx="44">
                <c:v>-1.8954958915710449</c:v>
              </c:pt>
              <c:pt idx="45">
                <c:v>-3.045487642288208</c:v>
              </c:pt>
              <c:pt idx="46">
                <c:v>-3.2107446193695068</c:v>
              </c:pt>
              <c:pt idx="47">
                <c:v>0.23113831877708441</c:v>
              </c:pt>
              <c:pt idx="48">
                <c:v>1.610763788223267</c:v>
              </c:pt>
              <c:pt idx="49">
                <c:v>4.3361306190490723</c:v>
              </c:pt>
              <c:pt idx="50">
                <c:v>-0.23433214426040649</c:v>
              </c:pt>
              <c:pt idx="51">
                <c:v>-1.9910644292831421</c:v>
              </c:pt>
              <c:pt idx="52">
                <c:v>3.5028855800628662</c:v>
              </c:pt>
              <c:pt idx="53">
                <c:v>4.1828093528747559</c:v>
              </c:pt>
              <c:pt idx="54">
                <c:v>11.01428318023682</c:v>
              </c:pt>
              <c:pt idx="55">
                <c:v>11.14350509643555</c:v>
              </c:pt>
              <c:pt idx="56">
                <c:v>6.2602429389953613</c:v>
              </c:pt>
              <c:pt idx="57">
                <c:v>4.0596222877502441</c:v>
              </c:pt>
              <c:pt idx="58">
                <c:v>5.0494775772094727</c:v>
              </c:pt>
              <c:pt idx="59">
                <c:v>7.1840023994445801</c:v>
              </c:pt>
              <c:pt idx="60">
                <c:v>9.3655357360839844</c:v>
              </c:pt>
              <c:pt idx="61">
                <c:v>11.55204486846924</c:v>
              </c:pt>
              <c:pt idx="62">
                <c:v>7.6836271286010742</c:v>
              </c:pt>
              <c:pt idx="63">
                <c:v>5.5774545669555664</c:v>
              </c:pt>
              <c:pt idx="64">
                <c:v>5.6059060096740723</c:v>
              </c:pt>
              <c:pt idx="65">
                <c:v>3.3293249607086182</c:v>
              </c:pt>
              <c:pt idx="66">
                <c:v>3.9947090148925781</c:v>
              </c:pt>
              <c:pt idx="67">
                <c:v>5.5381717681884766</c:v>
              </c:pt>
              <c:pt idx="68">
                <c:v>6.540041446685791</c:v>
              </c:pt>
              <c:pt idx="69">
                <c:v>9.1073904037475586</c:v>
              </c:pt>
              <c:pt idx="70">
                <c:v>10.21516704559326</c:v>
              </c:pt>
              <c:pt idx="71">
                <c:v>9.5750627517700195</c:v>
              </c:pt>
              <c:pt idx="72">
                <c:v>9.1604585647583008</c:v>
              </c:pt>
              <c:pt idx="73">
                <c:v>8.9974479675292969</c:v>
              </c:pt>
              <c:pt idx="74">
                <c:v>10.934841156005859</c:v>
              </c:pt>
              <c:pt idx="75">
                <c:v>11.06747341156006</c:v>
              </c:pt>
              <c:pt idx="76">
                <c:v>14.71953678131104</c:v>
              </c:pt>
              <c:pt idx="77">
                <c:v>17.302700042724609</c:v>
              </c:pt>
              <c:pt idx="78">
                <c:v>19.314325332641602</c:v>
              </c:pt>
              <c:pt idx="79">
                <c:v>20.991415023803711</c:v>
              </c:pt>
              <c:pt idx="80">
                <c:v>20.87204551696777</c:v>
              </c:pt>
              <c:pt idx="81">
                <c:v>20.7323112487793</c:v>
              </c:pt>
              <c:pt idx="82">
                <c:v>21.29191970825195</c:v>
              </c:pt>
              <c:pt idx="83">
                <c:v>23.119255065917969</c:v>
              </c:pt>
              <c:pt idx="84">
                <c:v>25.589666366577148</c:v>
              </c:pt>
              <c:pt idx="85">
                <c:v>26.96689414978027</c:v>
              </c:pt>
              <c:pt idx="86">
                <c:v>26.24802398681641</c:v>
              </c:pt>
              <c:pt idx="87">
                <c:v>23.535320281982418</c:v>
              </c:pt>
              <c:pt idx="88">
                <c:v>24.05119705200195</c:v>
              </c:pt>
              <c:pt idx="89">
                <c:v>19.82021522521973</c:v>
              </c:pt>
              <c:pt idx="90">
                <c:v>18.06388092041016</c:v>
              </c:pt>
              <c:pt idx="91">
                <c:v>18.06965255737305</c:v>
              </c:pt>
              <c:pt idx="92">
                <c:v>14.53510093688965</c:v>
              </c:pt>
              <c:pt idx="93">
                <c:v>13.151150703430179</c:v>
              </c:pt>
              <c:pt idx="94">
                <c:v>11.59481239318848</c:v>
              </c:pt>
              <c:pt idx="95">
                <c:v>7.6553044319152832</c:v>
              </c:pt>
              <c:pt idx="96">
                <c:v>6.4953618049621582</c:v>
              </c:pt>
              <c:pt idx="97">
                <c:v>5.137505054473877</c:v>
              </c:pt>
              <c:pt idx="98">
                <c:v>4.1428937911987296</c:v>
              </c:pt>
              <c:pt idx="99">
                <c:v>4.3414936065673828</c:v>
              </c:pt>
              <c:pt idx="100">
                <c:v>3.2431468963623051</c:v>
              </c:pt>
              <c:pt idx="101">
                <c:v>3.6709339618682861</c:v>
              </c:pt>
              <c:pt idx="102">
                <c:v>2.5052287578582759</c:v>
              </c:pt>
              <c:pt idx="103">
                <c:v>0.85412752628326416</c:v>
              </c:pt>
              <c:pt idx="104">
                <c:v>2.0238597393035889</c:v>
              </c:pt>
              <c:pt idx="105">
                <c:v>1.7622390985488889</c:v>
              </c:pt>
              <c:pt idx="106">
                <c:v>2.6210894584655762</c:v>
              </c:pt>
              <c:pt idx="107">
                <c:v>1.914460420608521</c:v>
              </c:pt>
              <c:pt idx="108">
                <c:v>1.8233116865158081</c:v>
              </c:pt>
              <c:pt idx="109">
                <c:v>3.1063039302825932</c:v>
              </c:pt>
              <c:pt idx="110">
                <c:v>3.4724910259246831</c:v>
              </c:pt>
              <c:pt idx="111">
                <c:v>5.7201128005981454</c:v>
              </c:pt>
              <c:pt idx="112">
                <c:v>8.2334718704223633</c:v>
              </c:pt>
              <c:pt idx="113">
                <c:v>8.3415012359619141</c:v>
              </c:pt>
              <c:pt idx="114">
                <c:v>8.8720836639404297</c:v>
              </c:pt>
              <c:pt idx="115">
                <c:v>9.3096914291381836</c:v>
              </c:pt>
              <c:pt idx="116">
                <c:v>7.2842578887939453</c:v>
              </c:pt>
              <c:pt idx="117">
                <c:v>7.2432451248168954</c:v>
              </c:pt>
              <c:pt idx="118">
                <c:v>8.9381961822509766</c:v>
              </c:pt>
              <c:pt idx="119">
                <c:v>9.4829692840576172</c:v>
              </c:pt>
              <c:pt idx="120">
                <c:v>9.7755289077758789</c:v>
              </c:pt>
              <c:pt idx="121">
                <c:v>9.0328941345214844</c:v>
              </c:pt>
              <c:pt idx="122">
                <c:v>6.8571796417236328</c:v>
              </c:pt>
              <c:pt idx="123">
                <c:v>7.9486041069030762</c:v>
              </c:pt>
              <c:pt idx="124">
                <c:v>6.9266867637634277</c:v>
              </c:pt>
              <c:pt idx="125">
                <c:v>6.295745849609375</c:v>
              </c:pt>
              <c:pt idx="126">
                <c:v>6.2326645851135254</c:v>
              </c:pt>
              <c:pt idx="127">
                <c:v>3.507480144500732</c:v>
              </c:pt>
              <c:pt idx="128">
                <c:v>2.366089820861816</c:v>
              </c:pt>
              <c:pt idx="129">
                <c:v>1.143493175506592</c:v>
              </c:pt>
              <c:pt idx="130">
                <c:v>3.67641113698483E-2</c:v>
              </c:pt>
              <c:pt idx="131">
                <c:v>-2.477107048034668</c:v>
              </c:pt>
              <c:pt idx="132">
                <c:v>-3.7129709720611568</c:v>
              </c:pt>
              <c:pt idx="133">
                <c:v>-4.0652313232421884</c:v>
              </c:pt>
              <c:pt idx="134">
                <c:v>-4.2507362365722656</c:v>
              </c:pt>
              <c:pt idx="135">
                <c:v>-5.0169987678527832</c:v>
              </c:pt>
              <c:pt idx="136">
                <c:v>-5.9694819450378418</c:v>
              </c:pt>
              <c:pt idx="137">
                <c:v>-6.9667134284973136</c:v>
              </c:pt>
              <c:pt idx="138">
                <c:v>-8.6776218414306641</c:v>
              </c:pt>
              <c:pt idx="139">
                <c:v>-8.2120809555053711</c:v>
              </c:pt>
              <c:pt idx="140">
                <c:v>-6.5171942710876456</c:v>
              </c:pt>
              <c:pt idx="141">
                <c:v>-6.5874576568603516</c:v>
              </c:pt>
              <c:pt idx="142">
                <c:v>-6.3158206939697266</c:v>
              </c:pt>
              <c:pt idx="143">
                <c:v>-4.9444265365600586</c:v>
              </c:pt>
              <c:pt idx="144">
                <c:v>-4.728264331817627</c:v>
              </c:pt>
              <c:pt idx="145">
                <c:v>-5.4694614410400391</c:v>
              </c:pt>
              <c:pt idx="146">
                <c:v>-3.9525923728942871</c:v>
              </c:pt>
              <c:pt idx="147">
                <c:v>-7.3217597007751456</c:v>
              </c:pt>
              <c:pt idx="148">
                <c:v>-7.3643784523010254</c:v>
              </c:pt>
              <c:pt idx="149">
                <c:v>-7.0529837608337402</c:v>
              </c:pt>
              <c:pt idx="150">
                <c:v>-7.0912032127380371</c:v>
              </c:pt>
              <c:pt idx="151">
                <c:v>-4.8504729270935059</c:v>
              </c:pt>
              <c:pt idx="152">
                <c:v>-4.5500850677490234</c:v>
              </c:pt>
              <c:pt idx="153">
                <c:v>-4.2295360565185547</c:v>
              </c:pt>
              <c:pt idx="154">
                <c:v>-4.3790168762207031</c:v>
              </c:pt>
              <c:pt idx="155">
                <c:v>-3.6923351287841801</c:v>
              </c:pt>
              <c:pt idx="156">
                <c:v>-4.8364858627319336</c:v>
              </c:pt>
              <c:pt idx="157">
                <c:v>-4.149449348449707</c:v>
              </c:pt>
              <c:pt idx="158">
                <c:v>-3.703827857971191</c:v>
              </c:pt>
              <c:pt idx="159">
                <c:v>-3.8658378124237061</c:v>
              </c:pt>
              <c:pt idx="160">
                <c:v>-1.9049973487853999</c:v>
              </c:pt>
              <c:pt idx="161">
                <c:v>-2.4247069358825679</c:v>
              </c:pt>
              <c:pt idx="162">
                <c:v>-2.338126420974731</c:v>
              </c:pt>
              <c:pt idx="163">
                <c:v>-1.955460786819458</c:v>
              </c:pt>
              <c:pt idx="164">
                <c:v>-2.053666353225708</c:v>
              </c:pt>
              <c:pt idx="165">
                <c:v>0.1130019798874855</c:v>
              </c:pt>
              <c:pt idx="166">
                <c:v>0.50902706384658813</c:v>
              </c:pt>
              <c:pt idx="167">
                <c:v>0.33330443501472468</c:v>
              </c:pt>
              <c:pt idx="168">
                <c:v>1.203366160392761</c:v>
              </c:pt>
              <c:pt idx="169">
                <c:v>1.625014185905457</c:v>
              </c:pt>
              <c:pt idx="170">
                <c:v>2.571870088577271</c:v>
              </c:pt>
              <c:pt idx="171">
                <c:v>4.7858781814575204</c:v>
              </c:pt>
              <c:pt idx="172">
                <c:v>4.1659479141235352</c:v>
              </c:pt>
              <c:pt idx="173">
                <c:v>2.857368946075439</c:v>
              </c:pt>
              <c:pt idx="174">
                <c:v>2.033393383026123</c:v>
              </c:pt>
              <c:pt idx="175">
                <c:v>0.15912939608097079</c:v>
              </c:pt>
              <c:pt idx="176">
                <c:v>-0.9786829948425293</c:v>
              </c:pt>
              <c:pt idx="177">
                <c:v>-4.3976941108703613</c:v>
              </c:pt>
              <c:pt idx="178">
                <c:v>-5.6739535331726074</c:v>
              </c:pt>
              <c:pt idx="179">
                <c:v>-7.2174673080444336</c:v>
              </c:pt>
              <c:pt idx="180">
                <c:v>-7.5148053169250488</c:v>
              </c:pt>
              <c:pt idx="181">
                <c:v>-4.806755542755127</c:v>
              </c:pt>
              <c:pt idx="182">
                <c:v>-4.4825220108032227</c:v>
              </c:pt>
              <c:pt idx="183">
                <c:v>-2.2384335994720459</c:v>
              </c:pt>
              <c:pt idx="184">
                <c:v>-2.0354998111724849</c:v>
              </c:pt>
              <c:pt idx="185">
                <c:v>-1.505469441413879</c:v>
              </c:pt>
              <c:pt idx="186">
                <c:v>-0.25131192803382868</c:v>
              </c:pt>
              <c:pt idx="187">
                <c:v>0.38005727529525762</c:v>
              </c:pt>
              <c:pt idx="188">
                <c:v>1.955093145370483</c:v>
              </c:pt>
            </c:numLit>
          </c:val>
          <c:smooth val="0"/>
          <c:extLst>
            <c:ext xmlns:c16="http://schemas.microsoft.com/office/drawing/2014/chart" uri="{C3380CC4-5D6E-409C-BE32-E72D297353CC}">
              <c16:uniqueId val="{00000000-B8CE-43B9-A3F8-FCE955710886}"/>
            </c:ext>
          </c:extLst>
        </c:ser>
        <c:ser>
          <c:idx val="1"/>
          <c:order val="1"/>
          <c:tx>
            <c:v>Crédito bancário em termos reais ao setor privado não financeiro, mm 4 trimestres, tvh</c:v>
          </c:tx>
          <c:spPr>
            <a:ln w="28575">
              <a:solidFill>
                <a:srgbClr val="00467A"/>
              </a:solidFill>
            </a:ln>
          </c:spPr>
          <c:marker>
            <c:symbol val="none"/>
          </c:marker>
          <c:cat>
            <c:strLit>
              <c:ptCount val="188"/>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pt idx="173">
                <c:v>2021 T2</c:v>
              </c:pt>
              <c:pt idx="174">
                <c:v>2021 T3</c:v>
              </c:pt>
              <c:pt idx="175">
                <c:v>2021 T4</c:v>
              </c:pt>
              <c:pt idx="176">
                <c:v>2022 T1</c:v>
              </c:pt>
              <c:pt idx="177">
                <c:v>2022 T2</c:v>
              </c:pt>
              <c:pt idx="178">
                <c:v>2022 T3</c:v>
              </c:pt>
              <c:pt idx="179">
                <c:v>2022 T4</c:v>
              </c:pt>
              <c:pt idx="180">
                <c:v>2023 T1</c:v>
              </c:pt>
              <c:pt idx="181">
                <c:v>2023 T2</c:v>
              </c:pt>
              <c:pt idx="182">
                <c:v>2023 T3</c:v>
              </c:pt>
              <c:pt idx="183">
                <c:v>2023 T4</c:v>
              </c:pt>
              <c:pt idx="184">
                <c:v>2024 T1</c:v>
              </c:pt>
              <c:pt idx="185">
                <c:v>2024 T2</c:v>
              </c:pt>
              <c:pt idx="186">
                <c:v>2024 T3</c:v>
              </c:pt>
              <c:pt idx="187">
                <c:v>2024 T4</c:v>
              </c:pt>
            </c:strLit>
          </c:cat>
          <c:val>
            <c:numLit>
              <c:formatCode>General</c:formatCode>
              <c:ptCount val="189"/>
              <c:pt idx="3" formatCode="#,##0.00">
                <c:v>6.1203742027282706</c:v>
              </c:pt>
              <c:pt idx="4" formatCode="#,##0.00">
                <c:v>3.792728185653687</c:v>
              </c:pt>
              <c:pt idx="5" formatCode="#,##0.00">
                <c:v>0.1980746537446976</c:v>
              </c:pt>
              <c:pt idx="6" formatCode="#,##0.00">
                <c:v>-1.968495726585388</c:v>
              </c:pt>
              <c:pt idx="7" formatCode="#,##0.00">
                <c:v>-1.8821383714675901</c:v>
              </c:pt>
              <c:pt idx="8" formatCode="#,##0.00">
                <c:v>-0.6015620231628418</c:v>
              </c:pt>
              <c:pt idx="9" formatCode="#,##0.00">
                <c:v>1.3417983055114751</c:v>
              </c:pt>
              <c:pt idx="10" formatCode="#,##0.00">
                <c:v>4.0449137687683114</c:v>
              </c:pt>
              <c:pt idx="11" formatCode="#,##0.00">
                <c:v>7.6764049530029297</c:v>
              </c:pt>
              <c:pt idx="12" formatCode="#,##0.00">
                <c:v>9.6182546615600586</c:v>
              </c:pt>
              <c:pt idx="13" formatCode="#,##0.00">
                <c:v>10.91685581207275</c:v>
              </c:pt>
              <c:pt idx="14" formatCode="#,##0.00">
                <c:v>10.779598236083981</c:v>
              </c:pt>
              <c:pt idx="15" formatCode="#,##0.00">
                <c:v>7.8842968940734863</c:v>
              </c:pt>
              <c:pt idx="16" formatCode="#,##0.00">
                <c:v>5.1461048126220703</c:v>
              </c:pt>
              <c:pt idx="17" formatCode="#,##0.00">
                <c:v>2.1450791358947749</c:v>
              </c:pt>
              <c:pt idx="18" formatCode="#,##0.00">
                <c:v>1.000954866409302</c:v>
              </c:pt>
              <c:pt idx="19" formatCode="#,##0.00">
                <c:v>1.9641239643096919</c:v>
              </c:pt>
              <c:pt idx="20" formatCode="#,##0.00">
                <c:v>2.8494415283203129</c:v>
              </c:pt>
              <c:pt idx="21" formatCode="#,##0.00">
                <c:v>4.033836841583252</c:v>
              </c:pt>
              <c:pt idx="22" formatCode="#,##0.00">
                <c:v>2.8933136463165279</c:v>
              </c:pt>
              <c:pt idx="23" formatCode="#,##0.00">
                <c:v>0.2391950041055679</c:v>
              </c:pt>
              <c:pt idx="24" formatCode="#,##0.00">
                <c:v>-1.9300670623779299</c:v>
              </c:pt>
              <c:pt idx="25" formatCode="#,##0.00">
                <c:v>-4.1590805053710938</c:v>
              </c:pt>
              <c:pt idx="26" formatCode="#,##0.00">
                <c:v>-4.8324594497680664</c:v>
              </c:pt>
              <c:pt idx="27" formatCode="#,##0.00">
                <c:v>-4.421546459197998</c:v>
              </c:pt>
              <c:pt idx="28" formatCode="#,##0.00">
                <c:v>-4.1566958427429199</c:v>
              </c:pt>
              <c:pt idx="29" formatCode="#,##0.00">
                <c:v>-3.7170591354370122</c:v>
              </c:pt>
              <c:pt idx="30" formatCode="#,##0.00">
                <c:v>-3.6947908401489258</c:v>
              </c:pt>
              <c:pt idx="31" formatCode="#,##0.00">
                <c:v>-4.6582808494567871</c:v>
              </c:pt>
              <c:pt idx="32" formatCode="#,##0.00">
                <c:v>-4.6938152313232422</c:v>
              </c:pt>
              <c:pt idx="33" formatCode="#,##0.00">
                <c:v>-4.7010769844055176</c:v>
              </c:pt>
              <c:pt idx="34" formatCode="#,##0.00">
                <c:v>-4.2004556655883789</c:v>
              </c:pt>
              <c:pt idx="35" formatCode="#,##0.00">
                <c:v>-2.507048606872559</c:v>
              </c:pt>
              <c:pt idx="36" formatCode="#,##0.00">
                <c:v>-0.70980370044708252</c:v>
              </c:pt>
              <c:pt idx="37" formatCode="#,##0.00">
                <c:v>0.99749034643173218</c:v>
              </c:pt>
              <c:pt idx="38" formatCode="#,##0.00">
                <c:v>1.9343421459198</c:v>
              </c:pt>
              <c:pt idx="39" formatCode="#,##0.00">
                <c:v>1.6695946455001831</c:v>
              </c:pt>
              <c:pt idx="40" formatCode="#,##0.00">
                <c:v>1.0414988994598391</c:v>
              </c:pt>
              <c:pt idx="41" formatCode="#,##0.00">
                <c:v>0.88670426607131958</c:v>
              </c:pt>
              <c:pt idx="42" formatCode="#,##0.00">
                <c:v>1.0599590539932251</c:v>
              </c:pt>
              <c:pt idx="43" formatCode="#,##0.00">
                <c:v>2.0132040977478032</c:v>
              </c:pt>
              <c:pt idx="44" formatCode="#,##0.00">
                <c:v>1.3874773979187009</c:v>
              </c:pt>
              <c:pt idx="45" formatCode="#,##0.00">
                <c:v>7.6326861977577196E-2</c:v>
              </c:pt>
              <c:pt idx="46" formatCode="#,##0.00">
                <c:v>-1.300353527069092</c:v>
              </c:pt>
              <c:pt idx="47" formatCode="#,##0.00">
                <c:v>-1.973037123680115</c:v>
              </c:pt>
              <c:pt idx="48" formatCode="#,##0.00">
                <c:v>-1.1225495338439939</c:v>
              </c:pt>
              <c:pt idx="49" formatCode="#,##0.00">
                <c:v>0.6978798508644104</c:v>
              </c:pt>
              <c:pt idx="50" formatCode="#,##0.00">
                <c:v>1.4682296514511111</c:v>
              </c:pt>
              <c:pt idx="51" formatCode="#,##0.00">
                <c:v>0.89136779308319092</c:v>
              </c:pt>
              <c:pt idx="52" formatCode="#,##0.00">
                <c:v>1.366059422492981</c:v>
              </c:pt>
              <c:pt idx="53" formatCode="#,##0.00">
                <c:v>1.3584803342819209</c:v>
              </c:pt>
              <c:pt idx="54" formatCode="#,##0.00">
                <c:v>4.1024260520935059</c:v>
              </c:pt>
              <c:pt idx="55" formatCode="#,##0.00">
                <c:v>7.4415469169616699</c:v>
              </c:pt>
              <c:pt idx="56" formatCode="#,##0.00">
                <c:v>8.109715461730957</c:v>
              </c:pt>
              <c:pt idx="57" formatCode="#,##0.00">
                <c:v>8.0365562438964844</c:v>
              </c:pt>
              <c:pt idx="58" formatCode="#,##0.00">
                <c:v>6.5622572898864746</c:v>
              </c:pt>
              <c:pt idx="59" formatCode="#,##0.00">
                <c:v>5.650367259979248</c:v>
              </c:pt>
              <c:pt idx="60" formatCode="#,##0.00">
                <c:v>6.4365301132202148</c:v>
              </c:pt>
              <c:pt idx="61" formatCode="#,##0.00">
                <c:v>8.2932987213134766</c:v>
              </c:pt>
              <c:pt idx="62" formatCode="#,##0.00">
                <c:v>8.9286031723022461</c:v>
              </c:pt>
              <c:pt idx="63" formatCode="#,##0.00">
                <c:v>8.4730720520019531</c:v>
              </c:pt>
              <c:pt idx="64" formatCode="#,##0.00">
                <c:v>7.5258941650390634</c:v>
              </c:pt>
              <c:pt idx="65" formatCode="#,##0.00">
                <c:v>5.5082874298095703</c:v>
              </c:pt>
              <c:pt idx="66" formatCode="#,##0.00">
                <c:v>4.612762451171875</c:v>
              </c:pt>
              <c:pt idx="67" formatCode="#,##0.00">
                <c:v>4.6157636642456046</c:v>
              </c:pt>
              <c:pt idx="68" formatCode="#,##0.00">
                <c:v>4.8649768829345703</c:v>
              </c:pt>
              <c:pt idx="69" formatCode="#,##0.00">
                <c:v>6.3150997161865234</c:v>
              </c:pt>
              <c:pt idx="70" formatCode="#,##0.00">
                <c:v>7.8597431182861328</c:v>
              </c:pt>
              <c:pt idx="71" formatCode="#,##0.00">
                <c:v>8.8757896423339844</c:v>
              </c:pt>
              <c:pt idx="72" formatCode="#,##0.00">
                <c:v>9.5114154815673828</c:v>
              </c:pt>
              <c:pt idx="73" formatCode="#,##0.00">
                <c:v>9.4740896224975586</c:v>
              </c:pt>
              <c:pt idx="74" formatCode="#,##0.00">
                <c:v>9.6770343780517578</c:v>
              </c:pt>
              <c:pt idx="75" formatCode="#,##0.00">
                <c:v>10.06451320648193</c:v>
              </c:pt>
              <c:pt idx="76" formatCode="#,##0.00">
                <c:v>11.46701145172119</c:v>
              </c:pt>
              <c:pt idx="77" formatCode="#,##0.00">
                <c:v>13.56248092651367</c:v>
              </c:pt>
              <c:pt idx="78" formatCode="#,##0.00">
                <c:v>15.676901817321779</c:v>
              </c:pt>
              <c:pt idx="79" formatCode="#,##0.00">
                <c:v>18.17148399353027</c:v>
              </c:pt>
              <c:pt idx="80" formatCode="#,##0.00">
                <c:v>19.674507141113281</c:v>
              </c:pt>
              <c:pt idx="81" formatCode="#,##0.00">
                <c:v>20.497348785400391</c:v>
              </c:pt>
              <c:pt idx="82" formatCode="#,##0.00">
                <c:v>20.97702598571777</c:v>
              </c:pt>
              <c:pt idx="83" formatCode="#,##0.00">
                <c:v>21.551925659179691</c:v>
              </c:pt>
              <c:pt idx="84" formatCode="#,##0.00">
                <c:v>22.775030136108398</c:v>
              </c:pt>
              <c:pt idx="85" formatCode="#,##0.00">
                <c:v>24.35009765625</c:v>
              </c:pt>
              <c:pt idx="86" formatCode="#,##0.00">
                <c:v>25.540056228637699</c:v>
              </c:pt>
              <c:pt idx="87" formatCode="#,##0.00">
                <c:v>25.529525756835941</c:v>
              </c:pt>
              <c:pt idx="88" formatCode="#,##0.00">
                <c:v>25.114435195922852</c:v>
              </c:pt>
              <c:pt idx="89" formatCode="#,##0.00">
                <c:v>23.268587112426761</c:v>
              </c:pt>
              <c:pt idx="90" formatCode="#,##0.00">
                <c:v>21.22017669677734</c:v>
              </c:pt>
              <c:pt idx="91" formatCode="#,##0.00">
                <c:v>19.868572235107418</c:v>
              </c:pt>
              <c:pt idx="92" formatCode="#,##0.00">
                <c:v>17.521108627319339</c:v>
              </c:pt>
              <c:pt idx="93" formatCode="#,##0.00">
                <c:v>15.8502950668335</c:v>
              </c:pt>
              <c:pt idx="94" formatCode="#,##0.00">
                <c:v>14.23349761962891</c:v>
              </c:pt>
              <c:pt idx="95" formatCode="#,##0.00">
                <c:v>11.629684448242189</c:v>
              </c:pt>
              <c:pt idx="96" formatCode="#,##0.00">
                <c:v>9.6136398315429688</c:v>
              </c:pt>
              <c:pt idx="97" formatCode="#,##0.00">
                <c:v>7.640841007232666</c:v>
              </c:pt>
              <c:pt idx="98" formatCode="#,##0.00">
                <c:v>5.8267650604248047</c:v>
              </c:pt>
              <c:pt idx="99" formatCode="#,##0.00">
                <c:v>5.0132184028625488</c:v>
              </c:pt>
              <c:pt idx="100" formatCode="#,##0.00">
                <c:v>4.2058959007263184</c:v>
              </c:pt>
              <c:pt idx="101" formatCode="#,##0.00">
                <c:v>3.845718145370483</c:v>
              </c:pt>
              <c:pt idx="102" formatCode="#,##0.00">
                <c:v>3.4334900379180908</c:v>
              </c:pt>
              <c:pt idx="103" formatCode="#,##0.00">
                <c:v>2.5576717853546138</c:v>
              </c:pt>
              <c:pt idx="104" formatCode="#,##0.00">
                <c:v>2.254665613174438</c:v>
              </c:pt>
              <c:pt idx="105" formatCode="#,##0.00">
                <c:v>1.784404039382935</c:v>
              </c:pt>
              <c:pt idx="106" formatCode="#,##0.00">
                <c:v>1.817946791648865</c:v>
              </c:pt>
              <c:pt idx="107" formatCode="#,##0.00">
                <c:v>2.080640316009521</c:v>
              </c:pt>
              <c:pt idx="108" formatCode="#,##0.00">
                <c:v>2.029740571975708</c:v>
              </c:pt>
              <c:pt idx="109" formatCode="#,##0.00">
                <c:v>2.3685789108276372</c:v>
              </c:pt>
              <c:pt idx="110" formatCode="#,##0.00">
                <c:v>2.5858275890350342</c:v>
              </c:pt>
              <c:pt idx="111" formatCode="#,##0.00">
                <c:v>3.5313124656677251</c:v>
              </c:pt>
              <c:pt idx="112" formatCode="#,##0.00">
                <c:v>5.1382980346679688</c:v>
              </c:pt>
              <c:pt idx="113" formatCode="#,##0.00">
                <c:v>6.456629753112793</c:v>
              </c:pt>
              <c:pt idx="114" formatCode="#,##0.00">
                <c:v>7.8103132247924796</c:v>
              </c:pt>
              <c:pt idx="115" formatCode="#,##0.00">
                <c:v>8.6952075958251953</c:v>
              </c:pt>
              <c:pt idx="116" formatCode="#,##0.00">
                <c:v>8.4399528503417969</c:v>
              </c:pt>
              <c:pt idx="117" formatCode="#,##0.00">
                <c:v>8.1531972885131836</c:v>
              </c:pt>
              <c:pt idx="118" formatCode="#,##0.00">
                <c:v>8.1853609085083008</c:v>
              </c:pt>
              <c:pt idx="119" formatCode="#,##0.00">
                <c:v>8.2542295455932617</c:v>
              </c:pt>
              <c:pt idx="120" formatCode="#,##0.00">
                <c:v>8.8764657974243164</c:v>
              </c:pt>
              <c:pt idx="121" formatCode="#,##0.00">
                <c:v>9.3082675933837891</c:v>
              </c:pt>
              <c:pt idx="122" formatCode="#,##0.00">
                <c:v>8.7598390579223633</c:v>
              </c:pt>
              <c:pt idx="123" formatCode="#,##0.00">
                <c:v>8.3788394927978516</c:v>
              </c:pt>
              <c:pt idx="124" formatCode="#,##0.00">
                <c:v>7.674107551574707</c:v>
              </c:pt>
              <c:pt idx="125" formatCode="#,##0.00">
                <c:v>7.0009636878967294</c:v>
              </c:pt>
              <c:pt idx="126" formatCode="#,##0.00">
                <c:v>6.8392205238342294</c:v>
              </c:pt>
              <c:pt idx="127" formatCode="#,##0.00">
                <c:v>5.7151236534118652</c:v>
              </c:pt>
              <c:pt idx="128" formatCode="#,##0.00">
                <c:v>4.5638079643249512</c:v>
              </c:pt>
              <c:pt idx="129" formatCode="#,##0.00">
                <c:v>3.2771897315978999</c:v>
              </c:pt>
              <c:pt idx="130" formatCode="#,##0.00">
                <c:v>1.748943686485291</c:v>
              </c:pt>
              <c:pt idx="131" formatCode="#,##0.00">
                <c:v>0.25305905938148499</c:v>
              </c:pt>
              <c:pt idx="132" formatCode="#,##0.00">
                <c:v>-1.26336133480072</c:v>
              </c:pt>
              <c:pt idx="133" formatCode="#,##0.00">
                <c:v>-2.5562958717346191</c:v>
              </c:pt>
              <c:pt idx="134" formatCode="#,##0.00">
                <c:v>-3.6257255077362061</c:v>
              </c:pt>
              <c:pt idx="135" formatCode="#,##0.00">
                <c:v>-4.2566747665405273</c:v>
              </c:pt>
              <c:pt idx="136" formatCode="#,##0.00">
                <c:v>-4.8151922225952148</c:v>
              </c:pt>
              <c:pt idx="137" formatCode="#,##0.00">
                <c:v>-5.5357770919799796</c:v>
              </c:pt>
              <c:pt idx="138" formatCode="#,##0.00">
                <c:v>-6.6472015380859384</c:v>
              </c:pt>
              <c:pt idx="139" formatCode="#,##0.00">
                <c:v>-7.4466443061828613</c:v>
              </c:pt>
              <c:pt idx="140" formatCode="#,##0.00">
                <c:v>-7.6020474433898926</c:v>
              </c:pt>
              <c:pt idx="141" formatCode="#,##0.00">
                <c:v>-7.5218005180358887</c:v>
              </c:pt>
              <c:pt idx="142" formatCode="#,##0.00">
                <c:v>-6.9224863052368164</c:v>
              </c:pt>
              <c:pt idx="143" formatCode="#,##0.00">
                <c:v>-6.1050515174865723</c:v>
              </c:pt>
              <c:pt idx="144" formatCode="#,##0.00">
                <c:v>-5.6595373153686523</c:v>
              </c:pt>
              <c:pt idx="145" formatCode="#,##0.00">
                <c:v>-5.3703212738037109</c:v>
              </c:pt>
              <c:pt idx="146" formatCode="#,##0.00">
                <c:v>-4.7780075073242188</c:v>
              </c:pt>
              <c:pt idx="147" formatCode="#,##0.00">
                <c:v>-5.3574175834655762</c:v>
              </c:pt>
              <c:pt idx="148" formatCode="#,##0.00">
                <c:v>-6.0176410675048828</c:v>
              </c:pt>
              <c:pt idx="149" formatCode="#,##0.00">
                <c:v>-6.4119744300842294</c:v>
              </c:pt>
              <c:pt idx="150" formatCode="#,##0.00">
                <c:v>-7.2095251083374023</c:v>
              </c:pt>
              <c:pt idx="151" formatCode="#,##0.00">
                <c:v>-6.6154327392578134</c:v>
              </c:pt>
              <c:pt idx="152" formatCode="#,##0.00">
                <c:v>-5.9142918586730957</c:v>
              </c:pt>
              <c:pt idx="153" formatCode="#,##0.00">
                <c:v>-5.2087736129760742</c:v>
              </c:pt>
              <c:pt idx="154" formatCode="#,##0.00">
                <c:v>-4.5048384666442871</c:v>
              </c:pt>
              <c:pt idx="155" formatCode="#,##0.00">
                <c:v>-4.2178778648376456</c:v>
              </c:pt>
              <c:pt idx="156" formatCode="#,##0.00">
                <c:v>-4.2848501205444336</c:v>
              </c:pt>
              <c:pt idx="157" formatCode="#,##0.00">
                <c:v>-4.2658243179321289</c:v>
              </c:pt>
              <c:pt idx="158" formatCode="#,##0.00">
                <c:v>-4.0979080200195313</c:v>
              </c:pt>
              <c:pt idx="159" formatCode="#,##0.00">
                <c:v>-4.1442985534667969</c:v>
              </c:pt>
              <c:pt idx="160" formatCode="#,##0.00">
                <c:v>-3.414242267608643</c:v>
              </c:pt>
              <c:pt idx="161" formatCode="#,##0.00">
                <c:v>-2.9834315776824951</c:v>
              </c:pt>
              <c:pt idx="162" formatCode="#,##0.00">
                <c:v>-2.638106107711792</c:v>
              </c:pt>
              <c:pt idx="163" formatCode="#,##0.00">
                <c:v>-2.155781507492065</c:v>
              </c:pt>
              <c:pt idx="164" formatCode="#,##0.00">
                <c:v>-2.194149494171143</c:v>
              </c:pt>
              <c:pt idx="165" formatCode="#,##0.00">
                <c:v>-1.5667463541030879</c:v>
              </c:pt>
              <c:pt idx="166" formatCode="#,##0.00">
                <c:v>-0.85438662767410278</c:v>
              </c:pt>
              <c:pt idx="167" formatCode="#,##0.00">
                <c:v>-0.28450721502304083</c:v>
              </c:pt>
              <c:pt idx="168" formatCode="#,##0.00">
                <c:v>0.53998416662216187</c:v>
              </c:pt>
              <c:pt idx="169" formatCode="#,##0.00">
                <c:v>0.91919136047363281</c:v>
              </c:pt>
              <c:pt idx="170" formatCode="#,##0.00">
                <c:v>1.438525795936584</c:v>
              </c:pt>
              <c:pt idx="171" formatCode="#,##0.00">
                <c:v>2.5425128936767578</c:v>
              </c:pt>
              <c:pt idx="172" formatCode="#,##0.00">
                <c:v>3.2848961353302002</c:v>
              </c:pt>
              <c:pt idx="173" formatCode="#,##0.00">
                <c:v>3.5895330905914311</c:v>
              </c:pt>
              <c:pt idx="174" formatCode="#,##0.00">
                <c:v>3.445816278457642</c:v>
              </c:pt>
              <c:pt idx="175" formatCode="#,##0.00">
                <c:v>2.2881007194519039</c:v>
              </c:pt>
              <c:pt idx="176" formatCode="#,##0.00">
                <c:v>0.99997323751449585</c:v>
              </c:pt>
              <c:pt idx="177" formatCode="#,##0.00">
                <c:v>-0.80702626705169678</c:v>
              </c:pt>
              <c:pt idx="178" formatCode="#,##0.00">
                <c:v>-2.7299964427947998</c:v>
              </c:pt>
              <c:pt idx="179" formatCode="#,##0.00">
                <c:v>-4.5604767799377441</c:v>
              </c:pt>
              <c:pt idx="180" formatCode="#,##0.00">
                <c:v>-6.1975278854370117</c:v>
              </c:pt>
              <c:pt idx="181" formatCode="#,##0.00">
                <c:v>-6.3164353370666504</c:v>
              </c:pt>
              <c:pt idx="182" formatCode="#,##0.00">
                <c:v>-6.0354671478271484</c:v>
              </c:pt>
              <c:pt idx="183" formatCode="#,##0.00">
                <c:v>-4.8113927841186523</c:v>
              </c:pt>
              <c:pt idx="184" formatCode="#,##0.00">
                <c:v>-3.411635160446167</c:v>
              </c:pt>
              <c:pt idx="185" formatCode="#,##0.00">
                <c:v>-2.5833170413970952</c:v>
              </c:pt>
              <c:pt idx="186" formatCode="#,##0.00">
                <c:v>-1.51288366317749</c:v>
              </c:pt>
              <c:pt idx="187" formatCode="#,##0.00">
                <c:v>-0.85960519313812256</c:v>
              </c:pt>
              <c:pt idx="188" formatCode="#,##0.00">
                <c:v>0.14058919250965121</c:v>
              </c:pt>
            </c:numLit>
          </c:val>
          <c:smooth val="0"/>
          <c:extLst>
            <c:ext xmlns:c16="http://schemas.microsoft.com/office/drawing/2014/chart" uri="{C3380CC4-5D6E-409C-BE32-E72D297353CC}">
              <c16:uniqueId val="{00000001-B8CE-43B9-A3F8-FCE955710886}"/>
            </c:ext>
          </c:extLst>
        </c:ser>
        <c:ser>
          <c:idx val="2"/>
          <c:order val="2"/>
          <c:spPr>
            <a:ln w="28575">
              <a:solidFill>
                <a:schemeClr val="tx1"/>
              </a:solidFill>
            </a:ln>
          </c:spPr>
          <c:marker>
            <c:symbol val="none"/>
          </c:marker>
          <c:cat>
            <c:strLit>
              <c:ptCount val="188"/>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pt idx="173">
                <c:v>2021 T2</c:v>
              </c:pt>
              <c:pt idx="174">
                <c:v>2021 T3</c:v>
              </c:pt>
              <c:pt idx="175">
                <c:v>2021 T4</c:v>
              </c:pt>
              <c:pt idx="176">
                <c:v>2022 T1</c:v>
              </c:pt>
              <c:pt idx="177">
                <c:v>2022 T2</c:v>
              </c:pt>
              <c:pt idx="178">
                <c:v>2022 T3</c:v>
              </c:pt>
              <c:pt idx="179">
                <c:v>2022 T4</c:v>
              </c:pt>
              <c:pt idx="180">
                <c:v>2023 T1</c:v>
              </c:pt>
              <c:pt idx="181">
                <c:v>2023 T2</c:v>
              </c:pt>
              <c:pt idx="182">
                <c:v>2023 T3</c:v>
              </c:pt>
              <c:pt idx="183">
                <c:v>2023 T4</c:v>
              </c:pt>
              <c:pt idx="184">
                <c:v>2024 T1</c:v>
              </c:pt>
              <c:pt idx="185">
                <c:v>2024 T2</c:v>
              </c:pt>
              <c:pt idx="186">
                <c:v>2024 T3</c:v>
              </c:pt>
              <c:pt idx="187">
                <c:v>2024 T4</c:v>
              </c:pt>
            </c:strLit>
          </c:cat>
          <c:val>
            <c:numLit>
              <c:formatCode>#,##0.00</c:formatCode>
              <c:ptCount val="1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numLit>
          </c:val>
          <c:smooth val="0"/>
          <c:extLst>
            <c:ext xmlns:c16="http://schemas.microsoft.com/office/drawing/2014/chart" uri="{C3380CC4-5D6E-409C-BE32-E72D297353CC}">
              <c16:uniqueId val="{00000002-B8CE-43B9-A3F8-FCE955710886}"/>
            </c:ext>
          </c:extLst>
        </c:ser>
        <c:dLbls>
          <c:showLegendKey val="0"/>
          <c:showVal val="0"/>
          <c:showCatName val="0"/>
          <c:showSerName val="0"/>
          <c:showPercent val="0"/>
          <c:showBubbleSize val="0"/>
        </c:dLbls>
        <c:marker val="1"/>
        <c:smooth val="0"/>
        <c:axId val="736086792"/>
        <c:axId val="736087968"/>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8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numLit>
          </c:yVal>
          <c:smooth val="0"/>
          <c:extLst>
            <c:ext xmlns:c16="http://schemas.microsoft.com/office/drawing/2014/chart" uri="{C3380CC4-5D6E-409C-BE32-E72D297353CC}">
              <c16:uniqueId val="{00000003-B8CE-43B9-A3F8-FCE955710886}"/>
            </c:ext>
          </c:extLst>
        </c:ser>
        <c:dLbls>
          <c:showLegendKey val="0"/>
          <c:showVal val="0"/>
          <c:showCatName val="0"/>
          <c:showSerName val="0"/>
          <c:showPercent val="0"/>
          <c:showBubbleSize val="0"/>
        </c:dLbls>
        <c:axId val="736086792"/>
        <c:axId val="736087968"/>
      </c:scatterChart>
      <c:catAx>
        <c:axId val="736086792"/>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2700000" vert="horz"/>
          <a:lstStyle/>
          <a:p>
            <a:pPr>
              <a:defRPr sz="750" b="0" i="0" u="none">
                <a:solidFill>
                  <a:srgbClr val="000000"/>
                </a:solidFill>
                <a:latin typeface="Open Sans Light"/>
                <a:ea typeface="Open Sans Light"/>
                <a:cs typeface="Open Sans Light"/>
              </a:defRPr>
            </a:pPr>
            <a:endParaRPr lang="pt-PT"/>
          </a:p>
        </c:txPr>
        <c:crossAx val="736087968"/>
        <c:crossesAt val="-12"/>
        <c:auto val="1"/>
        <c:lblAlgn val="ctr"/>
        <c:lblOffset val="100"/>
        <c:tickLblSkip val="8"/>
        <c:tickMarkSkip val="8"/>
        <c:noMultiLvlLbl val="0"/>
      </c:catAx>
      <c:valAx>
        <c:axId val="736087968"/>
        <c:scaling>
          <c:orientation val="minMax"/>
          <c:max val="30"/>
          <c:min val="-1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6792"/>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74036965715654E-2"/>
          <c:y val="5.0429428700267093E-2"/>
          <c:w val="0.8305803177845934"/>
          <c:h val="0.78887751916472992"/>
        </c:manualLayout>
      </c:layout>
      <c:barChart>
        <c:barDir val="col"/>
        <c:grouping val="clustered"/>
        <c:varyColors val="0"/>
        <c:ser>
          <c:idx val="0"/>
          <c:order val="0"/>
          <c:tx>
            <c:v>Défice da balança corrente em percentagem do PIB</c:v>
          </c:tx>
          <c:spPr>
            <a:solidFill>
              <a:srgbClr val="F2C851"/>
            </a:solidFill>
            <a:ln>
              <a:noFill/>
            </a:ln>
            <a:effectLst/>
          </c:spPr>
          <c:invertIfNegative val="0"/>
          <c:cat>
            <c:strLit>
              <c:ptCount val="114"/>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pt idx="92">
                <c:v>2019 T1</c:v>
              </c:pt>
              <c:pt idx="93">
                <c:v>2019 T2</c:v>
              </c:pt>
              <c:pt idx="94">
                <c:v>2019 T3</c:v>
              </c:pt>
              <c:pt idx="95">
                <c:v>2019 T4</c:v>
              </c:pt>
              <c:pt idx="96">
                <c:v>2020 T1</c:v>
              </c:pt>
              <c:pt idx="97">
                <c:v>2020 T2</c:v>
              </c:pt>
              <c:pt idx="98">
                <c:v>2020 T3</c:v>
              </c:pt>
              <c:pt idx="99">
                <c:v>2020 T4</c:v>
              </c:pt>
              <c:pt idx="100">
                <c:v>2021 T1</c:v>
              </c:pt>
              <c:pt idx="101">
                <c:v>2021 T2</c:v>
              </c:pt>
              <c:pt idx="102">
                <c:v>2021 T3</c:v>
              </c:pt>
              <c:pt idx="103">
                <c:v>2021 T4</c:v>
              </c:pt>
              <c:pt idx="104">
                <c:v>2022 T1</c:v>
              </c:pt>
              <c:pt idx="105">
                <c:v>2022 T2</c:v>
              </c:pt>
              <c:pt idx="106">
                <c:v>2022 T3</c:v>
              </c:pt>
              <c:pt idx="107">
                <c:v>2022 T4</c:v>
              </c:pt>
              <c:pt idx="108">
                <c:v>2023 T1</c:v>
              </c:pt>
              <c:pt idx="109">
                <c:v>2023 T2</c:v>
              </c:pt>
              <c:pt idx="110">
                <c:v>2023 T3</c:v>
              </c:pt>
              <c:pt idx="111">
                <c:v>2023 T4</c:v>
              </c:pt>
              <c:pt idx="112">
                <c:v>2024 T1</c:v>
              </c:pt>
              <c:pt idx="113">
                <c:v>2024 T2</c:v>
              </c:pt>
            </c:strLit>
          </c:cat>
          <c:val>
            <c:numLit>
              <c:formatCode>#,##0.00</c:formatCode>
              <c:ptCount val="114"/>
              <c:pt idx="0">
                <c:v>3.9359688758850102</c:v>
              </c:pt>
              <c:pt idx="1">
                <c:v>5.1616616249084473</c:v>
              </c:pt>
              <c:pt idx="2">
                <c:v>3.66664719581604</c:v>
              </c:pt>
              <c:pt idx="3">
                <c:v>5.2933478355407706</c:v>
              </c:pt>
              <c:pt idx="4">
                <c:v>6.4486632347106934</c:v>
              </c:pt>
              <c:pt idx="5">
                <c:v>5.425654411315918</c:v>
              </c:pt>
              <c:pt idx="6">
                <c:v>5.959630012512207</c:v>
              </c:pt>
              <c:pt idx="7">
                <c:v>6.8631992340087891</c:v>
              </c:pt>
              <c:pt idx="8">
                <c:v>7.5270891189575204</c:v>
              </c:pt>
              <c:pt idx="9">
                <c:v>7.5015215873718262</c:v>
              </c:pt>
              <c:pt idx="10">
                <c:v>6.7648353576660156</c:v>
              </c:pt>
              <c:pt idx="11">
                <c:v>8.4005317687988281</c:v>
              </c:pt>
              <c:pt idx="12">
                <c:v>7.6681528091430664</c:v>
              </c:pt>
              <c:pt idx="13">
                <c:v>8.1824827194213867</c:v>
              </c:pt>
              <c:pt idx="14">
                <c:v>9.2455329895019531</c:v>
              </c:pt>
              <c:pt idx="15">
                <c:v>10.31328868865967</c:v>
              </c:pt>
              <c:pt idx="16">
                <c:v>11.37354183197021</c:v>
              </c:pt>
              <c:pt idx="17">
                <c:v>10.76289081573486</c:v>
              </c:pt>
              <c:pt idx="18">
                <c:v>9.9553670883178711</c:v>
              </c:pt>
              <c:pt idx="19">
                <c:v>11.10381412506104</c:v>
              </c:pt>
              <c:pt idx="20">
                <c:v>10.35441303253174</c:v>
              </c:pt>
              <c:pt idx="21">
                <c:v>11.41134452819824</c:v>
              </c:pt>
              <c:pt idx="22">
                <c:v>11.0555305480957</c:v>
              </c:pt>
              <c:pt idx="23">
                <c:v>9.0195131301879883</c:v>
              </c:pt>
              <c:pt idx="24">
                <c:v>9.4072504043579102</c:v>
              </c:pt>
              <c:pt idx="25">
                <c:v>9.0127029418945313</c:v>
              </c:pt>
              <c:pt idx="26">
                <c:v>8.1889228820800781</c:v>
              </c:pt>
              <c:pt idx="27">
                <c:v>6.9448628425598136</c:v>
              </c:pt>
              <c:pt idx="28">
                <c:v>5.762260913848877</c:v>
              </c:pt>
              <c:pt idx="29">
                <c:v>5.9981827735900879</c:v>
              </c:pt>
              <c:pt idx="30">
                <c:v>7.2314057350158691</c:v>
              </c:pt>
              <c:pt idx="31">
                <c:v>7.6231842041015634</c:v>
              </c:pt>
              <c:pt idx="32">
                <c:v>7.1443977355957031</c:v>
              </c:pt>
              <c:pt idx="33">
                <c:v>6.7674093246459961</c:v>
              </c:pt>
              <c:pt idx="34">
                <c:v>8.4053316116333008</c:v>
              </c:pt>
              <c:pt idx="35">
                <c:v>9.0540952682495117</c:v>
              </c:pt>
              <c:pt idx="36">
                <c:v>9.8251895904541016</c:v>
              </c:pt>
              <c:pt idx="37">
                <c:v>8.9217901229858398</c:v>
              </c:pt>
              <c:pt idx="38">
                <c:v>9.8627538681030273</c:v>
              </c:pt>
              <c:pt idx="39">
                <c:v>9.8399829864501953</c:v>
              </c:pt>
              <c:pt idx="40">
                <c:v>11.5097188949585</c:v>
              </c:pt>
              <c:pt idx="41">
                <c:v>10.77407073974609</c:v>
              </c:pt>
              <c:pt idx="42">
                <c:v>9.0055055618286133</c:v>
              </c:pt>
              <c:pt idx="43">
                <c:v>10.01637554168701</c:v>
              </c:pt>
              <c:pt idx="44">
                <c:v>8.1603231430053711</c:v>
              </c:pt>
              <c:pt idx="45">
                <c:v>9.0671148300170898</c:v>
              </c:pt>
              <c:pt idx="46">
                <c:v>10.018203735351561</c:v>
              </c:pt>
              <c:pt idx="47">
                <c:v>11.22246074676514</c:v>
              </c:pt>
              <c:pt idx="48">
                <c:v>11.486179351806641</c:v>
              </c:pt>
              <c:pt idx="49">
                <c:v>11.880014419555661</c:v>
              </c:pt>
              <c:pt idx="50">
                <c:v>12.503940582275391</c:v>
              </c:pt>
              <c:pt idx="51">
                <c:v>11.255373954772949</c:v>
              </c:pt>
              <c:pt idx="52">
                <c:v>10.763358116149901</c:v>
              </c:pt>
              <c:pt idx="53">
                <c:v>10.101851463317869</c:v>
              </c:pt>
              <c:pt idx="54">
                <c:v>8.7223234176635742</c:v>
              </c:pt>
              <c:pt idx="55">
                <c:v>11.625985145568849</c:v>
              </c:pt>
              <c:pt idx="56">
                <c:v>10.59409332275391</c:v>
              </c:pt>
              <c:pt idx="57">
                <c:v>11.432704925537109</c:v>
              </c:pt>
              <c:pt idx="58">
                <c:v>9.3068332672119141</c:v>
              </c:pt>
              <c:pt idx="59">
                <c:v>9.5410003662109375</c:v>
              </c:pt>
              <c:pt idx="60">
                <c:v>7.6873316764831543</c:v>
              </c:pt>
              <c:pt idx="61">
                <c:v>8.3451995849609375</c:v>
              </c:pt>
              <c:pt idx="62">
                <c:v>4.3539066314697266</c:v>
              </c:pt>
              <c:pt idx="63">
                <c:v>3.3745169639587398</c:v>
              </c:pt>
              <c:pt idx="64">
                <c:v>3.904152393341064</c:v>
              </c:pt>
              <c:pt idx="65">
                <c:v>0.934051513671875</c:v>
              </c:pt>
              <c:pt idx="66">
                <c:v>1.032330393791199</c:v>
              </c:pt>
              <c:pt idx="67">
                <c:v>0.41084963083267212</c:v>
              </c:pt>
              <c:pt idx="68">
                <c:v>-1.059100747108459</c:v>
              </c:pt>
              <c:pt idx="69">
                <c:v>-2.828947782516479</c:v>
              </c:pt>
              <c:pt idx="70">
                <c:v>-0.3211996853351593</c:v>
              </c:pt>
              <c:pt idx="71">
                <c:v>-2.310416698455811</c:v>
              </c:pt>
              <c:pt idx="72">
                <c:v>-0.4502117931842804</c:v>
              </c:pt>
              <c:pt idx="73">
                <c:v>-0.46648576855659479</c:v>
              </c:pt>
              <c:pt idx="74">
                <c:v>0.41911548376083368</c:v>
              </c:pt>
              <c:pt idx="75">
                <c:v>-8.9194424450397505E-2</c:v>
              </c:pt>
              <c:pt idx="76">
                <c:v>-0.40991863608360291</c:v>
              </c:pt>
              <c:pt idx="77">
                <c:v>0.8863074779510498</c:v>
              </c:pt>
              <c:pt idx="78">
                <c:v>-1.109183073043823</c:v>
              </c:pt>
              <c:pt idx="79">
                <c:v>-0.2341630011796951</c:v>
              </c:pt>
              <c:pt idx="80">
                <c:v>-0.82195752859115601</c:v>
              </c:pt>
              <c:pt idx="81">
                <c:v>-1.204155325889587</c:v>
              </c:pt>
              <c:pt idx="82">
                <c:v>-1.3474805355072019</c:v>
              </c:pt>
              <c:pt idx="83">
                <c:v>-1.3540928363800051</c:v>
              </c:pt>
              <c:pt idx="84">
                <c:v>-1.868999838829041</c:v>
              </c:pt>
              <c:pt idx="85">
                <c:v>-1.07641080394387E-2</c:v>
              </c:pt>
              <c:pt idx="86">
                <c:v>-1.3813885450363159</c:v>
              </c:pt>
              <c:pt idx="87">
                <c:v>-1.683275461196899</c:v>
              </c:pt>
              <c:pt idx="88">
                <c:v>-1.6709970235824581</c:v>
              </c:pt>
              <c:pt idx="89">
                <c:v>0.23781746625900271</c:v>
              </c:pt>
              <c:pt idx="90">
                <c:v>-0.73241251707077026</c:v>
              </c:pt>
              <c:pt idx="91">
                <c:v>-6.9470420479774503E-2</c:v>
              </c:pt>
              <c:pt idx="92">
                <c:v>1.9999206066131599E-2</c:v>
              </c:pt>
              <c:pt idx="93">
                <c:v>-0.59798508882522583</c:v>
              </c:pt>
              <c:pt idx="94">
                <c:v>-0.18627502024173739</c:v>
              </c:pt>
              <c:pt idx="95">
                <c:v>-0.84807872772216797</c:v>
              </c:pt>
              <c:pt idx="96">
                <c:v>0.68946772813796997</c:v>
              </c:pt>
              <c:pt idx="97">
                <c:v>2.0566165447235112</c:v>
              </c:pt>
              <c:pt idx="98">
                <c:v>0.6554034948348999</c:v>
              </c:pt>
              <c:pt idx="99">
                <c:v>0.67545300722122192</c:v>
              </c:pt>
              <c:pt idx="100">
                <c:v>-0.17353211343288419</c:v>
              </c:pt>
              <c:pt idx="101">
                <c:v>2.035051584243774</c:v>
              </c:pt>
              <c:pt idx="102">
                <c:v>1.0077759027481079</c:v>
              </c:pt>
              <c:pt idx="103">
                <c:v>9.8546318709850297E-2</c:v>
              </c:pt>
              <c:pt idx="104">
                <c:v>1.23900294303894</c:v>
              </c:pt>
              <c:pt idx="105">
                <c:v>2.463603258132935</c:v>
              </c:pt>
              <c:pt idx="106">
                <c:v>2.3081429004669189</c:v>
              </c:pt>
              <c:pt idx="107">
                <c:v>-1.236743688583374</c:v>
              </c:pt>
              <c:pt idx="108">
                <c:v>-1.765358686447144</c:v>
              </c:pt>
              <c:pt idx="109">
                <c:v>-1.2447911500930791</c:v>
              </c:pt>
              <c:pt idx="110">
                <c:v>-1.2045919895172119</c:v>
              </c:pt>
              <c:pt idx="111">
                <c:v>-0.95911288261413574</c:v>
              </c:pt>
              <c:pt idx="112">
                <c:v>-3.559859037399292</c:v>
              </c:pt>
              <c:pt idx="113">
                <c:v>-2.679557085037231</c:v>
              </c:pt>
            </c:numLit>
          </c:val>
          <c:extLst>
            <c:ext xmlns:c16="http://schemas.microsoft.com/office/drawing/2014/chart" uri="{C3380CC4-5D6E-409C-BE32-E72D297353CC}">
              <c16:uniqueId val="{00000000-CE80-4049-9E6D-25009D974FB8}"/>
            </c:ext>
          </c:extLst>
        </c:ser>
        <c:dLbls>
          <c:showLegendKey val="0"/>
          <c:showVal val="0"/>
          <c:showCatName val="0"/>
          <c:showSerName val="0"/>
          <c:showPercent val="0"/>
          <c:showBubbleSize val="0"/>
        </c:dLbls>
        <c:gapWidth val="54"/>
        <c:overlap val="50"/>
        <c:axId val="736084440"/>
        <c:axId val="736085616"/>
      </c:barChart>
      <c:lineChart>
        <c:grouping val="standard"/>
        <c:varyColors val="0"/>
        <c:ser>
          <c:idx val="1"/>
          <c:order val="1"/>
          <c:tx>
            <c:v>Défice da balança corrente em percentagem do PIB, mm 4 trimestres</c:v>
          </c:tx>
          <c:spPr>
            <a:ln w="28575">
              <a:solidFill>
                <a:srgbClr val="00467A"/>
              </a:solidFill>
            </a:ln>
          </c:spPr>
          <c:marker>
            <c:symbol val="none"/>
          </c:marker>
          <c:cat>
            <c:strLit>
              <c:ptCount val="114"/>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pt idx="92">
                <c:v>2019 T1</c:v>
              </c:pt>
              <c:pt idx="93">
                <c:v>2019 T2</c:v>
              </c:pt>
              <c:pt idx="94">
                <c:v>2019 T3</c:v>
              </c:pt>
              <c:pt idx="95">
                <c:v>2019 T4</c:v>
              </c:pt>
              <c:pt idx="96">
                <c:v>2020 T1</c:v>
              </c:pt>
              <c:pt idx="97">
                <c:v>2020 T2</c:v>
              </c:pt>
              <c:pt idx="98">
                <c:v>2020 T3</c:v>
              </c:pt>
              <c:pt idx="99">
                <c:v>2020 T4</c:v>
              </c:pt>
              <c:pt idx="100">
                <c:v>2021 T1</c:v>
              </c:pt>
              <c:pt idx="101">
                <c:v>2021 T2</c:v>
              </c:pt>
              <c:pt idx="102">
                <c:v>2021 T3</c:v>
              </c:pt>
              <c:pt idx="103">
                <c:v>2021 T4</c:v>
              </c:pt>
              <c:pt idx="104">
                <c:v>2022 T1</c:v>
              </c:pt>
              <c:pt idx="105">
                <c:v>2022 T2</c:v>
              </c:pt>
              <c:pt idx="106">
                <c:v>2022 T3</c:v>
              </c:pt>
              <c:pt idx="107">
                <c:v>2022 T4</c:v>
              </c:pt>
              <c:pt idx="108">
                <c:v>2023 T1</c:v>
              </c:pt>
              <c:pt idx="109">
                <c:v>2023 T2</c:v>
              </c:pt>
              <c:pt idx="110">
                <c:v>2023 T3</c:v>
              </c:pt>
              <c:pt idx="111">
                <c:v>2023 T4</c:v>
              </c:pt>
              <c:pt idx="112">
                <c:v>2024 T1</c:v>
              </c:pt>
              <c:pt idx="113">
                <c:v>2024 T2</c:v>
              </c:pt>
            </c:strLit>
          </c:cat>
          <c:val>
            <c:numLit>
              <c:formatCode>General</c:formatCode>
              <c:ptCount val="114"/>
              <c:pt idx="3" formatCode="#,##0.00">
                <c:v>4.5144062042236328</c:v>
              </c:pt>
              <c:pt idx="4" formatCode="#,##0.00">
                <c:v>5.1425800323486328</c:v>
              </c:pt>
              <c:pt idx="5" formatCode="#,##0.00">
                <c:v>5.2085781097412109</c:v>
              </c:pt>
              <c:pt idx="6" formatCode="#,##0.00">
                <c:v>5.7818241119384766</c:v>
              </c:pt>
              <c:pt idx="7" formatCode="#,##0.00">
                <c:v>6.1742868423461914</c:v>
              </c:pt>
              <c:pt idx="8" formatCode="#,##0.00">
                <c:v>6.4438934326171884</c:v>
              </c:pt>
              <c:pt idx="9" formatCode="#,##0.00">
                <c:v>6.962860107421875</c:v>
              </c:pt>
              <c:pt idx="10" formatCode="#,##0.00">
                <c:v>7.164161205291748</c:v>
              </c:pt>
              <c:pt idx="11" formatCode="#,##0.00">
                <c:v>7.5484943389892578</c:v>
              </c:pt>
              <c:pt idx="12" formatCode="#,##0.00">
                <c:v>7.5837602615356454</c:v>
              </c:pt>
              <c:pt idx="13" formatCode="#,##0.00">
                <c:v>7.7540006637573242</c:v>
              </c:pt>
              <c:pt idx="14" formatCode="#,##0.00">
                <c:v>8.3741750717163086</c:v>
              </c:pt>
              <c:pt idx="15" formatCode="#,##0.00">
                <c:v>8.8523645401000977</c:v>
              </c:pt>
              <c:pt idx="16" formatCode="#,##0.00">
                <c:v>9.7787113189697266</c:v>
              </c:pt>
              <c:pt idx="17" formatCode="#,##0.00">
                <c:v>10.42381381988525</c:v>
              </c:pt>
              <c:pt idx="18" formatCode="#,##0.00">
                <c:v>10.6012716293335</c:v>
              </c:pt>
              <c:pt idx="19" formatCode="#,##0.00">
                <c:v>10.798903465271</c:v>
              </c:pt>
              <c:pt idx="20" formatCode="#,##0.00">
                <c:v>10.544120788574221</c:v>
              </c:pt>
              <c:pt idx="21" formatCode="#,##0.00">
                <c:v>10.706234931945801</c:v>
              </c:pt>
              <c:pt idx="22" formatCode="#,##0.00">
                <c:v>10.98127555847168</c:v>
              </c:pt>
              <c:pt idx="23" formatCode="#,##0.00">
                <c:v>10.46020030975342</c:v>
              </c:pt>
              <c:pt idx="24" formatCode="#,##0.00">
                <c:v>10.223409652709959</c:v>
              </c:pt>
              <c:pt idx="25" formatCode="#,##0.00">
                <c:v>9.623748779296875</c:v>
              </c:pt>
              <c:pt idx="26" formatCode="#,##0.00">
                <c:v>8.9070968627929688</c:v>
              </c:pt>
              <c:pt idx="27" formatCode="#,##0.00">
                <c:v>8.3884344100952148</c:v>
              </c:pt>
              <c:pt idx="28" formatCode="#,##0.00">
                <c:v>7.4771871566772461</c:v>
              </c:pt>
              <c:pt idx="29" formatCode="#,##0.00">
                <c:v>6.7235574722290039</c:v>
              </c:pt>
              <c:pt idx="30" formatCode="#,##0.00">
                <c:v>6.4841780662536621</c:v>
              </c:pt>
              <c:pt idx="31" formatCode="#,##0.00">
                <c:v>6.6537585258483887</c:v>
              </c:pt>
              <c:pt idx="32" formatCode="#,##0.00">
                <c:v>6.9992923736572266</c:v>
              </c:pt>
              <c:pt idx="33" formatCode="#,##0.00">
                <c:v>7.1915993690490723</c:v>
              </c:pt>
              <c:pt idx="34" formatCode="#,##0.00">
                <c:v>7.4850807189941406</c:v>
              </c:pt>
              <c:pt idx="35" formatCode="#,##0.00">
                <c:v>7.842808723449707</c:v>
              </c:pt>
              <c:pt idx="36" formatCode="#,##0.00">
                <c:v>8.5130062103271484</c:v>
              </c:pt>
              <c:pt idx="37" formatCode="#,##0.00">
                <c:v>9.0516014099121094</c:v>
              </c:pt>
              <c:pt idx="38" formatCode="#,##0.00">
                <c:v>9.4159574508666992</c:v>
              </c:pt>
              <c:pt idx="39" formatCode="#,##0.00">
                <c:v>9.6124286651611328</c:v>
              </c:pt>
              <c:pt idx="40" formatCode="#,##0.00">
                <c:v>10.033561706542971</c:v>
              </c:pt>
              <c:pt idx="41" formatCode="#,##0.00">
                <c:v>10.49663162231445</c:v>
              </c:pt>
              <c:pt idx="42" formatCode="#,##0.00">
                <c:v>10.28232002258301</c:v>
              </c:pt>
              <c:pt idx="43" formatCode="#,##0.00">
                <c:v>10.326417922973629</c:v>
              </c:pt>
              <c:pt idx="44" formatCode="#,##0.00">
                <c:v>9.4890689849853516</c:v>
              </c:pt>
              <c:pt idx="45" formatCode="#,##0.00">
                <c:v>9.0623302459716797</c:v>
              </c:pt>
              <c:pt idx="46" formatCode="#,##0.00">
                <c:v>9.3155040740966797</c:v>
              </c:pt>
              <c:pt idx="47" formatCode="#,##0.00">
                <c:v>9.6170253753662109</c:v>
              </c:pt>
              <c:pt idx="48" formatCode="#,##0.00">
                <c:v>10.448490142822269</c:v>
              </c:pt>
              <c:pt idx="49" formatCode="#,##0.00">
                <c:v>11.15171432495117</c:v>
              </c:pt>
              <c:pt idx="50" formatCode="#,##0.00">
                <c:v>11.773148536682131</c:v>
              </c:pt>
              <c:pt idx="51" formatCode="#,##0.00">
                <c:v>11.78137683868408</c:v>
              </c:pt>
              <c:pt idx="52" formatCode="#,##0.00">
                <c:v>11.60067176818848</c:v>
              </c:pt>
              <c:pt idx="53" formatCode="#,##0.00">
                <c:v>11.156130790710449</c:v>
              </c:pt>
              <c:pt idx="54" formatCode="#,##0.00">
                <c:v>10.210726737976071</c:v>
              </c:pt>
              <c:pt idx="55" formatCode="#,##0.00">
                <c:v>10.303379058837891</c:v>
              </c:pt>
              <c:pt idx="56" formatCode="#,##0.00">
                <c:v>10.261063575744631</c:v>
              </c:pt>
              <c:pt idx="57" formatCode="#,##0.00">
                <c:v>10.593776702880859</c:v>
              </c:pt>
              <c:pt idx="58" formatCode="#,##0.00">
                <c:v>10.73990440368652</c:v>
              </c:pt>
              <c:pt idx="59" formatCode="#,##0.00">
                <c:v>10.21865844726563</c:v>
              </c:pt>
              <c:pt idx="60" formatCode="#,##0.00">
                <c:v>9.4919672012329102</c:v>
              </c:pt>
              <c:pt idx="61" formatCode="#,##0.00">
                <c:v>8.7200908660888672</c:v>
              </c:pt>
              <c:pt idx="62" formatCode="#,##0.00">
                <c:v>7.4818596839904794</c:v>
              </c:pt>
              <c:pt idx="63" formatCode="#,##0.00">
                <c:v>5.9402389526367188</c:v>
              </c:pt>
              <c:pt idx="64" formatCode="#,##0.00">
                <c:v>4.9944438934326172</c:v>
              </c:pt>
              <c:pt idx="65" formatCode="#,##0.00">
                <c:v>3.141656875610352</c:v>
              </c:pt>
              <c:pt idx="66" formatCode="#,##0.00">
                <c:v>2.311262845993042</c:v>
              </c:pt>
              <c:pt idx="67" formatCode="#,##0.00">
                <c:v>1.570345997810364</c:v>
              </c:pt>
              <c:pt idx="68" formatCode="#,##0.00">
                <c:v>0.32953271269798279</c:v>
              </c:pt>
              <c:pt idx="69" formatCode="#,##0.00">
                <c:v>-0.61121714115142822</c:v>
              </c:pt>
              <c:pt idx="70" formatCode="#,##0.00">
                <c:v>-0.94959962368011475</c:v>
              </c:pt>
              <c:pt idx="71" formatCode="#,##0.00">
                <c:v>-1.629916191101074</c:v>
              </c:pt>
              <c:pt idx="72" formatCode="#,##0.00">
                <c:v>-1.477694034576416</c:v>
              </c:pt>
              <c:pt idx="73" formatCode="#,##0.00">
                <c:v>-0.88707846403121948</c:v>
              </c:pt>
              <c:pt idx="74" formatCode="#,##0.00">
                <c:v>-0.7019997239112854</c:v>
              </c:pt>
              <c:pt idx="75" formatCode="#,##0.00">
                <c:v>-0.1466941237449646</c:v>
              </c:pt>
              <c:pt idx="76" formatCode="#,##0.00">
                <c:v>-0.1366208344697952</c:v>
              </c:pt>
              <c:pt idx="77" formatCode="#,##0.00">
                <c:v>0.20157746970653531</c:v>
              </c:pt>
              <c:pt idx="78" formatCode="#,##0.00">
                <c:v>-0.18049716949462891</c:v>
              </c:pt>
              <c:pt idx="79" formatCode="#,##0.00">
                <c:v>-0.21673931181430819</c:v>
              </c:pt>
              <c:pt idx="80" formatCode="#,##0.00">
                <c:v>-0.31974902749061579</c:v>
              </c:pt>
              <c:pt idx="81" formatCode="#,##0.00">
                <c:v>-0.84236472845077515</c:v>
              </c:pt>
              <c:pt idx="82" formatCode="#,##0.00">
                <c:v>-0.90193909406661987</c:v>
              </c:pt>
              <c:pt idx="83" formatCode="#,##0.00">
                <c:v>-1.181921601295471</c:v>
              </c:pt>
              <c:pt idx="84" formatCode="#,##0.00">
                <c:v>-1.443682193756104</c:v>
              </c:pt>
              <c:pt idx="85" formatCode="#,##0.00">
                <c:v>-1.1453343629837041</c:v>
              </c:pt>
              <c:pt idx="86" formatCode="#,##0.00">
                <c:v>-1.1538113355636599</c:v>
              </c:pt>
              <c:pt idx="87" formatCode="#,##0.00">
                <c:v>-1.2361069917678831</c:v>
              </c:pt>
              <c:pt idx="88" formatCode="#,##0.00">
                <c:v>-1.186606287956238</c:v>
              </c:pt>
              <c:pt idx="89" formatCode="#,##0.00">
                <c:v>-1.1244609355926509</c:v>
              </c:pt>
              <c:pt idx="90" formatCode="#,##0.00">
                <c:v>-0.96221685409545898</c:v>
              </c:pt>
              <c:pt idx="91" formatCode="#,##0.00">
                <c:v>-0.55876564979553223</c:v>
              </c:pt>
              <c:pt idx="92" formatCode="#,##0.00">
                <c:v>-0.13601656258106229</c:v>
              </c:pt>
              <c:pt idx="93" formatCode="#,##0.00">
                <c:v>-0.34496721625328058</c:v>
              </c:pt>
              <c:pt idx="94" formatCode="#,##0.00">
                <c:v>-0.2084328234195709</c:v>
              </c:pt>
              <c:pt idx="95" formatCode="#,##0.00">
                <c:v>-0.40308490395545959</c:v>
              </c:pt>
              <c:pt idx="96" formatCode="#,##0.00">
                <c:v>-0.2357177734375</c:v>
              </c:pt>
              <c:pt idx="97" formatCode="#,##0.00">
                <c:v>0.42793262004852289</c:v>
              </c:pt>
              <c:pt idx="98" formatCode="#,##0.00">
                <c:v>0.63835227489471436</c:v>
              </c:pt>
              <c:pt idx="99" formatCode="#,##0.00">
                <c:v>1.0192351341247561</c:v>
              </c:pt>
              <c:pt idx="100" formatCode="#,##0.00">
                <c:v>0.8034852147102356</c:v>
              </c:pt>
              <c:pt idx="101" formatCode="#,##0.00">
                <c:v>0.79809397459030151</c:v>
              </c:pt>
              <c:pt idx="102" formatCode="#,##0.00">
                <c:v>0.88618707656860352</c:v>
              </c:pt>
              <c:pt idx="103" formatCode="#,##0.00">
                <c:v>0.74196040630340576</c:v>
              </c:pt>
              <c:pt idx="104" formatCode="#,##0.00">
                <c:v>1.0950942039489751</c:v>
              </c:pt>
              <c:pt idx="105" formatCode="#,##0.00">
                <c:v>1.2022321224212651</c:v>
              </c:pt>
              <c:pt idx="106" formatCode="#,##0.00">
                <c:v>1.527323842048645</c:v>
              </c:pt>
              <c:pt idx="107" formatCode="#,##0.00">
                <c:v>1.193501353263855</c:v>
              </c:pt>
              <c:pt idx="108" formatCode="#,##0.00">
                <c:v>0.44241094589233398</c:v>
              </c:pt>
              <c:pt idx="109" formatCode="#,##0.00">
                <c:v>-0.48468765616416931</c:v>
              </c:pt>
              <c:pt idx="110" formatCode="#,##0.00">
                <c:v>-1.362871408462524</c:v>
              </c:pt>
              <c:pt idx="111" formatCode="#,##0.00">
                <c:v>-1.2934637069702151</c:v>
              </c:pt>
              <c:pt idx="112" formatCode="#,##0.00">
                <c:v>-1.742088794708252</c:v>
              </c:pt>
              <c:pt idx="113" formatCode="#,##0.00">
                <c:v>-2.1007802486419682</c:v>
              </c:pt>
            </c:numLit>
          </c:val>
          <c:smooth val="0"/>
          <c:extLst>
            <c:ext xmlns:c16="http://schemas.microsoft.com/office/drawing/2014/chart" uri="{C3380CC4-5D6E-409C-BE32-E72D297353CC}">
              <c16:uniqueId val="{00000001-CE80-4049-9E6D-25009D974FB8}"/>
            </c:ext>
          </c:extLst>
        </c:ser>
        <c:dLbls>
          <c:showLegendKey val="0"/>
          <c:showVal val="0"/>
          <c:showCatName val="0"/>
          <c:showSerName val="0"/>
          <c:showPercent val="0"/>
          <c:showBubbleSize val="0"/>
        </c:dLbls>
        <c:marker val="1"/>
        <c:smooth val="0"/>
        <c:axId val="736084440"/>
        <c:axId val="736085616"/>
      </c:lineChart>
      <c:catAx>
        <c:axId val="736084440"/>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2700000" vert="horz"/>
          <a:lstStyle/>
          <a:p>
            <a:pPr>
              <a:defRPr sz="750" b="0" i="0" u="none">
                <a:solidFill>
                  <a:srgbClr val="000000"/>
                </a:solidFill>
                <a:latin typeface="Open Sans Light"/>
                <a:ea typeface="Open Sans Light"/>
                <a:cs typeface="Open Sans Light"/>
              </a:defRPr>
            </a:pPr>
            <a:endParaRPr lang="pt-PT"/>
          </a:p>
        </c:txPr>
        <c:crossAx val="736085616"/>
        <c:crossesAt val="0"/>
        <c:auto val="1"/>
        <c:lblAlgn val="ctr"/>
        <c:lblOffset val="100"/>
        <c:tickLblSkip val="4"/>
        <c:tickMarkSkip val="4"/>
        <c:noMultiLvlLbl val="0"/>
      </c:catAx>
      <c:valAx>
        <c:axId val="736085616"/>
        <c:scaling>
          <c:orientation val="minMax"/>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8356021691087231E-3"/>
              <c:y val="0.2602849083640004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4440"/>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800288925379533E-2"/>
          <c:y val="5.0429428700267093E-2"/>
          <c:w val="0.88471931855196906"/>
          <c:h val="0.78527454993235979"/>
        </c:manualLayout>
      </c:layout>
      <c:lineChart>
        <c:grouping val="standard"/>
        <c:varyColors val="0"/>
        <c:ser>
          <c:idx val="2"/>
          <c:order val="1"/>
          <c:spPr>
            <a:ln w="28575">
              <a:solidFill>
                <a:sysClr val="windowText" lastClr="000000"/>
              </a:solidFill>
            </a:ln>
          </c:spPr>
          <c:marker>
            <c:symbol val="none"/>
          </c:marker>
          <c:cat>
            <c:strLit>
              <c:ptCount val="98"/>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pt idx="88">
                <c:v>2022 T1</c:v>
              </c:pt>
              <c:pt idx="89">
                <c:v>2022 T2</c:v>
              </c:pt>
              <c:pt idx="90">
                <c:v>2022 T3</c:v>
              </c:pt>
              <c:pt idx="91">
                <c:v>2022 T4</c:v>
              </c:pt>
              <c:pt idx="92">
                <c:v>2023 T1</c:v>
              </c:pt>
              <c:pt idx="93">
                <c:v>2023 T2</c:v>
              </c:pt>
              <c:pt idx="94">
                <c:v>2023 T3</c:v>
              </c:pt>
              <c:pt idx="95">
                <c:v>2023 T4</c:v>
              </c:pt>
              <c:pt idx="96">
                <c:v>2024 T1</c:v>
              </c:pt>
              <c:pt idx="97">
                <c:v>2024 T2</c:v>
              </c:pt>
            </c:strLit>
          </c:cat>
          <c:val>
            <c:numLit>
              <c:formatCode>#,##0.00</c:formatCode>
              <c:ptCount val="9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numLit>
          </c:val>
          <c:smooth val="0"/>
          <c:extLst>
            <c:ext xmlns:c16="http://schemas.microsoft.com/office/drawing/2014/chart" uri="{C3380CC4-5D6E-409C-BE32-E72D297353CC}">
              <c16:uniqueId val="{00000000-378B-449B-838A-F7B2705E34BA}"/>
            </c:ext>
          </c:extLst>
        </c:ser>
        <c:ser>
          <c:idx val="0"/>
          <c:order val="2"/>
          <c:tx>
            <c:v>Rácio entre o serviço da dívida e o rendimento, tvh</c:v>
          </c:tx>
          <c:spPr>
            <a:ln w="28575">
              <a:solidFill>
                <a:schemeClr val="accent1"/>
              </a:solidFill>
            </a:ln>
          </c:spPr>
          <c:marker>
            <c:symbol val="none"/>
          </c:marker>
          <c:cat>
            <c:strLit>
              <c:ptCount val="98"/>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pt idx="88">
                <c:v>2022 T1</c:v>
              </c:pt>
              <c:pt idx="89">
                <c:v>2022 T2</c:v>
              </c:pt>
              <c:pt idx="90">
                <c:v>2022 T3</c:v>
              </c:pt>
              <c:pt idx="91">
                <c:v>2022 T4</c:v>
              </c:pt>
              <c:pt idx="92">
                <c:v>2023 T1</c:v>
              </c:pt>
              <c:pt idx="93">
                <c:v>2023 T2</c:v>
              </c:pt>
              <c:pt idx="94">
                <c:v>2023 T3</c:v>
              </c:pt>
              <c:pt idx="95">
                <c:v>2023 T4</c:v>
              </c:pt>
              <c:pt idx="96">
                <c:v>2024 T1</c:v>
              </c:pt>
              <c:pt idx="97">
                <c:v>2024 T2</c:v>
              </c:pt>
            </c:strLit>
          </c:cat>
          <c:val>
            <c:numLit>
              <c:formatCode>#,##0.00</c:formatCode>
              <c:ptCount val="98"/>
              <c:pt idx="0">
                <c:v>2.142857142857153</c:v>
              </c:pt>
              <c:pt idx="1">
                <c:v>3.546099185943604</c:v>
              </c:pt>
              <c:pt idx="2">
                <c:v>8.5714282989501953</c:v>
              </c:pt>
              <c:pt idx="3">
                <c:v>12.765957832336429</c:v>
              </c:pt>
              <c:pt idx="4">
                <c:v>16.78321647644043</c:v>
              </c:pt>
              <c:pt idx="5">
                <c:v>18.49315071105957</c:v>
              </c:pt>
              <c:pt idx="6">
                <c:v>15.13157939910889</c:v>
              </c:pt>
              <c:pt idx="7">
                <c:v>10.062892913818359</c:v>
              </c:pt>
              <c:pt idx="8">
                <c:v>4.1916165351867676</c:v>
              </c:pt>
              <c:pt idx="9">
                <c:v>-0.57803469896316528</c:v>
              </c:pt>
              <c:pt idx="10">
                <c:v>-1.1428571939468379</c:v>
              </c:pt>
              <c:pt idx="11">
                <c:v>0</c:v>
              </c:pt>
              <c:pt idx="12">
                <c:v>0.57471263408660889</c:v>
              </c:pt>
              <c:pt idx="13">
                <c:v>-0.58139532804489136</c:v>
              </c:pt>
              <c:pt idx="14">
                <c:v>-4.6242775917053223</c:v>
              </c:pt>
              <c:pt idx="15">
                <c:v>-6.2857141494750977</c:v>
              </c:pt>
              <c:pt idx="16">
                <c:v>-5.1428570747375488</c:v>
              </c:pt>
              <c:pt idx="17">
                <c:v>-2.3391811847686772</c:v>
              </c:pt>
              <c:pt idx="18">
                <c:v>1.8181818723678591</c:v>
              </c:pt>
              <c:pt idx="19">
                <c:v>3.0487804412841801</c:v>
              </c:pt>
              <c:pt idx="20">
                <c:v>1.204819321632385</c:v>
              </c:pt>
              <c:pt idx="21">
                <c:v>1.796407222747803</c:v>
              </c:pt>
              <c:pt idx="22">
                <c:v>1.190476179122925</c:v>
              </c:pt>
              <c:pt idx="23">
                <c:v>1.18343198299408</c:v>
              </c:pt>
              <c:pt idx="24">
                <c:v>2.976190567016602</c:v>
              </c:pt>
              <c:pt idx="25">
                <c:v>2.3529412746429439</c:v>
              </c:pt>
              <c:pt idx="26">
                <c:v>4.1176471710205078</c:v>
              </c:pt>
              <c:pt idx="27">
                <c:v>5.263157844543457</c:v>
              </c:pt>
              <c:pt idx="28">
                <c:v>5.7803468704223633</c:v>
              </c:pt>
              <c:pt idx="29">
                <c:v>8.0459766387939453</c:v>
              </c:pt>
              <c:pt idx="30">
                <c:v>7.909604549407959</c:v>
              </c:pt>
              <c:pt idx="31">
                <c:v>9.4444446563720703</c:v>
              </c:pt>
              <c:pt idx="32">
                <c:v>10.92896175384521</c:v>
              </c:pt>
              <c:pt idx="33">
                <c:v>10.638298034667971</c:v>
              </c:pt>
              <c:pt idx="34">
                <c:v>9.4240837097167969</c:v>
              </c:pt>
              <c:pt idx="35">
                <c:v>7.6142129898071289</c:v>
              </c:pt>
              <c:pt idx="36">
                <c:v>2.4630541801452641</c:v>
              </c:pt>
              <c:pt idx="37">
                <c:v>-3.846153736114502</c:v>
              </c:pt>
              <c:pt idx="38">
                <c:v>-5.7416267395019531</c:v>
              </c:pt>
              <c:pt idx="39">
                <c:v>-9.9056606292724609</c:v>
              </c:pt>
              <c:pt idx="40">
                <c:v>-9.6153850555419922</c:v>
              </c:pt>
              <c:pt idx="41">
                <c:v>-6</c:v>
              </c:pt>
              <c:pt idx="42">
                <c:v>-5.5837564468383789</c:v>
              </c:pt>
              <c:pt idx="43">
                <c:v>0</c:v>
              </c:pt>
              <c:pt idx="44">
                <c:v>3.723404169082642</c:v>
              </c:pt>
              <c:pt idx="45">
                <c:v>6.3829789161682129</c:v>
              </c:pt>
              <c:pt idx="46">
                <c:v>10.215053558349609</c:v>
              </c:pt>
              <c:pt idx="47">
                <c:v>8.3769636154174805</c:v>
              </c:pt>
              <c:pt idx="48">
                <c:v>6.6666665077209473</c:v>
              </c:pt>
              <c:pt idx="49">
                <c:v>3.5</c:v>
              </c:pt>
              <c:pt idx="50">
                <c:v>0.48780488967895508</c:v>
              </c:pt>
              <c:pt idx="51">
                <c:v>-0.96618360280990601</c:v>
              </c:pt>
              <c:pt idx="52">
                <c:v>-3.846153736114502</c:v>
              </c:pt>
              <c:pt idx="53">
                <c:v>-3.864734411239624</c:v>
              </c:pt>
              <c:pt idx="54">
                <c:v>-4.8543691635131836</c:v>
              </c:pt>
              <c:pt idx="55">
                <c:v>-5.3658537864685059</c:v>
              </c:pt>
              <c:pt idx="56">
                <c:v>-4.5</c:v>
              </c:pt>
              <c:pt idx="57">
                <c:v>-5.5276379585266113</c:v>
              </c:pt>
              <c:pt idx="58">
                <c:v>-5.1020407676696777</c:v>
              </c:pt>
              <c:pt idx="59">
                <c:v>-5.1546392440795898</c:v>
              </c:pt>
              <c:pt idx="60">
                <c:v>-5.2356019020080566</c:v>
              </c:pt>
              <c:pt idx="61">
                <c:v>-5.3191490173339844</c:v>
              </c:pt>
              <c:pt idx="62">
                <c:v>-5.9139785766601563</c:v>
              </c:pt>
              <c:pt idx="63">
                <c:v>-5.9782609939575204</c:v>
              </c:pt>
              <c:pt idx="64">
                <c:v>-6.0773482322692871</c:v>
              </c:pt>
              <c:pt idx="65">
                <c:v>-6.7415728569030762</c:v>
              </c:pt>
              <c:pt idx="66">
                <c:v>-7.4285712242126456</c:v>
              </c:pt>
              <c:pt idx="67">
                <c:v>-8.0924854278564453</c:v>
              </c:pt>
              <c:pt idx="68">
                <c:v>-7.0588235855102539</c:v>
              </c:pt>
              <c:pt idx="69">
                <c:v>-6.0240964889526367</c:v>
              </c:pt>
              <c:pt idx="70">
                <c:v>-3.703703641891479</c:v>
              </c:pt>
              <c:pt idx="71">
                <c:v>-3.1446540355682369</c:v>
              </c:pt>
              <c:pt idx="72">
                <c:v>-3.1645569801330571</c:v>
              </c:pt>
              <c:pt idx="73">
                <c:v>-2.5641026496887211</c:v>
              </c:pt>
              <c:pt idx="74">
                <c:v>-1.923076868057251</c:v>
              </c:pt>
              <c:pt idx="75">
                <c:v>-2.5974025726318359</c:v>
              </c:pt>
              <c:pt idx="76">
                <c:v>-2.6143791675567631</c:v>
              </c:pt>
              <c:pt idx="77">
                <c:v>-2.631578922271729</c:v>
              </c:pt>
              <c:pt idx="78">
                <c:v>-4.5751633644104004</c:v>
              </c:pt>
              <c:pt idx="79">
                <c:v>-4.6666665077209473</c:v>
              </c:pt>
              <c:pt idx="80">
                <c:v>-4.0268454551696777</c:v>
              </c:pt>
              <c:pt idx="81">
                <c:v>0.67567569017410278</c:v>
              </c:pt>
              <c:pt idx="82">
                <c:v>2.054794549942017</c:v>
              </c:pt>
              <c:pt idx="83">
                <c:v>4.8951048851013184</c:v>
              </c:pt>
              <c:pt idx="84">
                <c:v>5.5944056510925293</c:v>
              </c:pt>
              <c:pt idx="85">
                <c:v>-2.0134227275848389</c:v>
              </c:pt>
              <c:pt idx="86">
                <c:v>-2.6845638751983638</c:v>
              </c:pt>
              <c:pt idx="87">
                <c:v>-4.6666665077209473</c:v>
              </c:pt>
              <c:pt idx="88">
                <c:v>-5.9602646827697754</c:v>
              </c:pt>
              <c:pt idx="89">
                <c:v>-3.4246575832366939</c:v>
              </c:pt>
              <c:pt idx="90">
                <c:v>-2.7586207389831539</c:v>
              </c:pt>
              <c:pt idx="91">
                <c:v>-1.3986014127731321</c:v>
              </c:pt>
              <c:pt idx="92">
                <c:v>0</c:v>
              </c:pt>
              <c:pt idx="93">
                <c:v>1.4184397459030149</c:v>
              </c:pt>
              <c:pt idx="94">
                <c:v>3.546099185943604</c:v>
              </c:pt>
              <c:pt idx="95">
                <c:v>1.4184397459030149</c:v>
              </c:pt>
              <c:pt idx="96">
                <c:v>-1.408450722694397</c:v>
              </c:pt>
              <c:pt idx="97">
                <c:v>-2.7972028255462651</c:v>
              </c:pt>
            </c:numLit>
          </c:val>
          <c:smooth val="0"/>
          <c:extLst>
            <c:ext xmlns:c16="http://schemas.microsoft.com/office/drawing/2014/chart" uri="{C3380CC4-5D6E-409C-BE32-E72D297353CC}">
              <c16:uniqueId val="{00000001-378B-449B-838A-F7B2705E34BA}"/>
            </c:ext>
          </c:extLst>
        </c:ser>
        <c:ser>
          <c:idx val="1"/>
          <c:order val="3"/>
          <c:tx>
            <c:v>Rácio entre o serviço da dívida e o rendimento, mm 4 trimestres, tvh</c:v>
          </c:tx>
          <c:spPr>
            <a:ln w="28575">
              <a:solidFill>
                <a:srgbClr val="00467A"/>
              </a:solidFill>
            </a:ln>
          </c:spPr>
          <c:marker>
            <c:symbol val="none"/>
          </c:marker>
          <c:cat>
            <c:strLit>
              <c:ptCount val="98"/>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pt idx="88">
                <c:v>2022 T1</c:v>
              </c:pt>
              <c:pt idx="89">
                <c:v>2022 T2</c:v>
              </c:pt>
              <c:pt idx="90">
                <c:v>2022 T3</c:v>
              </c:pt>
              <c:pt idx="91">
                <c:v>2022 T4</c:v>
              </c:pt>
              <c:pt idx="92">
                <c:v>2023 T1</c:v>
              </c:pt>
              <c:pt idx="93">
                <c:v>2023 T2</c:v>
              </c:pt>
              <c:pt idx="94">
                <c:v>2023 T3</c:v>
              </c:pt>
              <c:pt idx="95">
                <c:v>2023 T4</c:v>
              </c:pt>
              <c:pt idx="96">
                <c:v>2024 T1</c:v>
              </c:pt>
              <c:pt idx="97">
                <c:v>2024 T2</c:v>
              </c:pt>
            </c:strLit>
          </c:cat>
          <c:val>
            <c:numLit>
              <c:formatCode>General</c:formatCode>
              <c:ptCount val="98"/>
              <c:pt idx="3" formatCode="#,##0.00">
                <c:v>6.6350710900473757</c:v>
              </c:pt>
              <c:pt idx="4" formatCode="#,##0.00">
                <c:v>10.44248104095459</c:v>
              </c:pt>
              <c:pt idx="5" formatCode="#,##0.00">
                <c:v>14.21052360534668</c:v>
              </c:pt>
              <c:pt idx="6" formatCode="#,##0.00">
                <c:v>15.80756092071533</c:v>
              </c:pt>
              <c:pt idx="7" formatCode="#,##0.00">
                <c:v>15</c:v>
              </c:pt>
              <c:pt idx="8" formatCode="#,##0.00">
                <c:v>11.698710441589361</c:v>
              </c:pt>
              <c:pt idx="9" formatCode="#,##0.00">
                <c:v>6.912442684173584</c:v>
              </c:pt>
              <c:pt idx="10" formatCode="#,##0.00">
                <c:v>2.967359066009521</c:v>
              </c:pt>
              <c:pt idx="11" formatCode="#,##0.00">
                <c:v>0.57971233129501343</c:v>
              </c:pt>
              <c:pt idx="12" formatCode="#,##0.00">
                <c:v>-0.28693968057632452</c:v>
              </c:pt>
              <c:pt idx="13" formatCode="#,##0.00">
                <c:v>-0.28735193610191351</c:v>
              </c:pt>
              <c:pt idx="14" formatCode="#,##0.00">
                <c:v>-1.1527421474456789</c:v>
              </c:pt>
              <c:pt idx="15" formatCode="#,##0.00">
                <c:v>-2.737754344940186</c:v>
              </c:pt>
              <c:pt idx="16" formatCode="#,##0.00">
                <c:v>-4.1726641654968262</c:v>
              </c:pt>
              <c:pt idx="17" formatCode="#,##0.00">
                <c:v>-4.6109576225280762</c:v>
              </c:pt>
              <c:pt idx="18" formatCode="#,##0.00">
                <c:v>-3.0612223148345952</c:v>
              </c:pt>
              <c:pt idx="19" formatCode="#,##0.00">
                <c:v>-0.74074071645736694</c:v>
              </c:pt>
              <c:pt idx="20" formatCode="#,##0.00">
                <c:v>0.90089863538742065</c:v>
              </c:pt>
              <c:pt idx="21" formatCode="#,##0.00">
                <c:v>1.963750958442688</c:v>
              </c:pt>
              <c:pt idx="22" formatCode="#,##0.00">
                <c:v>1.804506659507751</c:v>
              </c:pt>
              <c:pt idx="23" formatCode="#,##0.00">
                <c:v>1.343285918235779</c:v>
              </c:pt>
              <c:pt idx="24" formatCode="#,##0.00">
                <c:v>1.7857211828231809</c:v>
              </c:pt>
              <c:pt idx="25" formatCode="#,##0.00">
                <c:v>1.925930500030518</c:v>
              </c:pt>
              <c:pt idx="26" formatCode="#,##0.00">
                <c:v>2.658793449401855</c:v>
              </c:pt>
              <c:pt idx="27" formatCode="#,##0.00">
                <c:v>3.6818850040435791</c:v>
              </c:pt>
              <c:pt idx="28" formatCode="#,##0.00">
                <c:v>4.3859648704528809</c:v>
              </c:pt>
              <c:pt idx="29" formatCode="#,##0.00">
                <c:v>5.8139533996582031</c:v>
              </c:pt>
              <c:pt idx="30" formatCode="#,##0.00">
                <c:v>6.7625856399536133</c:v>
              </c:pt>
              <c:pt idx="31" formatCode="#,##0.00">
                <c:v>7.8125</c:v>
              </c:pt>
              <c:pt idx="32" formatCode="#,##0.00">
                <c:v>9.1036415100097656</c:v>
              </c:pt>
              <c:pt idx="33" formatCode="#,##0.00">
                <c:v>9.7527446746826172</c:v>
              </c:pt>
              <c:pt idx="34" formatCode="#,##0.00">
                <c:v>10.10781669616699</c:v>
              </c:pt>
              <c:pt idx="35" formatCode="#,##0.00">
                <c:v>9.6179122924804688</c:v>
              </c:pt>
              <c:pt idx="36" formatCode="#,##0.00">
                <c:v>7.445436954498291</c:v>
              </c:pt>
              <c:pt idx="37" formatCode="#,##0.00">
                <c:v>3.7546932697296138</c:v>
              </c:pt>
              <c:pt idx="38" formatCode="#,##0.00">
                <c:v>0</c:v>
              </c:pt>
              <c:pt idx="39" formatCode="#,##0.00">
                <c:v>-4.3269214630126953</c:v>
              </c:pt>
              <c:pt idx="40" formatCode="#,##0.00">
                <c:v>-7.2879314422607422</c:v>
              </c:pt>
              <c:pt idx="41" formatCode="#,##0.00">
                <c:v>-7.8407716751098633</c:v>
              </c:pt>
              <c:pt idx="42" formatCode="#,##0.00">
                <c:v>-7.8335299491882324</c:v>
              </c:pt>
              <c:pt idx="43" formatCode="#,##0.00">
                <c:v>-5.4020042419433594</c:v>
              </c:pt>
              <c:pt idx="44" formatCode="#,##0.00">
                <c:v>-2.0618536472320561</c:v>
              </c:pt>
              <c:pt idx="45" formatCode="#,##0.00">
                <c:v>1.047114372253418</c:v>
              </c:pt>
              <c:pt idx="46" formatCode="#,##0.00">
                <c:v>5.0464744567871094</c:v>
              </c:pt>
              <c:pt idx="47" formatCode="#,##0.00">
                <c:v>7.1713061332702637</c:v>
              </c:pt>
              <c:pt idx="48" formatCode="#,##0.00">
                <c:v>7.8947367668151864</c:v>
              </c:pt>
              <c:pt idx="49" formatCode="#,##0.00">
                <c:v>7.1243524551391602</c:v>
              </c:pt>
              <c:pt idx="50" formatCode="#,##0.00">
                <c:v>4.6776289939880371</c:v>
              </c:pt>
              <c:pt idx="51" formatCode="#,##0.00">
                <c:v>2.3544008731842041</c:v>
              </c:pt>
              <c:pt idx="52" formatCode="#,##0.00">
                <c:v>-0.2438987195491791</c:v>
              </c:pt>
              <c:pt idx="53" formatCode="#,##0.00">
                <c:v>-2.0556190013885498</c:v>
              </c:pt>
              <c:pt idx="54" formatCode="#,##0.00">
                <c:v>-3.3816461563110352</c:v>
              </c:pt>
              <c:pt idx="55" formatCode="#,##0.00">
                <c:v>-4.4794154167175293</c:v>
              </c:pt>
              <c:pt idx="56" formatCode="#,##0.00">
                <c:v>-4.6454801559448242</c:v>
              </c:pt>
              <c:pt idx="57" formatCode="#,##0.00">
                <c:v>-5.0617265701293954</c:v>
              </c:pt>
              <c:pt idx="58" formatCode="#,##0.00">
                <c:v>-5.1249980926513672</c:v>
              </c:pt>
              <c:pt idx="59" formatCode="#,##0.00">
                <c:v>-5.0697083473205566</c:v>
              </c:pt>
              <c:pt idx="60" formatCode="#,##0.00">
                <c:v>-5.2564082145690918</c:v>
              </c:pt>
              <c:pt idx="61" formatCode="#,##0.00">
                <c:v>-5.2015604972839364</c:v>
              </c:pt>
              <c:pt idx="62" formatCode="#,##0.00">
                <c:v>-5.4018425941467294</c:v>
              </c:pt>
              <c:pt idx="63" formatCode="#,##0.00">
                <c:v>-5.6074824333190918</c:v>
              </c:pt>
              <c:pt idx="64" formatCode="#,##0.00">
                <c:v>-5.8186779022216797</c:v>
              </c:pt>
              <c:pt idx="65" formatCode="#,##0.00">
                <c:v>-6.1728391647338867</c:v>
              </c:pt>
              <c:pt idx="66" formatCode="#,##0.00">
                <c:v>-6.5459671020507813</c:v>
              </c:pt>
              <c:pt idx="67" formatCode="#,##0.00">
                <c:v>-7.0721359252929688</c:v>
              </c:pt>
              <c:pt idx="68" formatCode="#,##0.00">
                <c:v>-7.3275842666625977</c:v>
              </c:pt>
              <c:pt idx="69" formatCode="#,##0.00">
                <c:v>-7.1637449264526367</c:v>
              </c:pt>
              <c:pt idx="70" formatCode="#,##0.00">
                <c:v>-6.259310245513916</c:v>
              </c:pt>
              <c:pt idx="71" formatCode="#,##0.00">
                <c:v>-5.0228242874145508</c:v>
              </c:pt>
              <c:pt idx="72" formatCode="#,##0.00">
                <c:v>-4.0310053825378418</c:v>
              </c:pt>
              <c:pt idx="73" formatCode="#,##0.00">
                <c:v>-3.1496062278747559</c:v>
              </c:pt>
              <c:pt idx="74" formatCode="#,##0.00">
                <c:v>-2.7027039527893071</c:v>
              </c:pt>
              <c:pt idx="75" formatCode="#,##0.00">
                <c:v>-2.5641062259674068</c:v>
              </c:pt>
              <c:pt idx="76" formatCode="#,##0.00">
                <c:v>-2.423263311386108</c:v>
              </c:pt>
              <c:pt idx="77" formatCode="#,##0.00">
                <c:v>-2.4390244483947749</c:v>
              </c:pt>
              <c:pt idx="78" formatCode="#,##0.00">
                <c:v>-3.1045775413513179</c:v>
              </c:pt>
              <c:pt idx="79" formatCode="#,##0.00">
                <c:v>-3.618422269821167</c:v>
              </c:pt>
              <c:pt idx="80" formatCode="#,##0.00">
                <c:v>-3.9735124111175542</c:v>
              </c:pt>
              <c:pt idx="81" formatCode="#,##0.00">
                <c:v>-3.1666691303253169</c:v>
              </c:pt>
              <c:pt idx="82" formatCode="#,##0.00">
                <c:v>-1.517702698707581</c:v>
              </c:pt>
              <c:pt idx="83" formatCode="#,##0.00">
                <c:v>0.85324233770370483</c:v>
              </c:pt>
              <c:pt idx="84" formatCode="#,##0.00">
                <c:v>3.2758646011352539</c:v>
              </c:pt>
              <c:pt idx="85" formatCode="#,##0.00">
                <c:v>2.581755638122559</c:v>
              </c:pt>
              <c:pt idx="86" formatCode="#,##0.00">
                <c:v>1.3698617219924929</c:v>
              </c:pt>
              <c:pt idx="87" formatCode="#,##0.00">
                <c:v>-1.015225887298584</c:v>
              </c:pt>
              <c:pt idx="88" formatCode="#,##0.00">
                <c:v>-3.8397378921508789</c:v>
              </c:pt>
              <c:pt idx="89" formatCode="#,##0.00">
                <c:v>-4.1946310997009277</c:v>
              </c:pt>
              <c:pt idx="90" formatCode="#,##0.00">
                <c:v>-4.2229728698730469</c:v>
              </c:pt>
              <c:pt idx="91" formatCode="#,##0.00">
                <c:v>-3.418803453445435</c:v>
              </c:pt>
              <c:pt idx="92" formatCode="#,##0.00">
                <c:v>-1.909719586372375</c:v>
              </c:pt>
              <c:pt idx="93" formatCode="#,##0.00">
                <c:v>-0.70052140951156616</c:v>
              </c:pt>
              <c:pt idx="94" formatCode="#,##0.00">
                <c:v>0.88183420896530151</c:v>
              </c:pt>
              <c:pt idx="95" formatCode="#,##0.00">
                <c:v>1.592923045158386</c:v>
              </c:pt>
              <c:pt idx="96" formatCode="#,##0.00">
                <c:v>1.2389394044876101</c:v>
              </c:pt>
              <c:pt idx="97" formatCode="#,##0.00">
                <c:v>0.1763641536235809</c:v>
              </c:pt>
            </c:numLit>
          </c:val>
          <c:smooth val="0"/>
          <c:extLst>
            <c:ext xmlns:c16="http://schemas.microsoft.com/office/drawing/2014/chart" uri="{C3380CC4-5D6E-409C-BE32-E72D297353CC}">
              <c16:uniqueId val="{00000002-378B-449B-838A-F7B2705E34BA}"/>
            </c:ext>
          </c:extLst>
        </c:ser>
        <c:dLbls>
          <c:showLegendKey val="0"/>
          <c:showVal val="0"/>
          <c:showCatName val="0"/>
          <c:showSerName val="0"/>
          <c:showPercent val="0"/>
          <c:showBubbleSize val="0"/>
        </c:dLbls>
        <c:marker val="1"/>
        <c:smooth val="0"/>
        <c:axId val="736087184"/>
        <c:axId val="736089144"/>
      </c:lineChart>
      <c:scatterChart>
        <c:scatterStyle val="lineMarker"/>
        <c:varyColors val="0"/>
        <c:ser>
          <c:idx val="3"/>
          <c:order val="0"/>
          <c:tx>
            <c:v>Início da crise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98"/>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pt idx="88">
                <c:v>2022 T1</c:v>
              </c:pt>
              <c:pt idx="89">
                <c:v>2022 T2</c:v>
              </c:pt>
              <c:pt idx="90">
                <c:v>2022 T3</c:v>
              </c:pt>
              <c:pt idx="91">
                <c:v>2022 T4</c:v>
              </c:pt>
              <c:pt idx="92">
                <c:v>2023 T1</c:v>
              </c:pt>
              <c:pt idx="93">
                <c:v>2023 T2</c:v>
              </c:pt>
              <c:pt idx="94">
                <c:v>2023 T3</c:v>
              </c:pt>
              <c:pt idx="95">
                <c:v>2023 T4</c:v>
              </c:pt>
              <c:pt idx="96">
                <c:v>2024 T1</c:v>
              </c:pt>
              <c:pt idx="97">
                <c:v>2024 T2</c:v>
              </c:pt>
            </c:strLit>
          </c:xVal>
          <c:yVal>
            <c:numLit>
              <c:formatCode>General</c:formatCode>
              <c:ptCount val="9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numLit>
          </c:yVal>
          <c:smooth val="0"/>
          <c:extLst>
            <c:ext xmlns:c16="http://schemas.microsoft.com/office/drawing/2014/chart" uri="{C3380CC4-5D6E-409C-BE32-E72D297353CC}">
              <c16:uniqueId val="{00000003-378B-449B-838A-F7B2705E34BA}"/>
            </c:ext>
          </c:extLst>
        </c:ser>
        <c:dLbls>
          <c:showLegendKey val="0"/>
          <c:showVal val="0"/>
          <c:showCatName val="0"/>
          <c:showSerName val="0"/>
          <c:showPercent val="0"/>
          <c:showBubbleSize val="0"/>
        </c:dLbls>
        <c:axId val="736087184"/>
        <c:axId val="736089144"/>
      </c:scatterChart>
      <c:catAx>
        <c:axId val="736087184"/>
        <c:scaling>
          <c:orientation val="minMax"/>
        </c:scaling>
        <c:delete val="0"/>
        <c:axPos val="b"/>
        <c:numFmt formatCode="General" sourceLinked="0"/>
        <c:majorTickMark val="out"/>
        <c:minorTickMark val="none"/>
        <c:tickLblPos val="nextTo"/>
        <c:spPr>
          <a:ln w="3175" cap="flat" cmpd="sng" algn="ctr">
            <a:solidFill>
              <a:srgbClr val="000000"/>
            </a:solidFill>
            <a:prstDash val="solid"/>
            <a:round/>
            <a:headEnd type="none" w="med" len="med"/>
            <a:tailEnd type="none" w="med" len="med"/>
          </a:ln>
        </c:spPr>
        <c:txPr>
          <a:bodyPr rot="-2700000" vert="horz"/>
          <a:lstStyle/>
          <a:p>
            <a:pPr>
              <a:defRPr sz="800" b="0" i="0" u="none">
                <a:solidFill>
                  <a:srgbClr val="000000"/>
                </a:solidFill>
                <a:latin typeface="Open Sans Light"/>
                <a:ea typeface="Open Sans Light"/>
                <a:cs typeface="Open Sans Light"/>
              </a:defRPr>
            </a:pPr>
            <a:endParaRPr lang="pt-PT"/>
          </a:p>
        </c:txPr>
        <c:crossAx val="736089144"/>
        <c:crossesAt val="-15"/>
        <c:auto val="1"/>
        <c:lblAlgn val="ctr"/>
        <c:lblOffset val="100"/>
        <c:tickLblSkip val="4"/>
        <c:tickMarkSkip val="4"/>
        <c:noMultiLvlLbl val="0"/>
      </c:catAx>
      <c:valAx>
        <c:axId val="736089144"/>
        <c:scaling>
          <c:orientation val="minMax"/>
          <c:max val="20"/>
          <c:min val="-15"/>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4.0789958543484072E-4"/>
              <c:y val="0.31992819730132849"/>
            </c:manualLayout>
          </c:layout>
          <c:overlay val="0"/>
        </c:title>
        <c:numFmt formatCode="#,##0" sourceLinked="0"/>
        <c:majorTickMark val="out"/>
        <c:minorTickMark val="none"/>
        <c:tickLblPos val="nextTo"/>
        <c:spPr>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7184"/>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27125273890367E-2"/>
          <c:y val="5.0429428700267093E-2"/>
          <c:w val="0.87055019111688636"/>
          <c:h val="0.78527454993235979"/>
        </c:manualLayout>
      </c:layout>
      <c:lineChart>
        <c:grouping val="standard"/>
        <c:varyColors val="0"/>
        <c:ser>
          <c:idx val="0"/>
          <c:order val="0"/>
          <c:tx>
            <c:v>(dif. 1 ano crédito bancário)/(mm 5 anos PIB)</c:v>
          </c:tx>
          <c:spPr>
            <a:ln w="28575">
              <a:solidFill>
                <a:srgbClr val="F2C851"/>
              </a:solidFill>
            </a:ln>
          </c:spPr>
          <c:marker>
            <c:symbol val="none"/>
          </c:marker>
          <c:cat>
            <c:strLit>
              <c:ptCount val="173"/>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pt idx="157">
                <c:v>2021 T1</c:v>
              </c:pt>
              <c:pt idx="158">
                <c:v>2021 T2</c:v>
              </c:pt>
              <c:pt idx="159">
                <c:v>2021 T3</c:v>
              </c:pt>
              <c:pt idx="160">
                <c:v>2021 T4</c:v>
              </c:pt>
              <c:pt idx="161">
                <c:v>2022 T1</c:v>
              </c:pt>
              <c:pt idx="162">
                <c:v>2022 T2</c:v>
              </c:pt>
              <c:pt idx="163">
                <c:v>2022 T3</c:v>
              </c:pt>
              <c:pt idx="164">
                <c:v>2022 T4</c:v>
              </c:pt>
              <c:pt idx="165">
                <c:v>2023 T1</c:v>
              </c:pt>
              <c:pt idx="166">
                <c:v>2023 T2</c:v>
              </c:pt>
              <c:pt idx="167">
                <c:v>2023 T3</c:v>
              </c:pt>
              <c:pt idx="168">
                <c:v>2023 T4</c:v>
              </c:pt>
              <c:pt idx="169">
                <c:v>2024 T1</c:v>
              </c:pt>
              <c:pt idx="170">
                <c:v>2024 T2</c:v>
              </c:pt>
              <c:pt idx="171">
                <c:v>2024 T3</c:v>
              </c:pt>
              <c:pt idx="172">
                <c:v>2024 T4</c:v>
              </c:pt>
            </c:strLit>
          </c:cat>
          <c:val>
            <c:numLit>
              <c:formatCode>#,##0.00</c:formatCode>
              <c:ptCount val="173"/>
              <c:pt idx="0">
                <c:v>82.674972534179688</c:v>
              </c:pt>
              <c:pt idx="1">
                <c:v>76.291893005371094</c:v>
              </c:pt>
              <c:pt idx="2">
                <c:v>72.501998901367188</c:v>
              </c:pt>
              <c:pt idx="3">
                <c:v>75.425041198730469</c:v>
              </c:pt>
              <c:pt idx="4">
                <c:v>80.989669799804688</c:v>
              </c:pt>
              <c:pt idx="5">
                <c:v>76.682472229003906</c:v>
              </c:pt>
              <c:pt idx="6">
                <c:v>76.199256896972656</c:v>
              </c:pt>
              <c:pt idx="7">
                <c:v>73.154998779296875</c:v>
              </c:pt>
              <c:pt idx="8">
                <c:v>80.6639404296875</c:v>
              </c:pt>
              <c:pt idx="9">
                <c:v>74.717231750488281</c:v>
              </c:pt>
              <c:pt idx="10">
                <c:v>73.484077453613281</c:v>
              </c:pt>
              <c:pt idx="11">
                <c:v>76.181343078613281</c:v>
              </c:pt>
              <c:pt idx="12">
                <c:v>66.427001953125</c:v>
              </c:pt>
              <c:pt idx="13">
                <c:v>60.166416168212891</c:v>
              </c:pt>
              <c:pt idx="14">
                <c:v>53.158309936523438</c:v>
              </c:pt>
              <c:pt idx="15">
                <c:v>36.789562225341797</c:v>
              </c:pt>
              <c:pt idx="16">
                <c:v>28.537630081176761</c:v>
              </c:pt>
              <c:pt idx="17">
                <c:v>27.01589393615723</c:v>
              </c:pt>
              <c:pt idx="18">
                <c:v>24.08625411987305</c:v>
              </c:pt>
              <c:pt idx="19">
                <c:v>28.68172454833984</c:v>
              </c:pt>
              <c:pt idx="20">
                <c:v>33.881885528564453</c:v>
              </c:pt>
              <c:pt idx="21">
                <c:v>37.084892272949219</c:v>
              </c:pt>
              <c:pt idx="22">
                <c:v>33.520580291748047</c:v>
              </c:pt>
              <c:pt idx="23">
                <c:v>29.293239593505859</c:v>
              </c:pt>
              <c:pt idx="24">
                <c:v>22.324077606201168</c:v>
              </c:pt>
              <c:pt idx="25">
                <c:v>24.34825325012207</c:v>
              </c:pt>
              <c:pt idx="26">
                <c:v>27.323139190673832</c:v>
              </c:pt>
              <c:pt idx="27">
                <c:v>30.741523742675781</c:v>
              </c:pt>
              <c:pt idx="28">
                <c:v>34.541828155517578</c:v>
              </c:pt>
              <c:pt idx="29">
                <c:v>22.949417114257809</c:v>
              </c:pt>
              <c:pt idx="30">
                <c:v>21.455556869506839</c:v>
              </c:pt>
              <c:pt idx="31">
                <c:v>21.184206008911129</c:v>
              </c:pt>
              <c:pt idx="32">
                <c:v>27.088090896606449</c:v>
              </c:pt>
              <c:pt idx="33">
                <c:v>31.326082229614261</c:v>
              </c:pt>
              <c:pt idx="34">
                <c:v>38.767318725585938</c:v>
              </c:pt>
              <c:pt idx="35">
                <c:v>27.031911849975589</c:v>
              </c:pt>
              <c:pt idx="36">
                <c:v>25.08168983459473</c:v>
              </c:pt>
              <c:pt idx="37">
                <c:v>35.111373901367188</c:v>
              </c:pt>
              <c:pt idx="38">
                <c:v>35.561233520507813</c:v>
              </c:pt>
              <c:pt idx="39">
                <c:v>47.001712799072273</c:v>
              </c:pt>
              <c:pt idx="40">
                <c:v>44.524242401123047</c:v>
              </c:pt>
              <c:pt idx="41">
                <c:v>32.612262725830078</c:v>
              </c:pt>
              <c:pt idx="42">
                <c:v>30.34843826293945</c:v>
              </c:pt>
              <c:pt idx="43">
                <c:v>31.869094848632809</c:v>
              </c:pt>
              <c:pt idx="44">
                <c:v>35.608913421630859</c:v>
              </c:pt>
              <c:pt idx="45">
                <c:v>37.324581146240227</c:v>
              </c:pt>
              <c:pt idx="46">
                <c:v>38.368358612060547</c:v>
              </c:pt>
              <c:pt idx="47">
                <c:v>30.270753860473629</c:v>
              </c:pt>
              <c:pt idx="48">
                <c:v>27.486846923828129</c:v>
              </c:pt>
              <c:pt idx="49">
                <c:v>26.382110595703129</c:v>
              </c:pt>
              <c:pt idx="50">
                <c:v>20.681264877319339</c:v>
              </c:pt>
              <c:pt idx="51">
                <c:v>20.106582641601559</c:v>
              </c:pt>
              <c:pt idx="52">
                <c:v>22.531278610229489</c:v>
              </c:pt>
              <c:pt idx="53">
                <c:v>25.075275421142582</c:v>
              </c:pt>
              <c:pt idx="54">
                <c:v>30.171867370605469</c:v>
              </c:pt>
              <c:pt idx="55">
                <c:v>31.557064056396481</c:v>
              </c:pt>
              <c:pt idx="56">
                <c:v>30.668197631835941</c:v>
              </c:pt>
              <c:pt idx="57">
                <c:v>26.653644561767582</c:v>
              </c:pt>
              <c:pt idx="58">
                <c:v>28.614044189453129</c:v>
              </c:pt>
              <c:pt idx="59">
                <c:v>33.789653778076172</c:v>
              </c:pt>
              <c:pt idx="60">
                <c:v>33.897350311279297</c:v>
              </c:pt>
              <c:pt idx="61">
                <c:v>42.208744049072273</c:v>
              </c:pt>
              <c:pt idx="62">
                <c:v>47.464313507080078</c:v>
              </c:pt>
              <c:pt idx="63">
                <c:v>53.186149597167969</c:v>
              </c:pt>
              <c:pt idx="64">
                <c:v>59.425048828125</c:v>
              </c:pt>
              <c:pt idx="65">
                <c:v>59.31927490234375</c:v>
              </c:pt>
              <c:pt idx="66">
                <c:v>63.825931549072273</c:v>
              </c:pt>
              <c:pt idx="67">
                <c:v>68.004829406738281</c:v>
              </c:pt>
              <c:pt idx="68">
                <c:v>77.182403564453125</c:v>
              </c:pt>
              <c:pt idx="69">
                <c:v>85.043464660644531</c:v>
              </c:pt>
              <c:pt idx="70">
                <c:v>92.516944885253906</c:v>
              </c:pt>
              <c:pt idx="71">
                <c:v>92.076774597167969</c:v>
              </c:pt>
              <c:pt idx="72">
                <c:v>87.882408142089844</c:v>
              </c:pt>
              <c:pt idx="73">
                <c:v>92.169334411621094</c:v>
              </c:pt>
              <c:pt idx="74">
                <c:v>84.661750793457031</c:v>
              </c:pt>
              <c:pt idx="75">
                <c:v>84.247695922851563</c:v>
              </c:pt>
              <c:pt idx="76">
                <c:v>88.811561584472656</c:v>
              </c:pt>
              <c:pt idx="77">
                <c:v>82.359672546386719</c:v>
              </c:pt>
              <c:pt idx="78">
                <c:v>77.711090087890625</c:v>
              </c:pt>
              <c:pt idx="79">
                <c:v>70.481155395507813</c:v>
              </c:pt>
              <c:pt idx="80">
                <c:v>53.682384490966797</c:v>
              </c:pt>
              <c:pt idx="81">
                <c:v>46.329311370849609</c:v>
              </c:pt>
              <c:pt idx="82">
                <c:v>40.775264739990227</c:v>
              </c:pt>
              <c:pt idx="83">
                <c:v>37.344161987304688</c:v>
              </c:pt>
              <c:pt idx="84">
                <c:v>40.21636962890625</c:v>
              </c:pt>
              <c:pt idx="85">
                <c:v>34.793777465820313</c:v>
              </c:pt>
              <c:pt idx="86">
                <c:v>35.105964660644531</c:v>
              </c:pt>
              <c:pt idx="87">
                <c:v>26.137786865234379</c:v>
              </c:pt>
              <c:pt idx="88">
                <c:v>16.81104850769043</c:v>
              </c:pt>
              <c:pt idx="89">
                <c:v>20.66538047790527</c:v>
              </c:pt>
              <c:pt idx="90">
                <c:v>20.9681396484375</c:v>
              </c:pt>
              <c:pt idx="91">
                <c:v>24.616428375244141</c:v>
              </c:pt>
              <c:pt idx="92">
                <c:v>20.846452713012699</c:v>
              </c:pt>
              <c:pt idx="93">
                <c:v>19.277524948120121</c:v>
              </c:pt>
              <c:pt idx="94">
                <c:v>24.415777206420898</c:v>
              </c:pt>
              <c:pt idx="95">
                <c:v>29.614992141723629</c:v>
              </c:pt>
              <c:pt idx="96">
                <c:v>40.726432800292969</c:v>
              </c:pt>
              <c:pt idx="97">
                <c:v>56.309951782226563</c:v>
              </c:pt>
              <c:pt idx="98">
                <c:v>60.855785369873047</c:v>
              </c:pt>
              <c:pt idx="99">
                <c:v>60.224716186523438</c:v>
              </c:pt>
              <c:pt idx="100">
                <c:v>60.36175537109375</c:v>
              </c:pt>
              <c:pt idx="101">
                <c:v>51.041275024414063</c:v>
              </c:pt>
              <c:pt idx="102">
                <c:v>52.908470153808587</c:v>
              </c:pt>
              <c:pt idx="103">
                <c:v>60.308799743652337</c:v>
              </c:pt>
              <c:pt idx="104">
                <c:v>66.763275146484375</c:v>
              </c:pt>
              <c:pt idx="105">
                <c:v>70.684303283691406</c:v>
              </c:pt>
              <c:pt idx="106">
                <c:v>68.005165100097656</c:v>
              </c:pt>
              <c:pt idx="107">
                <c:v>57.584697723388672</c:v>
              </c:pt>
              <c:pt idx="108">
                <c:v>55.595653533935547</c:v>
              </c:pt>
              <c:pt idx="109">
                <c:v>40.976024627685547</c:v>
              </c:pt>
              <c:pt idx="110">
                <c:v>31.08745002746582</c:v>
              </c:pt>
              <c:pt idx="111">
                <c:v>28.125581741333011</c:v>
              </c:pt>
              <c:pt idx="112">
                <c:v>17.210725784301761</c:v>
              </c:pt>
              <c:pt idx="113">
                <c:v>16.457601547241211</c:v>
              </c:pt>
              <c:pt idx="114">
                <c:v>13.29865074157715</c:v>
              </c:pt>
              <c:pt idx="115">
                <c:v>12.29973030090332</c:v>
              </c:pt>
              <c:pt idx="116">
                <c:v>-0.949637770652771</c:v>
              </c:pt>
              <c:pt idx="117">
                <c:v>-0.74523460865020752</c:v>
              </c:pt>
              <c:pt idx="118">
                <c:v>-2.839842796325684</c:v>
              </c:pt>
              <c:pt idx="119">
                <c:v>-7.356597900390625</c:v>
              </c:pt>
              <c:pt idx="120">
                <c:v>-7.9554853439331046</c:v>
              </c:pt>
              <c:pt idx="121">
                <c:v>-16.927911758422852</c:v>
              </c:pt>
              <c:pt idx="122">
                <c:v>-26.9587287902832</c:v>
              </c:pt>
              <c:pt idx="123">
                <c:v>-37.154212951660163</c:v>
              </c:pt>
              <c:pt idx="124">
                <c:v>-38.961082458496087</c:v>
              </c:pt>
              <c:pt idx="125">
                <c:v>-38.211685180664063</c:v>
              </c:pt>
              <c:pt idx="126">
                <c:v>-35.948806762695313</c:v>
              </c:pt>
              <c:pt idx="127">
                <c:v>-35.173191070556641</c:v>
              </c:pt>
              <c:pt idx="128">
                <c:v>-28.844440460205082</c:v>
              </c:pt>
              <c:pt idx="129">
                <c:v>-27.634235382080082</c:v>
              </c:pt>
              <c:pt idx="130">
                <c:v>-32.690776824951172</c:v>
              </c:pt>
              <c:pt idx="131">
                <c:v>-24.709653854370121</c:v>
              </c:pt>
              <c:pt idx="132">
                <c:v>-40.717067718505859</c:v>
              </c:pt>
              <c:pt idx="133">
                <c:v>-40.486732482910163</c:v>
              </c:pt>
              <c:pt idx="134">
                <c:v>-34.075531005859382</c:v>
              </c:pt>
              <c:pt idx="135">
                <c:v>-33.7666015625</c:v>
              </c:pt>
              <c:pt idx="136">
                <c:v>-21.939580917358398</c:v>
              </c:pt>
              <c:pt idx="137">
                <c:v>-20.24167633056641</c:v>
              </c:pt>
              <c:pt idx="138">
                <c:v>-18.905265808105469</c:v>
              </c:pt>
              <c:pt idx="139">
                <c:v>-18.47441482543945</c:v>
              </c:pt>
              <c:pt idx="140">
                <c:v>-14.13386821746826</c:v>
              </c:pt>
              <c:pt idx="141">
                <c:v>-16.540468215942379</c:v>
              </c:pt>
              <c:pt idx="142">
                <c:v>-12.960196495056151</c:v>
              </c:pt>
              <c:pt idx="143">
                <c:v>-12.014871597290041</c:v>
              </c:pt>
              <c:pt idx="144">
                <c:v>-11.09967613220215</c:v>
              </c:pt>
              <c:pt idx="145">
                <c:v>-5.1077065467834473</c:v>
              </c:pt>
              <c:pt idx="146">
                <c:v>-6.4436817169189453</c:v>
              </c:pt>
              <c:pt idx="147">
                <c:v>-4.2202262878417969</c:v>
              </c:pt>
              <c:pt idx="148">
                <c:v>-4.8659253120422363</c:v>
              </c:pt>
              <c:pt idx="149">
                <c:v>-5.5371737480163574</c:v>
              </c:pt>
              <c:pt idx="150">
                <c:v>2.665542840957642</c:v>
              </c:pt>
              <c:pt idx="151">
                <c:v>1.3890335559844971</c:v>
              </c:pt>
              <c:pt idx="152">
                <c:v>2.3520104885101318</c:v>
              </c:pt>
              <c:pt idx="153">
                <c:v>6.4421844482421884</c:v>
              </c:pt>
              <c:pt idx="154">
                <c:v>5.4800319671630859</c:v>
              </c:pt>
              <c:pt idx="155">
                <c:v>10.332099914550779</c:v>
              </c:pt>
              <c:pt idx="156">
                <c:v>18.239850997924801</c:v>
              </c:pt>
              <c:pt idx="157">
                <c:v>18.273492813110352</c:v>
              </c:pt>
              <c:pt idx="158">
                <c:v>14.649478912353519</c:v>
              </c:pt>
              <c:pt idx="159">
                <c:v>14.28494167327881</c:v>
              </c:pt>
              <c:pt idx="160">
                <c:v>10.254280090332029</c:v>
              </c:pt>
              <c:pt idx="161">
                <c:v>13.14281558990479</c:v>
              </c:pt>
              <c:pt idx="162">
                <c:v>12.93735980987549</c:v>
              </c:pt>
              <c:pt idx="163">
                <c:v>11.58668804168701</c:v>
              </c:pt>
              <c:pt idx="164">
                <c:v>7.7167882919311523</c:v>
              </c:pt>
              <c:pt idx="165">
                <c:v>-0.42668092250823969</c:v>
              </c:pt>
              <c:pt idx="166">
                <c:v>-2.5909328460693359</c:v>
              </c:pt>
              <c:pt idx="167">
                <c:v>-4.597297191619873</c:v>
              </c:pt>
              <c:pt idx="168">
                <c:v>-2.214196920394897</c:v>
              </c:pt>
              <c:pt idx="169">
                <c:v>0.51860666275024414</c:v>
              </c:pt>
              <c:pt idx="170">
                <c:v>4.1982440948486328</c:v>
              </c:pt>
              <c:pt idx="171">
                <c:v>6.8604631423950204</c:v>
              </c:pt>
              <c:pt idx="172">
                <c:v>10.638168334960939</c:v>
              </c:pt>
            </c:numLit>
          </c:val>
          <c:smooth val="0"/>
          <c:extLst>
            <c:ext xmlns:c16="http://schemas.microsoft.com/office/drawing/2014/chart" uri="{C3380CC4-5D6E-409C-BE32-E72D297353CC}">
              <c16:uniqueId val="{00000000-0A5A-4BB0-AD50-247C6BD268FA}"/>
            </c:ext>
          </c:extLst>
        </c:ser>
        <c:ser>
          <c:idx val="1"/>
          <c:order val="1"/>
          <c:tx>
            <c:v>(dif. 1 ano crédito bancário)/(mm 5 anos PIB), mm 4 trimestres</c:v>
          </c:tx>
          <c:spPr>
            <a:ln w="28575">
              <a:solidFill>
                <a:srgbClr val="00467A"/>
              </a:solidFill>
            </a:ln>
          </c:spPr>
          <c:marker>
            <c:symbol val="none"/>
          </c:marker>
          <c:cat>
            <c:strLit>
              <c:ptCount val="173"/>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pt idx="157">
                <c:v>2021 T1</c:v>
              </c:pt>
              <c:pt idx="158">
                <c:v>2021 T2</c:v>
              </c:pt>
              <c:pt idx="159">
                <c:v>2021 T3</c:v>
              </c:pt>
              <c:pt idx="160">
                <c:v>2021 T4</c:v>
              </c:pt>
              <c:pt idx="161">
                <c:v>2022 T1</c:v>
              </c:pt>
              <c:pt idx="162">
                <c:v>2022 T2</c:v>
              </c:pt>
              <c:pt idx="163">
                <c:v>2022 T3</c:v>
              </c:pt>
              <c:pt idx="164">
                <c:v>2022 T4</c:v>
              </c:pt>
              <c:pt idx="165">
                <c:v>2023 T1</c:v>
              </c:pt>
              <c:pt idx="166">
                <c:v>2023 T2</c:v>
              </c:pt>
              <c:pt idx="167">
                <c:v>2023 T3</c:v>
              </c:pt>
              <c:pt idx="168">
                <c:v>2023 T4</c:v>
              </c:pt>
              <c:pt idx="169">
                <c:v>2024 T1</c:v>
              </c:pt>
              <c:pt idx="170">
                <c:v>2024 T2</c:v>
              </c:pt>
              <c:pt idx="171">
                <c:v>2024 T3</c:v>
              </c:pt>
              <c:pt idx="172">
                <c:v>2024 T4</c:v>
              </c:pt>
            </c:strLit>
          </c:cat>
          <c:val>
            <c:numLit>
              <c:formatCode>General</c:formatCode>
              <c:ptCount val="173"/>
              <c:pt idx="3" formatCode="#,##0.00">
                <c:v>76.723480224609375</c:v>
              </c:pt>
              <c:pt idx="4" formatCode="#,##0.00">
                <c:v>76.302154541015625</c:v>
              </c:pt>
              <c:pt idx="5" formatCode="#,##0.00">
                <c:v>76.399795532226563</c:v>
              </c:pt>
              <c:pt idx="6" formatCode="#,##0.00">
                <c:v>77.324111938476563</c:v>
              </c:pt>
              <c:pt idx="7" formatCode="#,##0.00">
                <c:v>76.756599426269531</c:v>
              </c:pt>
              <c:pt idx="8" formatCode="#,##0.00">
                <c:v>76.6751708984375</c:v>
              </c:pt>
              <c:pt idx="9" formatCode="#,##0.00">
                <c:v>76.183853149414063</c:v>
              </c:pt>
              <c:pt idx="10" formatCode="#,##0.00">
                <c:v>75.50506591796875</c:v>
              </c:pt>
              <c:pt idx="11" formatCode="#,##0.00">
                <c:v>76.261650085449219</c:v>
              </c:pt>
              <c:pt idx="12" formatCode="#,##0.00">
                <c:v>72.702415466308594</c:v>
              </c:pt>
              <c:pt idx="13" formatCode="#,##0.00">
                <c:v>69.064712524414063</c:v>
              </c:pt>
              <c:pt idx="14" formatCode="#,##0.00">
                <c:v>63.983268737792969</c:v>
              </c:pt>
              <c:pt idx="15" formatCode="#,##0.00">
                <c:v>54.135322570800781</c:v>
              </c:pt>
              <c:pt idx="16" formatCode="#,##0.00">
                <c:v>44.662979125976563</c:v>
              </c:pt>
              <c:pt idx="17" formatCode="#,##0.00">
                <c:v>36.375350952148438</c:v>
              </c:pt>
              <c:pt idx="18" formatCode="#,##0.00">
                <c:v>29.107334136962891</c:v>
              </c:pt>
              <c:pt idx="19" formatCode="#,##0.00">
                <c:v>27.080375671386719</c:v>
              </c:pt>
              <c:pt idx="20" formatCode="#,##0.00">
                <c:v>28.416439056396481</c:v>
              </c:pt>
              <c:pt idx="21" formatCode="#,##0.00">
                <c:v>30.933689117431641</c:v>
              </c:pt>
              <c:pt idx="22" formatCode="#,##0.00">
                <c:v>33.292270660400391</c:v>
              </c:pt>
              <c:pt idx="23" formatCode="#,##0.00">
                <c:v>33.445148468017578</c:v>
              </c:pt>
              <c:pt idx="24" formatCode="#,##0.00">
                <c:v>30.555698394775391</c:v>
              </c:pt>
              <c:pt idx="25" formatCode="#,##0.00">
                <c:v>27.371538162231449</c:v>
              </c:pt>
              <c:pt idx="26" formatCode="#,##0.00">
                <c:v>25.822177886962891</c:v>
              </c:pt>
              <c:pt idx="27" formatCode="#,##0.00">
                <c:v>26.184247970581051</c:v>
              </c:pt>
              <c:pt idx="28" formatCode="#,##0.00">
                <c:v>29.23868560791016</c:v>
              </c:pt>
              <c:pt idx="29" formatCode="#,##0.00">
                <c:v>28.88897705078125</c:v>
              </c:pt>
              <c:pt idx="30" formatCode="#,##0.00">
                <c:v>27.42208099365234</c:v>
              </c:pt>
              <c:pt idx="31" formatCode="#,##0.00">
                <c:v>25.03275299072266</c:v>
              </c:pt>
              <c:pt idx="32" formatCode="#,##0.00">
                <c:v>23.169317245483398</c:v>
              </c:pt>
              <c:pt idx="33" formatCode="#,##0.00">
                <c:v>25.263484954833981</c:v>
              </c:pt>
              <c:pt idx="34" formatCode="#,##0.00">
                <c:v>29.591424942016602</c:v>
              </c:pt>
              <c:pt idx="35" formatCode="#,##0.00">
                <c:v>31.053350448608398</c:v>
              </c:pt>
              <c:pt idx="36" formatCode="#,##0.00">
                <c:v>30.551750183105469</c:v>
              </c:pt>
              <c:pt idx="37" formatCode="#,##0.00">
                <c:v>31.498073577880859</c:v>
              </c:pt>
              <c:pt idx="38" formatCode="#,##0.00">
                <c:v>30.696552276611332</c:v>
              </c:pt>
              <c:pt idx="39" formatCode="#,##0.00">
                <c:v>35.689002990722663</c:v>
              </c:pt>
              <c:pt idx="40" formatCode="#,##0.00">
                <c:v>40.549640655517578</c:v>
              </c:pt>
              <c:pt idx="41" formatCode="#,##0.00">
                <c:v>39.924861907958977</c:v>
              </c:pt>
              <c:pt idx="42" formatCode="#,##0.00">
                <c:v>38.621665954589837</c:v>
              </c:pt>
              <c:pt idx="43" formatCode="#,##0.00">
                <c:v>34.838508605957031</c:v>
              </c:pt>
              <c:pt idx="44" formatCode="#,##0.00">
                <c:v>32.609676361083977</c:v>
              </c:pt>
              <c:pt idx="45" formatCode="#,##0.00">
                <c:v>33.787757873535163</c:v>
              </c:pt>
              <c:pt idx="46" formatCode="#,##0.00">
                <c:v>35.792736053466797</c:v>
              </c:pt>
              <c:pt idx="47" formatCode="#,##0.00">
                <c:v>35.393150329589837</c:v>
              </c:pt>
              <c:pt idx="48" formatCode="#,##0.00">
                <c:v>33.362636566162109</c:v>
              </c:pt>
              <c:pt idx="49" formatCode="#,##0.00">
                <c:v>30.627017974853519</c:v>
              </c:pt>
              <c:pt idx="50" formatCode="#,##0.00">
                <c:v>26.205244064331051</c:v>
              </c:pt>
              <c:pt idx="51" formatCode="#,##0.00">
                <c:v>23.664201736450199</c:v>
              </c:pt>
              <c:pt idx="52" formatCode="#,##0.00">
                <c:v>22.425308227539059</c:v>
              </c:pt>
              <c:pt idx="53" formatCode="#,##0.00">
                <c:v>22.098600387573239</c:v>
              </c:pt>
              <c:pt idx="54" formatCode="#,##0.00">
                <c:v>24.471250534057621</c:v>
              </c:pt>
              <c:pt idx="55" formatCode="#,##0.00">
                <c:v>27.333871841430661</c:v>
              </c:pt>
              <c:pt idx="56" formatCode="#,##0.00">
                <c:v>29.368101119995121</c:v>
              </c:pt>
              <c:pt idx="57" formatCode="#,##0.00">
                <c:v>29.762693405151371</c:v>
              </c:pt>
              <c:pt idx="58" formatCode="#,##0.00">
                <c:v>29.373237609863281</c:v>
              </c:pt>
              <c:pt idx="59" formatCode="#,##0.00">
                <c:v>29.9313850402832</c:v>
              </c:pt>
              <c:pt idx="60" formatCode="#,##0.00">
                <c:v>30.738674163818359</c:v>
              </c:pt>
              <c:pt idx="61" formatCode="#,##0.00">
                <c:v>34.627449035644531</c:v>
              </c:pt>
              <c:pt idx="62" formatCode="#,##0.00">
                <c:v>39.340015411376953</c:v>
              </c:pt>
              <c:pt idx="63" formatCode="#,##0.00">
                <c:v>44.189140319824219</c:v>
              </c:pt>
              <c:pt idx="64" formatCode="#,##0.00">
                <c:v>50.571063995361328</c:v>
              </c:pt>
              <c:pt idx="65" formatCode="#,##0.00">
                <c:v>54.848697662353523</c:v>
              </c:pt>
              <c:pt idx="66" formatCode="#,##0.00">
                <c:v>58.939102172851563</c:v>
              </c:pt>
              <c:pt idx="67" formatCode="#,##0.00">
                <c:v>62.643772125244141</c:v>
              </c:pt>
              <c:pt idx="68" formatCode="#,##0.00">
                <c:v>67.083106994628906</c:v>
              </c:pt>
              <c:pt idx="69" formatCode="#,##0.00">
                <c:v>73.51416015625</c:v>
              </c:pt>
              <c:pt idx="70" formatCode="#,##0.00">
                <c:v>80.686912536621094</c:v>
              </c:pt>
              <c:pt idx="71" formatCode="#,##0.00">
                <c:v>86.70489501953125</c:v>
              </c:pt>
              <c:pt idx="72" formatCode="#,##0.00">
                <c:v>89.379898071289063</c:v>
              </c:pt>
              <c:pt idx="73" formatCode="#,##0.00">
                <c:v>91.161361694335938</c:v>
              </c:pt>
              <c:pt idx="74" formatCode="#,##0.00">
                <c:v>89.19757080078125</c:v>
              </c:pt>
              <c:pt idx="75" formatCode="#,##0.00">
                <c:v>87.24029541015625</c:v>
              </c:pt>
              <c:pt idx="76" formatCode="#,##0.00">
                <c:v>87.472587585449219</c:v>
              </c:pt>
              <c:pt idx="77" formatCode="#,##0.00">
                <c:v>85.020172119140625</c:v>
              </c:pt>
              <c:pt idx="78" formatCode="#,##0.00">
                <c:v>83.282501220703125</c:v>
              </c:pt>
              <c:pt idx="79" formatCode="#,##0.00">
                <c:v>79.840866088867188</c:v>
              </c:pt>
              <c:pt idx="80" formatCode="#,##0.00">
                <c:v>71.058578491210938</c:v>
              </c:pt>
              <c:pt idx="81" formatCode="#,##0.00">
                <c:v>62.050987243652337</c:v>
              </c:pt>
              <c:pt idx="82" formatCode="#,##0.00">
                <c:v>52.817028045654297</c:v>
              </c:pt>
              <c:pt idx="83" formatCode="#,##0.00">
                <c:v>44.532779693603523</c:v>
              </c:pt>
              <c:pt idx="84" formatCode="#,##0.00">
                <c:v>41.166275024414063</c:v>
              </c:pt>
              <c:pt idx="85" formatCode="#,##0.00">
                <c:v>38.282394409179688</c:v>
              </c:pt>
              <c:pt idx="86" formatCode="#,##0.00">
                <c:v>36.865066528320313</c:v>
              </c:pt>
              <c:pt idx="87" formatCode="#,##0.00">
                <c:v>34.0634765625</c:v>
              </c:pt>
              <c:pt idx="88" formatCode="#,##0.00">
                <c:v>28.21214485168457</c:v>
              </c:pt>
              <c:pt idx="89" formatCode="#,##0.00">
                <c:v>24.680046081542969</c:v>
              </c:pt>
              <c:pt idx="90" formatCode="#,##0.00">
                <c:v>21.145587921142582</c:v>
              </c:pt>
              <c:pt idx="91" formatCode="#,##0.00">
                <c:v>20.765249252319339</c:v>
              </c:pt>
              <c:pt idx="92" formatCode="#,##0.00">
                <c:v>21.774101257324219</c:v>
              </c:pt>
              <c:pt idx="93" formatCode="#,##0.00">
                <c:v>21.4271354675293</c:v>
              </c:pt>
              <c:pt idx="94" formatCode="#,##0.00">
                <c:v>22.289045333862301</c:v>
              </c:pt>
              <c:pt idx="95" formatCode="#,##0.00">
                <c:v>23.538686752319339</c:v>
              </c:pt>
              <c:pt idx="96" formatCode="#,##0.00">
                <c:v>28.508682250976559</c:v>
              </c:pt>
              <c:pt idx="97" formatCode="#,##0.00">
                <c:v>37.766788482666023</c:v>
              </c:pt>
              <c:pt idx="98" formatCode="#,##0.00">
                <c:v>46.876789093017578</c:v>
              </c:pt>
              <c:pt idx="99" formatCode="#,##0.00">
                <c:v>54.529220581054688</c:v>
              </c:pt>
              <c:pt idx="100" formatCode="#,##0.00">
                <c:v>59.438053131103523</c:v>
              </c:pt>
              <c:pt idx="101" formatCode="#,##0.00">
                <c:v>58.120883941650391</c:v>
              </c:pt>
              <c:pt idx="102" formatCode="#,##0.00">
                <c:v>56.134056091308587</c:v>
              </c:pt>
              <c:pt idx="103" formatCode="#,##0.00">
                <c:v>56.155075073242188</c:v>
              </c:pt>
              <c:pt idx="104" formatCode="#,##0.00">
                <c:v>57.755455017089837</c:v>
              </c:pt>
              <c:pt idx="105" formatCode="#,##0.00">
                <c:v>62.666213989257813</c:v>
              </c:pt>
              <c:pt idx="106" formatCode="#,##0.00">
                <c:v>66.440383911132813</c:v>
              </c:pt>
              <c:pt idx="107" formatCode="#,##0.00">
                <c:v>65.759361267089844</c:v>
              </c:pt>
              <c:pt idx="108" formatCode="#,##0.00">
                <c:v>62.967453002929688</c:v>
              </c:pt>
              <c:pt idx="109" formatCode="#,##0.00">
                <c:v>55.540386199951172</c:v>
              </c:pt>
              <c:pt idx="110" formatCode="#,##0.00">
                <c:v>46.310955047607422</c:v>
              </c:pt>
              <c:pt idx="111" formatCode="#,##0.00">
                <c:v>38.946178436279297</c:v>
              </c:pt>
              <c:pt idx="112" formatCode="#,##0.00">
                <c:v>29.349945068359379</c:v>
              </c:pt>
              <c:pt idx="113" formatCode="#,##0.00">
                <c:v>23.220340728759769</c:v>
              </c:pt>
              <c:pt idx="114" formatCode="#,##0.00">
                <c:v>18.773139953613281</c:v>
              </c:pt>
              <c:pt idx="115" formatCode="#,##0.00">
                <c:v>14.816677093505859</c:v>
              </c:pt>
              <c:pt idx="116" formatCode="#,##0.00">
                <c:v>10.27658653259277</c:v>
              </c:pt>
              <c:pt idx="117" formatCode="#,##0.00">
                <c:v>5.9758772850036621</c:v>
              </c:pt>
              <c:pt idx="118" formatCode="#,##0.00">
                <c:v>1.941253781318665</c:v>
              </c:pt>
              <c:pt idx="119" formatCode="#,##0.00">
                <c:v>-2.9728283882141109</c:v>
              </c:pt>
              <c:pt idx="120" formatCode="#,##0.00">
                <c:v>-4.7242903709411621</c:v>
              </c:pt>
              <c:pt idx="121" formatCode="#,##0.00">
                <c:v>-8.7699594497680664</c:v>
              </c:pt>
              <c:pt idx="122" formatCode="#,##0.00">
                <c:v>-14.799680709838871</c:v>
              </c:pt>
              <c:pt idx="123" formatCode="#,##0.00">
                <c:v>-22.24908447265625</c:v>
              </c:pt>
              <c:pt idx="124" formatCode="#,##0.00">
                <c:v>-30.000484466552731</c:v>
              </c:pt>
              <c:pt idx="125" formatCode="#,##0.00">
                <c:v>-35.321426391601563</c:v>
              </c:pt>
              <c:pt idx="126" formatCode="#,##0.00">
                <c:v>-37.568946838378913</c:v>
              </c:pt>
              <c:pt idx="127" formatCode="#,##0.00">
                <c:v>-37.073692321777337</c:v>
              </c:pt>
              <c:pt idx="128" formatCode="#,##0.00">
                <c:v>-34.544532775878913</c:v>
              </c:pt>
              <c:pt idx="129" formatCode="#,##0.00">
                <c:v>-31.90016937255859</c:v>
              </c:pt>
              <c:pt idx="130" formatCode="#,##0.00">
                <c:v>-31.085660934448239</c:v>
              </c:pt>
              <c:pt idx="131" formatCode="#,##0.00">
                <c:v>-28.46977615356445</c:v>
              </c:pt>
              <c:pt idx="132" formatCode="#,##0.00">
                <c:v>-31.437932968139648</c:v>
              </c:pt>
              <c:pt idx="133" formatCode="#,##0.00">
                <c:v>-34.651058197021477</c:v>
              </c:pt>
              <c:pt idx="134" formatCode="#,##0.00">
                <c:v>-34.997245788574219</c:v>
              </c:pt>
              <c:pt idx="135" formatCode="#,##0.00">
                <c:v>-37.261482238769531</c:v>
              </c:pt>
              <c:pt idx="136" formatCode="#,##0.00">
                <c:v>-32.567111968994141</c:v>
              </c:pt>
              <c:pt idx="137" formatCode="#,##0.00">
                <c:v>-27.5058479309082</c:v>
              </c:pt>
              <c:pt idx="138" formatCode="#,##0.00">
                <c:v>-23.71328163146973</c:v>
              </c:pt>
              <c:pt idx="139" formatCode="#,##0.00">
                <c:v>-19.89023399353027</c:v>
              </c:pt>
              <c:pt idx="140" formatCode="#,##0.00">
                <c:v>-17.93880653381348</c:v>
              </c:pt>
              <c:pt idx="141" formatCode="#,##0.00">
                <c:v>-17.013504028320309</c:v>
              </c:pt>
              <c:pt idx="142" formatCode="#,##0.00">
                <c:v>-15.527236938476561</c:v>
              </c:pt>
              <c:pt idx="143" formatCode="#,##0.00">
                <c:v>-13.912350654602051</c:v>
              </c:pt>
              <c:pt idx="144" formatCode="#,##0.00">
                <c:v>-13.1538028717041</c:v>
              </c:pt>
              <c:pt idx="145" formatCode="#,##0.00">
                <c:v>-10.29561233520508</c:v>
              </c:pt>
              <c:pt idx="146" formatCode="#,##0.00">
                <c:v>-8.6664838790893555</c:v>
              </c:pt>
              <c:pt idx="147" formatCode="#,##0.00">
                <c:v>-6.7178225517272949</c:v>
              </c:pt>
              <c:pt idx="148" formatCode="#,##0.00">
                <c:v>-5.1593847274780273</c:v>
              </c:pt>
              <c:pt idx="149" formatCode="#,##0.00">
                <c:v>-5.266751766204834</c:v>
              </c:pt>
              <c:pt idx="150" formatCode="#,##0.00">
                <c:v>-2.989445686340332</c:v>
              </c:pt>
              <c:pt idx="151" formatCode="#,##0.00">
                <c:v>-1.587130665779114</c:v>
              </c:pt>
              <c:pt idx="152" formatCode="#,##0.00">
                <c:v>0.2173532843589783</c:v>
              </c:pt>
              <c:pt idx="153" formatCode="#,##0.00">
                <c:v>3.2121927738189702</c:v>
              </c:pt>
              <c:pt idx="154" formatCode="#,##0.00">
                <c:v>3.915815114974976</c:v>
              </c:pt>
              <c:pt idx="155" formatCode="#,##0.00">
                <c:v>6.1515817642211914</c:v>
              </c:pt>
              <c:pt idx="156" formatCode="#,##0.00">
                <c:v>10.12354183197021</c:v>
              </c:pt>
              <c:pt idx="157" formatCode="#,##0.00">
                <c:v>13.081368446350099</c:v>
              </c:pt>
              <c:pt idx="158" formatCode="#,##0.00">
                <c:v>15.37373065948486</c:v>
              </c:pt>
              <c:pt idx="159" formatCode="#,##0.00">
                <c:v>16.361940383911129</c:v>
              </c:pt>
              <c:pt idx="160" formatCode="#,##0.00">
                <c:v>14.365548133850099</c:v>
              </c:pt>
              <c:pt idx="161" formatCode="#,##0.00">
                <c:v>13.08287906646729</c:v>
              </c:pt>
              <c:pt idx="162" formatCode="#,##0.00">
                <c:v>12.654849052429199</c:v>
              </c:pt>
              <c:pt idx="163" formatCode="#,##0.00">
                <c:v>11.98028564453125</c:v>
              </c:pt>
              <c:pt idx="164" formatCode="#,##0.00">
                <c:v>11.345912933349609</c:v>
              </c:pt>
              <c:pt idx="165" formatCode="#,##0.00">
                <c:v>7.9535388946533203</c:v>
              </c:pt>
              <c:pt idx="166" formatCode="#,##0.00">
                <c:v>4.0714654922485352</c:v>
              </c:pt>
              <c:pt idx="167" formatCode="#,##0.00">
                <c:v>2.54693329334259E-2</c:v>
              </c:pt>
              <c:pt idx="168" formatCode="#,##0.00">
                <c:v>-2.4572770595550542</c:v>
              </c:pt>
              <c:pt idx="169" formatCode="#,##0.00">
                <c:v>-2.2209551334381099</c:v>
              </c:pt>
              <c:pt idx="170" formatCode="#,##0.00">
                <c:v>-0.52366083860397339</c:v>
              </c:pt>
              <c:pt idx="171" formatCode="#,##0.00">
                <c:v>2.340779304504395</c:v>
              </c:pt>
              <c:pt idx="172" formatCode="#,##0.00">
                <c:v>5.553870677947998</c:v>
              </c:pt>
            </c:numLit>
          </c:val>
          <c:smooth val="0"/>
          <c:extLst>
            <c:ext xmlns:c16="http://schemas.microsoft.com/office/drawing/2014/chart" uri="{C3380CC4-5D6E-409C-BE32-E72D297353CC}">
              <c16:uniqueId val="{00000001-0A5A-4BB0-AD50-247C6BD268FA}"/>
            </c:ext>
          </c:extLst>
        </c:ser>
        <c:ser>
          <c:idx val="2"/>
          <c:order val="2"/>
          <c:spPr>
            <a:ln w="28575">
              <a:solidFill>
                <a:sysClr val="windowText" lastClr="000000"/>
              </a:solidFill>
            </a:ln>
          </c:spPr>
          <c:marker>
            <c:symbol val="none"/>
          </c:marker>
          <c:cat>
            <c:strLit>
              <c:ptCount val="173"/>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pt idx="157">
                <c:v>2021 T1</c:v>
              </c:pt>
              <c:pt idx="158">
                <c:v>2021 T2</c:v>
              </c:pt>
              <c:pt idx="159">
                <c:v>2021 T3</c:v>
              </c:pt>
              <c:pt idx="160">
                <c:v>2021 T4</c:v>
              </c:pt>
              <c:pt idx="161">
                <c:v>2022 T1</c:v>
              </c:pt>
              <c:pt idx="162">
                <c:v>2022 T2</c:v>
              </c:pt>
              <c:pt idx="163">
                <c:v>2022 T3</c:v>
              </c:pt>
              <c:pt idx="164">
                <c:v>2022 T4</c:v>
              </c:pt>
              <c:pt idx="165">
                <c:v>2023 T1</c:v>
              </c:pt>
              <c:pt idx="166">
                <c:v>2023 T2</c:v>
              </c:pt>
              <c:pt idx="167">
                <c:v>2023 T3</c:v>
              </c:pt>
              <c:pt idx="168">
                <c:v>2023 T4</c:v>
              </c:pt>
              <c:pt idx="169">
                <c:v>2024 T1</c:v>
              </c:pt>
              <c:pt idx="170">
                <c:v>2024 T2</c:v>
              </c:pt>
              <c:pt idx="171">
                <c:v>2024 T3</c:v>
              </c:pt>
              <c:pt idx="172">
                <c:v>2024 T4</c:v>
              </c:pt>
            </c:strLit>
          </c:cat>
          <c:val>
            <c:numLit>
              <c:formatCode>#,##0.00</c:formatCode>
              <c:ptCount val="1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numLit>
          </c:val>
          <c:smooth val="0"/>
          <c:extLst>
            <c:ext xmlns:c16="http://schemas.microsoft.com/office/drawing/2014/chart" uri="{C3380CC4-5D6E-409C-BE32-E72D297353CC}">
              <c16:uniqueId val="{00000002-0A5A-4BB0-AD50-247C6BD268FA}"/>
            </c:ext>
          </c:extLst>
        </c:ser>
        <c:dLbls>
          <c:showLegendKey val="0"/>
          <c:showVal val="0"/>
          <c:showCatName val="0"/>
          <c:showSerName val="0"/>
          <c:showPercent val="0"/>
          <c:showBubbleSize val="0"/>
        </c:dLbls>
        <c:marker val="1"/>
        <c:smooth val="0"/>
        <c:axId val="736087576"/>
        <c:axId val="736085224"/>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7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numLit>
          </c:yVal>
          <c:smooth val="0"/>
          <c:extLst>
            <c:ext xmlns:c16="http://schemas.microsoft.com/office/drawing/2014/chart" uri="{C3380CC4-5D6E-409C-BE32-E72D297353CC}">
              <c16:uniqueId val="{00000003-0A5A-4BB0-AD50-247C6BD268FA}"/>
            </c:ext>
          </c:extLst>
        </c:ser>
        <c:dLbls>
          <c:showLegendKey val="0"/>
          <c:showVal val="0"/>
          <c:showCatName val="0"/>
          <c:showSerName val="0"/>
          <c:showPercent val="0"/>
          <c:showBubbleSize val="0"/>
        </c:dLbls>
        <c:axId val="736087576"/>
        <c:axId val="736085224"/>
      </c:scatterChart>
      <c:catAx>
        <c:axId val="736087576"/>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2700000"/>
          <a:lstStyle/>
          <a:p>
            <a:pPr>
              <a:defRPr sz="800" b="0" i="0" u="none">
                <a:solidFill>
                  <a:srgbClr val="000000"/>
                </a:solidFill>
                <a:latin typeface="Open Sans Light"/>
                <a:ea typeface="Open Sans Light"/>
                <a:cs typeface="Open Sans Light"/>
              </a:defRPr>
            </a:pPr>
            <a:endParaRPr lang="pt-PT"/>
          </a:p>
        </c:txPr>
        <c:crossAx val="736085224"/>
        <c:crossesAt val="-60"/>
        <c:auto val="1"/>
        <c:lblAlgn val="ctr"/>
        <c:lblOffset val="100"/>
        <c:tickLblSkip val="7"/>
        <c:tickMarkSkip val="7"/>
        <c:noMultiLvlLbl val="0"/>
      </c:catAx>
      <c:valAx>
        <c:axId val="736085224"/>
        <c:scaling>
          <c:orientation val="minMax"/>
          <c:max val="100"/>
          <c:min val="-6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7576"/>
        <c:crossesAt val="1"/>
        <c:crossBetween val="midCat"/>
        <c:majorUnit val="20"/>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barChart>
        <c:barDir val="col"/>
        <c:grouping val="stacked"/>
        <c:varyColors val="0"/>
        <c:ser>
          <c:idx val="0"/>
          <c:order val="0"/>
          <c:tx>
            <c:v>Crédito Bancário (% PIB)</c:v>
          </c:tx>
          <c:spPr>
            <a:solidFill>
              <a:schemeClr val="accent1"/>
            </a:solidFill>
            <a:ln>
              <a:noFill/>
            </a:ln>
            <a:effectLst/>
          </c:spPr>
          <c:invertIfNegative val="0"/>
          <c:cat>
            <c:strLit>
              <c:ptCount val="134"/>
              <c:pt idx="0">
                <c:v>1991 T1</c:v>
              </c:pt>
              <c:pt idx="1">
                <c:v>1991 T2</c:v>
              </c:pt>
              <c:pt idx="2">
                <c:v>1991 T3</c:v>
              </c:pt>
              <c:pt idx="3">
                <c:v>1991 T4</c:v>
              </c:pt>
              <c:pt idx="4">
                <c:v>1992 T1</c:v>
              </c:pt>
              <c:pt idx="5">
                <c:v>1992 T2</c:v>
              </c:pt>
              <c:pt idx="6">
                <c:v>1992 T3</c:v>
              </c:pt>
              <c:pt idx="7">
                <c:v>1992 T4</c:v>
              </c:pt>
              <c:pt idx="8">
                <c:v>1993 T1</c:v>
              </c:pt>
              <c:pt idx="9">
                <c:v>1993 T2</c:v>
              </c:pt>
              <c:pt idx="10">
                <c:v>1993 T3</c:v>
              </c:pt>
              <c:pt idx="11">
                <c:v>1993 T4</c:v>
              </c:pt>
              <c:pt idx="12">
                <c:v>1994 T1</c:v>
              </c:pt>
              <c:pt idx="13">
                <c:v>1994 T2</c:v>
              </c:pt>
              <c:pt idx="14">
                <c:v>1994 T3</c:v>
              </c:pt>
              <c:pt idx="15">
                <c:v>1994 T4</c:v>
              </c:pt>
              <c:pt idx="16">
                <c:v>1995 T1</c:v>
              </c:pt>
              <c:pt idx="17">
                <c:v>1995 T2</c:v>
              </c:pt>
              <c:pt idx="18">
                <c:v>1995 T3</c:v>
              </c:pt>
              <c:pt idx="19">
                <c:v>1995 T4</c:v>
              </c:pt>
              <c:pt idx="20">
                <c:v>1996 T1</c:v>
              </c:pt>
              <c:pt idx="21">
                <c:v>1996 T2</c:v>
              </c:pt>
              <c:pt idx="22">
                <c:v>1996 T3</c:v>
              </c:pt>
              <c:pt idx="23">
                <c:v>1996 T4</c:v>
              </c:pt>
              <c:pt idx="24">
                <c:v>1997 T1</c:v>
              </c:pt>
              <c:pt idx="25">
                <c:v>1997 T2</c:v>
              </c:pt>
              <c:pt idx="26">
                <c:v>1997 T3</c:v>
              </c:pt>
              <c:pt idx="27">
                <c:v>1997 T4</c:v>
              </c:pt>
              <c:pt idx="28">
                <c:v>1998 T1</c:v>
              </c:pt>
              <c:pt idx="29">
                <c:v>1998 T2</c:v>
              </c:pt>
              <c:pt idx="30">
                <c:v>1998 T3</c:v>
              </c:pt>
              <c:pt idx="31">
                <c:v>1998 T4</c:v>
              </c:pt>
              <c:pt idx="32">
                <c:v>1999 T1</c:v>
              </c:pt>
              <c:pt idx="33">
                <c:v>1999 T2</c:v>
              </c:pt>
              <c:pt idx="34">
                <c:v>1999 T3</c:v>
              </c:pt>
              <c:pt idx="35">
                <c:v>1999 T4</c:v>
              </c:pt>
              <c:pt idx="36">
                <c:v>2000 T1</c:v>
              </c:pt>
              <c:pt idx="37">
                <c:v>2000 T2</c:v>
              </c:pt>
              <c:pt idx="38">
                <c:v>2000 T3</c:v>
              </c:pt>
              <c:pt idx="39">
                <c:v>2000 T4</c:v>
              </c:pt>
              <c:pt idx="40">
                <c:v>2001 T1</c:v>
              </c:pt>
              <c:pt idx="41">
                <c:v>2001 T2</c:v>
              </c:pt>
              <c:pt idx="42">
                <c:v>2001 T3</c:v>
              </c:pt>
              <c:pt idx="43">
                <c:v>2001 T4</c:v>
              </c:pt>
              <c:pt idx="44">
                <c:v>2002 T1</c:v>
              </c:pt>
              <c:pt idx="45">
                <c:v>2002 T2</c:v>
              </c:pt>
              <c:pt idx="46">
                <c:v>2002 T3</c:v>
              </c:pt>
              <c:pt idx="47">
                <c:v>2002 T4</c:v>
              </c:pt>
              <c:pt idx="48">
                <c:v>2003 T1</c:v>
              </c:pt>
              <c:pt idx="49">
                <c:v>2003 T2</c:v>
              </c:pt>
              <c:pt idx="50">
                <c:v>2003 T3</c:v>
              </c:pt>
              <c:pt idx="51">
                <c:v>2003 T4</c:v>
              </c:pt>
              <c:pt idx="52">
                <c:v>2004 T1</c:v>
              </c:pt>
              <c:pt idx="53">
                <c:v>2004 T2</c:v>
              </c:pt>
              <c:pt idx="54">
                <c:v>2004 T3</c:v>
              </c:pt>
              <c:pt idx="55">
                <c:v>2004 T4</c:v>
              </c:pt>
              <c:pt idx="56">
                <c:v>2005 T1</c:v>
              </c:pt>
              <c:pt idx="57">
                <c:v>2005 T2</c:v>
              </c:pt>
              <c:pt idx="58">
                <c:v>2005 T3</c:v>
              </c:pt>
              <c:pt idx="59">
                <c:v>2005 T4</c:v>
              </c:pt>
              <c:pt idx="60">
                <c:v>2006 T1</c:v>
              </c:pt>
              <c:pt idx="61">
                <c:v>2006 T2</c:v>
              </c:pt>
              <c:pt idx="62">
                <c:v>2006 T3</c:v>
              </c:pt>
              <c:pt idx="63">
                <c:v>2006 T4</c:v>
              </c:pt>
              <c:pt idx="64">
                <c:v>2007 T1</c:v>
              </c:pt>
              <c:pt idx="65">
                <c:v>2007 T2</c:v>
              </c:pt>
              <c:pt idx="66">
                <c:v>2007 T3</c:v>
              </c:pt>
              <c:pt idx="67">
                <c:v>2007 T4</c:v>
              </c:pt>
              <c:pt idx="68">
                <c:v>2008 T1</c:v>
              </c:pt>
              <c:pt idx="69">
                <c:v>2008 T2</c:v>
              </c:pt>
              <c:pt idx="70">
                <c:v>2008 T3</c:v>
              </c:pt>
              <c:pt idx="71">
                <c:v>2008 T4</c:v>
              </c:pt>
              <c:pt idx="72">
                <c:v>2009 T1</c:v>
              </c:pt>
              <c:pt idx="73">
                <c:v>2009 T2</c:v>
              </c:pt>
              <c:pt idx="74">
                <c:v>2009 T3</c:v>
              </c:pt>
              <c:pt idx="75">
                <c:v>2009 T4</c:v>
              </c:pt>
              <c:pt idx="76">
                <c:v>2010 T1</c:v>
              </c:pt>
              <c:pt idx="77">
                <c:v>2010 T2</c:v>
              </c:pt>
              <c:pt idx="78">
                <c:v>2010 T3</c:v>
              </c:pt>
              <c:pt idx="79">
                <c:v>2010 T4</c:v>
              </c:pt>
              <c:pt idx="80">
                <c:v>2011 T1</c:v>
              </c:pt>
              <c:pt idx="81">
                <c:v>2011 T2</c:v>
              </c:pt>
              <c:pt idx="82">
                <c:v>2011 T3</c:v>
              </c:pt>
              <c:pt idx="83">
                <c:v>2011 T4</c:v>
              </c:pt>
              <c:pt idx="84">
                <c:v>2012 T1</c:v>
              </c:pt>
              <c:pt idx="85">
                <c:v>2012 T2</c:v>
              </c:pt>
              <c:pt idx="86">
                <c:v>2012 T3</c:v>
              </c:pt>
              <c:pt idx="87">
                <c:v>2012 T4</c:v>
              </c:pt>
              <c:pt idx="88">
                <c:v>2013 T1</c:v>
              </c:pt>
              <c:pt idx="89">
                <c:v>2013 T2</c:v>
              </c:pt>
              <c:pt idx="90">
                <c:v>2013 T3</c:v>
              </c:pt>
              <c:pt idx="91">
                <c:v>2013 T4</c:v>
              </c:pt>
              <c:pt idx="92">
                <c:v>2014 T1</c:v>
              </c:pt>
              <c:pt idx="93">
                <c:v>2014 T2</c:v>
              </c:pt>
              <c:pt idx="94">
                <c:v>2014 T3</c:v>
              </c:pt>
              <c:pt idx="95">
                <c:v>2014 T4</c:v>
              </c:pt>
              <c:pt idx="96">
                <c:v>2015 T1</c:v>
              </c:pt>
              <c:pt idx="97">
                <c:v>2015 T2</c:v>
              </c:pt>
              <c:pt idx="98">
                <c:v>2015 T3</c:v>
              </c:pt>
              <c:pt idx="99">
                <c:v>2015 T4</c:v>
              </c:pt>
              <c:pt idx="100">
                <c:v>2016 T1</c:v>
              </c:pt>
              <c:pt idx="101">
                <c:v>2016 T2</c:v>
              </c:pt>
              <c:pt idx="102">
                <c:v>2016 T3</c:v>
              </c:pt>
              <c:pt idx="103">
                <c:v>2016 T4</c:v>
              </c:pt>
              <c:pt idx="104">
                <c:v>2017 T1</c:v>
              </c:pt>
              <c:pt idx="105">
                <c:v>2017 T2</c:v>
              </c:pt>
              <c:pt idx="106">
                <c:v>2017 T3</c:v>
              </c:pt>
              <c:pt idx="107">
                <c:v>2017 T4</c:v>
              </c:pt>
              <c:pt idx="108">
                <c:v>2018 T1</c:v>
              </c:pt>
              <c:pt idx="109">
                <c:v>2018 T2</c:v>
              </c:pt>
              <c:pt idx="110">
                <c:v>2018 T3</c:v>
              </c:pt>
              <c:pt idx="111">
                <c:v>2018 T4</c:v>
              </c:pt>
              <c:pt idx="112">
                <c:v>2019 T1</c:v>
              </c:pt>
              <c:pt idx="113">
                <c:v>2019 T2</c:v>
              </c:pt>
              <c:pt idx="114">
                <c:v>2019 T3</c:v>
              </c:pt>
              <c:pt idx="115">
                <c:v>2019 T4</c:v>
              </c:pt>
              <c:pt idx="116">
                <c:v>2020 T1</c:v>
              </c:pt>
              <c:pt idx="117">
                <c:v>2020 T2</c:v>
              </c:pt>
              <c:pt idx="118">
                <c:v>2020 T3</c:v>
              </c:pt>
              <c:pt idx="119">
                <c:v>2020 T4</c:v>
              </c:pt>
              <c:pt idx="120">
                <c:v>2021 T1</c:v>
              </c:pt>
              <c:pt idx="121">
                <c:v>2021 T2</c:v>
              </c:pt>
              <c:pt idx="122">
                <c:v>2021 T3</c:v>
              </c:pt>
              <c:pt idx="123">
                <c:v>2021 T4</c:v>
              </c:pt>
              <c:pt idx="124">
                <c:v>2022 T1</c:v>
              </c:pt>
              <c:pt idx="125">
                <c:v>2022 T2</c:v>
              </c:pt>
              <c:pt idx="126">
                <c:v>2022 T3</c:v>
              </c:pt>
              <c:pt idx="127">
                <c:v>2022 T4</c:v>
              </c:pt>
              <c:pt idx="128">
                <c:v>2023 T1</c:v>
              </c:pt>
              <c:pt idx="129">
                <c:v>2023 T2</c:v>
              </c:pt>
              <c:pt idx="130">
                <c:v>2023 T3</c:v>
              </c:pt>
              <c:pt idx="131">
                <c:v>2023 T4</c:v>
              </c:pt>
              <c:pt idx="132">
                <c:v>2024 T1</c:v>
              </c:pt>
              <c:pt idx="133">
                <c:v>2024 T2</c:v>
              </c:pt>
            </c:strLit>
          </c:cat>
          <c:val>
            <c:numLit>
              <c:formatCode>General</c:formatCode>
              <c:ptCount val="134"/>
              <c:pt idx="0">
                <c:v>-8.9487867355346695E-2</c:v>
              </c:pt>
              <c:pt idx="1">
                <c:v>-2.5963505357503899E-2</c:v>
              </c:pt>
              <c:pt idx="2">
                <c:v>4.7101299576461E-3</c:v>
              </c:pt>
              <c:pt idx="3">
                <c:v>-1.8448943167924899E-2</c:v>
              </c:pt>
              <c:pt idx="4">
                <c:v>-4.7219849437475203E-2</c:v>
              </c:pt>
              <c:pt idx="5">
                <c:v>-4.4401387542486202E-2</c:v>
              </c:pt>
              <c:pt idx="6">
                <c:v>8.8103136241435995E-2</c:v>
              </c:pt>
              <c:pt idx="7">
                <c:v>0.13976677536964419</c:v>
              </c:pt>
              <c:pt idx="8">
                <c:v>0.1071290858983994</c:v>
              </c:pt>
              <c:pt idx="9">
                <c:v>0.13130441200733181</c:v>
              </c:pt>
              <c:pt idx="10">
                <c:v>0.12591780102252961</c:v>
              </c:pt>
              <c:pt idx="11">
                <c:v>0.15862021267414089</c:v>
              </c:pt>
              <c:pt idx="12">
                <c:v>0.20993435072898861</c:v>
              </c:pt>
              <c:pt idx="13">
                <c:v>0.1835988682508469</c:v>
              </c:pt>
              <c:pt idx="14">
                <c:v>0.1240398572683334</c:v>
              </c:pt>
              <c:pt idx="15">
                <c:v>0.11820963752269741</c:v>
              </c:pt>
              <c:pt idx="16">
                <c:v>0.1167756143808365</c:v>
              </c:pt>
              <c:pt idx="17">
                <c:v>9.4145070672035203E-2</c:v>
              </c:pt>
              <c:pt idx="18">
                <c:v>8.9129621446132706E-2</c:v>
              </c:pt>
              <c:pt idx="19">
                <c:v>9.8384198069572507E-2</c:v>
              </c:pt>
              <c:pt idx="20">
                <c:v>0.1026337140202522</c:v>
              </c:pt>
              <c:pt idx="21">
                <c:v>0.17658344388008121</c:v>
              </c:pt>
              <c:pt idx="22">
                <c:v>0.24576076078414921</c:v>
              </c:pt>
              <c:pt idx="23">
                <c:v>0.2452405405044556</c:v>
              </c:pt>
              <c:pt idx="24">
                <c:v>0.28716635012626651</c:v>
              </c:pt>
              <c:pt idx="25">
                <c:v>0.34031242084503172</c:v>
              </c:pt>
              <c:pt idx="26">
                <c:v>0.43069202756881708</c:v>
              </c:pt>
              <c:pt idx="27">
                <c:v>0.46817876100540162</c:v>
              </c:pt>
              <c:pt idx="28">
                <c:v>0.52083041715621947</c:v>
              </c:pt>
              <c:pt idx="29">
                <c:v>0.56748007535934453</c:v>
              </c:pt>
              <c:pt idx="30">
                <c:v>0.63546505403518672</c:v>
              </c:pt>
              <c:pt idx="31">
                <c:v>0.74180366134643549</c:v>
              </c:pt>
              <c:pt idx="32">
                <c:v>0.80828842639923093</c:v>
              </c:pt>
              <c:pt idx="33">
                <c:v>0.91484361457824703</c:v>
              </c:pt>
              <c:pt idx="34">
                <c:v>0.92327639102935788</c:v>
              </c:pt>
              <c:pt idx="35">
                <c:v>0.96973415660858153</c:v>
              </c:pt>
              <c:pt idx="36">
                <c:v>1.0453100166320799</c:v>
              </c:pt>
              <c:pt idx="37">
                <c:v>1.0571759662628171</c:v>
              </c:pt>
              <c:pt idx="38">
                <c:v>1.026063581466675</c:v>
              </c:pt>
              <c:pt idx="39">
                <c:v>1.0409299583435061</c:v>
              </c:pt>
              <c:pt idx="40">
                <c:v>1.0159979505538941</c:v>
              </c:pt>
              <c:pt idx="41">
                <c:v>0.89646724510192866</c:v>
              </c:pt>
              <c:pt idx="42">
                <c:v>0.83338555955886839</c:v>
              </c:pt>
              <c:pt idx="43">
                <c:v>0.72636326980590815</c:v>
              </c:pt>
              <c:pt idx="44">
                <c:v>0.60254814052581784</c:v>
              </c:pt>
              <c:pt idx="45">
                <c:v>0.51516870117187497</c:v>
              </c:pt>
              <c:pt idx="46">
                <c:v>0.43136102700233458</c:v>
              </c:pt>
              <c:pt idx="47">
                <c:v>0.35473461723327637</c:v>
              </c:pt>
              <c:pt idx="48">
                <c:v>0.2647308955192566</c:v>
              </c:pt>
              <c:pt idx="49">
                <c:v>0.28488593602180479</c:v>
              </c:pt>
              <c:pt idx="50">
                <c:v>0.24646998906135559</c:v>
              </c:pt>
              <c:pt idx="51">
                <c:v>0.34182258772850038</c:v>
              </c:pt>
              <c:pt idx="52">
                <c:v>0.34416300725936888</c:v>
              </c:pt>
              <c:pt idx="53">
                <c:v>0.33856615638732912</c:v>
              </c:pt>
              <c:pt idx="54">
                <c:v>0.29575565004348747</c:v>
              </c:pt>
              <c:pt idx="55">
                <c:v>0.28200094580650331</c:v>
              </c:pt>
              <c:pt idx="56">
                <c:v>0.25427955627441412</c:v>
              </c:pt>
              <c:pt idx="57">
                <c:v>0.2355070314407349</c:v>
              </c:pt>
              <c:pt idx="58">
                <c:v>0.28479713630676268</c:v>
              </c:pt>
              <c:pt idx="59">
                <c:v>0.24765058088302611</c:v>
              </c:pt>
              <c:pt idx="60">
                <c:v>0.25776847290992738</c:v>
              </c:pt>
              <c:pt idx="61">
                <c:v>0.32362701416015632</c:v>
              </c:pt>
              <c:pt idx="62">
                <c:v>0.40108305287361151</c:v>
              </c:pt>
              <c:pt idx="63">
                <c:v>0.38645745134353637</c:v>
              </c:pt>
              <c:pt idx="64">
                <c:v>0.41830411648750299</c:v>
              </c:pt>
              <c:pt idx="65">
                <c:v>0.45614519119262698</c:v>
              </c:pt>
              <c:pt idx="66">
                <c:v>0.46008127689361572</c:v>
              </c:pt>
              <c:pt idx="67">
                <c:v>0.49413384962081908</c:v>
              </c:pt>
              <c:pt idx="68">
                <c:v>0.54904933977127079</c:v>
              </c:pt>
              <c:pt idx="69">
                <c:v>0.57657714748382571</c:v>
              </c:pt>
              <c:pt idx="70">
                <c:v>0.57185774278640744</c:v>
              </c:pt>
              <c:pt idx="71">
                <c:v>0.67260558032989504</c:v>
              </c:pt>
              <c:pt idx="72">
                <c:v>0.71413302564620973</c:v>
              </c:pt>
              <c:pt idx="73">
                <c:v>0.72071064949035646</c:v>
              </c:pt>
              <c:pt idx="74">
                <c:v>0.69756669425964357</c:v>
              </c:pt>
              <c:pt idx="75">
                <c:v>0.60972046518325806</c:v>
              </c:pt>
              <c:pt idx="76">
                <c:v>0.46552641201019279</c:v>
              </c:pt>
              <c:pt idx="77">
                <c:v>0.35531897497177117</c:v>
              </c:pt>
              <c:pt idx="78">
                <c:v>0.28423504996299742</c:v>
              </c:pt>
              <c:pt idx="79">
                <c:v>1.49050805717707E-2</c:v>
              </c:pt>
              <c:pt idx="80">
                <c:v>-5.1284824013709998E-2</c:v>
              </c:pt>
              <c:pt idx="81">
                <c:v>-0.12640877223014829</c:v>
              </c:pt>
              <c:pt idx="82">
                <c:v>-0.1661950466632843</c:v>
              </c:pt>
              <c:pt idx="83">
                <c:v>-0.223270966053009</c:v>
              </c:pt>
              <c:pt idx="84">
                <c:v>-0.21247696697711951</c:v>
              </c:pt>
              <c:pt idx="85">
                <c:v>-0.19424129450321201</c:v>
              </c:pt>
              <c:pt idx="86">
                <c:v>-0.2443512439727783</c:v>
              </c:pt>
              <c:pt idx="87">
                <c:v>-0.18027844238281249</c:v>
              </c:pt>
              <c:pt idx="88">
                <c:v>-0.23366175413131721</c:v>
              </c:pt>
              <c:pt idx="89">
                <c:v>-0.34131975317001351</c:v>
              </c:pt>
              <c:pt idx="90">
                <c:v>-0.49924208116531371</c:v>
              </c:pt>
              <c:pt idx="91">
                <c:v>-0.56389570617675777</c:v>
              </c:pt>
              <c:pt idx="92">
                <c:v>-0.58553477001190191</c:v>
              </c:pt>
              <c:pt idx="93">
                <c:v>-0.74362695312500005</c:v>
              </c:pt>
              <c:pt idx="94">
                <c:v>-0.75697279405593876</c:v>
              </c:pt>
              <c:pt idx="95">
                <c:v>-0.92728784084320071</c:v>
              </c:pt>
              <c:pt idx="96">
                <c:v>-0.96235710144042963</c:v>
              </c:pt>
              <c:pt idx="97">
                <c:v>-0.97942369461059575</c:v>
              </c:pt>
              <c:pt idx="98">
                <c:v>-0.91396159458160398</c:v>
              </c:pt>
              <c:pt idx="99">
                <c:v>-0.91571284866333003</c:v>
              </c:pt>
              <c:pt idx="100">
                <c:v>-0.93431915664672849</c:v>
              </c:pt>
              <c:pt idx="101">
                <c:v>-0.8702184443473816</c:v>
              </c:pt>
              <c:pt idx="102">
                <c:v>-0.85810873079299932</c:v>
              </c:pt>
              <c:pt idx="103">
                <c:v>-0.76005492639541627</c:v>
              </c:pt>
              <c:pt idx="104">
                <c:v>-0.75000712299346928</c:v>
              </c:pt>
              <c:pt idx="105">
                <c:v>-0.74762452554702763</c:v>
              </c:pt>
              <c:pt idx="106">
                <c:v>-0.7314834036827087</c:v>
              </c:pt>
              <c:pt idx="107">
                <c:v>-0.722162474155426</c:v>
              </c:pt>
              <c:pt idx="108">
                <c:v>-0.67959692716598508</c:v>
              </c:pt>
              <c:pt idx="109">
                <c:v>-0.65758639621734616</c:v>
              </c:pt>
              <c:pt idx="110">
                <c:v>-0.63496536397933956</c:v>
              </c:pt>
              <c:pt idx="111">
                <c:v>-0.62537094068527221</c:v>
              </c:pt>
              <c:pt idx="112">
                <c:v>-0.60583411979675295</c:v>
              </c:pt>
              <c:pt idx="113">
                <c:v>-0.49991583633422848</c:v>
              </c:pt>
              <c:pt idx="114">
                <c:v>-0.48212288904190059</c:v>
              </c:pt>
              <c:pt idx="115">
                <c:v>-0.46586596632003779</c:v>
              </c:pt>
              <c:pt idx="116">
                <c:v>-0.38519000887870791</c:v>
              </c:pt>
              <c:pt idx="117">
                <c:v>-0.134790521979332</c:v>
              </c:pt>
              <c:pt idx="118">
                <c:v>4.0241469512690002E-4</c:v>
              </c:pt>
              <c:pt idx="119">
                <c:v>0.20890742373466489</c:v>
              </c:pt>
              <c:pt idx="120">
                <c:v>0.32855546331405638</c:v>
              </c:pt>
              <c:pt idx="121">
                <c:v>0.17747943222522741</c:v>
              </c:pt>
              <c:pt idx="122">
                <c:v>0.18353888881206509</c:v>
              </c:pt>
              <c:pt idx="123">
                <c:v>0.17481835138797761</c:v>
              </c:pt>
              <c:pt idx="124">
                <c:v>6.3576106607914004E-2</c:v>
              </c:pt>
              <c:pt idx="125">
                <c:v>-0.23999764108657839</c:v>
              </c:pt>
              <c:pt idx="126">
                <c:v>-0.41345212292671202</c:v>
              </c:pt>
              <c:pt idx="127">
                <c:v>-0.63374820756912231</c:v>
              </c:pt>
              <c:pt idx="128">
                <c:v>-0.80386845111846927</c:v>
              </c:pt>
              <c:pt idx="129">
                <c:v>-0.7542793326377869</c:v>
              </c:pt>
              <c:pt idx="130">
                <c:v>-0.78329118967056277</c:v>
              </c:pt>
              <c:pt idx="131">
                <c:v>-0.76687958860397343</c:v>
              </c:pt>
              <c:pt idx="132">
                <c:v>-0.73380394268035887</c:v>
              </c:pt>
              <c:pt idx="133">
                <c:v>-0.64638022041320797</c:v>
              </c:pt>
            </c:numLit>
          </c:val>
          <c:extLst>
            <c:ext xmlns:c16="http://schemas.microsoft.com/office/drawing/2014/chart" uri="{C3380CC4-5D6E-409C-BE32-E72D297353CC}">
              <c16:uniqueId val="{00000000-4F04-4025-BB87-84C6E007379E}"/>
            </c:ext>
          </c:extLst>
        </c:ser>
        <c:ser>
          <c:idx val="1"/>
          <c:order val="1"/>
          <c:tx>
            <c:v>Défice da Balança Corrente (% PIB)</c:v>
          </c:tx>
          <c:spPr>
            <a:solidFill>
              <a:schemeClr val="accent2"/>
            </a:solidFill>
            <a:ln>
              <a:noFill/>
            </a:ln>
            <a:effectLst/>
          </c:spPr>
          <c:invertIfNegative val="0"/>
          <c:cat>
            <c:strLit>
              <c:ptCount val="134"/>
              <c:pt idx="0">
                <c:v>1991 T1</c:v>
              </c:pt>
              <c:pt idx="1">
                <c:v>1991 T2</c:v>
              </c:pt>
              <c:pt idx="2">
                <c:v>1991 T3</c:v>
              </c:pt>
              <c:pt idx="3">
                <c:v>1991 T4</c:v>
              </c:pt>
              <c:pt idx="4">
                <c:v>1992 T1</c:v>
              </c:pt>
              <c:pt idx="5">
                <c:v>1992 T2</c:v>
              </c:pt>
              <c:pt idx="6">
                <c:v>1992 T3</c:v>
              </c:pt>
              <c:pt idx="7">
                <c:v>1992 T4</c:v>
              </c:pt>
              <c:pt idx="8">
                <c:v>1993 T1</c:v>
              </c:pt>
              <c:pt idx="9">
                <c:v>1993 T2</c:v>
              </c:pt>
              <c:pt idx="10">
                <c:v>1993 T3</c:v>
              </c:pt>
              <c:pt idx="11">
                <c:v>1993 T4</c:v>
              </c:pt>
              <c:pt idx="12">
                <c:v>1994 T1</c:v>
              </c:pt>
              <c:pt idx="13">
                <c:v>1994 T2</c:v>
              </c:pt>
              <c:pt idx="14">
                <c:v>1994 T3</c:v>
              </c:pt>
              <c:pt idx="15">
                <c:v>1994 T4</c:v>
              </c:pt>
              <c:pt idx="16">
                <c:v>1995 T1</c:v>
              </c:pt>
              <c:pt idx="17">
                <c:v>1995 T2</c:v>
              </c:pt>
              <c:pt idx="18">
                <c:v>1995 T3</c:v>
              </c:pt>
              <c:pt idx="19">
                <c:v>1995 T4</c:v>
              </c:pt>
              <c:pt idx="20">
                <c:v>1996 T1</c:v>
              </c:pt>
              <c:pt idx="21">
                <c:v>1996 T2</c:v>
              </c:pt>
              <c:pt idx="22">
                <c:v>1996 T3</c:v>
              </c:pt>
              <c:pt idx="23">
                <c:v>1996 T4</c:v>
              </c:pt>
              <c:pt idx="24">
                <c:v>1997 T1</c:v>
              </c:pt>
              <c:pt idx="25">
                <c:v>1997 T2</c:v>
              </c:pt>
              <c:pt idx="26">
                <c:v>1997 T3</c:v>
              </c:pt>
              <c:pt idx="27">
                <c:v>1997 T4</c:v>
              </c:pt>
              <c:pt idx="28">
                <c:v>1998 T1</c:v>
              </c:pt>
              <c:pt idx="29">
                <c:v>1998 T2</c:v>
              </c:pt>
              <c:pt idx="30">
                <c:v>1998 T3</c:v>
              </c:pt>
              <c:pt idx="31">
                <c:v>1998 T4</c:v>
              </c:pt>
              <c:pt idx="32">
                <c:v>1999 T1</c:v>
              </c:pt>
              <c:pt idx="33">
                <c:v>1999 T2</c:v>
              </c:pt>
              <c:pt idx="34">
                <c:v>1999 T3</c:v>
              </c:pt>
              <c:pt idx="35">
                <c:v>1999 T4</c:v>
              </c:pt>
              <c:pt idx="36">
                <c:v>2000 T1</c:v>
              </c:pt>
              <c:pt idx="37">
                <c:v>2000 T2</c:v>
              </c:pt>
              <c:pt idx="38">
                <c:v>2000 T3</c:v>
              </c:pt>
              <c:pt idx="39">
                <c:v>2000 T4</c:v>
              </c:pt>
              <c:pt idx="40">
                <c:v>2001 T1</c:v>
              </c:pt>
              <c:pt idx="41">
                <c:v>2001 T2</c:v>
              </c:pt>
              <c:pt idx="42">
                <c:v>2001 T3</c:v>
              </c:pt>
              <c:pt idx="43">
                <c:v>2001 T4</c:v>
              </c:pt>
              <c:pt idx="44">
                <c:v>2002 T1</c:v>
              </c:pt>
              <c:pt idx="45">
                <c:v>2002 T2</c:v>
              </c:pt>
              <c:pt idx="46">
                <c:v>2002 T3</c:v>
              </c:pt>
              <c:pt idx="47">
                <c:v>2002 T4</c:v>
              </c:pt>
              <c:pt idx="48">
                <c:v>2003 T1</c:v>
              </c:pt>
              <c:pt idx="49">
                <c:v>2003 T2</c:v>
              </c:pt>
              <c:pt idx="50">
                <c:v>2003 T3</c:v>
              </c:pt>
              <c:pt idx="51">
                <c:v>2003 T4</c:v>
              </c:pt>
              <c:pt idx="52">
                <c:v>2004 T1</c:v>
              </c:pt>
              <c:pt idx="53">
                <c:v>2004 T2</c:v>
              </c:pt>
              <c:pt idx="54">
                <c:v>2004 T3</c:v>
              </c:pt>
              <c:pt idx="55">
                <c:v>2004 T4</c:v>
              </c:pt>
              <c:pt idx="56">
                <c:v>2005 T1</c:v>
              </c:pt>
              <c:pt idx="57">
                <c:v>2005 T2</c:v>
              </c:pt>
              <c:pt idx="58">
                <c:v>2005 T3</c:v>
              </c:pt>
              <c:pt idx="59">
                <c:v>2005 T4</c:v>
              </c:pt>
              <c:pt idx="60">
                <c:v>2006 T1</c:v>
              </c:pt>
              <c:pt idx="61">
                <c:v>2006 T2</c:v>
              </c:pt>
              <c:pt idx="62">
                <c:v>2006 T3</c:v>
              </c:pt>
              <c:pt idx="63">
                <c:v>2006 T4</c:v>
              </c:pt>
              <c:pt idx="64">
                <c:v>2007 T1</c:v>
              </c:pt>
              <c:pt idx="65">
                <c:v>2007 T2</c:v>
              </c:pt>
              <c:pt idx="66">
                <c:v>2007 T3</c:v>
              </c:pt>
              <c:pt idx="67">
                <c:v>2007 T4</c:v>
              </c:pt>
              <c:pt idx="68">
                <c:v>2008 T1</c:v>
              </c:pt>
              <c:pt idx="69">
                <c:v>2008 T2</c:v>
              </c:pt>
              <c:pt idx="70">
                <c:v>2008 T3</c:v>
              </c:pt>
              <c:pt idx="71">
                <c:v>2008 T4</c:v>
              </c:pt>
              <c:pt idx="72">
                <c:v>2009 T1</c:v>
              </c:pt>
              <c:pt idx="73">
                <c:v>2009 T2</c:v>
              </c:pt>
              <c:pt idx="74">
                <c:v>2009 T3</c:v>
              </c:pt>
              <c:pt idx="75">
                <c:v>2009 T4</c:v>
              </c:pt>
              <c:pt idx="76">
                <c:v>2010 T1</c:v>
              </c:pt>
              <c:pt idx="77">
                <c:v>2010 T2</c:v>
              </c:pt>
              <c:pt idx="78">
                <c:v>2010 T3</c:v>
              </c:pt>
              <c:pt idx="79">
                <c:v>2010 T4</c:v>
              </c:pt>
              <c:pt idx="80">
                <c:v>2011 T1</c:v>
              </c:pt>
              <c:pt idx="81">
                <c:v>2011 T2</c:v>
              </c:pt>
              <c:pt idx="82">
                <c:v>2011 T3</c:v>
              </c:pt>
              <c:pt idx="83">
                <c:v>2011 T4</c:v>
              </c:pt>
              <c:pt idx="84">
                <c:v>2012 T1</c:v>
              </c:pt>
              <c:pt idx="85">
                <c:v>2012 T2</c:v>
              </c:pt>
              <c:pt idx="86">
                <c:v>2012 T3</c:v>
              </c:pt>
              <c:pt idx="87">
                <c:v>2012 T4</c:v>
              </c:pt>
              <c:pt idx="88">
                <c:v>2013 T1</c:v>
              </c:pt>
              <c:pt idx="89">
                <c:v>2013 T2</c:v>
              </c:pt>
              <c:pt idx="90">
                <c:v>2013 T3</c:v>
              </c:pt>
              <c:pt idx="91">
                <c:v>2013 T4</c:v>
              </c:pt>
              <c:pt idx="92">
                <c:v>2014 T1</c:v>
              </c:pt>
              <c:pt idx="93">
                <c:v>2014 T2</c:v>
              </c:pt>
              <c:pt idx="94">
                <c:v>2014 T3</c:v>
              </c:pt>
              <c:pt idx="95">
                <c:v>2014 T4</c:v>
              </c:pt>
              <c:pt idx="96">
                <c:v>2015 T1</c:v>
              </c:pt>
              <c:pt idx="97">
                <c:v>2015 T2</c:v>
              </c:pt>
              <c:pt idx="98">
                <c:v>2015 T3</c:v>
              </c:pt>
              <c:pt idx="99">
                <c:v>2015 T4</c:v>
              </c:pt>
              <c:pt idx="100">
                <c:v>2016 T1</c:v>
              </c:pt>
              <c:pt idx="101">
                <c:v>2016 T2</c:v>
              </c:pt>
              <c:pt idx="102">
                <c:v>2016 T3</c:v>
              </c:pt>
              <c:pt idx="103">
                <c:v>2016 T4</c:v>
              </c:pt>
              <c:pt idx="104">
                <c:v>2017 T1</c:v>
              </c:pt>
              <c:pt idx="105">
                <c:v>2017 T2</c:v>
              </c:pt>
              <c:pt idx="106">
                <c:v>2017 T3</c:v>
              </c:pt>
              <c:pt idx="107">
                <c:v>2017 T4</c:v>
              </c:pt>
              <c:pt idx="108">
                <c:v>2018 T1</c:v>
              </c:pt>
              <c:pt idx="109">
                <c:v>2018 T2</c:v>
              </c:pt>
              <c:pt idx="110">
                <c:v>2018 T3</c:v>
              </c:pt>
              <c:pt idx="111">
                <c:v>2018 T4</c:v>
              </c:pt>
              <c:pt idx="112">
                <c:v>2019 T1</c:v>
              </c:pt>
              <c:pt idx="113">
                <c:v>2019 T2</c:v>
              </c:pt>
              <c:pt idx="114">
                <c:v>2019 T3</c:v>
              </c:pt>
              <c:pt idx="115">
                <c:v>2019 T4</c:v>
              </c:pt>
              <c:pt idx="116">
                <c:v>2020 T1</c:v>
              </c:pt>
              <c:pt idx="117">
                <c:v>2020 T2</c:v>
              </c:pt>
              <c:pt idx="118">
                <c:v>2020 T3</c:v>
              </c:pt>
              <c:pt idx="119">
                <c:v>2020 T4</c:v>
              </c:pt>
              <c:pt idx="120">
                <c:v>2021 T1</c:v>
              </c:pt>
              <c:pt idx="121">
                <c:v>2021 T2</c:v>
              </c:pt>
              <c:pt idx="122">
                <c:v>2021 T3</c:v>
              </c:pt>
              <c:pt idx="123">
                <c:v>2021 T4</c:v>
              </c:pt>
              <c:pt idx="124">
                <c:v>2022 T1</c:v>
              </c:pt>
              <c:pt idx="125">
                <c:v>2022 T2</c:v>
              </c:pt>
              <c:pt idx="126">
                <c:v>2022 T3</c:v>
              </c:pt>
              <c:pt idx="127">
                <c:v>2022 T4</c:v>
              </c:pt>
              <c:pt idx="128">
                <c:v>2023 T1</c:v>
              </c:pt>
              <c:pt idx="129">
                <c:v>2023 T2</c:v>
              </c:pt>
              <c:pt idx="130">
                <c:v>2023 T3</c:v>
              </c:pt>
              <c:pt idx="131">
                <c:v>2023 T4</c:v>
              </c:pt>
              <c:pt idx="132">
                <c:v>2024 T1</c:v>
              </c:pt>
              <c:pt idx="133">
                <c:v>2024 T2</c:v>
              </c:pt>
            </c:strLit>
          </c:cat>
          <c:val>
            <c:numLit>
              <c:formatCode>General</c:formatCode>
              <c:ptCount val="134"/>
              <c:pt idx="0">
                <c:v>3.6205615997314498E-2</c:v>
              </c:pt>
              <c:pt idx="1">
                <c:v>4.4868824005126998E-2</c:v>
              </c:pt>
              <c:pt idx="2">
                <c:v>4.88987236022949E-2</c:v>
              </c:pt>
              <c:pt idx="3">
                <c:v>3.5193675994872997E-2</c:v>
              </c:pt>
              <c:pt idx="4">
                <c:v>-2.65716781616211E-2</c:v>
              </c:pt>
              <c:pt idx="5">
                <c:v>-4.6879028320312502E-2</c:v>
              </c:pt>
              <c:pt idx="6">
                <c:v>-1.2425775527954101E-2</c:v>
              </c:pt>
              <c:pt idx="7">
                <c:v>2.7609300613403E-3</c:v>
              </c:pt>
              <c:pt idx="8">
                <c:v>5.3861301422119097E-2</c:v>
              </c:pt>
              <c:pt idx="9">
                <c:v>4.7122829437255903E-2</c:v>
              </c:pt>
              <c:pt idx="10">
                <c:v>5.7883429527283E-3</c:v>
              </c:pt>
              <c:pt idx="11">
                <c:v>-2.98559741973877E-2</c:v>
              </c:pt>
              <c:pt idx="12">
                <c:v>1.3406837463378901E-2</c:v>
              </c:pt>
              <c:pt idx="13">
                <c:v>9.1317176818847996E-3</c:v>
              </c:pt>
              <c:pt idx="14">
                <c:v>5.8556228637695301E-2</c:v>
              </c:pt>
              <c:pt idx="15">
                <c:v>0.1232384796142578</c:v>
              </c:pt>
              <c:pt idx="16">
                <c:v>7.5952331542968807E-2</c:v>
              </c:pt>
              <c:pt idx="17">
                <c:v>0.108241325378418</c:v>
              </c:pt>
              <c:pt idx="18">
                <c:v>6.6796806335449196E-2</c:v>
              </c:pt>
              <c:pt idx="19">
                <c:v>-1.4967608451842999E-3</c:v>
              </c:pt>
              <c:pt idx="20">
                <c:v>3.1718996047973597E-2</c:v>
              </c:pt>
              <c:pt idx="21">
                <c:v>7.3590148925781307E-2</c:v>
              </c:pt>
              <c:pt idx="22">
                <c:v>0.13747253417968749</c:v>
              </c:pt>
              <c:pt idx="23">
                <c:v>0.20706719970703119</c:v>
              </c:pt>
              <c:pt idx="24">
                <c:v>0.23312052917480469</c:v>
              </c:pt>
              <c:pt idx="25">
                <c:v>0.24162306213378909</c:v>
              </c:pt>
              <c:pt idx="26">
                <c:v>0.26397439575195308</c:v>
              </c:pt>
              <c:pt idx="27">
                <c:v>0.29078607177734378</c:v>
              </c:pt>
              <c:pt idx="28">
                <c:v>0.31264013671875002</c:v>
              </c:pt>
              <c:pt idx="29">
                <c:v>0.33939752197265632</c:v>
              </c:pt>
              <c:pt idx="30">
                <c:v>0.33892022705078118</c:v>
              </c:pt>
              <c:pt idx="31">
                <c:v>0.36321051025390633</c:v>
              </c:pt>
              <c:pt idx="32">
                <c:v>0.36246267700195312</c:v>
              </c:pt>
              <c:pt idx="33">
                <c:v>0.37421868896484378</c:v>
              </c:pt>
              <c:pt idx="34">
                <c:v>0.40543634033203119</c:v>
              </c:pt>
              <c:pt idx="35">
                <c:v>0.42543902587890631</c:v>
              </c:pt>
              <c:pt idx="36">
                <c:v>0.47583010864257808</c:v>
              </c:pt>
              <c:pt idx="37">
                <c:v>0.5153983154296875</c:v>
              </c:pt>
              <c:pt idx="38">
                <c:v>0.51878485107421879</c:v>
              </c:pt>
              <c:pt idx="39">
                <c:v>0.51995513916015623</c:v>
              </c:pt>
              <c:pt idx="40">
                <c:v>0.50088208007812496</c:v>
              </c:pt>
              <c:pt idx="41">
                <c:v>0.51019125366210938</c:v>
              </c:pt>
              <c:pt idx="42">
                <c:v>0.52058465576171875</c:v>
              </c:pt>
              <c:pt idx="43">
                <c:v>0.50296691894531254</c:v>
              </c:pt>
              <c:pt idx="44">
                <c:v>0.48535205078124999</c:v>
              </c:pt>
              <c:pt idx="45">
                <c:v>0.45153009033203129</c:v>
              </c:pt>
              <c:pt idx="46">
                <c:v>0.42876910400390628</c:v>
              </c:pt>
              <c:pt idx="47">
                <c:v>0.40167694091796868</c:v>
              </c:pt>
              <c:pt idx="48">
                <c:v>0.36436807250976561</c:v>
              </c:pt>
              <c:pt idx="49">
                <c:v>0.32486148071289062</c:v>
              </c:pt>
              <c:pt idx="50">
                <c:v>0.310919921875</c:v>
              </c:pt>
              <c:pt idx="51">
                <c:v>0.31597100830078118</c:v>
              </c:pt>
              <c:pt idx="52">
                <c:v>0.33741766357421882</c:v>
              </c:pt>
              <c:pt idx="53">
                <c:v>0.34786492919921869</c:v>
              </c:pt>
              <c:pt idx="54">
                <c:v>0.36283209228515628</c:v>
              </c:pt>
              <c:pt idx="55">
                <c:v>0.38083050537109381</c:v>
              </c:pt>
              <c:pt idx="56">
                <c:v>0.40935174560546878</c:v>
              </c:pt>
              <c:pt idx="57">
                <c:v>0.43925811767578132</c:v>
              </c:pt>
              <c:pt idx="58">
                <c:v>0.45709988403320312</c:v>
              </c:pt>
              <c:pt idx="59">
                <c:v>0.46061627197265631</c:v>
              </c:pt>
              <c:pt idx="60">
                <c:v>0.48908551025390629</c:v>
              </c:pt>
              <c:pt idx="61">
                <c:v>0.50763467407226559</c:v>
              </c:pt>
              <c:pt idx="62">
                <c:v>0.49621286010742188</c:v>
              </c:pt>
              <c:pt idx="63">
                <c:v>0.49369320678710937</c:v>
              </c:pt>
              <c:pt idx="64">
                <c:v>0.4490905456542969</c:v>
              </c:pt>
              <c:pt idx="65">
                <c:v>0.42946133422851562</c:v>
              </c:pt>
              <c:pt idx="66">
                <c:v>0.43998266601562502</c:v>
              </c:pt>
              <c:pt idx="67">
                <c:v>0.46226718139648437</c:v>
              </c:pt>
              <c:pt idx="68">
                <c:v>0.49694976806640628</c:v>
              </c:pt>
              <c:pt idx="69">
                <c:v>0.53758276367187496</c:v>
              </c:pt>
              <c:pt idx="70">
                <c:v>0.57022869873046877</c:v>
              </c:pt>
              <c:pt idx="71">
                <c:v>0.57100042724609379</c:v>
              </c:pt>
              <c:pt idx="72">
                <c:v>0.56507690429687496</c:v>
              </c:pt>
              <c:pt idx="73">
                <c:v>0.53298309326171878</c:v>
              </c:pt>
              <c:pt idx="74">
                <c:v>0.52627166748046872</c:v>
              </c:pt>
              <c:pt idx="75">
                <c:v>0.49837442016601557</c:v>
              </c:pt>
              <c:pt idx="76">
                <c:v>0.49247122192382808</c:v>
              </c:pt>
              <c:pt idx="77">
                <c:v>0.50726083374023434</c:v>
              </c:pt>
              <c:pt idx="78">
                <c:v>0.47806668090820309</c:v>
              </c:pt>
              <c:pt idx="79">
                <c:v>0.49351876831054692</c:v>
              </c:pt>
              <c:pt idx="80">
                <c:v>0.47613293457031253</c:v>
              </c:pt>
              <c:pt idx="81">
                <c:v>0.42004232788085938</c:v>
              </c:pt>
              <c:pt idx="82">
                <c:v>0.38176800537109368</c:v>
              </c:pt>
              <c:pt idx="83">
                <c:v>0.28993420410156251</c:v>
              </c:pt>
              <c:pt idx="84">
                <c:v>0.26000674438476562</c:v>
              </c:pt>
              <c:pt idx="85">
                <c:v>0.1837849578857422</c:v>
              </c:pt>
              <c:pt idx="86">
                <c:v>0.11549584960937501</c:v>
              </c:pt>
              <c:pt idx="87">
                <c:v>6.38506469726563E-2</c:v>
              </c:pt>
              <c:pt idx="88">
                <c:v>-1.2197118759155299E-2</c:v>
              </c:pt>
              <c:pt idx="89">
                <c:v>-3.9804981231689497E-2</c:v>
              </c:pt>
              <c:pt idx="90">
                <c:v>-7.4215110778808602E-2</c:v>
              </c:pt>
              <c:pt idx="91">
                <c:v>-8.4333297729492204E-2</c:v>
              </c:pt>
              <c:pt idx="92">
                <c:v>-8.2762794494628894E-2</c:v>
              </c:pt>
              <c:pt idx="93">
                <c:v>-6.6523971557617204E-2</c:v>
              </c:pt>
              <c:pt idx="94">
                <c:v>-3.2459041595459003E-2</c:v>
              </c:pt>
              <c:pt idx="95">
                <c:v>-2.5941715240478499E-2</c:v>
              </c:pt>
              <c:pt idx="96">
                <c:v>-4.0413879394531199E-2</c:v>
              </c:pt>
              <c:pt idx="97">
                <c:v>-1.35476770401001E-2</c:v>
              </c:pt>
              <c:pt idx="98">
                <c:v>-4.4873001098632799E-2</c:v>
              </c:pt>
              <c:pt idx="99">
                <c:v>-3.3856132507324201E-2</c:v>
              </c:pt>
              <c:pt idx="100">
                <c:v>-2.64046401977539E-2</c:v>
              </c:pt>
              <c:pt idx="101">
                <c:v>-5.1878295898437503E-2</c:v>
              </c:pt>
              <c:pt idx="102">
                <c:v>-7.3006896972656193E-2</c:v>
              </c:pt>
              <c:pt idx="103">
                <c:v>-7.8759208679199194E-2</c:v>
              </c:pt>
              <c:pt idx="104">
                <c:v>-8.4608924865722704E-2</c:v>
              </c:pt>
              <c:pt idx="105">
                <c:v>-6.2588771820068403E-2</c:v>
              </c:pt>
              <c:pt idx="106">
                <c:v>-7.5564163208007795E-2</c:v>
              </c:pt>
              <c:pt idx="107">
                <c:v>-8.1850074768066397E-2</c:v>
              </c:pt>
              <c:pt idx="108">
                <c:v>-7.15794143676758E-2</c:v>
              </c:pt>
              <c:pt idx="109">
                <c:v>-7.6323104858398397E-2</c:v>
              </c:pt>
              <c:pt idx="110">
                <c:v>-6.5926658630371102E-2</c:v>
              </c:pt>
              <c:pt idx="111">
                <c:v>-4.5996215820312499E-2</c:v>
              </c:pt>
              <c:pt idx="112">
                <c:v>-3.9536220550537099E-2</c:v>
              </c:pt>
              <c:pt idx="113">
                <c:v>-3.7786220550537097E-2</c:v>
              </c:pt>
              <c:pt idx="114">
                <c:v>-3.6782554626464799E-2</c:v>
              </c:pt>
              <c:pt idx="115">
                <c:v>-4.7357929229736299E-2</c:v>
              </c:pt>
              <c:pt idx="116">
                <c:v>-4.0919670104980502E-2</c:v>
              </c:pt>
              <c:pt idx="117">
                <c:v>-1.9305231094360401E-2</c:v>
              </c:pt>
              <c:pt idx="118">
                <c:v>2.4638166427612299E-2</c:v>
              </c:pt>
              <c:pt idx="119">
                <c:v>2.4629318237304701E-2</c:v>
              </c:pt>
              <c:pt idx="120">
                <c:v>7.0495886802672998E-3</c:v>
              </c:pt>
              <c:pt idx="121">
                <c:v>6.3427834510803001E-3</c:v>
              </c:pt>
              <c:pt idx="122">
                <c:v>2.9607405662537001E-3</c:v>
              </c:pt>
              <c:pt idx="123">
                <c:v>2.3372596740722701E-2</c:v>
              </c:pt>
              <c:pt idx="124">
                <c:v>6.2812862396240204E-2</c:v>
              </c:pt>
              <c:pt idx="125">
                <c:v>8.1102394104003897E-2</c:v>
              </c:pt>
              <c:pt idx="126">
                <c:v>7.7406837463378897E-2</c:v>
              </c:pt>
              <c:pt idx="127">
                <c:v>9.0062004089355496E-2</c:v>
              </c:pt>
              <c:pt idx="128">
                <c:v>5.0681373596191397E-2</c:v>
              </c:pt>
              <c:pt idx="129">
                <c:v>2.8619663715363001E-3</c:v>
              </c:pt>
              <c:pt idx="130">
                <c:v>-3.0898714065551801E-2</c:v>
              </c:pt>
              <c:pt idx="131">
                <c:v>-3.6222679138183597E-2</c:v>
              </c:pt>
              <c:pt idx="132">
                <c:v>-6.7133865356445305E-2</c:v>
              </c:pt>
              <c:pt idx="133">
                <c:v>-8.3678672790527306E-2</c:v>
              </c:pt>
            </c:numLit>
          </c:val>
          <c:extLst>
            <c:ext xmlns:c16="http://schemas.microsoft.com/office/drawing/2014/chart" uri="{C3380CC4-5D6E-409C-BE32-E72D297353CC}">
              <c16:uniqueId val="{00000001-4F04-4025-BB87-84C6E007379E}"/>
            </c:ext>
          </c:extLst>
        </c:ser>
        <c:ser>
          <c:idx val="2"/>
          <c:order val="2"/>
          <c:tx>
            <c:v>Preços do mercado imobiliário residencial (% rendimento)</c:v>
          </c:tx>
          <c:spPr>
            <a:solidFill>
              <a:schemeClr val="accent3"/>
            </a:solidFill>
            <a:ln>
              <a:noFill/>
            </a:ln>
            <a:effectLst/>
          </c:spPr>
          <c:invertIfNegative val="0"/>
          <c:cat>
            <c:strLit>
              <c:ptCount val="134"/>
              <c:pt idx="0">
                <c:v>1991 T1</c:v>
              </c:pt>
              <c:pt idx="1">
                <c:v>1991 T2</c:v>
              </c:pt>
              <c:pt idx="2">
                <c:v>1991 T3</c:v>
              </c:pt>
              <c:pt idx="3">
                <c:v>1991 T4</c:v>
              </c:pt>
              <c:pt idx="4">
                <c:v>1992 T1</c:v>
              </c:pt>
              <c:pt idx="5">
                <c:v>1992 T2</c:v>
              </c:pt>
              <c:pt idx="6">
                <c:v>1992 T3</c:v>
              </c:pt>
              <c:pt idx="7">
                <c:v>1992 T4</c:v>
              </c:pt>
              <c:pt idx="8">
                <c:v>1993 T1</c:v>
              </c:pt>
              <c:pt idx="9">
                <c:v>1993 T2</c:v>
              </c:pt>
              <c:pt idx="10">
                <c:v>1993 T3</c:v>
              </c:pt>
              <c:pt idx="11">
                <c:v>1993 T4</c:v>
              </c:pt>
              <c:pt idx="12">
                <c:v>1994 T1</c:v>
              </c:pt>
              <c:pt idx="13">
                <c:v>1994 T2</c:v>
              </c:pt>
              <c:pt idx="14">
                <c:v>1994 T3</c:v>
              </c:pt>
              <c:pt idx="15">
                <c:v>1994 T4</c:v>
              </c:pt>
              <c:pt idx="16">
                <c:v>1995 T1</c:v>
              </c:pt>
              <c:pt idx="17">
                <c:v>1995 T2</c:v>
              </c:pt>
              <c:pt idx="18">
                <c:v>1995 T3</c:v>
              </c:pt>
              <c:pt idx="19">
                <c:v>1995 T4</c:v>
              </c:pt>
              <c:pt idx="20">
                <c:v>1996 T1</c:v>
              </c:pt>
              <c:pt idx="21">
                <c:v>1996 T2</c:v>
              </c:pt>
              <c:pt idx="22">
                <c:v>1996 T3</c:v>
              </c:pt>
              <c:pt idx="23">
                <c:v>1996 T4</c:v>
              </c:pt>
              <c:pt idx="24">
                <c:v>1997 T1</c:v>
              </c:pt>
              <c:pt idx="25">
                <c:v>1997 T2</c:v>
              </c:pt>
              <c:pt idx="26">
                <c:v>1997 T3</c:v>
              </c:pt>
              <c:pt idx="27">
                <c:v>1997 T4</c:v>
              </c:pt>
              <c:pt idx="28">
                <c:v>1998 T1</c:v>
              </c:pt>
              <c:pt idx="29">
                <c:v>1998 T2</c:v>
              </c:pt>
              <c:pt idx="30">
                <c:v>1998 T3</c:v>
              </c:pt>
              <c:pt idx="31">
                <c:v>1998 T4</c:v>
              </c:pt>
              <c:pt idx="32">
                <c:v>1999 T1</c:v>
              </c:pt>
              <c:pt idx="33">
                <c:v>1999 T2</c:v>
              </c:pt>
              <c:pt idx="34">
                <c:v>1999 T3</c:v>
              </c:pt>
              <c:pt idx="35">
                <c:v>1999 T4</c:v>
              </c:pt>
              <c:pt idx="36">
                <c:v>2000 T1</c:v>
              </c:pt>
              <c:pt idx="37">
                <c:v>2000 T2</c:v>
              </c:pt>
              <c:pt idx="38">
                <c:v>2000 T3</c:v>
              </c:pt>
              <c:pt idx="39">
                <c:v>2000 T4</c:v>
              </c:pt>
              <c:pt idx="40">
                <c:v>2001 T1</c:v>
              </c:pt>
              <c:pt idx="41">
                <c:v>2001 T2</c:v>
              </c:pt>
              <c:pt idx="42">
                <c:v>2001 T3</c:v>
              </c:pt>
              <c:pt idx="43">
                <c:v>2001 T4</c:v>
              </c:pt>
              <c:pt idx="44">
                <c:v>2002 T1</c:v>
              </c:pt>
              <c:pt idx="45">
                <c:v>2002 T2</c:v>
              </c:pt>
              <c:pt idx="46">
                <c:v>2002 T3</c:v>
              </c:pt>
              <c:pt idx="47">
                <c:v>2002 T4</c:v>
              </c:pt>
              <c:pt idx="48">
                <c:v>2003 T1</c:v>
              </c:pt>
              <c:pt idx="49">
                <c:v>2003 T2</c:v>
              </c:pt>
              <c:pt idx="50">
                <c:v>2003 T3</c:v>
              </c:pt>
              <c:pt idx="51">
                <c:v>2003 T4</c:v>
              </c:pt>
              <c:pt idx="52">
                <c:v>2004 T1</c:v>
              </c:pt>
              <c:pt idx="53">
                <c:v>2004 T2</c:v>
              </c:pt>
              <c:pt idx="54">
                <c:v>2004 T3</c:v>
              </c:pt>
              <c:pt idx="55">
                <c:v>2004 T4</c:v>
              </c:pt>
              <c:pt idx="56">
                <c:v>2005 T1</c:v>
              </c:pt>
              <c:pt idx="57">
                <c:v>2005 T2</c:v>
              </c:pt>
              <c:pt idx="58">
                <c:v>2005 T3</c:v>
              </c:pt>
              <c:pt idx="59">
                <c:v>2005 T4</c:v>
              </c:pt>
              <c:pt idx="60">
                <c:v>2006 T1</c:v>
              </c:pt>
              <c:pt idx="61">
                <c:v>2006 T2</c:v>
              </c:pt>
              <c:pt idx="62">
                <c:v>2006 T3</c:v>
              </c:pt>
              <c:pt idx="63">
                <c:v>2006 T4</c:v>
              </c:pt>
              <c:pt idx="64">
                <c:v>2007 T1</c:v>
              </c:pt>
              <c:pt idx="65">
                <c:v>2007 T2</c:v>
              </c:pt>
              <c:pt idx="66">
                <c:v>2007 T3</c:v>
              </c:pt>
              <c:pt idx="67">
                <c:v>2007 T4</c:v>
              </c:pt>
              <c:pt idx="68">
                <c:v>2008 T1</c:v>
              </c:pt>
              <c:pt idx="69">
                <c:v>2008 T2</c:v>
              </c:pt>
              <c:pt idx="70">
                <c:v>2008 T3</c:v>
              </c:pt>
              <c:pt idx="71">
                <c:v>2008 T4</c:v>
              </c:pt>
              <c:pt idx="72">
                <c:v>2009 T1</c:v>
              </c:pt>
              <c:pt idx="73">
                <c:v>2009 T2</c:v>
              </c:pt>
              <c:pt idx="74">
                <c:v>2009 T3</c:v>
              </c:pt>
              <c:pt idx="75">
                <c:v>2009 T4</c:v>
              </c:pt>
              <c:pt idx="76">
                <c:v>2010 T1</c:v>
              </c:pt>
              <c:pt idx="77">
                <c:v>2010 T2</c:v>
              </c:pt>
              <c:pt idx="78">
                <c:v>2010 T3</c:v>
              </c:pt>
              <c:pt idx="79">
                <c:v>2010 T4</c:v>
              </c:pt>
              <c:pt idx="80">
                <c:v>2011 T1</c:v>
              </c:pt>
              <c:pt idx="81">
                <c:v>2011 T2</c:v>
              </c:pt>
              <c:pt idx="82">
                <c:v>2011 T3</c:v>
              </c:pt>
              <c:pt idx="83">
                <c:v>2011 T4</c:v>
              </c:pt>
              <c:pt idx="84">
                <c:v>2012 T1</c:v>
              </c:pt>
              <c:pt idx="85">
                <c:v>2012 T2</c:v>
              </c:pt>
              <c:pt idx="86">
                <c:v>2012 T3</c:v>
              </c:pt>
              <c:pt idx="87">
                <c:v>2012 T4</c:v>
              </c:pt>
              <c:pt idx="88">
                <c:v>2013 T1</c:v>
              </c:pt>
              <c:pt idx="89">
                <c:v>2013 T2</c:v>
              </c:pt>
              <c:pt idx="90">
                <c:v>2013 T3</c:v>
              </c:pt>
              <c:pt idx="91">
                <c:v>2013 T4</c:v>
              </c:pt>
              <c:pt idx="92">
                <c:v>2014 T1</c:v>
              </c:pt>
              <c:pt idx="93">
                <c:v>2014 T2</c:v>
              </c:pt>
              <c:pt idx="94">
                <c:v>2014 T3</c:v>
              </c:pt>
              <c:pt idx="95">
                <c:v>2014 T4</c:v>
              </c:pt>
              <c:pt idx="96">
                <c:v>2015 T1</c:v>
              </c:pt>
              <c:pt idx="97">
                <c:v>2015 T2</c:v>
              </c:pt>
              <c:pt idx="98">
                <c:v>2015 T3</c:v>
              </c:pt>
              <c:pt idx="99">
                <c:v>2015 T4</c:v>
              </c:pt>
              <c:pt idx="100">
                <c:v>2016 T1</c:v>
              </c:pt>
              <c:pt idx="101">
                <c:v>2016 T2</c:v>
              </c:pt>
              <c:pt idx="102">
                <c:v>2016 T3</c:v>
              </c:pt>
              <c:pt idx="103">
                <c:v>2016 T4</c:v>
              </c:pt>
              <c:pt idx="104">
                <c:v>2017 T1</c:v>
              </c:pt>
              <c:pt idx="105">
                <c:v>2017 T2</c:v>
              </c:pt>
              <c:pt idx="106">
                <c:v>2017 T3</c:v>
              </c:pt>
              <c:pt idx="107">
                <c:v>2017 T4</c:v>
              </c:pt>
              <c:pt idx="108">
                <c:v>2018 T1</c:v>
              </c:pt>
              <c:pt idx="109">
                <c:v>2018 T2</c:v>
              </c:pt>
              <c:pt idx="110">
                <c:v>2018 T3</c:v>
              </c:pt>
              <c:pt idx="111">
                <c:v>2018 T4</c:v>
              </c:pt>
              <c:pt idx="112">
                <c:v>2019 T1</c:v>
              </c:pt>
              <c:pt idx="113">
                <c:v>2019 T2</c:v>
              </c:pt>
              <c:pt idx="114">
                <c:v>2019 T3</c:v>
              </c:pt>
              <c:pt idx="115">
                <c:v>2019 T4</c:v>
              </c:pt>
              <c:pt idx="116">
                <c:v>2020 T1</c:v>
              </c:pt>
              <c:pt idx="117">
                <c:v>2020 T2</c:v>
              </c:pt>
              <c:pt idx="118">
                <c:v>2020 T3</c:v>
              </c:pt>
              <c:pt idx="119">
                <c:v>2020 T4</c:v>
              </c:pt>
              <c:pt idx="120">
                <c:v>2021 T1</c:v>
              </c:pt>
              <c:pt idx="121">
                <c:v>2021 T2</c:v>
              </c:pt>
              <c:pt idx="122">
                <c:v>2021 T3</c:v>
              </c:pt>
              <c:pt idx="123">
                <c:v>2021 T4</c:v>
              </c:pt>
              <c:pt idx="124">
                <c:v>2022 T1</c:v>
              </c:pt>
              <c:pt idx="125">
                <c:v>2022 T2</c:v>
              </c:pt>
              <c:pt idx="126">
                <c:v>2022 T3</c:v>
              </c:pt>
              <c:pt idx="127">
                <c:v>2022 T4</c:v>
              </c:pt>
              <c:pt idx="128">
                <c:v>2023 T1</c:v>
              </c:pt>
              <c:pt idx="129">
                <c:v>2023 T2</c:v>
              </c:pt>
              <c:pt idx="130">
                <c:v>2023 T3</c:v>
              </c:pt>
              <c:pt idx="131">
                <c:v>2023 T4</c:v>
              </c:pt>
              <c:pt idx="132">
                <c:v>2024 T1</c:v>
              </c:pt>
              <c:pt idx="133">
                <c:v>2024 T2</c:v>
              </c:pt>
            </c:strLit>
          </c:cat>
          <c:val>
            <c:numLit>
              <c:formatCode>General</c:formatCode>
              <c:ptCount val="134"/>
              <c:pt idx="0">
                <c:v>-8.1116277694702102E-2</c:v>
              </c:pt>
              <c:pt idx="1">
                <c:v>-9.3519374847412101E-2</c:v>
              </c:pt>
              <c:pt idx="2">
                <c:v>-0.10592248439788821</c:v>
              </c:pt>
              <c:pt idx="3">
                <c:v>-8.1116277694702102E-2</c:v>
              </c:pt>
              <c:pt idx="4">
                <c:v>-6.6976746320724003E-3</c:v>
              </c:pt>
              <c:pt idx="5">
                <c:v>-6.6976746320724003E-3</c:v>
              </c:pt>
              <c:pt idx="6">
                <c:v>-6.8713174343109099E-2</c:v>
              </c:pt>
              <c:pt idx="7">
                <c:v>-8.1116277694702102E-2</c:v>
              </c:pt>
              <c:pt idx="8">
                <c:v>-8.1116277694702102E-2</c:v>
              </c:pt>
              <c:pt idx="9">
                <c:v>-1.91007748842239E-2</c:v>
              </c:pt>
              <c:pt idx="10">
                <c:v>-1.91007748842239E-2</c:v>
              </c:pt>
              <c:pt idx="11">
                <c:v>-4.3906976938247702E-2</c:v>
              </c:pt>
              <c:pt idx="12">
                <c:v>-6.8713174343109099E-2</c:v>
              </c:pt>
              <c:pt idx="13">
                <c:v>-9.3519374847412101E-2</c:v>
              </c:pt>
              <c:pt idx="14">
                <c:v>-0.10592248439788821</c:v>
              </c:pt>
              <c:pt idx="15">
                <c:v>-0.1555348854064941</c:v>
              </c:pt>
              <c:pt idx="16">
                <c:v>-0.20514728641510011</c:v>
              </c:pt>
              <c:pt idx="17">
                <c:v>-0.2423565902709961</c:v>
              </c:pt>
              <c:pt idx="18">
                <c:v>-0.21755037117004389</c:v>
              </c:pt>
              <c:pt idx="19">
                <c:v>-0.21755037117004389</c:v>
              </c:pt>
              <c:pt idx="20">
                <c:v>-0.192744176864624</c:v>
              </c:pt>
              <c:pt idx="21">
                <c:v>-0.20514728641510011</c:v>
              </c:pt>
              <c:pt idx="22">
                <c:v>-0.21755037117004389</c:v>
              </c:pt>
              <c:pt idx="23">
                <c:v>-0.20514728641510011</c:v>
              </c:pt>
              <c:pt idx="24">
                <c:v>-0.21755037117004389</c:v>
              </c:pt>
              <c:pt idx="25">
                <c:v>-0.21755037117004389</c:v>
              </c:pt>
              <c:pt idx="26">
                <c:v>-0.21755037117004389</c:v>
              </c:pt>
              <c:pt idx="27">
                <c:v>-0.20514728641510011</c:v>
              </c:pt>
              <c:pt idx="28">
                <c:v>-0.20514728641510011</c:v>
              </c:pt>
              <c:pt idx="29">
                <c:v>-0.18034107971191399</c:v>
              </c:pt>
              <c:pt idx="30">
                <c:v>-0.18034107971191399</c:v>
              </c:pt>
              <c:pt idx="31">
                <c:v>-0.1431317882537842</c:v>
              </c:pt>
              <c:pt idx="32">
                <c:v>-0.10592248439788821</c:v>
              </c:pt>
              <c:pt idx="33">
                <c:v>-0.11832558155059809</c:v>
              </c:pt>
              <c:pt idx="34">
                <c:v>-6.8713174343109099E-2</c:v>
              </c:pt>
              <c:pt idx="35">
                <c:v>-6.8713174343109099E-2</c:v>
              </c:pt>
              <c:pt idx="36">
                <c:v>-5.6310077190399203E-2</c:v>
              </c:pt>
              <c:pt idx="37">
                <c:v>-1.91007748842239E-2</c:v>
              </c:pt>
              <c:pt idx="38">
                <c:v>-3.1503876686096201E-2</c:v>
              </c:pt>
              <c:pt idx="39">
                <c:v>5.7054263949394002E-3</c:v>
              </c:pt>
              <c:pt idx="40">
                <c:v>5.5317828178405803E-2</c:v>
              </c:pt>
              <c:pt idx="41">
                <c:v>4.2914727926254302E-2</c:v>
              </c:pt>
              <c:pt idx="42">
                <c:v>5.5317828178405803E-2</c:v>
              </c:pt>
              <c:pt idx="43">
                <c:v>1.81085274219513E-2</c:v>
              </c:pt>
              <c:pt idx="44">
                <c:v>-3.1503876686096201E-2</c:v>
              </c:pt>
              <c:pt idx="45">
                <c:v>-3.1503876686096201E-2</c:v>
              </c:pt>
              <c:pt idx="46">
                <c:v>-8.1116277694702102E-2</c:v>
              </c:pt>
              <c:pt idx="47">
                <c:v>-5.6310077190399203E-2</c:v>
              </c:pt>
              <c:pt idx="48">
                <c:v>-6.8713174343109099E-2</c:v>
              </c:pt>
              <c:pt idx="49">
                <c:v>-8.1116277694702102E-2</c:v>
              </c:pt>
              <c:pt idx="50">
                <c:v>-0.10592248439788821</c:v>
              </c:pt>
              <c:pt idx="51">
                <c:v>-0.10592248439788821</c:v>
              </c:pt>
              <c:pt idx="52">
                <c:v>-0.1555348854064941</c:v>
              </c:pt>
              <c:pt idx="53">
                <c:v>-0.1555348854064941</c:v>
              </c:pt>
              <c:pt idx="54">
                <c:v>-0.16793798255920411</c:v>
              </c:pt>
              <c:pt idx="55">
                <c:v>-0.16793798255920411</c:v>
              </c:pt>
              <c:pt idx="56">
                <c:v>-0.1555348854064941</c:v>
              </c:pt>
              <c:pt idx="57">
                <c:v>-0.13072867870330809</c:v>
              </c:pt>
              <c:pt idx="58">
                <c:v>-0.10592248439788821</c:v>
              </c:pt>
              <c:pt idx="59">
                <c:v>-0.13072867870330809</c:v>
              </c:pt>
              <c:pt idx="60">
                <c:v>-0.13072867870330809</c:v>
              </c:pt>
              <c:pt idx="61">
                <c:v>-0.1555348854064941</c:v>
              </c:pt>
              <c:pt idx="62">
                <c:v>-0.11832558155059809</c:v>
              </c:pt>
              <c:pt idx="63">
                <c:v>-0.1431317882537842</c:v>
              </c:pt>
              <c:pt idx="64">
                <c:v>-0.1431317882537842</c:v>
              </c:pt>
              <c:pt idx="65">
                <c:v>-0.11832558155059809</c:v>
              </c:pt>
              <c:pt idx="66">
                <c:v>-0.11832558155059809</c:v>
              </c:pt>
              <c:pt idx="67">
                <c:v>-0.1431317882537842</c:v>
              </c:pt>
              <c:pt idx="68">
                <c:v>-0.18034107971191399</c:v>
              </c:pt>
              <c:pt idx="69">
                <c:v>-0.22995349311828611</c:v>
              </c:pt>
              <c:pt idx="70">
                <c:v>-0.27956588172912589</c:v>
              </c:pt>
              <c:pt idx="71">
                <c:v>-0.25475968742370603</c:v>
              </c:pt>
              <c:pt idx="72">
                <c:v>-0.22995349311828611</c:v>
              </c:pt>
              <c:pt idx="73">
                <c:v>-0.192744176864624</c:v>
              </c:pt>
              <c:pt idx="74">
                <c:v>-0.18034107971191399</c:v>
              </c:pt>
              <c:pt idx="75">
                <c:v>-0.192744176864624</c:v>
              </c:pt>
              <c:pt idx="76">
                <c:v>-0.16793798255920411</c:v>
              </c:pt>
              <c:pt idx="77">
                <c:v>-0.18034107971191399</c:v>
              </c:pt>
              <c:pt idx="78">
                <c:v>-0.18034107971191399</c:v>
              </c:pt>
              <c:pt idx="79">
                <c:v>-0.13072867870330809</c:v>
              </c:pt>
              <c:pt idx="80">
                <c:v>-6.8713174343109099E-2</c:v>
              </c:pt>
              <c:pt idx="81">
                <c:v>-5.6310077190399203E-2</c:v>
              </c:pt>
              <c:pt idx="82">
                <c:v>-6.6976746320724003E-3</c:v>
              </c:pt>
              <c:pt idx="83">
                <c:v>-1.91007748842239E-2</c:v>
              </c:pt>
              <c:pt idx="84">
                <c:v>-6.8713174343109099E-2</c:v>
              </c:pt>
              <c:pt idx="85">
                <c:v>-9.3519374847412101E-2</c:v>
              </c:pt>
              <c:pt idx="86">
                <c:v>-0.11832558155059809</c:v>
              </c:pt>
              <c:pt idx="87">
                <c:v>-0.10592248439788821</c:v>
              </c:pt>
              <c:pt idx="88">
                <c:v>-0.11832558155059809</c:v>
              </c:pt>
              <c:pt idx="89">
                <c:v>-0.11832558155059809</c:v>
              </c:pt>
              <c:pt idx="90">
                <c:v>-8.1116277694702102E-2</c:v>
              </c:pt>
              <c:pt idx="91">
                <c:v>-4.3906976938247702E-2</c:v>
              </c:pt>
              <c:pt idx="92">
                <c:v>-4.3906976938247702E-2</c:v>
              </c:pt>
              <c:pt idx="93">
                <c:v>5.7054263949394002E-3</c:v>
              </c:pt>
              <c:pt idx="94">
                <c:v>-1.91007748842239E-2</c:v>
              </c:pt>
              <c:pt idx="95">
                <c:v>-1.91007748842239E-2</c:v>
              </c:pt>
              <c:pt idx="96">
                <c:v>-3.1503876686096201E-2</c:v>
              </c:pt>
              <c:pt idx="97">
                <c:v>3.0511627674102801E-2</c:v>
              </c:pt>
              <c:pt idx="98">
                <c:v>3.0511627674102801E-2</c:v>
              </c:pt>
              <c:pt idx="99">
                <c:v>5.5317828178405803E-2</c:v>
              </c:pt>
              <c:pt idx="100">
                <c:v>8.0124028682708695E-2</c:v>
              </c:pt>
              <c:pt idx="101">
                <c:v>0.1173333263397217</c:v>
              </c:pt>
              <c:pt idx="102">
                <c:v>9.2527132034301796E-2</c:v>
              </c:pt>
              <c:pt idx="103">
                <c:v>6.7720925331115706E-2</c:v>
              </c:pt>
              <c:pt idx="104">
                <c:v>8.0124028682708695E-2</c:v>
              </c:pt>
              <c:pt idx="105">
                <c:v>6.7720925331115706E-2</c:v>
              </c:pt>
              <c:pt idx="106">
                <c:v>0.14213953304290769</c:v>
              </c:pt>
              <c:pt idx="107">
                <c:v>0.14213953304290769</c:v>
              </c:pt>
              <c:pt idx="108">
                <c:v>0.22896125030517581</c:v>
              </c:pt>
              <c:pt idx="109">
                <c:v>0.17934883689880371</c:v>
              </c:pt>
              <c:pt idx="110">
                <c:v>0.2041550312042236</c:v>
              </c:pt>
              <c:pt idx="111">
                <c:v>0.1669457273483276</c:v>
              </c:pt>
              <c:pt idx="112">
                <c:v>0.22896125030517581</c:v>
              </c:pt>
              <c:pt idx="113">
                <c:v>0.2041550312042236</c:v>
              </c:pt>
              <c:pt idx="114">
                <c:v>0.22896125030517581</c:v>
              </c:pt>
              <c:pt idx="115">
                <c:v>0.22896125030517581</c:v>
              </c:pt>
              <c:pt idx="116">
                <c:v>0.27857363891601561</c:v>
              </c:pt>
              <c:pt idx="117">
                <c:v>0.37779841613769533</c:v>
              </c:pt>
              <c:pt idx="118">
                <c:v>0.22896125030517581</c:v>
              </c:pt>
              <c:pt idx="119">
                <c:v>0.29097673606872559</c:v>
              </c:pt>
              <c:pt idx="120">
                <c:v>0.25376744461059569</c:v>
              </c:pt>
              <c:pt idx="121">
                <c:v>0.26617054176330568</c:v>
              </c:pt>
              <c:pt idx="122">
                <c:v>0.26617054176330568</c:v>
              </c:pt>
              <c:pt idx="123">
                <c:v>0.31578295516967769</c:v>
              </c:pt>
              <c:pt idx="124">
                <c:v>0.26617054176330568</c:v>
              </c:pt>
              <c:pt idx="125">
                <c:v>0.27857363891601561</c:v>
              </c:pt>
              <c:pt idx="126">
                <c:v>0.29097673606872559</c:v>
              </c:pt>
              <c:pt idx="127">
                <c:v>0.2041550312042236</c:v>
              </c:pt>
              <c:pt idx="128">
                <c:v>0.17934883689880371</c:v>
              </c:pt>
              <c:pt idx="129">
                <c:v>4.2914727926254302E-2</c:v>
              </c:pt>
              <c:pt idx="130">
                <c:v>0.17934883689880371</c:v>
              </c:pt>
              <c:pt idx="131">
                <c:v>0.1049302291870117</c:v>
              </c:pt>
              <c:pt idx="132">
                <c:v>4.2914727926254302E-2</c:v>
              </c:pt>
              <c:pt idx="133">
                <c:v>3.0511627674102801E-2</c:v>
              </c:pt>
            </c:numLit>
          </c:val>
          <c:extLst>
            <c:ext xmlns:c16="http://schemas.microsoft.com/office/drawing/2014/chart" uri="{C3380CC4-5D6E-409C-BE32-E72D297353CC}">
              <c16:uniqueId val="{00000002-4F04-4025-BB87-84C6E007379E}"/>
            </c:ext>
          </c:extLst>
        </c:ser>
        <c:ser>
          <c:idx val="4"/>
          <c:order val="4"/>
          <c:tx>
            <c:v>Serviço da dívida (% rednimento)</c:v>
          </c:tx>
          <c:spPr>
            <a:solidFill>
              <a:schemeClr val="accent5"/>
            </a:solidFill>
            <a:ln>
              <a:noFill/>
            </a:ln>
            <a:effectLst/>
          </c:spPr>
          <c:invertIfNegative val="0"/>
          <c:cat>
            <c:strLit>
              <c:ptCount val="134"/>
              <c:pt idx="0">
                <c:v>1991 T1</c:v>
              </c:pt>
              <c:pt idx="1">
                <c:v>1991 T2</c:v>
              </c:pt>
              <c:pt idx="2">
                <c:v>1991 T3</c:v>
              </c:pt>
              <c:pt idx="3">
                <c:v>1991 T4</c:v>
              </c:pt>
              <c:pt idx="4">
                <c:v>1992 T1</c:v>
              </c:pt>
              <c:pt idx="5">
                <c:v>1992 T2</c:v>
              </c:pt>
              <c:pt idx="6">
                <c:v>1992 T3</c:v>
              </c:pt>
              <c:pt idx="7">
                <c:v>1992 T4</c:v>
              </c:pt>
              <c:pt idx="8">
                <c:v>1993 T1</c:v>
              </c:pt>
              <c:pt idx="9">
                <c:v>1993 T2</c:v>
              </c:pt>
              <c:pt idx="10">
                <c:v>1993 T3</c:v>
              </c:pt>
              <c:pt idx="11">
                <c:v>1993 T4</c:v>
              </c:pt>
              <c:pt idx="12">
                <c:v>1994 T1</c:v>
              </c:pt>
              <c:pt idx="13">
                <c:v>1994 T2</c:v>
              </c:pt>
              <c:pt idx="14">
                <c:v>1994 T3</c:v>
              </c:pt>
              <c:pt idx="15">
                <c:v>1994 T4</c:v>
              </c:pt>
              <c:pt idx="16">
                <c:v>1995 T1</c:v>
              </c:pt>
              <c:pt idx="17">
                <c:v>1995 T2</c:v>
              </c:pt>
              <c:pt idx="18">
                <c:v>1995 T3</c:v>
              </c:pt>
              <c:pt idx="19">
                <c:v>1995 T4</c:v>
              </c:pt>
              <c:pt idx="20">
                <c:v>1996 T1</c:v>
              </c:pt>
              <c:pt idx="21">
                <c:v>1996 T2</c:v>
              </c:pt>
              <c:pt idx="22">
                <c:v>1996 T3</c:v>
              </c:pt>
              <c:pt idx="23">
                <c:v>1996 T4</c:v>
              </c:pt>
              <c:pt idx="24">
                <c:v>1997 T1</c:v>
              </c:pt>
              <c:pt idx="25">
                <c:v>1997 T2</c:v>
              </c:pt>
              <c:pt idx="26">
                <c:v>1997 T3</c:v>
              </c:pt>
              <c:pt idx="27">
                <c:v>1997 T4</c:v>
              </c:pt>
              <c:pt idx="28">
                <c:v>1998 T1</c:v>
              </c:pt>
              <c:pt idx="29">
                <c:v>1998 T2</c:v>
              </c:pt>
              <c:pt idx="30">
                <c:v>1998 T3</c:v>
              </c:pt>
              <c:pt idx="31">
                <c:v>1998 T4</c:v>
              </c:pt>
              <c:pt idx="32">
                <c:v>1999 T1</c:v>
              </c:pt>
              <c:pt idx="33">
                <c:v>1999 T2</c:v>
              </c:pt>
              <c:pt idx="34">
                <c:v>1999 T3</c:v>
              </c:pt>
              <c:pt idx="35">
                <c:v>1999 T4</c:v>
              </c:pt>
              <c:pt idx="36">
                <c:v>2000 T1</c:v>
              </c:pt>
              <c:pt idx="37">
                <c:v>2000 T2</c:v>
              </c:pt>
              <c:pt idx="38">
                <c:v>2000 T3</c:v>
              </c:pt>
              <c:pt idx="39">
                <c:v>2000 T4</c:v>
              </c:pt>
              <c:pt idx="40">
                <c:v>2001 T1</c:v>
              </c:pt>
              <c:pt idx="41">
                <c:v>2001 T2</c:v>
              </c:pt>
              <c:pt idx="42">
                <c:v>2001 T3</c:v>
              </c:pt>
              <c:pt idx="43">
                <c:v>2001 T4</c:v>
              </c:pt>
              <c:pt idx="44">
                <c:v>2002 T1</c:v>
              </c:pt>
              <c:pt idx="45">
                <c:v>2002 T2</c:v>
              </c:pt>
              <c:pt idx="46">
                <c:v>2002 T3</c:v>
              </c:pt>
              <c:pt idx="47">
                <c:v>2002 T4</c:v>
              </c:pt>
              <c:pt idx="48">
                <c:v>2003 T1</c:v>
              </c:pt>
              <c:pt idx="49">
                <c:v>2003 T2</c:v>
              </c:pt>
              <c:pt idx="50">
                <c:v>2003 T3</c:v>
              </c:pt>
              <c:pt idx="51">
                <c:v>2003 T4</c:v>
              </c:pt>
              <c:pt idx="52">
                <c:v>2004 T1</c:v>
              </c:pt>
              <c:pt idx="53">
                <c:v>2004 T2</c:v>
              </c:pt>
              <c:pt idx="54">
                <c:v>2004 T3</c:v>
              </c:pt>
              <c:pt idx="55">
                <c:v>2004 T4</c:v>
              </c:pt>
              <c:pt idx="56">
                <c:v>2005 T1</c:v>
              </c:pt>
              <c:pt idx="57">
                <c:v>2005 T2</c:v>
              </c:pt>
              <c:pt idx="58">
                <c:v>2005 T3</c:v>
              </c:pt>
              <c:pt idx="59">
                <c:v>2005 T4</c:v>
              </c:pt>
              <c:pt idx="60">
                <c:v>2006 T1</c:v>
              </c:pt>
              <c:pt idx="61">
                <c:v>2006 T2</c:v>
              </c:pt>
              <c:pt idx="62">
                <c:v>2006 T3</c:v>
              </c:pt>
              <c:pt idx="63">
                <c:v>2006 T4</c:v>
              </c:pt>
              <c:pt idx="64">
                <c:v>2007 T1</c:v>
              </c:pt>
              <c:pt idx="65">
                <c:v>2007 T2</c:v>
              </c:pt>
              <c:pt idx="66">
                <c:v>2007 T3</c:v>
              </c:pt>
              <c:pt idx="67">
                <c:v>2007 T4</c:v>
              </c:pt>
              <c:pt idx="68">
                <c:v>2008 T1</c:v>
              </c:pt>
              <c:pt idx="69">
                <c:v>2008 T2</c:v>
              </c:pt>
              <c:pt idx="70">
                <c:v>2008 T3</c:v>
              </c:pt>
              <c:pt idx="71">
                <c:v>2008 T4</c:v>
              </c:pt>
              <c:pt idx="72">
                <c:v>2009 T1</c:v>
              </c:pt>
              <c:pt idx="73">
                <c:v>2009 T2</c:v>
              </c:pt>
              <c:pt idx="74">
                <c:v>2009 T3</c:v>
              </c:pt>
              <c:pt idx="75">
                <c:v>2009 T4</c:v>
              </c:pt>
              <c:pt idx="76">
                <c:v>2010 T1</c:v>
              </c:pt>
              <c:pt idx="77">
                <c:v>2010 T2</c:v>
              </c:pt>
              <c:pt idx="78">
                <c:v>2010 T3</c:v>
              </c:pt>
              <c:pt idx="79">
                <c:v>2010 T4</c:v>
              </c:pt>
              <c:pt idx="80">
                <c:v>2011 T1</c:v>
              </c:pt>
              <c:pt idx="81">
                <c:v>2011 T2</c:v>
              </c:pt>
              <c:pt idx="82">
                <c:v>2011 T3</c:v>
              </c:pt>
              <c:pt idx="83">
                <c:v>2011 T4</c:v>
              </c:pt>
              <c:pt idx="84">
                <c:v>2012 T1</c:v>
              </c:pt>
              <c:pt idx="85">
                <c:v>2012 T2</c:v>
              </c:pt>
              <c:pt idx="86">
                <c:v>2012 T3</c:v>
              </c:pt>
              <c:pt idx="87">
                <c:v>2012 T4</c:v>
              </c:pt>
              <c:pt idx="88">
                <c:v>2013 T1</c:v>
              </c:pt>
              <c:pt idx="89">
                <c:v>2013 T2</c:v>
              </c:pt>
              <c:pt idx="90">
                <c:v>2013 T3</c:v>
              </c:pt>
              <c:pt idx="91">
                <c:v>2013 T4</c:v>
              </c:pt>
              <c:pt idx="92">
                <c:v>2014 T1</c:v>
              </c:pt>
              <c:pt idx="93">
                <c:v>2014 T2</c:v>
              </c:pt>
              <c:pt idx="94">
                <c:v>2014 T3</c:v>
              </c:pt>
              <c:pt idx="95">
                <c:v>2014 T4</c:v>
              </c:pt>
              <c:pt idx="96">
                <c:v>2015 T1</c:v>
              </c:pt>
              <c:pt idx="97">
                <c:v>2015 T2</c:v>
              </c:pt>
              <c:pt idx="98">
                <c:v>2015 T3</c:v>
              </c:pt>
              <c:pt idx="99">
                <c:v>2015 T4</c:v>
              </c:pt>
              <c:pt idx="100">
                <c:v>2016 T1</c:v>
              </c:pt>
              <c:pt idx="101">
                <c:v>2016 T2</c:v>
              </c:pt>
              <c:pt idx="102">
                <c:v>2016 T3</c:v>
              </c:pt>
              <c:pt idx="103">
                <c:v>2016 T4</c:v>
              </c:pt>
              <c:pt idx="104">
                <c:v>2017 T1</c:v>
              </c:pt>
              <c:pt idx="105">
                <c:v>2017 T2</c:v>
              </c:pt>
              <c:pt idx="106">
                <c:v>2017 T3</c:v>
              </c:pt>
              <c:pt idx="107">
                <c:v>2017 T4</c:v>
              </c:pt>
              <c:pt idx="108">
                <c:v>2018 T1</c:v>
              </c:pt>
              <c:pt idx="109">
                <c:v>2018 T2</c:v>
              </c:pt>
              <c:pt idx="110">
                <c:v>2018 T3</c:v>
              </c:pt>
              <c:pt idx="111">
                <c:v>2018 T4</c:v>
              </c:pt>
              <c:pt idx="112">
                <c:v>2019 T1</c:v>
              </c:pt>
              <c:pt idx="113">
                <c:v>2019 T2</c:v>
              </c:pt>
              <c:pt idx="114">
                <c:v>2019 T3</c:v>
              </c:pt>
              <c:pt idx="115">
                <c:v>2019 T4</c:v>
              </c:pt>
              <c:pt idx="116">
                <c:v>2020 T1</c:v>
              </c:pt>
              <c:pt idx="117">
                <c:v>2020 T2</c:v>
              </c:pt>
              <c:pt idx="118">
                <c:v>2020 T3</c:v>
              </c:pt>
              <c:pt idx="119">
                <c:v>2020 T4</c:v>
              </c:pt>
              <c:pt idx="120">
                <c:v>2021 T1</c:v>
              </c:pt>
              <c:pt idx="121">
                <c:v>2021 T2</c:v>
              </c:pt>
              <c:pt idx="122">
                <c:v>2021 T3</c:v>
              </c:pt>
              <c:pt idx="123">
                <c:v>2021 T4</c:v>
              </c:pt>
              <c:pt idx="124">
                <c:v>2022 T1</c:v>
              </c:pt>
              <c:pt idx="125">
                <c:v>2022 T2</c:v>
              </c:pt>
              <c:pt idx="126">
                <c:v>2022 T3</c:v>
              </c:pt>
              <c:pt idx="127">
                <c:v>2022 T4</c:v>
              </c:pt>
              <c:pt idx="128">
                <c:v>2023 T1</c:v>
              </c:pt>
              <c:pt idx="129">
                <c:v>2023 T2</c:v>
              </c:pt>
              <c:pt idx="130">
                <c:v>2023 T3</c:v>
              </c:pt>
              <c:pt idx="131">
                <c:v>2023 T4</c:v>
              </c:pt>
              <c:pt idx="132">
                <c:v>2024 T1</c:v>
              </c:pt>
              <c:pt idx="133">
                <c:v>2024 T2</c:v>
              </c:pt>
            </c:strLit>
          </c:cat>
          <c:val>
            <c:numLit>
              <c:formatCode>General</c:formatCode>
              <c:ptCount val="134"/>
              <c:pt idx="0">
                <c:v>-9.7018582746389995E-4</c:v>
              </c:pt>
              <c:pt idx="1">
                <c:v>1.62907183170319E-2</c:v>
              </c:pt>
              <c:pt idx="2">
                <c:v>1.32278129458427E-2</c:v>
              </c:pt>
              <c:pt idx="3">
                <c:v>7.4143990874290001E-3</c:v>
              </c:pt>
              <c:pt idx="4">
                <c:v>-1.41204252839088E-2</c:v>
              </c:pt>
              <c:pt idx="5">
                <c:v>-2.7572682499885599E-2</c:v>
              </c:pt>
              <c:pt idx="6">
                <c:v>-2.1425224840641001E-2</c:v>
              </c:pt>
              <c:pt idx="7">
                <c:v>-6.2477268278598999E-3</c:v>
              </c:pt>
              <c:pt idx="8">
                <c:v>-1.8413853645324701E-2</c:v>
              </c:pt>
              <c:pt idx="9">
                <c:v>-2.9390135407447799E-2</c:v>
              </c:pt>
              <c:pt idx="10">
                <c:v>-3.8269171118736303E-2</c:v>
              </c:pt>
              <c:pt idx="11">
                <c:v>-3.5027810931205799E-2</c:v>
              </c:pt>
              <c:pt idx="12">
                <c:v>-2.9981818795204201E-2</c:v>
              </c:pt>
              <c:pt idx="13">
                <c:v>-1.47005721926689E-2</c:v>
              </c:pt>
              <c:pt idx="14">
                <c:v>-5.4955031722784004E-3</c:v>
              </c:pt>
              <c:pt idx="15">
                <c:v>-2.61096596717834E-2</c:v>
              </c:pt>
              <c:pt idx="16">
                <c:v>-3.5405787825584401E-2</c:v>
              </c:pt>
              <c:pt idx="17">
                <c:v>-4.1655126214027401E-2</c:v>
              </c:pt>
              <c:pt idx="18">
                <c:v>-2.9911589622497601E-2</c:v>
              </c:pt>
              <c:pt idx="19">
                <c:v>-3.69486391544342E-2</c:v>
              </c:pt>
              <c:pt idx="20">
                <c:v>-2.21815869212151E-2</c:v>
              </c:pt>
              <c:pt idx="21">
                <c:v>-3.8230612874031102E-2</c:v>
              </c:pt>
              <c:pt idx="22">
                <c:v>-4.2687752842903097E-2</c:v>
              </c:pt>
              <c:pt idx="23">
                <c:v>-2.9460552334785499E-2</c:v>
              </c:pt>
              <c:pt idx="24">
                <c:v>-2.29407832026482E-2</c:v>
              </c:pt>
              <c:pt idx="25">
                <c:v>-2.3802928626537299E-2</c:v>
              </c:pt>
              <c:pt idx="26">
                <c:v>-2.5472530722618101E-2</c:v>
              </c:pt>
              <c:pt idx="27">
                <c:v>-1.6377826035022702E-2</c:v>
              </c:pt>
              <c:pt idx="28">
                <c:v>-1.6508749127387999E-2</c:v>
              </c:pt>
              <c:pt idx="29">
                <c:v>-1.8230548501014701E-2</c:v>
              </c:pt>
              <c:pt idx="30">
                <c:v>-1.08910925686359E-2</c:v>
              </c:pt>
              <c:pt idx="31">
                <c:v>-1.0064671188592901E-2</c:v>
              </c:pt>
              <c:pt idx="32">
                <c:v>-1.7492607235908501E-2</c:v>
              </c:pt>
              <c:pt idx="33">
                <c:v>-5.2685674279928001E-3</c:v>
              </c:pt>
              <c:pt idx="34">
                <c:v>9.2862904071808004E-3</c:v>
              </c:pt>
              <c:pt idx="35">
                <c:v>1.7684106528759E-2</c:v>
              </c:pt>
              <c:pt idx="36">
                <c:v>1.7722681164741499E-2</c:v>
              </c:pt>
              <c:pt idx="37">
                <c:v>4.5465996861457803E-2</c:v>
              </c:pt>
              <c:pt idx="38">
                <c:v>4.9949279427528401E-2</c:v>
              </c:pt>
              <c:pt idx="39">
                <c:v>5.97389221191406E-2</c:v>
              </c:pt>
              <c:pt idx="40">
                <c:v>7.2155141830444303E-2</c:v>
              </c:pt>
              <c:pt idx="41">
                <c:v>7.0279365777969394E-2</c:v>
              </c:pt>
              <c:pt idx="42">
                <c:v>6.3543504476547205E-2</c:v>
              </c:pt>
              <c:pt idx="43">
                <c:v>4.6591871976852398E-2</c:v>
              </c:pt>
              <c:pt idx="44">
                <c:v>4.3895241618156403E-2</c:v>
              </c:pt>
              <c:pt idx="45">
                <c:v>2.8587836027145399E-2</c:v>
              </c:pt>
              <c:pt idx="46">
                <c:v>2.44554251432419E-2</c:v>
              </c:pt>
              <c:pt idx="47">
                <c:v>1.9862695038318601E-2</c:v>
              </c:pt>
              <c:pt idx="48">
                <c:v>2.64994084835053E-2</c:v>
              </c:pt>
              <c:pt idx="49">
                <c:v>1.9401393830776201E-2</c:v>
              </c:pt>
              <c:pt idx="50">
                <c:v>1.2692041695118001E-2</c:v>
              </c:pt>
              <c:pt idx="51">
                <c:v>1.9604682922363299E-2</c:v>
              </c:pt>
              <c:pt idx="52">
                <c:v>2.3884403705596899E-2</c:v>
              </c:pt>
              <c:pt idx="53">
                <c:v>2.2592711448669402E-2</c:v>
              </c:pt>
              <c:pt idx="54">
                <c:v>1.7489317059516899E-2</c:v>
              </c:pt>
              <c:pt idx="55">
                <c:v>1.9776046276092502E-2</c:v>
              </c:pt>
              <c:pt idx="56">
                <c:v>8.8581852614880007E-3</c:v>
              </c:pt>
              <c:pt idx="57">
                <c:v>1.4186719059944199E-2</c:v>
              </c:pt>
              <c:pt idx="58">
                <c:v>1.8822637200355499E-2</c:v>
              </c:pt>
              <c:pt idx="59">
                <c:v>2.53561109304428E-2</c:v>
              </c:pt>
              <c:pt idx="60">
                <c:v>2.40838930010796E-2</c:v>
              </c:pt>
              <c:pt idx="61">
                <c:v>2.8847241401672399E-2</c:v>
              </c:pt>
              <c:pt idx="62">
                <c:v>3.3463856577873201E-2</c:v>
              </c:pt>
              <c:pt idx="63">
                <c:v>3.6371681094169599E-2</c:v>
              </c:pt>
              <c:pt idx="64">
                <c:v>4.2794013023376501E-2</c:v>
              </c:pt>
              <c:pt idx="65">
                <c:v>5.2619397640228299E-2</c:v>
              </c:pt>
              <c:pt idx="66">
                <c:v>5.9232974052429201E-2</c:v>
              </c:pt>
              <c:pt idx="67">
                <c:v>6.6218012571334806E-2</c:v>
              </c:pt>
              <c:pt idx="68">
                <c:v>6.5641939640045194E-2</c:v>
              </c:pt>
              <c:pt idx="69">
                <c:v>7.6044249534606895E-2</c:v>
              </c:pt>
              <c:pt idx="70">
                <c:v>7.7084100246429393E-2</c:v>
              </c:pt>
              <c:pt idx="71">
                <c:v>7.0263236761093098E-2</c:v>
              </c:pt>
              <c:pt idx="72">
                <c:v>4.6781796216964697E-2</c:v>
              </c:pt>
              <c:pt idx="73">
                <c:v>1.61727219820023E-2</c:v>
              </c:pt>
              <c:pt idx="74">
                <c:v>-1.2517099268734E-3</c:v>
              </c:pt>
              <c:pt idx="75">
                <c:v>-2.2541753947734802E-2</c:v>
              </c:pt>
              <c:pt idx="76">
                <c:v>-3.3446282148361199E-2</c:v>
              </c:pt>
              <c:pt idx="77">
                <c:v>-4.6892294287681602E-2</c:v>
              </c:pt>
              <c:pt idx="78">
                <c:v>-5.4307729005813599E-2</c:v>
              </c:pt>
              <c:pt idx="79">
                <c:v>-4.4743272662162797E-2</c:v>
              </c:pt>
              <c:pt idx="80">
                <c:v>-1.42741143703461E-2</c:v>
              </c:pt>
              <c:pt idx="81">
                <c:v>1.3715985417365999E-2</c:v>
              </c:pt>
              <c:pt idx="82">
                <c:v>3.5945460200309802E-2</c:v>
              </c:pt>
              <c:pt idx="83">
                <c:v>4.6933141350746201E-2</c:v>
              </c:pt>
              <c:pt idx="84">
                <c:v>4.8386088013648999E-2</c:v>
              </c:pt>
              <c:pt idx="85">
                <c:v>4.4009676575660697E-2</c:v>
              </c:pt>
              <c:pt idx="86">
                <c:v>4.3095690011978202E-2</c:v>
              </c:pt>
              <c:pt idx="87">
                <c:v>3.3208182454109197E-2</c:v>
              </c:pt>
              <c:pt idx="88">
                <c:v>1.5751656889915502E-2</c:v>
              </c:pt>
              <c:pt idx="89">
                <c:v>3.999792505056E-4</c:v>
              </c:pt>
              <c:pt idx="90">
                <c:v>-1.9887597858905801E-2</c:v>
              </c:pt>
              <c:pt idx="91">
                <c:v>-3.1987839937210098E-2</c:v>
              </c:pt>
              <c:pt idx="92">
                <c:v>-3.8205185532569901E-2</c:v>
              </c:pt>
              <c:pt idx="93">
                <c:v>-4.5257976651191703E-2</c:v>
              </c:pt>
              <c:pt idx="94">
                <c:v>-5.3217321634292603E-2</c:v>
              </c:pt>
              <c:pt idx="95">
                <c:v>-5.7877260446548499E-2</c:v>
              </c:pt>
              <c:pt idx="96">
                <c:v>-6.0767918825149501E-2</c:v>
              </c:pt>
              <c:pt idx="97">
                <c:v>-6.4728629589080794E-2</c:v>
              </c:pt>
              <c:pt idx="98">
                <c:v>-6.3835579156875599E-2</c:v>
              </c:pt>
              <c:pt idx="99">
                <c:v>-6.1191362142562898E-2</c:v>
              </c:pt>
              <c:pt idx="100">
                <c:v>-6.2627816200256398E-2</c:v>
              </c:pt>
              <c:pt idx="101">
                <c:v>-6.0818845033645597E-2</c:v>
              </c:pt>
              <c:pt idx="102">
                <c:v>-5.936359167099E-2</c:v>
              </c:pt>
              <c:pt idx="103">
                <c:v>-6.2852686643600497E-2</c:v>
              </c:pt>
              <c:pt idx="104">
                <c:v>-5.6270319223403899E-2</c:v>
              </c:pt>
              <c:pt idx="105">
                <c:v>-5.11436522006989E-2</c:v>
              </c:pt>
              <c:pt idx="106">
                <c:v>-4.7998780012130697E-2</c:v>
              </c:pt>
              <c:pt idx="107">
                <c:v>-4.7230476140976002E-2</c:v>
              </c:pt>
              <c:pt idx="108">
                <c:v>-4.2740136384964003E-2</c:v>
              </c:pt>
              <c:pt idx="109">
                <c:v>-4.1931629180908203E-2</c:v>
              </c:pt>
              <c:pt idx="110">
                <c:v>-3.7923863530159002E-2</c:v>
              </c:pt>
              <c:pt idx="111">
                <c:v>-3.6356991529464699E-2</c:v>
              </c:pt>
              <c:pt idx="112">
                <c:v>-3.7584358453750598E-2</c:v>
              </c:pt>
              <c:pt idx="113">
                <c:v>-3.6316144466400101E-2</c:v>
              </c:pt>
              <c:pt idx="114">
                <c:v>-3.5525888204574599E-2</c:v>
              </c:pt>
              <c:pt idx="115">
                <c:v>-3.6644655466079701E-2</c:v>
              </c:pt>
              <c:pt idx="116">
                <c:v>-3.1952553987503102E-2</c:v>
              </c:pt>
              <c:pt idx="117">
                <c:v>-7.4799798429011997E-3</c:v>
              </c:pt>
              <c:pt idx="118">
                <c:v>4.9806144088509997E-4</c:v>
              </c:pt>
              <c:pt idx="119">
                <c:v>1.0292030870914501E-2</c:v>
              </c:pt>
              <c:pt idx="120">
                <c:v>1.86329871416092E-2</c:v>
              </c:pt>
              <c:pt idx="121">
                <c:v>9.7328171133994994E-3</c:v>
              </c:pt>
              <c:pt idx="122">
                <c:v>8.9192539453506001E-3</c:v>
              </c:pt>
              <c:pt idx="123">
                <c:v>9.7680330276488994E-3</c:v>
              </c:pt>
              <c:pt idx="124">
                <c:v>3.7457659840584002E-3</c:v>
              </c:pt>
              <c:pt idx="125">
                <c:v>-2.1530058979988099E-2</c:v>
              </c:pt>
              <c:pt idx="126">
                <c:v>-2.9379075765609702E-2</c:v>
              </c:pt>
              <c:pt idx="127">
                <c:v>-2.5345662236213699E-2</c:v>
              </c:pt>
              <c:pt idx="128">
                <c:v>-2.9086118936538698E-2</c:v>
              </c:pt>
              <c:pt idx="129">
                <c:v>-1.50418415665627E-2</c:v>
              </c:pt>
              <c:pt idx="130">
                <c:v>-3.8394037634134001E-3</c:v>
              </c:pt>
              <c:pt idx="131">
                <c:v>-6.7975774407386998E-3</c:v>
              </c:pt>
              <c:pt idx="132">
                <c:v>-5.311993509531E-3</c:v>
              </c:pt>
              <c:pt idx="133">
                <c:v>-1.6430547460913999E-3</c:v>
              </c:pt>
            </c:numLit>
          </c:val>
          <c:extLst>
            <c:ext xmlns:c16="http://schemas.microsoft.com/office/drawing/2014/chart" uri="{C3380CC4-5D6E-409C-BE32-E72D297353CC}">
              <c16:uniqueId val="{00000003-4F04-4025-BB87-84C6E007379E}"/>
            </c:ext>
          </c:extLst>
        </c:ser>
        <c:ser>
          <c:idx val="5"/>
          <c:order val="5"/>
          <c:tx>
            <c:v>Crédito total real</c:v>
          </c:tx>
          <c:spPr>
            <a:solidFill>
              <a:schemeClr val="accent6"/>
            </a:solidFill>
            <a:ln>
              <a:noFill/>
            </a:ln>
            <a:effectLst/>
          </c:spPr>
          <c:invertIfNegative val="0"/>
          <c:cat>
            <c:strLit>
              <c:ptCount val="134"/>
              <c:pt idx="0">
                <c:v>1991 T1</c:v>
              </c:pt>
              <c:pt idx="1">
                <c:v>1991 T2</c:v>
              </c:pt>
              <c:pt idx="2">
                <c:v>1991 T3</c:v>
              </c:pt>
              <c:pt idx="3">
                <c:v>1991 T4</c:v>
              </c:pt>
              <c:pt idx="4">
                <c:v>1992 T1</c:v>
              </c:pt>
              <c:pt idx="5">
                <c:v>1992 T2</c:v>
              </c:pt>
              <c:pt idx="6">
                <c:v>1992 T3</c:v>
              </c:pt>
              <c:pt idx="7">
                <c:v>1992 T4</c:v>
              </c:pt>
              <c:pt idx="8">
                <c:v>1993 T1</c:v>
              </c:pt>
              <c:pt idx="9">
                <c:v>1993 T2</c:v>
              </c:pt>
              <c:pt idx="10">
                <c:v>1993 T3</c:v>
              </c:pt>
              <c:pt idx="11">
                <c:v>1993 T4</c:v>
              </c:pt>
              <c:pt idx="12">
                <c:v>1994 T1</c:v>
              </c:pt>
              <c:pt idx="13">
                <c:v>1994 T2</c:v>
              </c:pt>
              <c:pt idx="14">
                <c:v>1994 T3</c:v>
              </c:pt>
              <c:pt idx="15">
                <c:v>1994 T4</c:v>
              </c:pt>
              <c:pt idx="16">
                <c:v>1995 T1</c:v>
              </c:pt>
              <c:pt idx="17">
                <c:v>1995 T2</c:v>
              </c:pt>
              <c:pt idx="18">
                <c:v>1995 T3</c:v>
              </c:pt>
              <c:pt idx="19">
                <c:v>1995 T4</c:v>
              </c:pt>
              <c:pt idx="20">
                <c:v>1996 T1</c:v>
              </c:pt>
              <c:pt idx="21">
                <c:v>1996 T2</c:v>
              </c:pt>
              <c:pt idx="22">
                <c:v>1996 T3</c:v>
              </c:pt>
              <c:pt idx="23">
                <c:v>1996 T4</c:v>
              </c:pt>
              <c:pt idx="24">
                <c:v>1997 T1</c:v>
              </c:pt>
              <c:pt idx="25">
                <c:v>1997 T2</c:v>
              </c:pt>
              <c:pt idx="26">
                <c:v>1997 T3</c:v>
              </c:pt>
              <c:pt idx="27">
                <c:v>1997 T4</c:v>
              </c:pt>
              <c:pt idx="28">
                <c:v>1998 T1</c:v>
              </c:pt>
              <c:pt idx="29">
                <c:v>1998 T2</c:v>
              </c:pt>
              <c:pt idx="30">
                <c:v>1998 T3</c:v>
              </c:pt>
              <c:pt idx="31">
                <c:v>1998 T4</c:v>
              </c:pt>
              <c:pt idx="32">
                <c:v>1999 T1</c:v>
              </c:pt>
              <c:pt idx="33">
                <c:v>1999 T2</c:v>
              </c:pt>
              <c:pt idx="34">
                <c:v>1999 T3</c:v>
              </c:pt>
              <c:pt idx="35">
                <c:v>1999 T4</c:v>
              </c:pt>
              <c:pt idx="36">
                <c:v>2000 T1</c:v>
              </c:pt>
              <c:pt idx="37">
                <c:v>2000 T2</c:v>
              </c:pt>
              <c:pt idx="38">
                <c:v>2000 T3</c:v>
              </c:pt>
              <c:pt idx="39">
                <c:v>2000 T4</c:v>
              </c:pt>
              <c:pt idx="40">
                <c:v>2001 T1</c:v>
              </c:pt>
              <c:pt idx="41">
                <c:v>2001 T2</c:v>
              </c:pt>
              <c:pt idx="42">
                <c:v>2001 T3</c:v>
              </c:pt>
              <c:pt idx="43">
                <c:v>2001 T4</c:v>
              </c:pt>
              <c:pt idx="44">
                <c:v>2002 T1</c:v>
              </c:pt>
              <c:pt idx="45">
                <c:v>2002 T2</c:v>
              </c:pt>
              <c:pt idx="46">
                <c:v>2002 T3</c:v>
              </c:pt>
              <c:pt idx="47">
                <c:v>2002 T4</c:v>
              </c:pt>
              <c:pt idx="48">
                <c:v>2003 T1</c:v>
              </c:pt>
              <c:pt idx="49">
                <c:v>2003 T2</c:v>
              </c:pt>
              <c:pt idx="50">
                <c:v>2003 T3</c:v>
              </c:pt>
              <c:pt idx="51">
                <c:v>2003 T4</c:v>
              </c:pt>
              <c:pt idx="52">
                <c:v>2004 T1</c:v>
              </c:pt>
              <c:pt idx="53">
                <c:v>2004 T2</c:v>
              </c:pt>
              <c:pt idx="54">
                <c:v>2004 T3</c:v>
              </c:pt>
              <c:pt idx="55">
                <c:v>2004 T4</c:v>
              </c:pt>
              <c:pt idx="56">
                <c:v>2005 T1</c:v>
              </c:pt>
              <c:pt idx="57">
                <c:v>2005 T2</c:v>
              </c:pt>
              <c:pt idx="58">
                <c:v>2005 T3</c:v>
              </c:pt>
              <c:pt idx="59">
                <c:v>2005 T4</c:v>
              </c:pt>
              <c:pt idx="60">
                <c:v>2006 T1</c:v>
              </c:pt>
              <c:pt idx="61">
                <c:v>2006 T2</c:v>
              </c:pt>
              <c:pt idx="62">
                <c:v>2006 T3</c:v>
              </c:pt>
              <c:pt idx="63">
                <c:v>2006 T4</c:v>
              </c:pt>
              <c:pt idx="64">
                <c:v>2007 T1</c:v>
              </c:pt>
              <c:pt idx="65">
                <c:v>2007 T2</c:v>
              </c:pt>
              <c:pt idx="66">
                <c:v>2007 T3</c:v>
              </c:pt>
              <c:pt idx="67">
                <c:v>2007 T4</c:v>
              </c:pt>
              <c:pt idx="68">
                <c:v>2008 T1</c:v>
              </c:pt>
              <c:pt idx="69">
                <c:v>2008 T2</c:v>
              </c:pt>
              <c:pt idx="70">
                <c:v>2008 T3</c:v>
              </c:pt>
              <c:pt idx="71">
                <c:v>2008 T4</c:v>
              </c:pt>
              <c:pt idx="72">
                <c:v>2009 T1</c:v>
              </c:pt>
              <c:pt idx="73">
                <c:v>2009 T2</c:v>
              </c:pt>
              <c:pt idx="74">
                <c:v>2009 T3</c:v>
              </c:pt>
              <c:pt idx="75">
                <c:v>2009 T4</c:v>
              </c:pt>
              <c:pt idx="76">
                <c:v>2010 T1</c:v>
              </c:pt>
              <c:pt idx="77">
                <c:v>2010 T2</c:v>
              </c:pt>
              <c:pt idx="78">
                <c:v>2010 T3</c:v>
              </c:pt>
              <c:pt idx="79">
                <c:v>2010 T4</c:v>
              </c:pt>
              <c:pt idx="80">
                <c:v>2011 T1</c:v>
              </c:pt>
              <c:pt idx="81">
                <c:v>2011 T2</c:v>
              </c:pt>
              <c:pt idx="82">
                <c:v>2011 T3</c:v>
              </c:pt>
              <c:pt idx="83">
                <c:v>2011 T4</c:v>
              </c:pt>
              <c:pt idx="84">
                <c:v>2012 T1</c:v>
              </c:pt>
              <c:pt idx="85">
                <c:v>2012 T2</c:v>
              </c:pt>
              <c:pt idx="86">
                <c:v>2012 T3</c:v>
              </c:pt>
              <c:pt idx="87">
                <c:v>2012 T4</c:v>
              </c:pt>
              <c:pt idx="88">
                <c:v>2013 T1</c:v>
              </c:pt>
              <c:pt idx="89">
                <c:v>2013 T2</c:v>
              </c:pt>
              <c:pt idx="90">
                <c:v>2013 T3</c:v>
              </c:pt>
              <c:pt idx="91">
                <c:v>2013 T4</c:v>
              </c:pt>
              <c:pt idx="92">
                <c:v>2014 T1</c:v>
              </c:pt>
              <c:pt idx="93">
                <c:v>2014 T2</c:v>
              </c:pt>
              <c:pt idx="94">
                <c:v>2014 T3</c:v>
              </c:pt>
              <c:pt idx="95">
                <c:v>2014 T4</c:v>
              </c:pt>
              <c:pt idx="96">
                <c:v>2015 T1</c:v>
              </c:pt>
              <c:pt idx="97">
                <c:v>2015 T2</c:v>
              </c:pt>
              <c:pt idx="98">
                <c:v>2015 T3</c:v>
              </c:pt>
              <c:pt idx="99">
                <c:v>2015 T4</c:v>
              </c:pt>
              <c:pt idx="100">
                <c:v>2016 T1</c:v>
              </c:pt>
              <c:pt idx="101">
                <c:v>2016 T2</c:v>
              </c:pt>
              <c:pt idx="102">
                <c:v>2016 T3</c:v>
              </c:pt>
              <c:pt idx="103">
                <c:v>2016 T4</c:v>
              </c:pt>
              <c:pt idx="104">
                <c:v>2017 T1</c:v>
              </c:pt>
              <c:pt idx="105">
                <c:v>2017 T2</c:v>
              </c:pt>
              <c:pt idx="106">
                <c:v>2017 T3</c:v>
              </c:pt>
              <c:pt idx="107">
                <c:v>2017 T4</c:v>
              </c:pt>
              <c:pt idx="108">
                <c:v>2018 T1</c:v>
              </c:pt>
              <c:pt idx="109">
                <c:v>2018 T2</c:v>
              </c:pt>
              <c:pt idx="110">
                <c:v>2018 T3</c:v>
              </c:pt>
              <c:pt idx="111">
                <c:v>2018 T4</c:v>
              </c:pt>
              <c:pt idx="112">
                <c:v>2019 T1</c:v>
              </c:pt>
              <c:pt idx="113">
                <c:v>2019 T2</c:v>
              </c:pt>
              <c:pt idx="114">
                <c:v>2019 T3</c:v>
              </c:pt>
              <c:pt idx="115">
                <c:v>2019 T4</c:v>
              </c:pt>
              <c:pt idx="116">
                <c:v>2020 T1</c:v>
              </c:pt>
              <c:pt idx="117">
                <c:v>2020 T2</c:v>
              </c:pt>
              <c:pt idx="118">
                <c:v>2020 T3</c:v>
              </c:pt>
              <c:pt idx="119">
                <c:v>2020 T4</c:v>
              </c:pt>
              <c:pt idx="120">
                <c:v>2021 T1</c:v>
              </c:pt>
              <c:pt idx="121">
                <c:v>2021 T2</c:v>
              </c:pt>
              <c:pt idx="122">
                <c:v>2021 T3</c:v>
              </c:pt>
              <c:pt idx="123">
                <c:v>2021 T4</c:v>
              </c:pt>
              <c:pt idx="124">
                <c:v>2022 T1</c:v>
              </c:pt>
              <c:pt idx="125">
                <c:v>2022 T2</c:v>
              </c:pt>
              <c:pt idx="126">
                <c:v>2022 T3</c:v>
              </c:pt>
              <c:pt idx="127">
                <c:v>2022 T4</c:v>
              </c:pt>
              <c:pt idx="128">
                <c:v>2023 T1</c:v>
              </c:pt>
              <c:pt idx="129">
                <c:v>2023 T2</c:v>
              </c:pt>
              <c:pt idx="130">
                <c:v>2023 T3</c:v>
              </c:pt>
              <c:pt idx="131">
                <c:v>2023 T4</c:v>
              </c:pt>
              <c:pt idx="132">
                <c:v>2024 T1</c:v>
              </c:pt>
              <c:pt idx="133">
                <c:v>2024 T2</c:v>
              </c:pt>
            </c:strLit>
          </c:cat>
          <c:val>
            <c:numLit>
              <c:formatCode>General</c:formatCode>
              <c:ptCount val="134"/>
              <c:pt idx="0">
                <c:v>-1.51446208357811E-2</c:v>
              </c:pt>
              <c:pt idx="1">
                <c:v>1.0295206680893999E-3</c:v>
              </c:pt>
              <c:pt idx="2">
                <c:v>6.5962709486484996E-3</c:v>
              </c:pt>
              <c:pt idx="3">
                <c:v>1.9787169992923999E-3</c:v>
              </c:pt>
              <c:pt idx="4">
                <c:v>-9.1388924047350003E-4</c:v>
              </c:pt>
              <c:pt idx="5">
                <c:v>-6.5413653850555E-3</c:v>
              </c:pt>
              <c:pt idx="6">
                <c:v>2.0715098083019301E-2</c:v>
              </c:pt>
              <c:pt idx="7">
                <c:v>4.8599544167518598E-2</c:v>
              </c:pt>
              <c:pt idx="8">
                <c:v>3.5557836294174201E-2</c:v>
              </c:pt>
              <c:pt idx="9">
                <c:v>3.2376804947853097E-2</c:v>
              </c:pt>
              <c:pt idx="10">
                <c:v>2.7947828173637401E-2</c:v>
              </c:pt>
              <c:pt idx="11">
                <c:v>3.7985241413116502E-2</c:v>
              </c:pt>
              <c:pt idx="12">
                <c:v>4.5440763235092198E-2</c:v>
              </c:pt>
              <c:pt idx="13">
                <c:v>4.58429396152496E-2</c:v>
              </c:pt>
              <c:pt idx="14">
                <c:v>3.5823309421539301E-2</c:v>
              </c:pt>
              <c:pt idx="15">
                <c:v>3.1032249331474301E-2</c:v>
              </c:pt>
              <c:pt idx="16">
                <c:v>2.1630471944809E-2</c:v>
              </c:pt>
              <c:pt idx="17">
                <c:v>9.8557941615582002E-3</c:v>
              </c:pt>
              <c:pt idx="18">
                <c:v>1.1494716256856901E-2</c:v>
              </c:pt>
              <c:pt idx="19">
                <c:v>-2.2306870669127001E-3</c:v>
              </c:pt>
              <c:pt idx="20">
                <c:v>2.22415775060654E-2</c:v>
              </c:pt>
              <c:pt idx="21">
                <c:v>2.54102349281311E-2</c:v>
              </c:pt>
              <c:pt idx="22">
                <c:v>2.9083999991416899E-2</c:v>
              </c:pt>
              <c:pt idx="23">
                <c:v>2.43684306740761E-2</c:v>
              </c:pt>
              <c:pt idx="24">
                <c:v>5.3653091192245497E-2</c:v>
              </c:pt>
              <c:pt idx="25">
                <c:v>5.7458019256591802E-2</c:v>
              </c:pt>
              <c:pt idx="26">
                <c:v>5.8230274915695199E-2</c:v>
              </c:pt>
              <c:pt idx="27">
                <c:v>6.7297756671905504E-2</c:v>
              </c:pt>
              <c:pt idx="28">
                <c:v>7.4318516254425093E-2</c:v>
              </c:pt>
              <c:pt idx="29">
                <c:v>8.0970209836959794E-2</c:v>
              </c:pt>
              <c:pt idx="30">
                <c:v>8.6015379428863503E-2</c:v>
              </c:pt>
              <c:pt idx="31">
                <c:v>9.4975769519805894E-2</c:v>
              </c:pt>
              <c:pt idx="32">
                <c:v>8.0862545967102101E-2</c:v>
              </c:pt>
              <c:pt idx="33">
                <c:v>9.4284248352050806E-2</c:v>
              </c:pt>
              <c:pt idx="34">
                <c:v>9.6589905023574799E-2</c:v>
              </c:pt>
              <c:pt idx="35">
                <c:v>0.1023462057113648</c:v>
              </c:pt>
              <c:pt idx="36">
                <c:v>9.3291091918945301E-2</c:v>
              </c:pt>
              <c:pt idx="37">
                <c:v>8.7148517370223999E-2</c:v>
              </c:pt>
              <c:pt idx="38">
                <c:v>7.8104054927825906E-2</c:v>
              </c:pt>
              <c:pt idx="39">
                <c:v>6.8104112148284907E-2</c:v>
              </c:pt>
              <c:pt idx="40">
                <c:v>7.2104609012603793E-2</c:v>
              </c:pt>
              <c:pt idx="41">
                <c:v>6.3115471601486201E-2</c:v>
              </c:pt>
              <c:pt idx="42">
                <c:v>5.8491510152816797E-2</c:v>
              </c:pt>
              <c:pt idx="43">
                <c:v>5.2878576517105098E-2</c:v>
              </c:pt>
              <c:pt idx="44">
                <c:v>3.7966829538345299E-2</c:v>
              </c:pt>
              <c:pt idx="45">
                <c:v>3.19642722606659E-2</c:v>
              </c:pt>
              <c:pt idx="46">
                <c:v>2.82033562660217E-2</c:v>
              </c:pt>
              <c:pt idx="47">
                <c:v>2.6509785652160601E-2</c:v>
              </c:pt>
              <c:pt idx="48">
                <c:v>2.8613218665123001E-2</c:v>
              </c:pt>
              <c:pt idx="49">
                <c:v>2.1328842639923101E-2</c:v>
              </c:pt>
              <c:pt idx="50">
                <c:v>1.39111444354057E-2</c:v>
              </c:pt>
              <c:pt idx="51">
                <c:v>7.9454526305199006E-3</c:v>
              </c:pt>
              <c:pt idx="52">
                <c:v>1.3915345072746299E-2</c:v>
              </c:pt>
              <c:pt idx="53">
                <c:v>1.8452310562133801E-2</c:v>
              </c:pt>
              <c:pt idx="54">
                <c:v>1.7683495581150101E-2</c:v>
              </c:pt>
              <c:pt idx="55">
                <c:v>1.6201139986515001E-2</c:v>
              </c:pt>
              <c:pt idx="56">
                <c:v>5.9506498277186997E-3</c:v>
              </c:pt>
              <c:pt idx="57">
                <c:v>1.1531513184309001E-2</c:v>
              </c:pt>
              <c:pt idx="58">
                <c:v>1.15365549921989E-2</c:v>
              </c:pt>
              <c:pt idx="59">
                <c:v>1.534224152565E-2</c:v>
              </c:pt>
              <c:pt idx="60">
                <c:v>5.5587023496628E-3</c:v>
              </c:pt>
              <c:pt idx="61">
                <c:v>3.7046603858471002E-3</c:v>
              </c:pt>
              <c:pt idx="62">
                <c:v>2.1999118849635002E-3</c:v>
              </c:pt>
              <c:pt idx="63">
                <c:v>2.9948078095913002E-3</c:v>
              </c:pt>
              <c:pt idx="64">
                <c:v>9.4252638518809995E-3</c:v>
              </c:pt>
              <c:pt idx="65">
                <c:v>9.1257266700268003E-3</c:v>
              </c:pt>
              <c:pt idx="66">
                <c:v>1.6403719782829299E-2</c:v>
              </c:pt>
              <c:pt idx="67">
                <c:v>1.81774407625198E-2</c:v>
              </c:pt>
              <c:pt idx="68">
                <c:v>1.8245895206928299E-2</c:v>
              </c:pt>
              <c:pt idx="69">
                <c:v>2.3891313374042499E-2</c:v>
              </c:pt>
              <c:pt idx="70">
                <c:v>2.4850714206695601E-2</c:v>
              </c:pt>
              <c:pt idx="71">
                <c:v>2.5239288806915301E-2</c:v>
              </c:pt>
              <c:pt idx="72">
                <c:v>2.23265737295151E-2</c:v>
              </c:pt>
              <c:pt idx="73">
                <c:v>1.8987272679805801E-2</c:v>
              </c:pt>
              <c:pt idx="74">
                <c:v>1.3321927189827E-2</c:v>
              </c:pt>
              <c:pt idx="75">
                <c:v>5.4140493273734996E-3</c:v>
              </c:pt>
              <c:pt idx="76">
                <c:v>2.1224660798906999E-3</c:v>
              </c:pt>
              <c:pt idx="77">
                <c:v>-2.1501202136278001E-3</c:v>
              </c:pt>
              <c:pt idx="78">
                <c:v>-7.4111826717854004E-3</c:v>
              </c:pt>
              <c:pt idx="79">
                <c:v>-9.8528280854224999E-3</c:v>
              </c:pt>
              <c:pt idx="80">
                <c:v>-1.76958367228508E-2</c:v>
              </c:pt>
              <c:pt idx="81">
                <c:v>-2.358228713274E-2</c:v>
              </c:pt>
              <c:pt idx="82">
                <c:v>-2.5677278637885999E-2</c:v>
              </c:pt>
              <c:pt idx="83">
                <c:v>-3.3658969402313201E-2</c:v>
              </c:pt>
              <c:pt idx="84">
                <c:v>-4.3105313181877103E-2</c:v>
              </c:pt>
              <c:pt idx="85">
                <c:v>-4.78172361850739E-2</c:v>
              </c:pt>
              <c:pt idx="86">
                <c:v>-4.8282605409622197E-2</c:v>
              </c:pt>
              <c:pt idx="87">
                <c:v>-5.2646791934966998E-2</c:v>
              </c:pt>
              <c:pt idx="88">
                <c:v>-5.3843736648559598E-2</c:v>
              </c:pt>
              <c:pt idx="89">
                <c:v>-5.5671739578247101E-2</c:v>
              </c:pt>
              <c:pt idx="90">
                <c:v>-5.8486092090606699E-2</c:v>
              </c:pt>
              <c:pt idx="91">
                <c:v>-5.4750078916549698E-2</c:v>
              </c:pt>
              <c:pt idx="92">
                <c:v>-5.1344960927963298E-2</c:v>
              </c:pt>
              <c:pt idx="93">
                <c:v>-5.2064114809036298E-2</c:v>
              </c:pt>
              <c:pt idx="94">
                <c:v>-5.1761353015899701E-2</c:v>
              </c:pt>
              <c:pt idx="95">
                <c:v>-5.3115093708038297E-2</c:v>
              </c:pt>
              <c:pt idx="96">
                <c:v>-5.0855863094329802E-2</c:v>
              </c:pt>
              <c:pt idx="97">
                <c:v>-5.0840979814529397E-2</c:v>
              </c:pt>
              <c:pt idx="98">
                <c:v>-4.9190521240234403E-2</c:v>
              </c:pt>
              <c:pt idx="99">
                <c:v>-4.5838502049446103E-2</c:v>
              </c:pt>
              <c:pt idx="100">
                <c:v>-4.20550942420959E-2</c:v>
              </c:pt>
              <c:pt idx="101">
                <c:v>-4.3433406949043303E-2</c:v>
              </c:pt>
              <c:pt idx="102">
                <c:v>-4.42233413457871E-2</c:v>
              </c:pt>
              <c:pt idx="103">
                <c:v>-4.4263383746147203E-2</c:v>
              </c:pt>
              <c:pt idx="104">
                <c:v>-4.1560611128807101E-2</c:v>
              </c:pt>
              <c:pt idx="105">
                <c:v>-3.9143225550651597E-2</c:v>
              </c:pt>
              <c:pt idx="106">
                <c:v>-3.4881708025932302E-2</c:v>
              </c:pt>
              <c:pt idx="107">
                <c:v>-3.5567867755889902E-2</c:v>
              </c:pt>
              <c:pt idx="108">
                <c:v>-3.3269321918487499E-2</c:v>
              </c:pt>
              <c:pt idx="109">
                <c:v>-3.4927141666412399E-2</c:v>
              </c:pt>
              <c:pt idx="110">
                <c:v>-3.1480747461319E-2</c:v>
              </c:pt>
              <c:pt idx="111">
                <c:v>-2.8746101260185199E-2</c:v>
              </c:pt>
              <c:pt idx="112">
                <c:v>-2.7993577718734699E-2</c:v>
              </c:pt>
              <c:pt idx="113">
                <c:v>-2.92317062616348E-2</c:v>
              </c:pt>
              <c:pt idx="114">
                <c:v>-2.7562034130096402E-2</c:v>
              </c:pt>
              <c:pt idx="115">
                <c:v>-2.96962946653366E-2</c:v>
              </c:pt>
              <c:pt idx="116">
                <c:v>-3.2986256480216997E-2</c:v>
              </c:pt>
              <c:pt idx="117">
                <c:v>-2.2363837063312499E-2</c:v>
              </c:pt>
              <c:pt idx="118">
                <c:v>-1.5909336507320401E-2</c:v>
              </c:pt>
              <c:pt idx="119">
                <c:v>-1.7580683529377E-2</c:v>
              </c:pt>
              <c:pt idx="120">
                <c:v>-1.62213370203972E-2</c:v>
              </c:pt>
              <c:pt idx="121">
                <c:v>-9.9985808134079E-3</c:v>
              </c:pt>
              <c:pt idx="122">
                <c:v>-1.0242466628551499E-2</c:v>
              </c:pt>
              <c:pt idx="123">
                <c:v>-8.1643782556056997E-3</c:v>
              </c:pt>
              <c:pt idx="124">
                <c:v>-9.4939790666103002E-3</c:v>
              </c:pt>
              <c:pt idx="125">
                <c:v>-2.25537329912186E-2</c:v>
              </c:pt>
              <c:pt idx="126">
                <c:v>-3.3267930150032002E-2</c:v>
              </c:pt>
              <c:pt idx="127">
                <c:v>-3.8710463047027598E-2</c:v>
              </c:pt>
              <c:pt idx="128">
                <c:v>-4.5988798141479499E-2</c:v>
              </c:pt>
              <c:pt idx="129">
                <c:v>-5.3886806964874301E-2</c:v>
              </c:pt>
              <c:pt idx="130">
                <c:v>-5.4061800241470302E-2</c:v>
              </c:pt>
              <c:pt idx="131">
                <c:v>-5.9256267547607398E-2</c:v>
              </c:pt>
              <c:pt idx="132">
                <c:v>-5.8659052848815903E-2</c:v>
              </c:pt>
              <c:pt idx="133">
                <c:v>-5.2580046653747603E-2</c:v>
              </c:pt>
            </c:numLit>
          </c:val>
          <c:extLst>
            <c:ext xmlns:c16="http://schemas.microsoft.com/office/drawing/2014/chart" uri="{C3380CC4-5D6E-409C-BE32-E72D297353CC}">
              <c16:uniqueId val="{00000004-4F04-4025-BB87-84C6E007379E}"/>
            </c:ext>
          </c:extLst>
        </c:ser>
        <c:dLbls>
          <c:showLegendKey val="0"/>
          <c:showVal val="0"/>
          <c:showCatName val="0"/>
          <c:showSerName val="0"/>
          <c:showPercent val="0"/>
          <c:showBubbleSize val="0"/>
        </c:dLbls>
        <c:gapWidth val="54"/>
        <c:overlap val="100"/>
        <c:axId val="736084440"/>
        <c:axId val="736085616"/>
      </c:barChart>
      <c:lineChart>
        <c:grouping val="standard"/>
        <c:varyColors val="0"/>
        <c:ser>
          <c:idx val="3"/>
          <c:order val="3"/>
          <c:tx>
            <c:v>IRSD</c:v>
          </c:tx>
          <c:spPr>
            <a:ln w="28575" cap="rnd" cmpd="sng" algn="ctr">
              <a:solidFill>
                <a:schemeClr val="accent4">
                  <a:shade val="95000"/>
                  <a:satMod val="105000"/>
                </a:schemeClr>
              </a:solidFill>
              <a:prstDash val="solid"/>
              <a:round/>
            </a:ln>
            <a:effectLst/>
          </c:spPr>
          <c:marker>
            <c:symbol val="none"/>
          </c:marker>
          <c:cat>
            <c:strLit>
              <c:ptCount val="134"/>
              <c:pt idx="0">
                <c:v>1991 T1</c:v>
              </c:pt>
              <c:pt idx="1">
                <c:v>1991 T2</c:v>
              </c:pt>
              <c:pt idx="2">
                <c:v>1991 T3</c:v>
              </c:pt>
              <c:pt idx="3">
                <c:v>1991 T4</c:v>
              </c:pt>
              <c:pt idx="4">
                <c:v>1992 T1</c:v>
              </c:pt>
              <c:pt idx="5">
                <c:v>1992 T2</c:v>
              </c:pt>
              <c:pt idx="6">
                <c:v>1992 T3</c:v>
              </c:pt>
              <c:pt idx="7">
                <c:v>1992 T4</c:v>
              </c:pt>
              <c:pt idx="8">
                <c:v>1993 T1</c:v>
              </c:pt>
              <c:pt idx="9">
                <c:v>1993 T2</c:v>
              </c:pt>
              <c:pt idx="10">
                <c:v>1993 T3</c:v>
              </c:pt>
              <c:pt idx="11">
                <c:v>1993 T4</c:v>
              </c:pt>
              <c:pt idx="12">
                <c:v>1994 T1</c:v>
              </c:pt>
              <c:pt idx="13">
                <c:v>1994 T2</c:v>
              </c:pt>
              <c:pt idx="14">
                <c:v>1994 T3</c:v>
              </c:pt>
              <c:pt idx="15">
                <c:v>1994 T4</c:v>
              </c:pt>
              <c:pt idx="16">
                <c:v>1995 T1</c:v>
              </c:pt>
              <c:pt idx="17">
                <c:v>1995 T2</c:v>
              </c:pt>
              <c:pt idx="18">
                <c:v>1995 T3</c:v>
              </c:pt>
              <c:pt idx="19">
                <c:v>1995 T4</c:v>
              </c:pt>
              <c:pt idx="20">
                <c:v>1996 T1</c:v>
              </c:pt>
              <c:pt idx="21">
                <c:v>1996 T2</c:v>
              </c:pt>
              <c:pt idx="22">
                <c:v>1996 T3</c:v>
              </c:pt>
              <c:pt idx="23">
                <c:v>1996 T4</c:v>
              </c:pt>
              <c:pt idx="24">
                <c:v>1997 T1</c:v>
              </c:pt>
              <c:pt idx="25">
                <c:v>1997 T2</c:v>
              </c:pt>
              <c:pt idx="26">
                <c:v>1997 T3</c:v>
              </c:pt>
              <c:pt idx="27">
                <c:v>1997 T4</c:v>
              </c:pt>
              <c:pt idx="28">
                <c:v>1998 T1</c:v>
              </c:pt>
              <c:pt idx="29">
                <c:v>1998 T2</c:v>
              </c:pt>
              <c:pt idx="30">
                <c:v>1998 T3</c:v>
              </c:pt>
              <c:pt idx="31">
                <c:v>1998 T4</c:v>
              </c:pt>
              <c:pt idx="32">
                <c:v>1999 T1</c:v>
              </c:pt>
              <c:pt idx="33">
                <c:v>1999 T2</c:v>
              </c:pt>
              <c:pt idx="34">
                <c:v>1999 T3</c:v>
              </c:pt>
              <c:pt idx="35">
                <c:v>1999 T4</c:v>
              </c:pt>
              <c:pt idx="36">
                <c:v>2000 T1</c:v>
              </c:pt>
              <c:pt idx="37">
                <c:v>2000 T2</c:v>
              </c:pt>
              <c:pt idx="38">
                <c:v>2000 T3</c:v>
              </c:pt>
              <c:pt idx="39">
                <c:v>2000 T4</c:v>
              </c:pt>
              <c:pt idx="40">
                <c:v>2001 T1</c:v>
              </c:pt>
              <c:pt idx="41">
                <c:v>2001 T2</c:v>
              </c:pt>
              <c:pt idx="42">
                <c:v>2001 T3</c:v>
              </c:pt>
              <c:pt idx="43">
                <c:v>2001 T4</c:v>
              </c:pt>
              <c:pt idx="44">
                <c:v>2002 T1</c:v>
              </c:pt>
              <c:pt idx="45">
                <c:v>2002 T2</c:v>
              </c:pt>
              <c:pt idx="46">
                <c:v>2002 T3</c:v>
              </c:pt>
              <c:pt idx="47">
                <c:v>2002 T4</c:v>
              </c:pt>
              <c:pt idx="48">
                <c:v>2003 T1</c:v>
              </c:pt>
              <c:pt idx="49">
                <c:v>2003 T2</c:v>
              </c:pt>
              <c:pt idx="50">
                <c:v>2003 T3</c:v>
              </c:pt>
              <c:pt idx="51">
                <c:v>2003 T4</c:v>
              </c:pt>
              <c:pt idx="52">
                <c:v>2004 T1</c:v>
              </c:pt>
              <c:pt idx="53">
                <c:v>2004 T2</c:v>
              </c:pt>
              <c:pt idx="54">
                <c:v>2004 T3</c:v>
              </c:pt>
              <c:pt idx="55">
                <c:v>2004 T4</c:v>
              </c:pt>
              <c:pt idx="56">
                <c:v>2005 T1</c:v>
              </c:pt>
              <c:pt idx="57">
                <c:v>2005 T2</c:v>
              </c:pt>
              <c:pt idx="58">
                <c:v>2005 T3</c:v>
              </c:pt>
              <c:pt idx="59">
                <c:v>2005 T4</c:v>
              </c:pt>
              <c:pt idx="60">
                <c:v>2006 T1</c:v>
              </c:pt>
              <c:pt idx="61">
                <c:v>2006 T2</c:v>
              </c:pt>
              <c:pt idx="62">
                <c:v>2006 T3</c:v>
              </c:pt>
              <c:pt idx="63">
                <c:v>2006 T4</c:v>
              </c:pt>
              <c:pt idx="64">
                <c:v>2007 T1</c:v>
              </c:pt>
              <c:pt idx="65">
                <c:v>2007 T2</c:v>
              </c:pt>
              <c:pt idx="66">
                <c:v>2007 T3</c:v>
              </c:pt>
              <c:pt idx="67">
                <c:v>2007 T4</c:v>
              </c:pt>
              <c:pt idx="68">
                <c:v>2008 T1</c:v>
              </c:pt>
              <c:pt idx="69">
                <c:v>2008 T2</c:v>
              </c:pt>
              <c:pt idx="70">
                <c:v>2008 T3</c:v>
              </c:pt>
              <c:pt idx="71">
                <c:v>2008 T4</c:v>
              </c:pt>
              <c:pt idx="72">
                <c:v>2009 T1</c:v>
              </c:pt>
              <c:pt idx="73">
                <c:v>2009 T2</c:v>
              </c:pt>
              <c:pt idx="74">
                <c:v>2009 T3</c:v>
              </c:pt>
              <c:pt idx="75">
                <c:v>2009 T4</c:v>
              </c:pt>
              <c:pt idx="76">
                <c:v>2010 T1</c:v>
              </c:pt>
              <c:pt idx="77">
                <c:v>2010 T2</c:v>
              </c:pt>
              <c:pt idx="78">
                <c:v>2010 T3</c:v>
              </c:pt>
              <c:pt idx="79">
                <c:v>2010 T4</c:v>
              </c:pt>
              <c:pt idx="80">
                <c:v>2011 T1</c:v>
              </c:pt>
              <c:pt idx="81">
                <c:v>2011 T2</c:v>
              </c:pt>
              <c:pt idx="82">
                <c:v>2011 T3</c:v>
              </c:pt>
              <c:pt idx="83">
                <c:v>2011 T4</c:v>
              </c:pt>
              <c:pt idx="84">
                <c:v>2012 T1</c:v>
              </c:pt>
              <c:pt idx="85">
                <c:v>2012 T2</c:v>
              </c:pt>
              <c:pt idx="86">
                <c:v>2012 T3</c:v>
              </c:pt>
              <c:pt idx="87">
                <c:v>2012 T4</c:v>
              </c:pt>
              <c:pt idx="88">
                <c:v>2013 T1</c:v>
              </c:pt>
              <c:pt idx="89">
                <c:v>2013 T2</c:v>
              </c:pt>
              <c:pt idx="90">
                <c:v>2013 T3</c:v>
              </c:pt>
              <c:pt idx="91">
                <c:v>2013 T4</c:v>
              </c:pt>
              <c:pt idx="92">
                <c:v>2014 T1</c:v>
              </c:pt>
              <c:pt idx="93">
                <c:v>2014 T2</c:v>
              </c:pt>
              <c:pt idx="94">
                <c:v>2014 T3</c:v>
              </c:pt>
              <c:pt idx="95">
                <c:v>2014 T4</c:v>
              </c:pt>
              <c:pt idx="96">
                <c:v>2015 T1</c:v>
              </c:pt>
              <c:pt idx="97">
                <c:v>2015 T2</c:v>
              </c:pt>
              <c:pt idx="98">
                <c:v>2015 T3</c:v>
              </c:pt>
              <c:pt idx="99">
                <c:v>2015 T4</c:v>
              </c:pt>
              <c:pt idx="100">
                <c:v>2016 T1</c:v>
              </c:pt>
              <c:pt idx="101">
                <c:v>2016 T2</c:v>
              </c:pt>
              <c:pt idx="102">
                <c:v>2016 T3</c:v>
              </c:pt>
              <c:pt idx="103">
                <c:v>2016 T4</c:v>
              </c:pt>
              <c:pt idx="104">
                <c:v>2017 T1</c:v>
              </c:pt>
              <c:pt idx="105">
                <c:v>2017 T2</c:v>
              </c:pt>
              <c:pt idx="106">
                <c:v>2017 T3</c:v>
              </c:pt>
              <c:pt idx="107">
                <c:v>2017 T4</c:v>
              </c:pt>
              <c:pt idx="108">
                <c:v>2018 T1</c:v>
              </c:pt>
              <c:pt idx="109">
                <c:v>2018 T2</c:v>
              </c:pt>
              <c:pt idx="110">
                <c:v>2018 T3</c:v>
              </c:pt>
              <c:pt idx="111">
                <c:v>2018 T4</c:v>
              </c:pt>
              <c:pt idx="112">
                <c:v>2019 T1</c:v>
              </c:pt>
              <c:pt idx="113">
                <c:v>2019 T2</c:v>
              </c:pt>
              <c:pt idx="114">
                <c:v>2019 T3</c:v>
              </c:pt>
              <c:pt idx="115">
                <c:v>2019 T4</c:v>
              </c:pt>
              <c:pt idx="116">
                <c:v>2020 T1</c:v>
              </c:pt>
              <c:pt idx="117">
                <c:v>2020 T2</c:v>
              </c:pt>
              <c:pt idx="118">
                <c:v>2020 T3</c:v>
              </c:pt>
              <c:pt idx="119">
                <c:v>2020 T4</c:v>
              </c:pt>
              <c:pt idx="120">
                <c:v>2021 T1</c:v>
              </c:pt>
              <c:pt idx="121">
                <c:v>2021 T2</c:v>
              </c:pt>
              <c:pt idx="122">
                <c:v>2021 T3</c:v>
              </c:pt>
              <c:pt idx="123">
                <c:v>2021 T4</c:v>
              </c:pt>
              <c:pt idx="124">
                <c:v>2022 T1</c:v>
              </c:pt>
              <c:pt idx="125">
                <c:v>2022 T2</c:v>
              </c:pt>
              <c:pt idx="126">
                <c:v>2022 T3</c:v>
              </c:pt>
              <c:pt idx="127">
                <c:v>2022 T4</c:v>
              </c:pt>
              <c:pt idx="128">
                <c:v>2023 T1</c:v>
              </c:pt>
              <c:pt idx="129">
                <c:v>2023 T2</c:v>
              </c:pt>
              <c:pt idx="130">
                <c:v>2023 T3</c:v>
              </c:pt>
              <c:pt idx="131">
                <c:v>2023 T4</c:v>
              </c:pt>
              <c:pt idx="132">
                <c:v>2024 T1</c:v>
              </c:pt>
              <c:pt idx="133">
                <c:v>2024 T2</c:v>
              </c:pt>
            </c:strLit>
          </c:cat>
          <c:val>
            <c:numLit>
              <c:formatCode>General</c:formatCode>
              <c:ptCount val="134"/>
              <c:pt idx="0">
                <c:v>-0.1505133357159793</c:v>
              </c:pt>
              <c:pt idx="1">
                <c:v>-5.7293817214667801E-2</c:v>
              </c:pt>
              <c:pt idx="2">
                <c:v>-3.2489546943455898E-2</c:v>
              </c:pt>
              <c:pt idx="3">
                <c:v>-5.4978428781032498E-2</c:v>
              </c:pt>
              <c:pt idx="4">
                <c:v>-9.5523516755551097E-2</c:v>
              </c:pt>
              <c:pt idx="5">
                <c:v>-0.13209213837981229</c:v>
              </c:pt>
              <c:pt idx="6">
                <c:v>6.2540596127510003E-3</c:v>
              </c:pt>
              <c:pt idx="7">
                <c:v>0.1037632450759411</c:v>
              </c:pt>
              <c:pt idx="8">
                <c:v>9.7018092274665804E-2</c:v>
              </c:pt>
              <c:pt idx="9">
                <c:v>0.162313136100769</c:v>
              </c:pt>
              <c:pt idx="10">
                <c:v>0.1022840261459351</c:v>
              </c:pt>
              <c:pt idx="11">
                <c:v>8.7814692020416293E-2</c:v>
              </c:pt>
              <c:pt idx="12">
                <c:v>0.17008695828914641</c:v>
              </c:pt>
              <c:pt idx="13">
                <c:v>0.13035357850790019</c:v>
              </c:pt>
              <c:pt idx="14">
                <c:v>0.1070014077574015</c:v>
              </c:pt>
              <c:pt idx="15">
                <c:v>9.0835821390152005E-2</c:v>
              </c:pt>
              <c:pt idx="16">
                <c:v>-2.6194656372070298E-2</c:v>
              </c:pt>
              <c:pt idx="17">
                <c:v>-7.1769526273012099E-2</c:v>
              </c:pt>
              <c:pt idx="18">
                <c:v>-8.0040816754102698E-2</c:v>
              </c:pt>
              <c:pt idx="19">
                <c:v>-0.1598422601670027</c:v>
              </c:pt>
              <c:pt idx="20">
                <c:v>-5.83314762115478E-2</c:v>
              </c:pt>
              <c:pt idx="21">
                <c:v>3.2205928444862399E-2</c:v>
              </c:pt>
              <c:pt idx="22">
                <c:v>0.1520791709423065</c:v>
              </c:pt>
              <c:pt idx="23">
                <c:v>0.24206833213567741</c:v>
              </c:pt>
              <c:pt idx="24">
                <c:v>0.33344881612062449</c:v>
              </c:pt>
              <c:pt idx="25">
                <c:v>0.39804020243883131</c:v>
              </c:pt>
              <c:pt idx="26">
                <c:v>0.50987379634380348</c:v>
              </c:pt>
              <c:pt idx="27">
                <c:v>0.60473747700452807</c:v>
              </c:pt>
              <c:pt idx="28">
                <c:v>0.68613303458690655</c:v>
              </c:pt>
              <c:pt idx="29">
                <c:v>0.78927617895603186</c:v>
              </c:pt>
              <c:pt idx="30">
                <c:v>0.86916848823428139</c:v>
              </c:pt>
              <c:pt idx="31">
                <c:v>1.0467934816777711</c:v>
              </c:pt>
              <c:pt idx="32">
                <c:v>1.12819855773449</c:v>
              </c:pt>
              <c:pt idx="33">
                <c:v>1.259752402916551</c:v>
              </c:pt>
              <c:pt idx="34">
                <c:v>1.3658757524490359</c:v>
              </c:pt>
              <c:pt idx="35">
                <c:v>1.4464903203845021</c:v>
              </c:pt>
              <c:pt idx="36">
                <c:v>1.575843821167946</c:v>
              </c:pt>
              <c:pt idx="37">
                <c:v>1.6860880210399629</c:v>
              </c:pt>
              <c:pt idx="38">
                <c:v>1.641397890210152</c:v>
              </c:pt>
              <c:pt idx="39">
                <c:v>1.694433558166027</c:v>
              </c:pt>
              <c:pt idx="40">
                <c:v>1.7164576096534729</c:v>
              </c:pt>
              <c:pt idx="41">
                <c:v>1.5829680640697481</c:v>
              </c:pt>
              <c:pt idx="42">
                <c:v>1.531323058128357</c:v>
              </c:pt>
              <c:pt idx="43">
                <c:v>1.346909164667129</c:v>
              </c:pt>
              <c:pt idx="44">
                <c:v>1.1382583857774731</c:v>
              </c:pt>
              <c:pt idx="45">
                <c:v>0.99574702310562135</c:v>
              </c:pt>
              <c:pt idx="46">
                <c:v>0.83167263472080233</c:v>
              </c:pt>
              <c:pt idx="47">
                <c:v>0.74647396165132518</c:v>
              </c:pt>
              <c:pt idx="48">
                <c:v>0.61549842083454132</c:v>
              </c:pt>
              <c:pt idx="49">
                <c:v>0.56936137551069255</c:v>
              </c:pt>
              <c:pt idx="50">
                <c:v>0.47807061266899109</c:v>
              </c:pt>
              <c:pt idx="51">
                <c:v>0.57942124718427657</c:v>
              </c:pt>
              <c:pt idx="52">
                <c:v>0.5638455342054367</c:v>
              </c:pt>
              <c:pt idx="53">
                <c:v>0.57194122219085697</c:v>
              </c:pt>
              <c:pt idx="54">
                <c:v>0.52582257241010666</c:v>
              </c:pt>
              <c:pt idx="55">
                <c:v>0.5308706548810006</c:v>
              </c:pt>
              <c:pt idx="56">
                <c:v>0.52290525156259537</c:v>
              </c:pt>
              <c:pt idx="57">
                <c:v>0.5697547026574612</c:v>
              </c:pt>
              <c:pt idx="58">
                <c:v>0.6663337281346321</c:v>
              </c:pt>
              <c:pt idx="59">
                <c:v>0.61823652660846717</c:v>
              </c:pt>
              <c:pt idx="60">
                <c:v>0.64576789981126792</c:v>
              </c:pt>
              <c:pt idx="61">
                <c:v>0.70827870461344722</c:v>
              </c:pt>
              <c:pt idx="62">
                <c:v>0.81463409989327196</c:v>
              </c:pt>
              <c:pt idx="63">
                <c:v>0.77638535878062243</c:v>
              </c:pt>
              <c:pt idx="64">
                <c:v>0.77648215076327332</c:v>
              </c:pt>
              <c:pt idx="65">
                <c:v>0.82902606818079949</c:v>
              </c:pt>
              <c:pt idx="66">
                <c:v>0.85737505519390111</c:v>
              </c:pt>
              <c:pt idx="67">
                <c:v>0.89766469609737398</c:v>
              </c:pt>
              <c:pt idx="68">
                <c:v>0.94954586297273647</c:v>
              </c:pt>
              <c:pt idx="69">
                <c:v>0.98414198094606398</c:v>
              </c:pt>
              <c:pt idx="70">
                <c:v>0.96445537424087535</c:v>
              </c:pt>
              <c:pt idx="71">
                <c:v>1.084348845720291</c:v>
              </c:pt>
              <c:pt idx="72">
                <c:v>1.1183648067712779</c:v>
              </c:pt>
              <c:pt idx="73">
                <c:v>1.096109560549259</c:v>
              </c:pt>
              <c:pt idx="74">
                <c:v>1.0555674992911519</c:v>
              </c:pt>
              <c:pt idx="75">
                <c:v>0.89822300386428844</c:v>
              </c:pt>
              <c:pt idx="76">
                <c:v>0.75873583530634647</c:v>
              </c:pt>
              <c:pt idx="77">
                <c:v>0.63319631449878211</c:v>
              </c:pt>
              <c:pt idx="78">
                <c:v>0.52024173948168762</c:v>
              </c:pt>
              <c:pt idx="79">
                <c:v>0.32309906943142408</c:v>
              </c:pt>
              <c:pt idx="80">
                <c:v>0.32416498512029662</c:v>
              </c:pt>
              <c:pt idx="81">
                <c:v>0.2274571767449379</c:v>
              </c:pt>
              <c:pt idx="82">
                <c:v>0.2191434656381607</c:v>
              </c:pt>
              <c:pt idx="83">
                <c:v>6.0836635112762397E-2</c:v>
              </c:pt>
              <c:pt idx="84">
                <c:v>-1.5902622103691099E-2</c:v>
              </c:pt>
              <c:pt idx="85">
                <c:v>-0.107783271074295</c:v>
              </c:pt>
              <c:pt idx="86">
                <c:v>-0.2523678913116455</c:v>
              </c:pt>
              <c:pt idx="87">
                <c:v>-0.2417888892889023</c:v>
              </c:pt>
              <c:pt idx="88">
                <c:v>-0.40227653419971471</c:v>
              </c:pt>
              <c:pt idx="89">
                <c:v>-0.55472207628004244</c:v>
              </c:pt>
              <c:pt idx="90">
                <c:v>-0.732947159588337</c:v>
              </c:pt>
              <c:pt idx="91">
                <c:v>-0.77887389969825738</c:v>
              </c:pt>
              <c:pt idx="92">
                <c:v>-0.80175468790531157</c:v>
              </c:pt>
              <c:pt idx="93">
                <c:v>-0.90176758974790583</c:v>
              </c:pt>
              <c:pt idx="94">
                <c:v>-0.91351128518581393</c:v>
              </c:pt>
              <c:pt idx="95">
                <c:v>-1.08332268512249</c:v>
              </c:pt>
              <c:pt idx="96">
                <c:v>-1.1458986394405359</c:v>
              </c:pt>
              <c:pt idx="97">
                <c:v>-1.078029353380203</c:v>
              </c:pt>
              <c:pt idx="98">
                <c:v>-1.041349068403244</c:v>
              </c:pt>
              <c:pt idx="99">
                <c:v>-1.001281017184257</c:v>
              </c:pt>
              <c:pt idx="100">
                <c:v>-0.98528267860412599</c:v>
              </c:pt>
              <c:pt idx="101">
                <c:v>-0.90901566588878635</c:v>
              </c:pt>
              <c:pt idx="102">
                <c:v>-0.94217542874813098</c:v>
              </c:pt>
              <c:pt idx="103">
                <c:v>-0.87820928013324728</c:v>
              </c:pt>
              <c:pt idx="104">
                <c:v>-0.85232294952869425</c:v>
              </c:pt>
              <c:pt idx="105">
                <c:v>-0.83277924978733064</c:v>
              </c:pt>
              <c:pt idx="106">
                <c:v>-0.74778852188587186</c:v>
              </c:pt>
              <c:pt idx="107">
                <c:v>-0.74467135977745058</c:v>
              </c:pt>
              <c:pt idx="108">
                <c:v>-0.5982245495319366</c:v>
              </c:pt>
              <c:pt idx="109">
                <c:v>-0.63141943502426134</c:v>
              </c:pt>
              <c:pt idx="110">
                <c:v>-0.56614160239696498</c:v>
              </c:pt>
              <c:pt idx="111">
                <c:v>-0.56952452194690717</c:v>
              </c:pt>
              <c:pt idx="112">
                <c:v>-0.48198702621459971</c:v>
              </c:pt>
              <c:pt idx="113">
                <c:v>-0.39909487640857699</c:v>
              </c:pt>
              <c:pt idx="114">
                <c:v>-0.35303211569786069</c:v>
              </c:pt>
              <c:pt idx="115">
                <c:v>-0.35060359537601471</c:v>
              </c:pt>
              <c:pt idx="116">
                <c:v>-0.2124748505353927</c:v>
              </c:pt>
              <c:pt idx="117">
                <c:v>0.1938588461577892</c:v>
              </c:pt>
              <c:pt idx="118">
                <c:v>0.23859055636147969</c:v>
              </c:pt>
              <c:pt idx="119">
                <c:v>0.51722482538223269</c:v>
              </c:pt>
              <c:pt idx="120">
                <c:v>0.59178414672613144</c:v>
              </c:pt>
              <c:pt idx="121">
                <c:v>0.44972699373960501</c:v>
              </c:pt>
              <c:pt idx="122">
                <c:v>0.4513469584584236</c:v>
              </c:pt>
              <c:pt idx="123">
                <c:v>0.51557755807042116</c:v>
              </c:pt>
              <c:pt idx="124">
                <c:v>0.38681129768490802</c:v>
              </c:pt>
              <c:pt idx="125">
                <c:v>7.5594599962234499E-2</c:v>
              </c:pt>
              <c:pt idx="126">
                <c:v>-0.1077155553102493</c:v>
              </c:pt>
              <c:pt idx="127">
                <c:v>-0.40358729755878447</c:v>
              </c:pt>
              <c:pt idx="128">
                <c:v>-0.64891315770149238</c:v>
              </c:pt>
              <c:pt idx="129">
                <c:v>-0.77743128687143326</c:v>
              </c:pt>
              <c:pt idx="130">
                <c:v>-0.69274227084219464</c:v>
              </c:pt>
              <c:pt idx="131">
                <c:v>-0.76422588354349141</c:v>
              </c:pt>
              <c:pt idx="132">
                <c:v>-0.8219941264688968</c:v>
              </c:pt>
              <c:pt idx="133">
                <c:v>-0.75377036692947152</c:v>
              </c:pt>
            </c:numLit>
          </c:val>
          <c:smooth val="0"/>
          <c:extLst>
            <c:ext xmlns:c16="http://schemas.microsoft.com/office/drawing/2014/chart" uri="{C3380CC4-5D6E-409C-BE32-E72D297353CC}">
              <c16:uniqueId val="{00000005-4F04-4025-BB87-84C6E007379E}"/>
            </c:ext>
          </c:extLst>
        </c:ser>
        <c:dLbls>
          <c:showLegendKey val="0"/>
          <c:showVal val="0"/>
          <c:showCatName val="0"/>
          <c:showSerName val="0"/>
          <c:showPercent val="0"/>
          <c:showBubbleSize val="0"/>
        </c:dLbls>
        <c:marker val="1"/>
        <c:smooth val="0"/>
        <c:axId val="736084440"/>
        <c:axId val="736085616"/>
      </c:lineChart>
      <c:catAx>
        <c:axId val="736084440"/>
        <c:scaling>
          <c:orientation val="minMax"/>
        </c:scaling>
        <c:delete val="0"/>
        <c:axPos val="b"/>
        <c:numFmt formatCode="General" sourceLinked="0"/>
        <c:majorTickMark val="out"/>
        <c:minorTickMark val="none"/>
        <c:tickLblPos val="low"/>
        <c:spPr>
          <a:noFill/>
          <a:ln w="3175" cap="flat" cmpd="sng" algn="ctr">
            <a:solidFill>
              <a:srgbClr val="000000"/>
            </a:solidFill>
            <a:prstDash val="solid"/>
            <a:round/>
            <a:headEnd type="none" w="med" len="med"/>
            <a:tailEnd type="none" w="med" len="med"/>
          </a:ln>
          <a:effectLst/>
        </c:spPr>
        <c:txPr>
          <a:bodyPr rot="-2700000" spcFirstLastPara="1" vertOverflow="ellipsis"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6085616"/>
        <c:crossesAt val="0"/>
        <c:auto val="1"/>
        <c:lblAlgn val="ctr"/>
        <c:lblOffset val="100"/>
        <c:tickLblSkip val="6"/>
        <c:tickMarkSkip val="6"/>
        <c:noMultiLvlLbl val="0"/>
      </c:catAx>
      <c:valAx>
        <c:axId val="736085616"/>
        <c:scaling>
          <c:orientation val="minMax"/>
        </c:scaling>
        <c:delete val="0"/>
        <c:axPos val="l"/>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800" b="0" i="0" u="none" strike="noStrike" kern="1200" baseline="0">
                    <a:solidFill>
                      <a:srgbClr val="000000"/>
                    </a:solidFill>
                    <a:latin typeface="Open Sans Semibold"/>
                    <a:ea typeface="Open Sans Semibold"/>
                    <a:cs typeface="Open Sans Semibold"/>
                  </a:defRPr>
                </a:pPr>
                <a:r>
                  <a:rPr lang="pt-PT"/>
                  <a:t>Desvios padrão em relação à mediana</a:t>
                </a:r>
              </a:p>
              <a:p>
                <a:pPr marL="0" marR="0" lvl="0" indent="0" algn="ctr" defTabSz="914400" rtl="0" eaLnBrk="1" fontAlgn="auto" latinLnBrk="0" hangingPunct="1">
                  <a:lnSpc>
                    <a:spcPct val="100000"/>
                  </a:lnSpc>
                  <a:spcBef>
                    <a:spcPts val="0"/>
                  </a:spcBef>
                  <a:spcAft>
                    <a:spcPts val="0"/>
                  </a:spcAft>
                  <a:buClrTx/>
                  <a:buSzTx/>
                  <a:buFontTx/>
                  <a:buNone/>
                  <a:tabLst/>
                  <a:defRPr sz="800" b="0">
                    <a:solidFill>
                      <a:srgbClr val="000000"/>
                    </a:solidFill>
                    <a:latin typeface="Open Sans Semibold"/>
                    <a:ea typeface="Open Sans Semibold"/>
                    <a:cs typeface="Open Sans Semibold"/>
                  </a:defRPr>
                </a:pPr>
                <a:endParaRPr lang="en-US"/>
              </a:p>
            </c:rich>
          </c:tx>
          <c:layout>
            <c:manualLayout>
              <c:xMode val="edge"/>
              <c:yMode val="edge"/>
              <c:x val="1.6624496322798131E-2"/>
              <c:y val="0.11931561968850808"/>
            </c:manualLayout>
          </c:layout>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800" b="0" i="0" u="none" strike="noStrike" kern="1200" baseline="0">
                  <a:solidFill>
                    <a:srgbClr val="000000"/>
                  </a:solidFill>
                  <a:latin typeface="Open Sans Semibold"/>
                  <a:ea typeface="Open Sans Semibold"/>
                  <a:cs typeface="Open Sans Semibold"/>
                </a:defRPr>
              </a:pPr>
              <a:endParaRPr lang="pt-PT"/>
            </a:p>
          </c:tx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6084440"/>
        <c:crosses val="autoZero"/>
        <c:crossBetween val="between"/>
      </c:valAx>
      <c:spPr>
        <a:noFill/>
        <a:ln w="3175">
          <a:noFill/>
        </a:ln>
        <a:effectLst/>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Lst>
  </c:spPr>
  <c:txPr>
    <a:bodyPr/>
    <a:lstStyle/>
    <a:p>
      <a:pPr>
        <a:defRPr/>
      </a:pPr>
      <a:endParaRPr lang="pt-PT"/>
    </a:p>
  </c:txPr>
  <c:printSettings>
    <c:headerFooter/>
    <c:pageMargins b="0.75000000000000078" l="0.70000000000000062" r="0.70000000000000062" t="0.750000000000000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88639126625607"/>
          <c:y val="5.0403815051146439E-2"/>
          <c:w val="0.85307961896952889"/>
          <c:h val="0.77792587345266961"/>
        </c:manualLayout>
      </c:layout>
      <c:lineChart>
        <c:grouping val="standard"/>
        <c:varyColors val="0"/>
        <c:ser>
          <c:idx val="0"/>
          <c:order val="0"/>
          <c:spPr>
            <a:ln w="28575" cap="rnd">
              <a:solidFill>
                <a:srgbClr val="F2C851"/>
              </a:solidFill>
              <a:round/>
            </a:ln>
            <a:effectLst/>
          </c:spPr>
          <c:marker>
            <c:symbol val="none"/>
          </c:marker>
          <c:cat>
            <c:numLit>
              <c:formatCode>m/d/yyyy</c:formatCode>
              <c:ptCount val="313"/>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36584</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38045</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39506</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40967</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42428</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43889</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pt idx="283">
                <c:v>44804</c:v>
              </c:pt>
              <c:pt idx="284">
                <c:v>44834</c:v>
              </c:pt>
              <c:pt idx="285">
                <c:v>44865</c:v>
              </c:pt>
              <c:pt idx="286">
                <c:v>44895</c:v>
              </c:pt>
              <c:pt idx="287">
                <c:v>44926</c:v>
              </c:pt>
              <c:pt idx="288">
                <c:v>44957</c:v>
              </c:pt>
              <c:pt idx="289">
                <c:v>44985</c:v>
              </c:pt>
              <c:pt idx="290">
                <c:v>45016</c:v>
              </c:pt>
              <c:pt idx="291">
                <c:v>45046</c:v>
              </c:pt>
              <c:pt idx="292">
                <c:v>45077</c:v>
              </c:pt>
              <c:pt idx="293">
                <c:v>45107</c:v>
              </c:pt>
              <c:pt idx="294">
                <c:v>45138</c:v>
              </c:pt>
              <c:pt idx="295">
                <c:v>45169</c:v>
              </c:pt>
              <c:pt idx="296">
                <c:v>45199</c:v>
              </c:pt>
              <c:pt idx="297">
                <c:v>45230</c:v>
              </c:pt>
              <c:pt idx="298">
                <c:v>45260</c:v>
              </c:pt>
              <c:pt idx="299">
                <c:v>45291</c:v>
              </c:pt>
              <c:pt idx="300">
                <c:v>45322</c:v>
              </c:pt>
              <c:pt idx="301">
                <c:v>45350</c:v>
              </c:pt>
              <c:pt idx="302">
                <c:v>45382</c:v>
              </c:pt>
              <c:pt idx="303">
                <c:v>45412</c:v>
              </c:pt>
              <c:pt idx="304">
                <c:v>45443</c:v>
              </c:pt>
              <c:pt idx="305">
                <c:v>45473</c:v>
              </c:pt>
              <c:pt idx="306">
                <c:v>45504</c:v>
              </c:pt>
              <c:pt idx="307">
                <c:v>45535</c:v>
              </c:pt>
              <c:pt idx="308">
                <c:v>45565</c:v>
              </c:pt>
              <c:pt idx="309">
                <c:v>45596</c:v>
              </c:pt>
              <c:pt idx="310">
                <c:v>45626</c:v>
              </c:pt>
              <c:pt idx="311">
                <c:v>45657</c:v>
              </c:pt>
              <c:pt idx="312">
                <c:v>45688</c:v>
              </c:pt>
            </c:numLit>
          </c:cat>
          <c:val>
            <c:numLit>
              <c:formatCode>#,#00</c:formatCode>
              <c:ptCount val="313"/>
              <c:pt idx="0">
                <c:v>4</c:v>
              </c:pt>
              <c:pt idx="1">
                <c:v>1.6000000238418579</c:v>
              </c:pt>
              <c:pt idx="2">
                <c:v>2.0999999046325684</c:v>
              </c:pt>
              <c:pt idx="3">
                <c:v>2.4000000953674316</c:v>
              </c:pt>
              <c:pt idx="4">
                <c:v>2.0999999046325684</c:v>
              </c:pt>
              <c:pt idx="5">
                <c:v>1.2999999523162842</c:v>
              </c:pt>
              <c:pt idx="6">
                <c:v>2.7000000476837158</c:v>
              </c:pt>
              <c:pt idx="7">
                <c:v>10.399999618530273</c:v>
              </c:pt>
              <c:pt idx="8">
                <c:v>8.1999998092651367</c:v>
              </c:pt>
              <c:pt idx="9">
                <c:v>13</c:v>
              </c:pt>
              <c:pt idx="10">
                <c:v>14.800000190734863</c:v>
              </c:pt>
              <c:pt idx="11">
                <c:v>6.5</c:v>
              </c:pt>
              <c:pt idx="12">
                <c:v>3.2000000476837158</c:v>
              </c:pt>
              <c:pt idx="13">
                <c:v>2.0999999046325684</c:v>
              </c:pt>
              <c:pt idx="14">
                <c:v>1.8999999761581421</c:v>
              </c:pt>
              <c:pt idx="15">
                <c:v>5.3000001907348633</c:v>
              </c:pt>
              <c:pt idx="16">
                <c:v>10</c:v>
              </c:pt>
              <c:pt idx="17">
                <c:v>9.8000001907348633</c:v>
              </c:pt>
              <c:pt idx="18">
                <c:v>3.7999999523162842</c:v>
              </c:pt>
              <c:pt idx="19">
                <c:v>2.7999999523162842</c:v>
              </c:pt>
              <c:pt idx="20">
                <c:v>3</c:v>
              </c:pt>
              <c:pt idx="21">
                <c:v>3.5999999046325684</c:v>
              </c:pt>
              <c:pt idx="22">
                <c:v>5.0999999046325684</c:v>
              </c:pt>
              <c:pt idx="23">
                <c:v>2.4000000953674316</c:v>
              </c:pt>
              <c:pt idx="24">
                <c:v>3.7999999523162842</c:v>
              </c:pt>
              <c:pt idx="25">
                <c:v>3.9000000953674316</c:v>
              </c:pt>
              <c:pt idx="26">
                <c:v>4.4000000953674316</c:v>
              </c:pt>
              <c:pt idx="27">
                <c:v>10.5</c:v>
              </c:pt>
              <c:pt idx="28">
                <c:v>9</c:v>
              </c:pt>
              <c:pt idx="29">
                <c:v>4.4000000953674316</c:v>
              </c:pt>
              <c:pt idx="30">
                <c:v>8.3000001907348633</c:v>
              </c:pt>
              <c:pt idx="31">
                <c:v>4</c:v>
              </c:pt>
              <c:pt idx="32">
                <c:v>16.899999618530273</c:v>
              </c:pt>
              <c:pt idx="33">
                <c:v>16.600000381469727</c:v>
              </c:pt>
              <c:pt idx="34">
                <c:v>11.600000381469727</c:v>
              </c:pt>
              <c:pt idx="35">
                <c:v>4.5999999046325684</c:v>
              </c:pt>
              <c:pt idx="36">
                <c:v>4.8000001907348633</c:v>
              </c:pt>
              <c:pt idx="37">
                <c:v>2.7999999523162842</c:v>
              </c:pt>
              <c:pt idx="38">
                <c:v>3.5999999046325684</c:v>
              </c:pt>
              <c:pt idx="39">
                <c:v>7</c:v>
              </c:pt>
              <c:pt idx="40">
                <c:v>7.1999998092651367</c:v>
              </c:pt>
              <c:pt idx="41">
                <c:v>5.5</c:v>
              </c:pt>
              <c:pt idx="42">
                <c:v>3</c:v>
              </c:pt>
              <c:pt idx="43">
                <c:v>3.0999999046325684</c:v>
              </c:pt>
              <c:pt idx="44">
                <c:v>1.2999999523162842</c:v>
              </c:pt>
              <c:pt idx="45">
                <c:v>0.80000001192092896</c:v>
              </c:pt>
              <c:pt idx="46">
                <c:v>0.60000002384185791</c:v>
              </c:pt>
              <c:pt idx="47">
                <c:v>0.5</c:v>
              </c:pt>
              <c:pt idx="48">
                <c:v>0.60000002384185791</c:v>
              </c:pt>
              <c:pt idx="49">
                <c:v>0.5</c:v>
              </c:pt>
              <c:pt idx="50">
                <c:v>0.89999997615814209</c:v>
              </c:pt>
              <c:pt idx="51">
                <c:v>1.1000000238418579</c:v>
              </c:pt>
              <c:pt idx="52">
                <c:v>1.7999999523162842</c:v>
              </c:pt>
              <c:pt idx="53">
                <c:v>3</c:v>
              </c:pt>
              <c:pt idx="54">
                <c:v>6.1999998092651367</c:v>
              </c:pt>
              <c:pt idx="55">
                <c:v>7.0999999046325684</c:v>
              </c:pt>
              <c:pt idx="56">
                <c:v>5.1999998092651367</c:v>
              </c:pt>
              <c:pt idx="57">
                <c:v>4.8000001907348633</c:v>
              </c:pt>
              <c:pt idx="58">
                <c:v>3.2999999523162842</c:v>
              </c:pt>
              <c:pt idx="59">
                <c:v>1.3999999761581421</c:v>
              </c:pt>
              <c:pt idx="60">
                <c:v>1.7999999523162842</c:v>
              </c:pt>
              <c:pt idx="61">
                <c:v>2</c:v>
              </c:pt>
              <c:pt idx="62">
                <c:v>3.0999999046325684</c:v>
              </c:pt>
              <c:pt idx="63">
                <c:v>4.5</c:v>
              </c:pt>
              <c:pt idx="64">
                <c:v>4.6999998092651367</c:v>
              </c:pt>
              <c:pt idx="65">
                <c:v>4.8000001907348633</c:v>
              </c:pt>
              <c:pt idx="66">
                <c:v>4.1999998092651367</c:v>
              </c:pt>
              <c:pt idx="67">
                <c:v>4.3000001907348633</c:v>
              </c:pt>
              <c:pt idx="68">
                <c:v>3.2999999523162842</c:v>
              </c:pt>
              <c:pt idx="69">
                <c:v>3.0999999046325684</c:v>
              </c:pt>
              <c:pt idx="70">
                <c:v>3.2000000476837158</c:v>
              </c:pt>
              <c:pt idx="71">
                <c:v>2.7000000476837158</c:v>
              </c:pt>
              <c:pt idx="72">
                <c:v>1</c:v>
              </c:pt>
              <c:pt idx="73">
                <c:v>1.3999999761581421</c:v>
              </c:pt>
              <c:pt idx="74">
                <c:v>2.9000000953674316</c:v>
              </c:pt>
              <c:pt idx="75">
                <c:v>1.7000000476837158</c:v>
              </c:pt>
              <c:pt idx="76">
                <c:v>1</c:v>
              </c:pt>
              <c:pt idx="77">
                <c:v>2</c:v>
              </c:pt>
              <c:pt idx="78">
                <c:v>1</c:v>
              </c:pt>
              <c:pt idx="79">
                <c:v>1.3999999761581421</c:v>
              </c:pt>
              <c:pt idx="80">
                <c:v>2.4000000953674316</c:v>
              </c:pt>
              <c:pt idx="81">
                <c:v>1.6000000238418579</c:v>
              </c:pt>
              <c:pt idx="82">
                <c:v>1.7999999523162842</c:v>
              </c:pt>
              <c:pt idx="83">
                <c:v>1.2000000476837158</c:v>
              </c:pt>
              <c:pt idx="84">
                <c:v>1.7000000476837158</c:v>
              </c:pt>
              <c:pt idx="85">
                <c:v>1.2000000476837158</c:v>
              </c:pt>
              <c:pt idx="86">
                <c:v>1.6000000238418579</c:v>
              </c:pt>
              <c:pt idx="87">
                <c:v>1.3999999761581421</c:v>
              </c:pt>
              <c:pt idx="88">
                <c:v>1</c:v>
              </c:pt>
              <c:pt idx="89">
                <c:v>2.5</c:v>
              </c:pt>
              <c:pt idx="90">
                <c:v>2.0999999046325684</c:v>
              </c:pt>
              <c:pt idx="91">
                <c:v>1.2000000476837158</c:v>
              </c:pt>
              <c:pt idx="92">
                <c:v>1.5</c:v>
              </c:pt>
              <c:pt idx="93">
                <c:v>2</c:v>
              </c:pt>
              <c:pt idx="94">
                <c:v>4.1999998092651367</c:v>
              </c:pt>
              <c:pt idx="95">
                <c:v>7.5</c:v>
              </c:pt>
              <c:pt idx="96">
                <c:v>6.4000000953674316</c:v>
              </c:pt>
              <c:pt idx="97">
                <c:v>5.3000001907348633</c:v>
              </c:pt>
              <c:pt idx="98">
                <c:v>10.300000190734863</c:v>
              </c:pt>
              <c:pt idx="99">
                <c:v>6.5</c:v>
              </c:pt>
              <c:pt idx="100">
                <c:v>6.9000000953674316</c:v>
              </c:pt>
              <c:pt idx="101">
                <c:v>8.5</c:v>
              </c:pt>
              <c:pt idx="102">
                <c:v>5.4000000953674316</c:v>
              </c:pt>
              <c:pt idx="103">
                <c:v>10.399999618530273</c:v>
              </c:pt>
              <c:pt idx="104">
                <c:v>18.5</c:v>
              </c:pt>
              <c:pt idx="105">
                <c:v>21</c:v>
              </c:pt>
              <c:pt idx="106">
                <c:v>16.700000762939453</c:v>
              </c:pt>
              <c:pt idx="107">
                <c:v>18.600000381469727</c:v>
              </c:pt>
              <c:pt idx="108">
                <c:v>21.899999618530273</c:v>
              </c:pt>
              <c:pt idx="109">
                <c:v>33.299999237060547</c:v>
              </c:pt>
              <c:pt idx="110">
                <c:v>42</c:v>
              </c:pt>
              <c:pt idx="111">
                <c:v>38.400001525878906</c:v>
              </c:pt>
              <c:pt idx="112">
                <c:v>29.799999237060547</c:v>
              </c:pt>
              <c:pt idx="113">
                <c:v>39.400001525878906</c:v>
              </c:pt>
              <c:pt idx="114">
                <c:v>48.400001525878906</c:v>
              </c:pt>
              <c:pt idx="115">
                <c:v>47.299999237060547</c:v>
              </c:pt>
              <c:pt idx="116">
                <c:v>59.099998474121094</c:v>
              </c:pt>
              <c:pt idx="117">
                <c:v>78.699996948242188</c:v>
              </c:pt>
              <c:pt idx="118">
                <c:v>81.300003051757813</c:v>
              </c:pt>
              <c:pt idx="119">
                <c:v>78.199996948242188</c:v>
              </c:pt>
              <c:pt idx="120">
                <c:v>73.5</c:v>
              </c:pt>
              <c:pt idx="121">
                <c:v>71.599998474121094</c:v>
              </c:pt>
              <c:pt idx="122">
                <c:v>68.199996948242188</c:v>
              </c:pt>
              <c:pt idx="123">
                <c:v>64.599998474121094</c:v>
              </c:pt>
              <c:pt idx="124">
                <c:v>59.400001525878906</c:v>
              </c:pt>
              <c:pt idx="125">
                <c:v>54.400001525878906</c:v>
              </c:pt>
              <c:pt idx="126">
                <c:v>49.299999237060547</c:v>
              </c:pt>
              <c:pt idx="127">
                <c:v>40.599998474121094</c:v>
              </c:pt>
              <c:pt idx="128">
                <c:v>34.799999237060547</c:v>
              </c:pt>
              <c:pt idx="129">
                <c:v>31.799999237060547</c:v>
              </c:pt>
              <c:pt idx="130">
                <c:v>32.400001525878906</c:v>
              </c:pt>
              <c:pt idx="131">
                <c:v>31.299999237060547</c:v>
              </c:pt>
              <c:pt idx="132">
                <c:v>24</c:v>
              </c:pt>
              <c:pt idx="133">
                <c:v>40.299999237060547</c:v>
              </c:pt>
              <c:pt idx="134">
                <c:v>45.799999237060547</c:v>
              </c:pt>
              <c:pt idx="135">
                <c:v>48</c:v>
              </c:pt>
              <c:pt idx="136">
                <c:v>64.599998474121094</c:v>
              </c:pt>
              <c:pt idx="137">
                <c:v>63.799999237060547</c:v>
              </c:pt>
              <c:pt idx="138">
                <c:v>56.200000762939453</c:v>
              </c:pt>
              <c:pt idx="139">
                <c:v>48.200000762939453</c:v>
              </c:pt>
              <c:pt idx="140">
                <c:v>36.700000762939453</c:v>
              </c:pt>
              <c:pt idx="141">
                <c:v>29.200000762939453</c:v>
              </c:pt>
              <c:pt idx="142">
                <c:v>27.100000381469727</c:v>
              </c:pt>
              <c:pt idx="143">
                <c:v>34.5</c:v>
              </c:pt>
              <c:pt idx="144">
                <c:v>44</c:v>
              </c:pt>
              <c:pt idx="145">
                <c:v>30.799999237060547</c:v>
              </c:pt>
              <c:pt idx="146">
                <c:v>23.799999237060547</c:v>
              </c:pt>
              <c:pt idx="147">
                <c:v>28.700000762939453</c:v>
              </c:pt>
              <c:pt idx="148">
                <c:v>31.5</c:v>
              </c:pt>
              <c:pt idx="149">
                <c:v>35.700000762939453</c:v>
              </c:pt>
              <c:pt idx="150">
                <c:v>59.200000762939453</c:v>
              </c:pt>
              <c:pt idx="151">
                <c:v>64.099998474121094</c:v>
              </c:pt>
              <c:pt idx="152">
                <c:v>58.5</c:v>
              </c:pt>
              <c:pt idx="153">
                <c:v>63.099998474121094</c:v>
              </c:pt>
              <c:pt idx="154">
                <c:v>72.300003051757813</c:v>
              </c:pt>
              <c:pt idx="155">
                <c:v>66.5</c:v>
              </c:pt>
              <c:pt idx="156">
                <c:v>55.5</c:v>
              </c:pt>
              <c:pt idx="157">
                <c:v>53.299999237060547</c:v>
              </c:pt>
              <c:pt idx="158">
                <c:v>55.099998474121094</c:v>
              </c:pt>
              <c:pt idx="159">
                <c:v>48.400001525878906</c:v>
              </c:pt>
              <c:pt idx="160">
                <c:v>47.599998474121094</c:v>
              </c:pt>
              <c:pt idx="161">
                <c:v>49.299999237060547</c:v>
              </c:pt>
              <c:pt idx="162">
                <c:v>63.599998474121094</c:v>
              </c:pt>
              <c:pt idx="163">
                <c:v>59.900001525878906</c:v>
              </c:pt>
              <c:pt idx="164">
                <c:v>46.599998474121094</c:v>
              </c:pt>
              <c:pt idx="165">
                <c:v>41.400001525878906</c:v>
              </c:pt>
              <c:pt idx="166">
                <c:v>36.799999237060547</c:v>
              </c:pt>
              <c:pt idx="167">
                <c:v>33.200000762939453</c:v>
              </c:pt>
              <c:pt idx="168">
                <c:v>31.899999618530273</c:v>
              </c:pt>
              <c:pt idx="169">
                <c:v>31.799999237060547</c:v>
              </c:pt>
              <c:pt idx="170">
                <c:v>41.200000762939453</c:v>
              </c:pt>
              <c:pt idx="171">
                <c:v>40.099998474121094</c:v>
              </c:pt>
              <c:pt idx="172">
                <c:v>31.5</c:v>
              </c:pt>
              <c:pt idx="173">
                <c:v>31.600000381469727</c:v>
              </c:pt>
              <c:pt idx="174">
                <c:v>36.900001525878906</c:v>
              </c:pt>
              <c:pt idx="175">
                <c:v>23.200000762939453</c:v>
              </c:pt>
              <c:pt idx="176">
                <c:v>14.300000190734863</c:v>
              </c:pt>
              <c:pt idx="177">
                <c:v>13.100000381469727</c:v>
              </c:pt>
              <c:pt idx="178">
                <c:v>12.800000190734863</c:v>
              </c:pt>
              <c:pt idx="179">
                <c:v>11.600000381469727</c:v>
              </c:pt>
              <c:pt idx="180">
                <c:v>8.6000003814697266</c:v>
              </c:pt>
              <c:pt idx="181">
                <c:v>7.8000001907348633</c:v>
              </c:pt>
              <c:pt idx="182">
                <c:v>6.3000001907348633</c:v>
              </c:pt>
              <c:pt idx="183">
                <c:v>6.5999999046325684</c:v>
              </c:pt>
              <c:pt idx="184">
                <c:v>9.6000003814697266</c:v>
              </c:pt>
              <c:pt idx="185">
                <c:v>11.199999809265137</c:v>
              </c:pt>
              <c:pt idx="186">
                <c:v>14.699999809265137</c:v>
              </c:pt>
              <c:pt idx="187">
                <c:v>19.100000381469727</c:v>
              </c:pt>
              <c:pt idx="188">
                <c:v>22.200000762939453</c:v>
              </c:pt>
              <c:pt idx="189">
                <c:v>27.100000381469727</c:v>
              </c:pt>
              <c:pt idx="190">
                <c:v>19.700000762939453</c:v>
              </c:pt>
              <c:pt idx="191">
                <c:v>14.100000381469727</c:v>
              </c:pt>
              <c:pt idx="192">
                <c:v>16.799999237060547</c:v>
              </c:pt>
              <c:pt idx="193">
                <c:v>20.100000381469727</c:v>
              </c:pt>
              <c:pt idx="194">
                <c:v>17.399999618530273</c:v>
              </c:pt>
              <c:pt idx="195">
                <c:v>16.200000762939453</c:v>
              </c:pt>
              <c:pt idx="196">
                <c:v>16.799999237060547</c:v>
              </c:pt>
              <c:pt idx="197">
                <c:v>18.799999237060547</c:v>
              </c:pt>
              <c:pt idx="198">
                <c:v>21.200000762939453</c:v>
              </c:pt>
              <c:pt idx="199">
                <c:v>17</c:v>
              </c:pt>
              <c:pt idx="200">
                <c:v>16.200000762939453</c:v>
              </c:pt>
              <c:pt idx="201">
                <c:v>13.5</c:v>
              </c:pt>
              <c:pt idx="202">
                <c:v>21.700000762939453</c:v>
              </c:pt>
              <c:pt idx="203">
                <c:v>31.200000762939453</c:v>
              </c:pt>
              <c:pt idx="204">
                <c:v>34.299999237060547</c:v>
              </c:pt>
              <c:pt idx="205">
                <c:v>38.799999237060547</c:v>
              </c:pt>
              <c:pt idx="206">
                <c:v>42</c:v>
              </c:pt>
              <c:pt idx="207">
                <c:v>36.5</c:v>
              </c:pt>
              <c:pt idx="208">
                <c:v>26.399999618530273</c:v>
              </c:pt>
              <c:pt idx="209">
                <c:v>21.399999618530273</c:v>
              </c:pt>
              <c:pt idx="210">
                <c:v>39.299999237060547</c:v>
              </c:pt>
              <c:pt idx="211">
                <c:v>24.100000381469727</c:v>
              </c:pt>
              <c:pt idx="212">
                <c:v>14.800000190734863</c:v>
              </c:pt>
              <c:pt idx="213">
                <c:v>15.300000190734863</c:v>
              </c:pt>
              <c:pt idx="214">
                <c:v>11.600000381469727</c:v>
              </c:pt>
              <c:pt idx="215">
                <c:v>13.199999809265137</c:v>
              </c:pt>
              <c:pt idx="216">
                <c:v>9.3000001907348633</c:v>
              </c:pt>
              <c:pt idx="217">
                <c:v>4.5999999046325684</c:v>
              </c:pt>
              <c:pt idx="218">
                <c:v>1.5</c:v>
              </c:pt>
              <c:pt idx="219">
                <c:v>1.2999999523162842</c:v>
              </c:pt>
              <c:pt idx="220">
                <c:v>1.2000000476837158</c:v>
              </c:pt>
              <c:pt idx="221">
                <c:v>1.1000000238418579</c:v>
              </c:pt>
              <c:pt idx="222">
                <c:v>1</c:v>
              </c:pt>
              <c:pt idx="223">
                <c:v>1.7000000476837158</c:v>
              </c:pt>
              <c:pt idx="224">
                <c:v>3.0999999046325684</c:v>
              </c:pt>
              <c:pt idx="225">
                <c:v>1.8999999761581421</c:v>
              </c:pt>
              <c:pt idx="226">
                <c:v>6.5</c:v>
              </c:pt>
              <c:pt idx="227">
                <c:v>9</c:v>
              </c:pt>
              <c:pt idx="228">
                <c:v>9.1999998092651367</c:v>
              </c:pt>
              <c:pt idx="229">
                <c:v>12.199999809265137</c:v>
              </c:pt>
              <c:pt idx="230">
                <c:v>13.199999809265137</c:v>
              </c:pt>
              <c:pt idx="231">
                <c:v>11</c:v>
              </c:pt>
              <c:pt idx="232">
                <c:v>11.600000381469727</c:v>
              </c:pt>
              <c:pt idx="233">
                <c:v>8</c:v>
              </c:pt>
              <c:pt idx="234">
                <c:v>3.5999999046325684</c:v>
              </c:pt>
              <c:pt idx="235">
                <c:v>4.6999998092651367</c:v>
              </c:pt>
              <c:pt idx="236">
                <c:v>8</c:v>
              </c:pt>
              <c:pt idx="237">
                <c:v>13.300000190734863</c:v>
              </c:pt>
              <c:pt idx="238">
                <c:v>11.600000381469727</c:v>
              </c:pt>
              <c:pt idx="239">
                <c:v>13.5</c:v>
              </c:pt>
              <c:pt idx="240">
                <c:v>6</c:v>
              </c:pt>
              <c:pt idx="241">
                <c:v>2.0999999046325684</c:v>
              </c:pt>
              <c:pt idx="242">
                <c:v>2.9000000953674316</c:v>
              </c:pt>
              <c:pt idx="243">
                <c:v>7.1999998092651367</c:v>
              </c:pt>
              <c:pt idx="244">
                <c:v>12.699999809265137</c:v>
              </c:pt>
              <c:pt idx="245">
                <c:v>14.600000381469727</c:v>
              </c:pt>
              <c:pt idx="246">
                <c:v>8</c:v>
              </c:pt>
              <c:pt idx="247">
                <c:v>9.5</c:v>
              </c:pt>
              <c:pt idx="248">
                <c:v>6.5999999046325684</c:v>
              </c:pt>
              <c:pt idx="249">
                <c:v>3.7999999523162842</c:v>
              </c:pt>
              <c:pt idx="250">
                <c:v>4.3000001907348633</c:v>
              </c:pt>
              <c:pt idx="251">
                <c:v>6.8000001907348633</c:v>
              </c:pt>
              <c:pt idx="252">
                <c:v>8.5</c:v>
              </c:pt>
              <c:pt idx="253">
                <c:v>5.5</c:v>
              </c:pt>
              <c:pt idx="254">
                <c:v>34.200000762939453</c:v>
              </c:pt>
              <c:pt idx="255">
                <c:v>45.599998474121094</c:v>
              </c:pt>
              <c:pt idx="256">
                <c:v>37</c:v>
              </c:pt>
              <c:pt idx="257">
                <c:v>30.299999237060547</c:v>
              </c:pt>
              <c:pt idx="258">
                <c:v>22.5</c:v>
              </c:pt>
              <c:pt idx="259">
                <c:v>13.699999809265137</c:v>
              </c:pt>
              <c:pt idx="260">
                <c:v>10.899999618530273</c:v>
              </c:pt>
              <c:pt idx="261">
                <c:v>13.399999618530273</c:v>
              </c:pt>
              <c:pt idx="262">
                <c:v>13.800000190734863</c:v>
              </c:pt>
              <c:pt idx="263">
                <c:v>10.899999618530273</c:v>
              </c:pt>
              <c:pt idx="264">
                <c:v>4.9000000953674316</c:v>
              </c:pt>
              <c:pt idx="265">
                <c:v>4.3000001907348633</c:v>
              </c:pt>
              <c:pt idx="266">
                <c:v>2.4000000953674316</c:v>
              </c:pt>
              <c:pt idx="267">
                <c:v>2.2000000476837158</c:v>
              </c:pt>
              <c:pt idx="268">
                <c:v>2.4000000953674316</c:v>
              </c:pt>
              <c:pt idx="269">
                <c:v>2.0999999046325684</c:v>
              </c:pt>
              <c:pt idx="270">
                <c:v>1.7999999523162842</c:v>
              </c:pt>
              <c:pt idx="271">
                <c:v>1.3999999761581421</c:v>
              </c:pt>
              <c:pt idx="272">
                <c:v>1.8999999761581421</c:v>
              </c:pt>
              <c:pt idx="273">
                <c:v>1.5</c:v>
              </c:pt>
              <c:pt idx="274">
                <c:v>2.5999999046325684</c:v>
              </c:pt>
              <c:pt idx="275">
                <c:v>4.0999999046325684</c:v>
              </c:pt>
              <c:pt idx="276">
                <c:v>4.3000001907348633</c:v>
              </c:pt>
              <c:pt idx="277">
                <c:v>5.5999999046325684</c:v>
              </c:pt>
              <c:pt idx="278">
                <c:v>14.399999618530273</c:v>
              </c:pt>
              <c:pt idx="279">
                <c:v>14.600000381469727</c:v>
              </c:pt>
              <c:pt idx="280">
                <c:v>18.600000381469727</c:v>
              </c:pt>
              <c:pt idx="281">
                <c:v>20.700000762939453</c:v>
              </c:pt>
              <c:pt idx="282">
                <c:v>23.799999237060547</c:v>
              </c:pt>
              <c:pt idx="283">
                <c:v>22.899999618530273</c:v>
              </c:pt>
              <c:pt idx="284">
                <c:v>21.200000762939453</c:v>
              </c:pt>
              <c:pt idx="285">
                <c:v>29.200000762939453</c:v>
              </c:pt>
              <c:pt idx="286">
                <c:v>21.799999237060547</c:v>
              </c:pt>
              <c:pt idx="287">
                <c:v>15.699999809265137</c:v>
              </c:pt>
              <c:pt idx="288">
                <c:v>9.5</c:v>
              </c:pt>
              <c:pt idx="289">
                <c:v>4.0999999046325684</c:v>
              </c:pt>
              <c:pt idx="290">
                <c:v>9.5</c:v>
              </c:pt>
              <c:pt idx="291">
                <c:v>12.5</c:v>
              </c:pt>
              <c:pt idx="292">
                <c:v>8.3999996185302734</c:v>
              </c:pt>
              <c:pt idx="293">
                <c:v>5.6999998092651367</c:v>
              </c:pt>
              <c:pt idx="294">
                <c:v>4.3000001907348633</c:v>
              </c:pt>
              <c:pt idx="295">
                <c:v>4.8000001907348633</c:v>
              </c:pt>
              <c:pt idx="296">
                <c:v>3.7999999523162842</c:v>
              </c:pt>
              <c:pt idx="297">
                <c:v>4.3000001907348633</c:v>
              </c:pt>
              <c:pt idx="298">
                <c:v>4.5</c:v>
              </c:pt>
              <c:pt idx="299">
                <c:v>4</c:v>
              </c:pt>
              <c:pt idx="300">
                <c:v>3.0999999046325684</c:v>
              </c:pt>
              <c:pt idx="301">
                <c:v>4.0999999046325684</c:v>
              </c:pt>
              <c:pt idx="302">
                <c:v>2.2999999523162842</c:v>
              </c:pt>
              <c:pt idx="303">
                <c:v>3.5</c:v>
              </c:pt>
              <c:pt idx="304">
                <c:v>3.9000000953674316</c:v>
              </c:pt>
              <c:pt idx="305">
                <c:v>6.1999998092651367</c:v>
              </c:pt>
              <c:pt idx="306">
                <c:v>5.9000000953674316</c:v>
              </c:pt>
              <c:pt idx="307">
                <c:v>5.9000000953674316</c:v>
              </c:pt>
              <c:pt idx="308">
                <c:v>6.8000001907348633</c:v>
              </c:pt>
              <c:pt idx="309">
                <c:v>10.100000381469727</c:v>
              </c:pt>
              <c:pt idx="310">
                <c:v>9.6000003814697266</c:v>
              </c:pt>
              <c:pt idx="311">
                <c:v>6</c:v>
              </c:pt>
              <c:pt idx="312">
                <c:v>4.4000000953674316</c:v>
              </c:pt>
            </c:numLit>
          </c:val>
          <c:smooth val="0"/>
          <c:extLst>
            <c:ext xmlns:c16="http://schemas.microsoft.com/office/drawing/2014/chart" uri="{C3380CC4-5D6E-409C-BE32-E72D297353CC}">
              <c16:uniqueId val="{00000000-85BE-4BEF-9034-9AEFFF10632A}"/>
            </c:ext>
          </c:extLst>
        </c:ser>
        <c:dLbls>
          <c:showLegendKey val="0"/>
          <c:showVal val="0"/>
          <c:showCatName val="0"/>
          <c:showSerName val="0"/>
          <c:showPercent val="0"/>
          <c:showBubbleSize val="0"/>
        </c:dLbls>
        <c:marker val="1"/>
        <c:smooth val="0"/>
        <c:axId val="736082480"/>
        <c:axId val="736082872"/>
      </c:lineChart>
      <c:scatterChart>
        <c:scatterStyle val="lineMarker"/>
        <c:varyColors val="0"/>
        <c:ser>
          <c:idx val="1"/>
          <c:order val="1"/>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85BE-4BEF-9034-9AEFFF10632A}"/>
              </c:ext>
            </c:extLst>
          </c:dPt>
          <c:errBars>
            <c:errDir val="y"/>
            <c:errBarType val="both"/>
            <c:errValType val="percentage"/>
            <c:noEndCap val="0"/>
            <c:val val="200"/>
            <c:spPr>
              <a:noFill/>
              <a:ln w="19050" cap="flat" cmpd="sng" algn="ctr">
                <a:solidFill>
                  <a:schemeClr val="tx1">
                    <a:lumMod val="65000"/>
                    <a:lumOff val="35000"/>
                  </a:schemeClr>
                </a:solidFill>
                <a:prstDash val="sysDash"/>
                <a:round/>
              </a:ln>
              <a:effectLst/>
            </c:spPr>
          </c:errBars>
          <c:xVal>
            <c:numLit>
              <c:formatCode>m/d/yyyy</c:formatCode>
              <c:ptCount val="313"/>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36584</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38045</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39506</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40967</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42428</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43889</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pt idx="283">
                <c:v>44804</c:v>
              </c:pt>
              <c:pt idx="284">
                <c:v>44834</c:v>
              </c:pt>
              <c:pt idx="285">
                <c:v>44865</c:v>
              </c:pt>
              <c:pt idx="286">
                <c:v>44895</c:v>
              </c:pt>
              <c:pt idx="287">
                <c:v>44926</c:v>
              </c:pt>
              <c:pt idx="288">
                <c:v>44957</c:v>
              </c:pt>
              <c:pt idx="289">
                <c:v>44985</c:v>
              </c:pt>
              <c:pt idx="290">
                <c:v>45016</c:v>
              </c:pt>
              <c:pt idx="291">
                <c:v>45046</c:v>
              </c:pt>
              <c:pt idx="292">
                <c:v>45077</c:v>
              </c:pt>
              <c:pt idx="293">
                <c:v>45107</c:v>
              </c:pt>
              <c:pt idx="294">
                <c:v>45138</c:v>
              </c:pt>
              <c:pt idx="295">
                <c:v>45169</c:v>
              </c:pt>
              <c:pt idx="296">
                <c:v>45199</c:v>
              </c:pt>
              <c:pt idx="297">
                <c:v>45230</c:v>
              </c:pt>
              <c:pt idx="298">
                <c:v>45260</c:v>
              </c:pt>
              <c:pt idx="299">
                <c:v>45291</c:v>
              </c:pt>
              <c:pt idx="300">
                <c:v>45322</c:v>
              </c:pt>
              <c:pt idx="301">
                <c:v>45350</c:v>
              </c:pt>
              <c:pt idx="302">
                <c:v>45382</c:v>
              </c:pt>
              <c:pt idx="303">
                <c:v>45412</c:v>
              </c:pt>
              <c:pt idx="304">
                <c:v>45443</c:v>
              </c:pt>
              <c:pt idx="305">
                <c:v>45473</c:v>
              </c:pt>
              <c:pt idx="306">
                <c:v>45504</c:v>
              </c:pt>
              <c:pt idx="307">
                <c:v>45535</c:v>
              </c:pt>
              <c:pt idx="308">
                <c:v>45565</c:v>
              </c:pt>
              <c:pt idx="309">
                <c:v>45596</c:v>
              </c:pt>
              <c:pt idx="310">
                <c:v>45626</c:v>
              </c:pt>
              <c:pt idx="311">
                <c:v>45657</c:v>
              </c:pt>
              <c:pt idx="312">
                <c:v>45688</c:v>
              </c:pt>
            </c:numLit>
          </c:xVal>
          <c:yVal>
            <c:numLit>
              <c:formatCode>General</c:formatCode>
              <c:ptCount val="313"/>
              <c:pt idx="0">
                <c:v>170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170</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numLit>
          </c:yVal>
          <c:smooth val="0"/>
          <c:extLst>
            <c:ext xmlns:c16="http://schemas.microsoft.com/office/drawing/2014/chart" uri="{C3380CC4-5D6E-409C-BE32-E72D297353CC}">
              <c16:uniqueId val="{00000002-85BE-4BEF-9034-9AEFFF10632A}"/>
            </c:ext>
          </c:extLst>
        </c:ser>
        <c:dLbls>
          <c:showLegendKey val="0"/>
          <c:showVal val="0"/>
          <c:showCatName val="0"/>
          <c:showSerName val="0"/>
          <c:showPercent val="0"/>
          <c:showBubbleSize val="0"/>
        </c:dLbls>
        <c:axId val="736082480"/>
        <c:axId val="736082872"/>
      </c:scatterChart>
      <c:dateAx>
        <c:axId val="736082480"/>
        <c:scaling>
          <c:orientation val="minMax"/>
          <c:min val="36191"/>
        </c:scaling>
        <c:delete val="0"/>
        <c:axPos val="b"/>
        <c:numFmt formatCode="[$-816]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2700000" spcFirstLastPara="1" vertOverflow="ellipsis"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6082872"/>
        <c:crosses val="autoZero"/>
        <c:auto val="1"/>
        <c:lblOffset val="100"/>
        <c:baseTimeUnit val="months"/>
        <c:majorUnit val="14"/>
        <c:majorTimeUnit val="months"/>
      </c:dateAx>
      <c:valAx>
        <c:axId val="736082872"/>
        <c:scaling>
          <c:orientation val="minMax"/>
          <c:max val="100"/>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Quantil</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00"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6082480"/>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78827155248664"/>
          <c:y val="5.0403815051146439E-2"/>
          <c:w val="0.86051578838393428"/>
          <c:h val="0.79176664534481589"/>
        </c:manualLayout>
      </c:layout>
      <c:lineChart>
        <c:grouping val="standard"/>
        <c:varyColors val="0"/>
        <c:ser>
          <c:idx val="0"/>
          <c:order val="0"/>
          <c:tx>
            <c:v>Indicador de sentimento económico</c:v>
          </c:tx>
          <c:spPr>
            <a:ln w="28575" cap="rnd">
              <a:solidFill>
                <a:srgbClr val="F2C851"/>
              </a:solidFill>
              <a:round/>
            </a:ln>
            <a:effectLst/>
          </c:spPr>
          <c:marker>
            <c:symbol val="none"/>
          </c:marker>
          <c:cat>
            <c:numLit>
              <c:formatCode>m/d/yyyy</c:formatCode>
              <c:ptCount val="457"/>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32201</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33662</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35123</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36584</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38045</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39506</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40967</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42428</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43889</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44957</c:v>
              </c:pt>
              <c:pt idx="433">
                <c:v>44985</c:v>
              </c:pt>
              <c:pt idx="434">
                <c:v>45016</c:v>
              </c:pt>
              <c:pt idx="435">
                <c:v>45046</c:v>
              </c:pt>
              <c:pt idx="436">
                <c:v>45077</c:v>
              </c:pt>
              <c:pt idx="437">
                <c:v>45107</c:v>
              </c:pt>
              <c:pt idx="438">
                <c:v>45138</c:v>
              </c:pt>
              <c:pt idx="439">
                <c:v>45169</c:v>
              </c:pt>
              <c:pt idx="440">
                <c:v>45199</c:v>
              </c:pt>
              <c:pt idx="441">
                <c:v>45230</c:v>
              </c:pt>
              <c:pt idx="442">
                <c:v>45260</c:v>
              </c:pt>
              <c:pt idx="443">
                <c:v>45291</c:v>
              </c:pt>
              <c:pt idx="444">
                <c:v>45322</c:v>
              </c:pt>
              <c:pt idx="445">
                <c:v>45350</c:v>
              </c:pt>
              <c:pt idx="446">
                <c:v>45382</c:v>
              </c:pt>
              <c:pt idx="447">
                <c:v>45412</c:v>
              </c:pt>
              <c:pt idx="448">
                <c:v>45443</c:v>
              </c:pt>
              <c:pt idx="449">
                <c:v>45473</c:v>
              </c:pt>
              <c:pt idx="450">
                <c:v>45504</c:v>
              </c:pt>
              <c:pt idx="451">
                <c:v>45535</c:v>
              </c:pt>
              <c:pt idx="452">
                <c:v>45565</c:v>
              </c:pt>
              <c:pt idx="453">
                <c:v>45596</c:v>
              </c:pt>
              <c:pt idx="454">
                <c:v>45626</c:v>
              </c:pt>
              <c:pt idx="455">
                <c:v>45657</c:v>
              </c:pt>
              <c:pt idx="456">
                <c:v>45688</c:v>
              </c:pt>
            </c:numLit>
          </c:cat>
          <c:val>
            <c:numLit>
              <c:formatCode>General</c:formatCode>
              <c:ptCount val="457"/>
              <c:pt idx="0">
                <c:v>129.4</c:v>
              </c:pt>
              <c:pt idx="1">
                <c:v>132.30000000000001</c:v>
              </c:pt>
              <c:pt idx="2">
                <c:v>135.1</c:v>
              </c:pt>
              <c:pt idx="3">
                <c:v>133.19999999999999</c:v>
              </c:pt>
              <c:pt idx="4">
                <c:v>130.80000000000001</c:v>
              </c:pt>
              <c:pt idx="5">
                <c:v>128.9</c:v>
              </c:pt>
              <c:pt idx="6">
                <c:v>131.69999999999999</c:v>
              </c:pt>
              <c:pt idx="7">
                <c:v>130.30000000000001</c:v>
              </c:pt>
              <c:pt idx="8">
                <c:v>133.69999999999999</c:v>
              </c:pt>
              <c:pt idx="9">
                <c:v>130.4</c:v>
              </c:pt>
              <c:pt idx="10">
                <c:v>127.7</c:v>
              </c:pt>
              <c:pt idx="11">
                <c:v>126.2</c:v>
              </c:pt>
              <c:pt idx="12">
                <c:v>122.4</c:v>
              </c:pt>
              <c:pt idx="13">
                <c:v>119.1</c:v>
              </c:pt>
              <c:pt idx="14">
                <c:v>119</c:v>
              </c:pt>
              <c:pt idx="15">
                <c:v>118.2</c:v>
              </c:pt>
              <c:pt idx="16">
                <c:v>118</c:v>
              </c:pt>
              <c:pt idx="17">
                <c:v>115.8</c:v>
              </c:pt>
              <c:pt idx="18">
                <c:v>112.9</c:v>
              </c:pt>
              <c:pt idx="19">
                <c:v>117.1</c:v>
              </c:pt>
              <c:pt idx="20">
                <c:v>115.4</c:v>
              </c:pt>
              <c:pt idx="21">
                <c:v>116.4</c:v>
              </c:pt>
              <c:pt idx="22">
                <c:v>118.5</c:v>
              </c:pt>
              <c:pt idx="23">
                <c:v>118.9</c:v>
              </c:pt>
              <c:pt idx="24">
                <c:v>121.7</c:v>
              </c:pt>
              <c:pt idx="25">
                <c:v>117.9</c:v>
              </c:pt>
              <c:pt idx="26">
                <c:v>116.9</c:v>
              </c:pt>
              <c:pt idx="27">
                <c:v>115.5</c:v>
              </c:pt>
              <c:pt idx="28">
                <c:v>114.2</c:v>
              </c:pt>
              <c:pt idx="29">
                <c:v>111.4</c:v>
              </c:pt>
              <c:pt idx="30">
                <c:v>113.5</c:v>
              </c:pt>
              <c:pt idx="31">
                <c:v>106.3</c:v>
              </c:pt>
              <c:pt idx="32">
                <c:v>110.1</c:v>
              </c:pt>
              <c:pt idx="33">
                <c:v>110.5</c:v>
              </c:pt>
              <c:pt idx="34">
                <c:v>108.1</c:v>
              </c:pt>
              <c:pt idx="35">
                <c:v>110.7</c:v>
              </c:pt>
              <c:pt idx="36">
                <c:v>108.3</c:v>
              </c:pt>
              <c:pt idx="37">
                <c:v>110.5</c:v>
              </c:pt>
              <c:pt idx="38">
                <c:v>109.4</c:v>
              </c:pt>
              <c:pt idx="39">
                <c:v>111.1</c:v>
              </c:pt>
              <c:pt idx="40">
                <c:v>107.4</c:v>
              </c:pt>
              <c:pt idx="41">
                <c:v>106.4</c:v>
              </c:pt>
              <c:pt idx="42">
                <c:v>106.2</c:v>
              </c:pt>
              <c:pt idx="43">
                <c:v>105.7</c:v>
              </c:pt>
              <c:pt idx="44">
                <c:v>107.6</c:v>
              </c:pt>
              <c:pt idx="45">
                <c:v>103.1</c:v>
              </c:pt>
              <c:pt idx="46">
                <c:v>110.8</c:v>
              </c:pt>
              <c:pt idx="47">
                <c:v>113</c:v>
              </c:pt>
              <c:pt idx="48">
                <c:v>107.7</c:v>
              </c:pt>
              <c:pt idx="49">
                <c:v>101.4</c:v>
              </c:pt>
              <c:pt idx="50">
                <c:v>108.9</c:v>
              </c:pt>
              <c:pt idx="51">
                <c:v>105.2</c:v>
              </c:pt>
              <c:pt idx="52">
                <c:v>107.5</c:v>
              </c:pt>
              <c:pt idx="53">
                <c:v>109.3</c:v>
              </c:pt>
              <c:pt idx="54">
                <c:v>105.5</c:v>
              </c:pt>
              <c:pt idx="55">
                <c:v>110.6</c:v>
              </c:pt>
              <c:pt idx="56">
                <c:v>112</c:v>
              </c:pt>
              <c:pt idx="57">
                <c:v>111.9</c:v>
              </c:pt>
              <c:pt idx="58">
                <c:v>115.5</c:v>
              </c:pt>
              <c:pt idx="59">
                <c:v>111</c:v>
              </c:pt>
              <c:pt idx="60">
                <c:v>110.7</c:v>
              </c:pt>
              <c:pt idx="61">
                <c:v>107.5</c:v>
              </c:pt>
              <c:pt idx="62">
                <c:v>107.7</c:v>
              </c:pt>
              <c:pt idx="63">
                <c:v>110</c:v>
              </c:pt>
              <c:pt idx="64">
                <c:v>108.9</c:v>
              </c:pt>
              <c:pt idx="65">
                <c:v>104.7</c:v>
              </c:pt>
              <c:pt idx="66">
                <c:v>98.8</c:v>
              </c:pt>
              <c:pt idx="67">
                <c:v>101.3</c:v>
              </c:pt>
              <c:pt idx="68">
                <c:v>97.1</c:v>
              </c:pt>
              <c:pt idx="69">
                <c:v>96.7</c:v>
              </c:pt>
              <c:pt idx="70">
                <c:v>93.4</c:v>
              </c:pt>
              <c:pt idx="71">
                <c:v>91.6</c:v>
              </c:pt>
              <c:pt idx="72">
                <c:v>82.4</c:v>
              </c:pt>
              <c:pt idx="73">
                <c:v>85.4</c:v>
              </c:pt>
              <c:pt idx="74">
                <c:v>80.400000000000006</c:v>
              </c:pt>
              <c:pt idx="75">
                <c:v>83.7</c:v>
              </c:pt>
              <c:pt idx="76">
                <c:v>79.900000000000006</c:v>
              </c:pt>
              <c:pt idx="77">
                <c:v>75</c:v>
              </c:pt>
              <c:pt idx="78">
                <c:v>75.099999999999994</c:v>
              </c:pt>
              <c:pt idx="79">
                <c:v>82.9</c:v>
              </c:pt>
              <c:pt idx="80">
                <c:v>81.8</c:v>
              </c:pt>
              <c:pt idx="81">
                <c:v>86.2</c:v>
              </c:pt>
              <c:pt idx="82">
                <c:v>92.5</c:v>
              </c:pt>
              <c:pt idx="83">
                <c:v>96.7</c:v>
              </c:pt>
              <c:pt idx="84">
                <c:v>89.9</c:v>
              </c:pt>
              <c:pt idx="85">
                <c:v>98.3</c:v>
              </c:pt>
              <c:pt idx="86">
                <c:v>102.9</c:v>
              </c:pt>
              <c:pt idx="87">
                <c:v>101</c:v>
              </c:pt>
              <c:pt idx="88">
                <c:v>103.7</c:v>
              </c:pt>
              <c:pt idx="89">
                <c:v>105.6</c:v>
              </c:pt>
              <c:pt idx="90">
                <c:v>107.2</c:v>
              </c:pt>
              <c:pt idx="91">
                <c:v>105.5</c:v>
              </c:pt>
              <c:pt idx="92">
                <c:v>107.1</c:v>
              </c:pt>
              <c:pt idx="93">
                <c:v>119.4</c:v>
              </c:pt>
              <c:pt idx="94">
                <c:v>114.5</c:v>
              </c:pt>
              <c:pt idx="95">
                <c:v>109.9</c:v>
              </c:pt>
              <c:pt idx="96">
                <c:v>111</c:v>
              </c:pt>
              <c:pt idx="97">
                <c:v>107.4</c:v>
              </c:pt>
              <c:pt idx="98">
                <c:v>102.5</c:v>
              </c:pt>
              <c:pt idx="99">
                <c:v>100.8</c:v>
              </c:pt>
              <c:pt idx="100">
                <c:v>102.6</c:v>
              </c:pt>
              <c:pt idx="101">
                <c:v>102.5</c:v>
              </c:pt>
              <c:pt idx="102">
                <c:v>107.3</c:v>
              </c:pt>
              <c:pt idx="103">
                <c:v>104.7</c:v>
              </c:pt>
              <c:pt idx="104">
                <c:v>104</c:v>
              </c:pt>
              <c:pt idx="105">
                <c:v>103.4</c:v>
              </c:pt>
              <c:pt idx="106">
                <c:v>99.9</c:v>
              </c:pt>
              <c:pt idx="107">
                <c:v>98.6</c:v>
              </c:pt>
              <c:pt idx="108">
                <c:v>95.7</c:v>
              </c:pt>
              <c:pt idx="109">
                <c:v>97.6</c:v>
              </c:pt>
              <c:pt idx="110">
                <c:v>94.6</c:v>
              </c:pt>
              <c:pt idx="111">
                <c:v>96.7</c:v>
              </c:pt>
              <c:pt idx="112">
                <c:v>96.9</c:v>
              </c:pt>
              <c:pt idx="113">
                <c:v>104.5</c:v>
              </c:pt>
              <c:pt idx="114">
                <c:v>99.6</c:v>
              </c:pt>
              <c:pt idx="115">
                <c:v>102.4</c:v>
              </c:pt>
              <c:pt idx="116">
                <c:v>101.5</c:v>
              </c:pt>
              <c:pt idx="117">
                <c:v>109</c:v>
              </c:pt>
              <c:pt idx="118">
                <c:v>103.7</c:v>
              </c:pt>
              <c:pt idx="119">
                <c:v>106.2</c:v>
              </c:pt>
              <c:pt idx="120">
                <c:v>112.7</c:v>
              </c:pt>
              <c:pt idx="121">
                <c:v>107.7</c:v>
              </c:pt>
              <c:pt idx="122">
                <c:v>110.7</c:v>
              </c:pt>
              <c:pt idx="123">
                <c:v>116.6</c:v>
              </c:pt>
              <c:pt idx="124">
                <c:v>115.7</c:v>
              </c:pt>
              <c:pt idx="125">
                <c:v>109.7</c:v>
              </c:pt>
              <c:pt idx="126">
                <c:v>111.5</c:v>
              </c:pt>
              <c:pt idx="127">
                <c:v>109.8</c:v>
              </c:pt>
              <c:pt idx="128">
                <c:v>112.1</c:v>
              </c:pt>
              <c:pt idx="129">
                <c:v>114.8</c:v>
              </c:pt>
              <c:pt idx="130">
                <c:v>115.7</c:v>
              </c:pt>
              <c:pt idx="131">
                <c:v>115.8</c:v>
              </c:pt>
              <c:pt idx="132">
                <c:v>112.6</c:v>
              </c:pt>
              <c:pt idx="133">
                <c:v>114.1</c:v>
              </c:pt>
              <c:pt idx="134">
                <c:v>115.8</c:v>
              </c:pt>
              <c:pt idx="135">
                <c:v>112.7</c:v>
              </c:pt>
              <c:pt idx="136">
                <c:v>113.8</c:v>
              </c:pt>
              <c:pt idx="137">
                <c:v>112.5</c:v>
              </c:pt>
              <c:pt idx="138">
                <c:v>111.1</c:v>
              </c:pt>
              <c:pt idx="139">
                <c:v>112.1</c:v>
              </c:pt>
              <c:pt idx="140">
                <c:v>115.6</c:v>
              </c:pt>
              <c:pt idx="141">
                <c:v>112.3</c:v>
              </c:pt>
              <c:pt idx="142">
                <c:v>108.5</c:v>
              </c:pt>
              <c:pt idx="143">
                <c:v>110.4</c:v>
              </c:pt>
              <c:pt idx="144">
                <c:v>113.8</c:v>
              </c:pt>
              <c:pt idx="145">
                <c:v>107.9</c:v>
              </c:pt>
              <c:pt idx="146">
                <c:v>107.6</c:v>
              </c:pt>
              <c:pt idx="147">
                <c:v>107.2</c:v>
              </c:pt>
              <c:pt idx="148">
                <c:v>105.9</c:v>
              </c:pt>
              <c:pt idx="149">
                <c:v>106.4</c:v>
              </c:pt>
              <c:pt idx="150">
                <c:v>110.6</c:v>
              </c:pt>
              <c:pt idx="151">
                <c:v>111.1</c:v>
              </c:pt>
              <c:pt idx="152">
                <c:v>108.1</c:v>
              </c:pt>
              <c:pt idx="153">
                <c:v>114.2</c:v>
              </c:pt>
              <c:pt idx="154">
                <c:v>110.9</c:v>
              </c:pt>
              <c:pt idx="155">
                <c:v>111.9</c:v>
              </c:pt>
              <c:pt idx="156">
                <c:v>112.7</c:v>
              </c:pt>
              <c:pt idx="157">
                <c:v>115.3</c:v>
              </c:pt>
              <c:pt idx="158">
                <c:v>114.8</c:v>
              </c:pt>
              <c:pt idx="159">
                <c:v>113.4</c:v>
              </c:pt>
              <c:pt idx="160">
                <c:v>112.6</c:v>
              </c:pt>
              <c:pt idx="161">
                <c:v>110.3</c:v>
              </c:pt>
              <c:pt idx="162">
                <c:v>112.7</c:v>
              </c:pt>
              <c:pt idx="163">
                <c:v>111.7</c:v>
              </c:pt>
              <c:pt idx="164">
                <c:v>110.2</c:v>
              </c:pt>
              <c:pt idx="165">
                <c:v>111.2</c:v>
              </c:pt>
              <c:pt idx="166">
                <c:v>110.8</c:v>
              </c:pt>
              <c:pt idx="167">
                <c:v>110.8</c:v>
              </c:pt>
              <c:pt idx="168">
                <c:v>112.9</c:v>
              </c:pt>
              <c:pt idx="169">
                <c:v>107.7</c:v>
              </c:pt>
              <c:pt idx="170">
                <c:v>104.7</c:v>
              </c:pt>
              <c:pt idx="171">
                <c:v>108.5</c:v>
              </c:pt>
              <c:pt idx="172">
                <c:v>106.7</c:v>
              </c:pt>
              <c:pt idx="173">
                <c:v>110.7</c:v>
              </c:pt>
              <c:pt idx="174">
                <c:v>106.7</c:v>
              </c:pt>
              <c:pt idx="175">
                <c:v>103.5</c:v>
              </c:pt>
              <c:pt idx="176">
                <c:v>100.9</c:v>
              </c:pt>
              <c:pt idx="177">
                <c:v>97.8</c:v>
              </c:pt>
              <c:pt idx="178">
                <c:v>101.5</c:v>
              </c:pt>
              <c:pt idx="179">
                <c:v>101.4</c:v>
              </c:pt>
              <c:pt idx="180">
                <c:v>101.6</c:v>
              </c:pt>
              <c:pt idx="181">
                <c:v>100.1</c:v>
              </c:pt>
              <c:pt idx="182">
                <c:v>102.3</c:v>
              </c:pt>
              <c:pt idx="183">
                <c:v>96.9</c:v>
              </c:pt>
              <c:pt idx="184">
                <c:v>98.7</c:v>
              </c:pt>
              <c:pt idx="185">
                <c:v>98.2</c:v>
              </c:pt>
              <c:pt idx="186">
                <c:v>97.4</c:v>
              </c:pt>
              <c:pt idx="187">
                <c:v>94.4</c:v>
              </c:pt>
              <c:pt idx="188">
                <c:v>92.7</c:v>
              </c:pt>
              <c:pt idx="189">
                <c:v>91</c:v>
              </c:pt>
              <c:pt idx="190">
                <c:v>85.4</c:v>
              </c:pt>
              <c:pt idx="191">
                <c:v>88.4</c:v>
              </c:pt>
              <c:pt idx="192">
                <c:v>92.9</c:v>
              </c:pt>
              <c:pt idx="193">
                <c:v>91.7</c:v>
              </c:pt>
              <c:pt idx="194">
                <c:v>87.4</c:v>
              </c:pt>
              <c:pt idx="195">
                <c:v>84.3</c:v>
              </c:pt>
              <c:pt idx="196">
                <c:v>86.7</c:v>
              </c:pt>
              <c:pt idx="197">
                <c:v>92.2</c:v>
              </c:pt>
              <c:pt idx="198">
                <c:v>94.7</c:v>
              </c:pt>
              <c:pt idx="199">
                <c:v>94.3</c:v>
              </c:pt>
              <c:pt idx="200">
                <c:v>92.4</c:v>
              </c:pt>
              <c:pt idx="201">
                <c:v>95</c:v>
              </c:pt>
              <c:pt idx="202">
                <c:v>93.2</c:v>
              </c:pt>
              <c:pt idx="203">
                <c:v>96.5</c:v>
              </c:pt>
              <c:pt idx="204">
                <c:v>97</c:v>
              </c:pt>
              <c:pt idx="205">
                <c:v>97.6</c:v>
              </c:pt>
              <c:pt idx="206">
                <c:v>100.7</c:v>
              </c:pt>
              <c:pt idx="207">
                <c:v>102</c:v>
              </c:pt>
              <c:pt idx="208">
                <c:v>103</c:v>
              </c:pt>
              <c:pt idx="209">
                <c:v>101.3</c:v>
              </c:pt>
              <c:pt idx="210">
                <c:v>102.8</c:v>
              </c:pt>
              <c:pt idx="211">
                <c:v>104</c:v>
              </c:pt>
              <c:pt idx="212">
                <c:v>106.4</c:v>
              </c:pt>
              <c:pt idx="213">
                <c:v>100.1</c:v>
              </c:pt>
              <c:pt idx="214">
                <c:v>101.5</c:v>
              </c:pt>
              <c:pt idx="215">
                <c:v>99.1</c:v>
              </c:pt>
              <c:pt idx="216">
                <c:v>97.6</c:v>
              </c:pt>
              <c:pt idx="217">
                <c:v>98.2</c:v>
              </c:pt>
              <c:pt idx="218">
                <c:v>97.8</c:v>
              </c:pt>
              <c:pt idx="219">
                <c:v>101.6</c:v>
              </c:pt>
              <c:pt idx="220">
                <c:v>100.3</c:v>
              </c:pt>
              <c:pt idx="221">
                <c:v>95</c:v>
              </c:pt>
              <c:pt idx="222">
                <c:v>92.7</c:v>
              </c:pt>
              <c:pt idx="223">
                <c:v>98.8</c:v>
              </c:pt>
              <c:pt idx="224">
                <c:v>97.9</c:v>
              </c:pt>
              <c:pt idx="225">
                <c:v>101.2</c:v>
              </c:pt>
              <c:pt idx="226">
                <c:v>98.9</c:v>
              </c:pt>
              <c:pt idx="227">
                <c:v>99.3</c:v>
              </c:pt>
              <c:pt idx="228">
                <c:v>97.9</c:v>
              </c:pt>
              <c:pt idx="229">
                <c:v>98.5</c:v>
              </c:pt>
              <c:pt idx="230">
                <c:v>96</c:v>
              </c:pt>
              <c:pt idx="231">
                <c:v>98.9</c:v>
              </c:pt>
              <c:pt idx="232">
                <c:v>99.7</c:v>
              </c:pt>
              <c:pt idx="233">
                <c:v>103.8</c:v>
              </c:pt>
              <c:pt idx="234">
                <c:v>102.7</c:v>
              </c:pt>
              <c:pt idx="235">
                <c:v>101.9</c:v>
              </c:pt>
              <c:pt idx="236">
                <c:v>105.3</c:v>
              </c:pt>
              <c:pt idx="237">
                <c:v>105.4</c:v>
              </c:pt>
              <c:pt idx="238">
                <c:v>107.4</c:v>
              </c:pt>
              <c:pt idx="239">
                <c:v>106.8</c:v>
              </c:pt>
              <c:pt idx="240">
                <c:v>105.7</c:v>
              </c:pt>
              <c:pt idx="241">
                <c:v>109.3</c:v>
              </c:pt>
              <c:pt idx="242">
                <c:v>108.2</c:v>
              </c:pt>
              <c:pt idx="243">
                <c:v>109.1</c:v>
              </c:pt>
              <c:pt idx="244">
                <c:v>109.6</c:v>
              </c:pt>
              <c:pt idx="245">
                <c:v>108.5</c:v>
              </c:pt>
              <c:pt idx="246">
                <c:v>106.9</c:v>
              </c:pt>
              <c:pt idx="247">
                <c:v>107.9</c:v>
              </c:pt>
              <c:pt idx="248">
                <c:v>111.4</c:v>
              </c:pt>
              <c:pt idx="249">
                <c:v>107.6</c:v>
              </c:pt>
              <c:pt idx="250">
                <c:v>112.6</c:v>
              </c:pt>
              <c:pt idx="251">
                <c:v>107.5</c:v>
              </c:pt>
              <c:pt idx="252">
                <c:v>113.3</c:v>
              </c:pt>
              <c:pt idx="253">
                <c:v>107.7</c:v>
              </c:pt>
              <c:pt idx="254">
                <c:v>105.9</c:v>
              </c:pt>
              <c:pt idx="255">
                <c:v>105.7</c:v>
              </c:pt>
              <c:pt idx="256">
                <c:v>103.6</c:v>
              </c:pt>
              <c:pt idx="257">
                <c:v>101</c:v>
              </c:pt>
              <c:pt idx="258">
                <c:v>99.7</c:v>
              </c:pt>
              <c:pt idx="259">
                <c:v>100</c:v>
              </c:pt>
              <c:pt idx="260">
                <c:v>96.1</c:v>
              </c:pt>
              <c:pt idx="261">
                <c:v>88</c:v>
              </c:pt>
              <c:pt idx="262">
                <c:v>92.4</c:v>
              </c:pt>
              <c:pt idx="263">
                <c:v>83</c:v>
              </c:pt>
              <c:pt idx="264">
                <c:v>79.5</c:v>
              </c:pt>
              <c:pt idx="265">
                <c:v>76.099999999999994</c:v>
              </c:pt>
              <c:pt idx="266">
                <c:v>80.8</c:v>
              </c:pt>
              <c:pt idx="267">
                <c:v>75.7</c:v>
              </c:pt>
              <c:pt idx="268">
                <c:v>82.3</c:v>
              </c:pt>
              <c:pt idx="269">
                <c:v>86</c:v>
              </c:pt>
              <c:pt idx="270">
                <c:v>90</c:v>
              </c:pt>
              <c:pt idx="271">
                <c:v>95.5</c:v>
              </c:pt>
              <c:pt idx="272">
                <c:v>100.7</c:v>
              </c:pt>
              <c:pt idx="273">
                <c:v>97.3</c:v>
              </c:pt>
              <c:pt idx="274">
                <c:v>99.2</c:v>
              </c:pt>
              <c:pt idx="275">
                <c:v>97.1</c:v>
              </c:pt>
              <c:pt idx="276">
                <c:v>99.8</c:v>
              </c:pt>
              <c:pt idx="277">
                <c:v>98.6</c:v>
              </c:pt>
              <c:pt idx="278">
                <c:v>100.1</c:v>
              </c:pt>
              <c:pt idx="279">
                <c:v>98.9</c:v>
              </c:pt>
              <c:pt idx="280">
                <c:v>97.4</c:v>
              </c:pt>
              <c:pt idx="281">
                <c:v>94.9</c:v>
              </c:pt>
              <c:pt idx="282">
                <c:v>99.1</c:v>
              </c:pt>
              <c:pt idx="283">
                <c:v>95.8</c:v>
              </c:pt>
              <c:pt idx="284">
                <c:v>100.4</c:v>
              </c:pt>
              <c:pt idx="285">
                <c:v>94</c:v>
              </c:pt>
              <c:pt idx="286">
                <c:v>94.8</c:v>
              </c:pt>
              <c:pt idx="287">
                <c:v>94.4</c:v>
              </c:pt>
              <c:pt idx="288">
                <c:v>94.7</c:v>
              </c:pt>
              <c:pt idx="289">
                <c:v>99.7</c:v>
              </c:pt>
              <c:pt idx="290">
                <c:v>92.6</c:v>
              </c:pt>
              <c:pt idx="291">
                <c:v>90.9</c:v>
              </c:pt>
              <c:pt idx="292">
                <c:v>88.4</c:v>
              </c:pt>
              <c:pt idx="293">
                <c:v>87.9</c:v>
              </c:pt>
              <c:pt idx="294">
                <c:v>89.6</c:v>
              </c:pt>
              <c:pt idx="295">
                <c:v>85.6</c:v>
              </c:pt>
              <c:pt idx="296">
                <c:v>81.900000000000006</c:v>
              </c:pt>
              <c:pt idx="297">
                <c:v>84.1</c:v>
              </c:pt>
              <c:pt idx="298">
                <c:v>78.900000000000006</c:v>
              </c:pt>
              <c:pt idx="299">
                <c:v>75.900000000000006</c:v>
              </c:pt>
              <c:pt idx="300">
                <c:v>79.099999999999994</c:v>
              </c:pt>
              <c:pt idx="301">
                <c:v>79.3</c:v>
              </c:pt>
              <c:pt idx="302">
                <c:v>81.900000000000006</c:v>
              </c:pt>
              <c:pt idx="303">
                <c:v>81.7</c:v>
              </c:pt>
              <c:pt idx="304">
                <c:v>80.400000000000006</c:v>
              </c:pt>
              <c:pt idx="305">
                <c:v>81.400000000000006</c:v>
              </c:pt>
              <c:pt idx="306">
                <c:v>81.599999999999994</c:v>
              </c:pt>
              <c:pt idx="307">
                <c:v>86</c:v>
              </c:pt>
              <c:pt idx="308">
                <c:v>81.5</c:v>
              </c:pt>
              <c:pt idx="309">
                <c:v>76.599999999999994</c:v>
              </c:pt>
              <c:pt idx="310">
                <c:v>78.3</c:v>
              </c:pt>
              <c:pt idx="311">
                <c:v>81.7</c:v>
              </c:pt>
              <c:pt idx="312">
                <c:v>79.400000000000006</c:v>
              </c:pt>
              <c:pt idx="313">
                <c:v>83</c:v>
              </c:pt>
              <c:pt idx="314">
                <c:v>84.7</c:v>
              </c:pt>
              <c:pt idx="315">
                <c:v>82.7</c:v>
              </c:pt>
              <c:pt idx="316">
                <c:v>84.8</c:v>
              </c:pt>
              <c:pt idx="317">
                <c:v>86</c:v>
              </c:pt>
              <c:pt idx="318">
                <c:v>87.2</c:v>
              </c:pt>
              <c:pt idx="319">
                <c:v>91.8</c:v>
              </c:pt>
              <c:pt idx="320">
                <c:v>93.2</c:v>
              </c:pt>
              <c:pt idx="321">
                <c:v>92.5</c:v>
              </c:pt>
              <c:pt idx="322">
                <c:v>95.2</c:v>
              </c:pt>
              <c:pt idx="323">
                <c:v>98.4</c:v>
              </c:pt>
              <c:pt idx="324">
                <c:v>99.4</c:v>
              </c:pt>
              <c:pt idx="325">
                <c:v>99.3</c:v>
              </c:pt>
              <c:pt idx="326">
                <c:v>101.8</c:v>
              </c:pt>
              <c:pt idx="327">
                <c:v>99.7</c:v>
              </c:pt>
              <c:pt idx="328">
                <c:v>100.7</c:v>
              </c:pt>
              <c:pt idx="329">
                <c:v>100.6</c:v>
              </c:pt>
              <c:pt idx="330">
                <c:v>102.2</c:v>
              </c:pt>
              <c:pt idx="331">
                <c:v>101</c:v>
              </c:pt>
              <c:pt idx="332">
                <c:v>101.8</c:v>
              </c:pt>
              <c:pt idx="333">
                <c:v>102</c:v>
              </c:pt>
              <c:pt idx="334">
                <c:v>100.5</c:v>
              </c:pt>
              <c:pt idx="335">
                <c:v>102.1</c:v>
              </c:pt>
              <c:pt idx="336">
                <c:v>102.6</c:v>
              </c:pt>
              <c:pt idx="337">
                <c:v>103.1</c:v>
              </c:pt>
              <c:pt idx="338">
                <c:v>106.1</c:v>
              </c:pt>
              <c:pt idx="339">
                <c:v>108.3</c:v>
              </c:pt>
              <c:pt idx="340">
                <c:v>107.2</c:v>
              </c:pt>
              <c:pt idx="341">
                <c:v>106.8</c:v>
              </c:pt>
              <c:pt idx="342">
                <c:v>107.8</c:v>
              </c:pt>
              <c:pt idx="343">
                <c:v>106.7</c:v>
              </c:pt>
              <c:pt idx="344">
                <c:v>106</c:v>
              </c:pt>
              <c:pt idx="345">
                <c:v>105.4</c:v>
              </c:pt>
              <c:pt idx="346">
                <c:v>104.1</c:v>
              </c:pt>
              <c:pt idx="347">
                <c:v>104.4</c:v>
              </c:pt>
              <c:pt idx="348">
                <c:v>106.3</c:v>
              </c:pt>
              <c:pt idx="349">
                <c:v>105.5</c:v>
              </c:pt>
              <c:pt idx="350">
                <c:v>105.9</c:v>
              </c:pt>
              <c:pt idx="351">
                <c:v>108.4</c:v>
              </c:pt>
              <c:pt idx="352">
                <c:v>105.4</c:v>
              </c:pt>
              <c:pt idx="353">
                <c:v>106.5</c:v>
              </c:pt>
              <c:pt idx="354">
                <c:v>106.5</c:v>
              </c:pt>
              <c:pt idx="355">
                <c:v>106.8</c:v>
              </c:pt>
              <c:pt idx="356">
                <c:v>106.9</c:v>
              </c:pt>
              <c:pt idx="357">
                <c:v>107.9</c:v>
              </c:pt>
              <c:pt idx="358">
                <c:v>108</c:v>
              </c:pt>
              <c:pt idx="359">
                <c:v>110</c:v>
              </c:pt>
              <c:pt idx="360">
                <c:v>110.2</c:v>
              </c:pt>
              <c:pt idx="361">
                <c:v>110.7</c:v>
              </c:pt>
              <c:pt idx="362">
                <c:v>112.6</c:v>
              </c:pt>
              <c:pt idx="363">
                <c:v>112.8</c:v>
              </c:pt>
              <c:pt idx="364">
                <c:v>113.2</c:v>
              </c:pt>
              <c:pt idx="365">
                <c:v>111.8</c:v>
              </c:pt>
              <c:pt idx="366">
                <c:v>114</c:v>
              </c:pt>
              <c:pt idx="367">
                <c:v>111.1</c:v>
              </c:pt>
              <c:pt idx="368">
                <c:v>113.7</c:v>
              </c:pt>
              <c:pt idx="369">
                <c:v>114</c:v>
              </c:pt>
              <c:pt idx="370">
                <c:v>113.5</c:v>
              </c:pt>
              <c:pt idx="371">
                <c:v>114.4</c:v>
              </c:pt>
              <c:pt idx="372">
                <c:v>113.5</c:v>
              </c:pt>
              <c:pt idx="373">
                <c:v>113.2</c:v>
              </c:pt>
              <c:pt idx="374">
                <c:v>113.7</c:v>
              </c:pt>
              <c:pt idx="375">
                <c:v>111.7</c:v>
              </c:pt>
              <c:pt idx="376">
                <c:v>111.7</c:v>
              </c:pt>
              <c:pt idx="377">
                <c:v>113.7</c:v>
              </c:pt>
              <c:pt idx="378">
                <c:v>114.1</c:v>
              </c:pt>
              <c:pt idx="379">
                <c:v>112.9</c:v>
              </c:pt>
              <c:pt idx="380">
                <c:v>112</c:v>
              </c:pt>
              <c:pt idx="381">
                <c:v>110.6</c:v>
              </c:pt>
              <c:pt idx="382">
                <c:v>110.7</c:v>
              </c:pt>
              <c:pt idx="383">
                <c:v>112.5</c:v>
              </c:pt>
              <c:pt idx="384">
                <c:v>112.3</c:v>
              </c:pt>
              <c:pt idx="385">
                <c:v>111</c:v>
              </c:pt>
              <c:pt idx="386">
                <c:v>109.1</c:v>
              </c:pt>
              <c:pt idx="387">
                <c:v>108.9</c:v>
              </c:pt>
              <c:pt idx="388">
                <c:v>108.6</c:v>
              </c:pt>
              <c:pt idx="389">
                <c:v>110</c:v>
              </c:pt>
              <c:pt idx="390">
                <c:v>108.8</c:v>
              </c:pt>
              <c:pt idx="391">
                <c:v>108.1</c:v>
              </c:pt>
              <c:pt idx="392">
                <c:v>107.8</c:v>
              </c:pt>
              <c:pt idx="393">
                <c:v>107.6</c:v>
              </c:pt>
              <c:pt idx="394">
                <c:v>108.8</c:v>
              </c:pt>
              <c:pt idx="395">
                <c:v>106.5</c:v>
              </c:pt>
              <c:pt idx="396">
                <c:v>108.4</c:v>
              </c:pt>
              <c:pt idx="397">
                <c:v>106.3</c:v>
              </c:pt>
              <c:pt idx="398">
                <c:v>98.2</c:v>
              </c:pt>
              <c:pt idx="399">
                <c:v>60</c:v>
              </c:pt>
              <c:pt idx="400">
                <c:v>57</c:v>
              </c:pt>
              <c:pt idx="401">
                <c:v>73.8</c:v>
              </c:pt>
              <c:pt idx="402">
                <c:v>88.7</c:v>
              </c:pt>
              <c:pt idx="403">
                <c:v>89.6</c:v>
              </c:pt>
              <c:pt idx="404">
                <c:v>91.6</c:v>
              </c:pt>
              <c:pt idx="405">
                <c:v>93.5</c:v>
              </c:pt>
              <c:pt idx="406">
                <c:v>88.6</c:v>
              </c:pt>
              <c:pt idx="407">
                <c:v>91.4</c:v>
              </c:pt>
              <c:pt idx="408">
                <c:v>91.3</c:v>
              </c:pt>
              <c:pt idx="409">
                <c:v>88</c:v>
              </c:pt>
              <c:pt idx="410">
                <c:v>96.1</c:v>
              </c:pt>
              <c:pt idx="411">
                <c:v>99.6</c:v>
              </c:pt>
              <c:pt idx="412">
                <c:v>106.6</c:v>
              </c:pt>
              <c:pt idx="413">
                <c:v>110.8</c:v>
              </c:pt>
              <c:pt idx="414">
                <c:v>106.2</c:v>
              </c:pt>
              <c:pt idx="415">
                <c:v>110</c:v>
              </c:pt>
              <c:pt idx="416">
                <c:v>109.3</c:v>
              </c:pt>
              <c:pt idx="417">
                <c:v>109.7</c:v>
              </c:pt>
              <c:pt idx="418">
                <c:v>109.6</c:v>
              </c:pt>
              <c:pt idx="419">
                <c:v>108.7</c:v>
              </c:pt>
              <c:pt idx="420">
                <c:v>106</c:v>
              </c:pt>
              <c:pt idx="421">
                <c:v>110.2</c:v>
              </c:pt>
              <c:pt idx="422">
                <c:v>103</c:v>
              </c:pt>
              <c:pt idx="423">
                <c:v>106</c:v>
              </c:pt>
              <c:pt idx="424">
                <c:v>107.1</c:v>
              </c:pt>
              <c:pt idx="425">
                <c:v>106.5</c:v>
              </c:pt>
              <c:pt idx="426">
                <c:v>104.3</c:v>
              </c:pt>
              <c:pt idx="427">
                <c:v>104.1</c:v>
              </c:pt>
              <c:pt idx="428">
                <c:v>100.4</c:v>
              </c:pt>
              <c:pt idx="429">
                <c:v>98</c:v>
              </c:pt>
              <c:pt idx="430">
                <c:v>96.9</c:v>
              </c:pt>
              <c:pt idx="431">
                <c:v>96.1</c:v>
              </c:pt>
              <c:pt idx="432">
                <c:v>97.4</c:v>
              </c:pt>
              <c:pt idx="433">
                <c:v>102.6</c:v>
              </c:pt>
              <c:pt idx="434">
                <c:v>101.6</c:v>
              </c:pt>
              <c:pt idx="435">
                <c:v>102</c:v>
              </c:pt>
              <c:pt idx="436">
                <c:v>99.2</c:v>
              </c:pt>
              <c:pt idx="437">
                <c:v>100.4</c:v>
              </c:pt>
              <c:pt idx="438">
                <c:v>100.7</c:v>
              </c:pt>
              <c:pt idx="439">
                <c:v>97.3</c:v>
              </c:pt>
              <c:pt idx="440">
                <c:v>95.6</c:v>
              </c:pt>
              <c:pt idx="441">
                <c:v>94.2</c:v>
              </c:pt>
              <c:pt idx="442">
                <c:v>95.5</c:v>
              </c:pt>
              <c:pt idx="443">
                <c:v>95.8</c:v>
              </c:pt>
              <c:pt idx="444">
                <c:v>96.9</c:v>
              </c:pt>
              <c:pt idx="445">
                <c:v>99.8</c:v>
              </c:pt>
              <c:pt idx="446">
                <c:v>100.6</c:v>
              </c:pt>
              <c:pt idx="447">
                <c:v>101.2</c:v>
              </c:pt>
              <c:pt idx="448">
                <c:v>101.1</c:v>
              </c:pt>
              <c:pt idx="449">
                <c:v>101.3</c:v>
              </c:pt>
              <c:pt idx="450">
                <c:v>101.6</c:v>
              </c:pt>
              <c:pt idx="451">
                <c:v>101.3</c:v>
              </c:pt>
              <c:pt idx="452">
                <c:v>104.3</c:v>
              </c:pt>
              <c:pt idx="453">
                <c:v>105.9</c:v>
              </c:pt>
              <c:pt idx="454">
                <c:v>106.7</c:v>
              </c:pt>
              <c:pt idx="455">
                <c:v>106.8</c:v>
              </c:pt>
              <c:pt idx="456">
                <c:v>106.9</c:v>
              </c:pt>
            </c:numLit>
          </c:val>
          <c:smooth val="0"/>
          <c:extLst>
            <c:ext xmlns:c16="http://schemas.microsoft.com/office/drawing/2014/chart" uri="{C3380CC4-5D6E-409C-BE32-E72D297353CC}">
              <c16:uniqueId val="{00000000-0175-4002-A105-488E699EA74A}"/>
            </c:ext>
          </c:extLst>
        </c:ser>
        <c:ser>
          <c:idx val="1"/>
          <c:order val="1"/>
          <c:spPr>
            <a:ln w="28575" cap="rnd">
              <a:solidFill>
                <a:sysClr val="windowText" lastClr="000000"/>
              </a:solidFill>
              <a:round/>
            </a:ln>
            <a:effectLst/>
          </c:spPr>
          <c:marker>
            <c:symbol val="none"/>
          </c:marker>
          <c:errBars>
            <c:errDir val="y"/>
            <c:errBarType val="both"/>
            <c:errValType val="stdErr"/>
            <c:noEndCap val="1"/>
            <c:spPr>
              <a:noFill/>
              <a:ln w="9525" cap="flat" cmpd="sng" algn="ctr">
                <a:noFill/>
                <a:round/>
              </a:ln>
              <a:effectLst/>
            </c:spPr>
          </c:errBars>
          <c:cat>
            <c:numLit>
              <c:formatCode>m/d/yyyy</c:formatCode>
              <c:ptCount val="457"/>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32201</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33662</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35123</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36584</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38045</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39506</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40967</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42428</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43889</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44957</c:v>
              </c:pt>
              <c:pt idx="433">
                <c:v>44985</c:v>
              </c:pt>
              <c:pt idx="434">
                <c:v>45016</c:v>
              </c:pt>
              <c:pt idx="435">
                <c:v>45046</c:v>
              </c:pt>
              <c:pt idx="436">
                <c:v>45077</c:v>
              </c:pt>
              <c:pt idx="437">
                <c:v>45107</c:v>
              </c:pt>
              <c:pt idx="438">
                <c:v>45138</c:v>
              </c:pt>
              <c:pt idx="439">
                <c:v>45169</c:v>
              </c:pt>
              <c:pt idx="440">
                <c:v>45199</c:v>
              </c:pt>
              <c:pt idx="441">
                <c:v>45230</c:v>
              </c:pt>
              <c:pt idx="442">
                <c:v>45260</c:v>
              </c:pt>
              <c:pt idx="443">
                <c:v>45291</c:v>
              </c:pt>
              <c:pt idx="444">
                <c:v>45322</c:v>
              </c:pt>
              <c:pt idx="445">
                <c:v>45350</c:v>
              </c:pt>
              <c:pt idx="446">
                <c:v>45382</c:v>
              </c:pt>
              <c:pt idx="447">
                <c:v>45412</c:v>
              </c:pt>
              <c:pt idx="448">
                <c:v>45443</c:v>
              </c:pt>
              <c:pt idx="449">
                <c:v>45473</c:v>
              </c:pt>
              <c:pt idx="450">
                <c:v>45504</c:v>
              </c:pt>
              <c:pt idx="451">
                <c:v>45535</c:v>
              </c:pt>
              <c:pt idx="452">
                <c:v>45565</c:v>
              </c:pt>
              <c:pt idx="453">
                <c:v>45596</c:v>
              </c:pt>
              <c:pt idx="454">
                <c:v>45626</c:v>
              </c:pt>
              <c:pt idx="455">
                <c:v>45657</c:v>
              </c:pt>
              <c:pt idx="456">
                <c:v>45688</c:v>
              </c:pt>
            </c:numLit>
          </c:cat>
          <c:val>
            <c:numLit>
              <c:formatCode>General</c:formatCode>
              <c:ptCount val="45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pt idx="433">
                <c:v>100</c:v>
              </c:pt>
              <c:pt idx="434">
                <c:v>100</c:v>
              </c:pt>
              <c:pt idx="435">
                <c:v>100</c:v>
              </c:pt>
              <c:pt idx="436">
                <c:v>100</c:v>
              </c:pt>
              <c:pt idx="437">
                <c:v>100</c:v>
              </c:pt>
              <c:pt idx="438">
                <c:v>100</c:v>
              </c:pt>
              <c:pt idx="439">
                <c:v>100</c:v>
              </c:pt>
              <c:pt idx="440">
                <c:v>100</c:v>
              </c:pt>
              <c:pt idx="441">
                <c:v>100</c:v>
              </c:pt>
              <c:pt idx="442">
                <c:v>100</c:v>
              </c:pt>
              <c:pt idx="443">
                <c:v>100</c:v>
              </c:pt>
              <c:pt idx="444">
                <c:v>100</c:v>
              </c:pt>
              <c:pt idx="445">
                <c:v>100</c:v>
              </c:pt>
              <c:pt idx="446">
                <c:v>100</c:v>
              </c:pt>
              <c:pt idx="447">
                <c:v>100</c:v>
              </c:pt>
              <c:pt idx="448">
                <c:v>100</c:v>
              </c:pt>
              <c:pt idx="449">
                <c:v>100</c:v>
              </c:pt>
              <c:pt idx="450">
                <c:v>100</c:v>
              </c:pt>
              <c:pt idx="451">
                <c:v>100</c:v>
              </c:pt>
              <c:pt idx="452">
                <c:v>100</c:v>
              </c:pt>
              <c:pt idx="453">
                <c:v>100</c:v>
              </c:pt>
              <c:pt idx="454">
                <c:v>100</c:v>
              </c:pt>
              <c:pt idx="455">
                <c:v>100</c:v>
              </c:pt>
              <c:pt idx="456">
                <c:v>100</c:v>
              </c:pt>
            </c:numLit>
          </c:val>
          <c:smooth val="0"/>
          <c:extLst>
            <c:ext xmlns:c16="http://schemas.microsoft.com/office/drawing/2014/chart" uri="{C3380CC4-5D6E-409C-BE32-E72D297353CC}">
              <c16:uniqueId val="{00000001-0175-4002-A105-488E699EA74A}"/>
            </c:ext>
          </c:extLst>
        </c:ser>
        <c:dLbls>
          <c:showLegendKey val="0"/>
          <c:showVal val="0"/>
          <c:showCatName val="0"/>
          <c:showSerName val="0"/>
          <c:showPercent val="0"/>
          <c:showBubbleSize val="0"/>
        </c:dLbls>
        <c:marker val="1"/>
        <c:smooth val="0"/>
        <c:axId val="736544688"/>
        <c:axId val="736545472"/>
      </c:lineChart>
      <c:scatterChart>
        <c:scatterStyle val="lineMarker"/>
        <c:varyColors val="0"/>
        <c:ser>
          <c:idx val="2"/>
          <c:order val="2"/>
          <c:tx>
            <c:v>Início de crise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2-0175-4002-A105-488E699EA74A}"/>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57"/>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32201</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33662</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35123</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36584</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38045</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39506</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40967</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42428</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43889</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44957</c:v>
              </c:pt>
              <c:pt idx="433">
                <c:v>44985</c:v>
              </c:pt>
              <c:pt idx="434">
                <c:v>45016</c:v>
              </c:pt>
              <c:pt idx="435">
                <c:v>45046</c:v>
              </c:pt>
              <c:pt idx="436">
                <c:v>45077</c:v>
              </c:pt>
              <c:pt idx="437">
                <c:v>45107</c:v>
              </c:pt>
              <c:pt idx="438">
                <c:v>45138</c:v>
              </c:pt>
              <c:pt idx="439">
                <c:v>45169</c:v>
              </c:pt>
              <c:pt idx="440">
                <c:v>45199</c:v>
              </c:pt>
              <c:pt idx="441">
                <c:v>45230</c:v>
              </c:pt>
              <c:pt idx="442">
                <c:v>45260</c:v>
              </c:pt>
              <c:pt idx="443">
                <c:v>45291</c:v>
              </c:pt>
              <c:pt idx="444">
                <c:v>45322</c:v>
              </c:pt>
              <c:pt idx="445">
                <c:v>45350</c:v>
              </c:pt>
              <c:pt idx="446">
                <c:v>45382</c:v>
              </c:pt>
              <c:pt idx="447">
                <c:v>45412</c:v>
              </c:pt>
              <c:pt idx="448">
                <c:v>45443</c:v>
              </c:pt>
              <c:pt idx="449">
                <c:v>45473</c:v>
              </c:pt>
              <c:pt idx="450">
                <c:v>45504</c:v>
              </c:pt>
              <c:pt idx="451">
                <c:v>45535</c:v>
              </c:pt>
              <c:pt idx="452">
                <c:v>45565</c:v>
              </c:pt>
              <c:pt idx="453">
                <c:v>45596</c:v>
              </c:pt>
              <c:pt idx="454">
                <c:v>45626</c:v>
              </c:pt>
              <c:pt idx="455">
                <c:v>45657</c:v>
              </c:pt>
              <c:pt idx="456">
                <c:v>45688</c:v>
              </c:pt>
            </c:numLit>
          </c:xVal>
          <c:yVal>
            <c:numLit>
              <c:formatCode>General</c:formatCode>
              <c:ptCount val="45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170</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170</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numLit>
          </c:yVal>
          <c:smooth val="0"/>
          <c:extLst>
            <c:ext xmlns:c16="http://schemas.microsoft.com/office/drawing/2014/chart" uri="{C3380CC4-5D6E-409C-BE32-E72D297353CC}">
              <c16:uniqueId val="{00000003-0175-4002-A105-488E699EA74A}"/>
            </c:ext>
          </c:extLst>
        </c:ser>
        <c:dLbls>
          <c:showLegendKey val="0"/>
          <c:showVal val="0"/>
          <c:showCatName val="0"/>
          <c:showSerName val="0"/>
          <c:showPercent val="0"/>
          <c:showBubbleSize val="0"/>
        </c:dLbls>
        <c:axId val="736544688"/>
        <c:axId val="736545472"/>
      </c:scatterChart>
      <c:dateAx>
        <c:axId val="736544688"/>
        <c:scaling>
          <c:orientation val="minMax"/>
          <c:min val="31778"/>
        </c:scaling>
        <c:delete val="0"/>
        <c:axPos val="b"/>
        <c:numFmt formatCode="[$-816]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27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5472"/>
        <c:crosses val="autoZero"/>
        <c:auto val="1"/>
        <c:lblOffset val="100"/>
        <c:baseTimeUnit val="months"/>
        <c:majorUnit val="18"/>
        <c:majorTimeUnit val="months"/>
      </c:dateAx>
      <c:valAx>
        <c:axId val="736545472"/>
        <c:scaling>
          <c:orientation val="minMax"/>
          <c:max val="140"/>
          <c:min val="6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Índice (2000-2022=100)</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4688"/>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819838584611756E-2"/>
          <c:y val="5.0684523799090435E-2"/>
          <c:w val="0.86044665340822579"/>
          <c:h val="0.7994927954376907"/>
        </c:manualLayout>
      </c:layout>
      <c:lineChart>
        <c:grouping val="standard"/>
        <c:varyColors val="0"/>
        <c:ser>
          <c:idx val="0"/>
          <c:order val="0"/>
          <c:spPr>
            <a:ln w="28575" cap="rnd">
              <a:solidFill>
                <a:srgbClr val="F2C851"/>
              </a:solidFill>
              <a:round/>
            </a:ln>
            <a:effectLst/>
          </c:spPr>
          <c:marker>
            <c:symbol val="none"/>
          </c:marker>
          <c:cat>
            <c:numLit>
              <c:formatCode>m/d/yyyy</c:formatCode>
              <c:ptCount val="379"/>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35123</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36584</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38045</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39506</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40967</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42428</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43889</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pt idx="348">
                <c:v>44773</c:v>
              </c:pt>
              <c:pt idx="349">
                <c:v>44804</c:v>
              </c:pt>
              <c:pt idx="350">
                <c:v>44834</c:v>
              </c:pt>
              <c:pt idx="351">
                <c:v>44865</c:v>
              </c:pt>
              <c:pt idx="352">
                <c:v>44895</c:v>
              </c:pt>
              <c:pt idx="353">
                <c:v>44926</c:v>
              </c:pt>
              <c:pt idx="354">
                <c:v>44957</c:v>
              </c:pt>
              <c:pt idx="355">
                <c:v>44985</c:v>
              </c:pt>
              <c:pt idx="356">
                <c:v>45016</c:v>
              </c:pt>
              <c:pt idx="357">
                <c:v>45046</c:v>
              </c:pt>
              <c:pt idx="358">
                <c:v>45077</c:v>
              </c:pt>
              <c:pt idx="359">
                <c:v>45107</c:v>
              </c:pt>
              <c:pt idx="360">
                <c:v>45138</c:v>
              </c:pt>
              <c:pt idx="361">
                <c:v>45169</c:v>
              </c:pt>
              <c:pt idx="362">
                <c:v>45199</c:v>
              </c:pt>
              <c:pt idx="363">
                <c:v>45230</c:v>
              </c:pt>
              <c:pt idx="364">
                <c:v>45260</c:v>
              </c:pt>
              <c:pt idx="365">
                <c:v>45291</c:v>
              </c:pt>
              <c:pt idx="366">
                <c:v>45322</c:v>
              </c:pt>
              <c:pt idx="367">
                <c:v>45350</c:v>
              </c:pt>
              <c:pt idx="368">
                <c:v>45382</c:v>
              </c:pt>
              <c:pt idx="369">
                <c:v>45412</c:v>
              </c:pt>
              <c:pt idx="370">
                <c:v>45443</c:v>
              </c:pt>
              <c:pt idx="371">
                <c:v>45473</c:v>
              </c:pt>
              <c:pt idx="372">
                <c:v>45504</c:v>
              </c:pt>
              <c:pt idx="373">
                <c:v>45535</c:v>
              </c:pt>
              <c:pt idx="374">
                <c:v>45565</c:v>
              </c:pt>
              <c:pt idx="375">
                <c:v>45596</c:v>
              </c:pt>
              <c:pt idx="376">
                <c:v>45626</c:v>
              </c:pt>
              <c:pt idx="377">
                <c:v>45657</c:v>
              </c:pt>
              <c:pt idx="378">
                <c:v>45688</c:v>
              </c:pt>
            </c:numLit>
          </c:cat>
          <c:val>
            <c:numLit>
              <c:formatCode>#,#00</c:formatCode>
              <c:ptCount val="379"/>
              <c:pt idx="0">
                <c:v>4.0450000762939453</c:v>
              </c:pt>
              <c:pt idx="1">
                <c:v>3.9590001106262207</c:v>
              </c:pt>
              <c:pt idx="2">
                <c:v>3.5350000858306885</c:v>
              </c:pt>
              <c:pt idx="3">
                <c:v>3.2690000534057617</c:v>
              </c:pt>
              <c:pt idx="4">
                <c:v>3.4059998989105225</c:v>
              </c:pt>
              <c:pt idx="5">
                <c:v>3.3389999866485596</c:v>
              </c:pt>
              <c:pt idx="6">
                <c:v>3.1340000629425049</c:v>
              </c:pt>
              <c:pt idx="7">
                <c:v>2.5130000114440918</c:v>
              </c:pt>
              <c:pt idx="8">
                <c:v>2.630000114440918</c:v>
              </c:pt>
              <c:pt idx="9">
                <c:v>2.7750000953674316</c:v>
              </c:pt>
              <c:pt idx="10">
                <c:v>3.2969999313354492</c:v>
              </c:pt>
              <c:pt idx="11">
                <c:v>3.7929999828338623</c:v>
              </c:pt>
              <c:pt idx="12">
                <c:v>4.434999942779541</c:v>
              </c:pt>
              <c:pt idx="13">
                <c:v>4.3280000686645508</c:v>
              </c:pt>
              <c:pt idx="14">
                <c:v>4.2290000915527344</c:v>
              </c:pt>
              <c:pt idx="15">
                <c:v>4.0500001907348633</c:v>
              </c:pt>
              <c:pt idx="16">
                <c:v>4.0170001983642578</c:v>
              </c:pt>
              <c:pt idx="17">
                <c:v>4.1420001983642578</c:v>
              </c:pt>
              <c:pt idx="18">
                <c:v>4.189000129699707</c:v>
              </c:pt>
              <c:pt idx="19">
                <c:v>4.2849998474121094</c:v>
              </c:pt>
              <c:pt idx="20">
                <c:v>4.6979999542236328</c:v>
              </c:pt>
              <c:pt idx="21">
                <c:v>5.0809998512268066</c:v>
              </c:pt>
              <c:pt idx="22">
                <c:v>5.054999828338623</c:v>
              </c:pt>
              <c:pt idx="23">
                <c:v>5.1139998435974121</c:v>
              </c:pt>
              <c:pt idx="24">
                <c:v>4.8330001831054688</c:v>
              </c:pt>
              <c:pt idx="25">
                <c:v>4.5710000991821289</c:v>
              </c:pt>
              <c:pt idx="26">
                <c:v>4.554999828338623</c:v>
              </c:pt>
              <c:pt idx="27">
                <c:v>4.6479997634887695</c:v>
              </c:pt>
              <c:pt idx="28">
                <c:v>4.3969998359680176</c:v>
              </c:pt>
              <c:pt idx="29">
                <c:v>3.9579999446868896</c:v>
              </c:pt>
              <c:pt idx="30">
                <c:v>3.5529999732971191</c:v>
              </c:pt>
              <c:pt idx="31">
                <c:v>3.2539999485015869</c:v>
              </c:pt>
              <c:pt idx="32">
                <c:v>3.0209999084472656</c:v>
              </c:pt>
              <c:pt idx="33">
                <c:v>2.6830000877380371</c:v>
              </c:pt>
              <c:pt idx="34">
                <c:v>2.5209999084472656</c:v>
              </c:pt>
              <c:pt idx="35">
                <c:v>2.3199999332427979</c:v>
              </c:pt>
              <c:pt idx="36">
                <c:v>2.2330000400543213</c:v>
              </c:pt>
              <c:pt idx="37">
                <c:v>2.4059998989105225</c:v>
              </c:pt>
              <c:pt idx="38">
                <c:v>2.0859999656677246</c:v>
              </c:pt>
              <c:pt idx="39">
                <c:v>1.5789999961853027</c:v>
              </c:pt>
              <c:pt idx="40">
                <c:v>1.3140000104904175</c:v>
              </c:pt>
              <c:pt idx="41">
                <c:v>1.156999945640564</c:v>
              </c:pt>
              <c:pt idx="42">
                <c:v>0.92000001668930054</c:v>
              </c:pt>
              <c:pt idx="43">
                <c:v>1.1130000352859497</c:v>
              </c:pt>
              <c:pt idx="44">
                <c:v>1.156000018119812</c:v>
              </c:pt>
              <c:pt idx="45">
                <c:v>0.92599999904632568</c:v>
              </c:pt>
              <c:pt idx="46">
                <c:v>0.7279999852180481</c:v>
              </c:pt>
              <c:pt idx="47">
                <c:v>0.68599998950958252</c:v>
              </c:pt>
              <c:pt idx="48">
                <c:v>0.70200002193450928</c:v>
              </c:pt>
              <c:pt idx="49">
                <c:v>0.68999999761581421</c:v>
              </c:pt>
              <c:pt idx="50">
                <c:v>0.54199999570846558</c:v>
              </c:pt>
              <c:pt idx="51">
                <c:v>0.40400001406669617</c:v>
              </c:pt>
              <c:pt idx="52">
                <c:v>0.40000000596046448</c:v>
              </c:pt>
              <c:pt idx="53">
                <c:v>0.34400001168251038</c:v>
              </c:pt>
              <c:pt idx="54">
                <c:v>0.29499998688697815</c:v>
              </c:pt>
              <c:pt idx="55">
                <c:v>0.33000001311302185</c:v>
              </c:pt>
              <c:pt idx="56">
                <c:v>0.35100001096725464</c:v>
              </c:pt>
              <c:pt idx="57">
                <c:v>0.2720000147819519</c:v>
              </c:pt>
              <c:pt idx="58">
                <c:v>0.22100000083446503</c:v>
              </c:pt>
              <c:pt idx="59">
                <c:v>0.25699999928474426</c:v>
              </c:pt>
              <c:pt idx="60">
                <c:v>0.27399998903274536</c:v>
              </c:pt>
              <c:pt idx="61">
                <c:v>0.33899998664855957</c:v>
              </c:pt>
              <c:pt idx="62">
                <c:v>0.3970000147819519</c:v>
              </c:pt>
              <c:pt idx="63">
                <c:v>0.375</c:v>
              </c:pt>
              <c:pt idx="64">
                <c:v>0.30500000715255737</c:v>
              </c:pt>
              <c:pt idx="65">
                <c:v>0.26199999451637268</c:v>
              </c:pt>
              <c:pt idx="66">
                <c:v>0.19699999690055847</c:v>
              </c:pt>
              <c:pt idx="67">
                <c:v>0.17100000381469727</c:v>
              </c:pt>
              <c:pt idx="68">
                <c:v>0.20100000500679016</c:v>
              </c:pt>
              <c:pt idx="69">
                <c:v>0.28400000929832458</c:v>
              </c:pt>
              <c:pt idx="70">
                <c:v>0.31299999356269836</c:v>
              </c:pt>
              <c:pt idx="71">
                <c:v>0.30099999904632568</c:v>
              </c:pt>
              <c:pt idx="72">
                <c:v>0.31099998950958252</c:v>
              </c:pt>
              <c:pt idx="73">
                <c:v>0.335999995470047</c:v>
              </c:pt>
              <c:pt idx="74">
                <c:v>0.37200000882148743</c:v>
              </c:pt>
              <c:pt idx="75">
                <c:v>0.33399999141693115</c:v>
              </c:pt>
              <c:pt idx="76">
                <c:v>0.31999999284744263</c:v>
              </c:pt>
              <c:pt idx="77">
                <c:v>0.31200000643730164</c:v>
              </c:pt>
              <c:pt idx="78">
                <c:v>0.27000001072883606</c:v>
              </c:pt>
              <c:pt idx="79">
                <c:v>0.26499998569488525</c:v>
              </c:pt>
              <c:pt idx="80">
                <c:v>0.27900001406669617</c:v>
              </c:pt>
              <c:pt idx="81">
                <c:v>0.30000001192092896</c:v>
              </c:pt>
              <c:pt idx="82">
                <c:v>0.29800000786781311</c:v>
              </c:pt>
              <c:pt idx="83">
                <c:v>0.34999999403953552</c:v>
              </c:pt>
              <c:pt idx="84">
                <c:v>0.33899998664855957</c:v>
              </c:pt>
              <c:pt idx="85">
                <c:v>0.35699999332427979</c:v>
              </c:pt>
              <c:pt idx="86">
                <c:v>0.37000000476837158</c:v>
              </c:pt>
              <c:pt idx="87">
                <c:v>0.36700001358985901</c:v>
              </c:pt>
              <c:pt idx="88">
                <c:v>0.38299998641014099</c:v>
              </c:pt>
              <c:pt idx="89">
                <c:v>0.38999998569488525</c:v>
              </c:pt>
              <c:pt idx="90">
                <c:v>0.3580000102519989</c:v>
              </c:pt>
              <c:pt idx="91">
                <c:v>0.36100000143051147</c:v>
              </c:pt>
              <c:pt idx="92">
                <c:v>0.41800001263618469</c:v>
              </c:pt>
              <c:pt idx="93">
                <c:v>0.43500000238418579</c:v>
              </c:pt>
              <c:pt idx="94">
                <c:v>0.37400001287460327</c:v>
              </c:pt>
              <c:pt idx="95">
                <c:v>0.37900000810623169</c:v>
              </c:pt>
              <c:pt idx="96">
                <c:v>0.37099999189376831</c:v>
              </c:pt>
              <c:pt idx="97">
                <c:v>0.37000000476837158</c:v>
              </c:pt>
              <c:pt idx="98">
                <c:v>0.36100000143051147</c:v>
              </c:pt>
              <c:pt idx="99">
                <c:v>0.31799998879432678</c:v>
              </c:pt>
              <c:pt idx="100">
                <c:v>0.30700001120567322</c:v>
              </c:pt>
              <c:pt idx="101">
                <c:v>0.26800000667572021</c:v>
              </c:pt>
              <c:pt idx="102">
                <c:v>0.21699999272823334</c:v>
              </c:pt>
              <c:pt idx="103">
                <c:v>0.22800000011920929</c:v>
              </c:pt>
              <c:pt idx="104">
                <c:v>0.23000000417232513</c:v>
              </c:pt>
              <c:pt idx="105">
                <c:v>0.23999999463558197</c:v>
              </c:pt>
              <c:pt idx="106">
                <c:v>0.23299999535083771</c:v>
              </c:pt>
              <c:pt idx="107">
                <c:v>0.24300000071525574</c:v>
              </c:pt>
              <c:pt idx="108">
                <c:v>0.2460000067949295</c:v>
              </c:pt>
              <c:pt idx="109">
                <c:v>0.26100000739097595</c:v>
              </c:pt>
              <c:pt idx="110">
                <c:v>0.25099998712539673</c:v>
              </c:pt>
              <c:pt idx="111">
                <c:v>0.24099999666213989</c:v>
              </c:pt>
              <c:pt idx="112">
                <c:v>0.17499999701976776</c:v>
              </c:pt>
              <c:pt idx="113">
                <c:v>0.12200000137090683</c:v>
              </c:pt>
              <c:pt idx="114">
                <c:v>9.0000003576278687E-2</c:v>
              </c:pt>
              <c:pt idx="115">
                <c:v>9.3000002205371857E-2</c:v>
              </c:pt>
              <c:pt idx="116">
                <c:v>8.1000000238418579E-2</c:v>
              </c:pt>
              <c:pt idx="117">
                <c:v>3.4000001847743988E-2</c:v>
              </c:pt>
              <c:pt idx="118">
                <c:v>9.0999998152256012E-2</c:v>
              </c:pt>
              <c:pt idx="119">
                <c:v>0.15399999916553497</c:v>
              </c:pt>
              <c:pt idx="120">
                <c:v>0.12800000607967377</c:v>
              </c:pt>
              <c:pt idx="121">
                <c:v>0.13400000333786011</c:v>
              </c:pt>
              <c:pt idx="122">
                <c:v>0.12300000339746475</c:v>
              </c:pt>
              <c:pt idx="123">
                <c:v>0.13600000739097595</c:v>
              </c:pt>
              <c:pt idx="124">
                <c:v>0.13400000333786011</c:v>
              </c:pt>
              <c:pt idx="125">
                <c:v>0.11299999803304672</c:v>
              </c:pt>
              <c:pt idx="126">
                <c:v>8.3999998867511749E-2</c:v>
              </c:pt>
              <c:pt idx="127">
                <c:v>7.8000001609325409E-2</c:v>
              </c:pt>
              <c:pt idx="128">
                <c:v>8.5000000894069672E-2</c:v>
              </c:pt>
              <c:pt idx="129">
                <c:v>0.14599999785423279</c:v>
              </c:pt>
              <c:pt idx="130">
                <c:v>0.17200000584125519</c:v>
              </c:pt>
              <c:pt idx="131">
                <c:v>0.16200000047683716</c:v>
              </c:pt>
              <c:pt idx="132">
                <c:v>0.1120000034570694</c:v>
              </c:pt>
              <c:pt idx="133">
                <c:v>0.10300000011920929</c:v>
              </c:pt>
              <c:pt idx="134">
                <c:v>9.7000002861022949E-2</c:v>
              </c:pt>
              <c:pt idx="135">
                <c:v>0.10400000214576721</c:v>
              </c:pt>
              <c:pt idx="136">
                <c:v>8.1000000238418579E-2</c:v>
              </c:pt>
              <c:pt idx="137">
                <c:v>6.4000003039836884E-2</c:v>
              </c:pt>
              <c:pt idx="138">
                <c:v>-1.0000000474974513E-3</c:v>
              </c:pt>
              <c:pt idx="139">
                <c:v>1.0999999940395355E-2</c:v>
              </c:pt>
              <c:pt idx="140">
                <c:v>-4.0000001899898052E-3</c:v>
              </c:pt>
              <c:pt idx="141">
                <c:v>2.199999988079071E-2</c:v>
              </c:pt>
              <c:pt idx="142">
                <c:v>5.299999937415123E-2</c:v>
              </c:pt>
              <c:pt idx="143">
                <c:v>6.1000000685453415E-2</c:v>
              </c:pt>
              <c:pt idx="144">
                <c:v>0.14900000393390656</c:v>
              </c:pt>
              <c:pt idx="145">
                <c:v>0.15999999642372131</c:v>
              </c:pt>
              <c:pt idx="146">
                <c:v>0.16300000250339508</c:v>
              </c:pt>
              <c:pt idx="147">
                <c:v>0.14699999988079071</c:v>
              </c:pt>
              <c:pt idx="148">
                <c:v>0.13199999928474426</c:v>
              </c:pt>
              <c:pt idx="149">
                <c:v>0.12200000137090683</c:v>
              </c:pt>
              <c:pt idx="150">
                <c:v>0.13099999725818634</c:v>
              </c:pt>
              <c:pt idx="151">
                <c:v>0.1289999932050705</c:v>
              </c:pt>
              <c:pt idx="152">
                <c:v>0.13099999725818634</c:v>
              </c:pt>
              <c:pt idx="153">
                <c:v>0.14100000262260437</c:v>
              </c:pt>
              <c:pt idx="154">
                <c:v>0.10999999940395355</c:v>
              </c:pt>
              <c:pt idx="155">
                <c:v>0.13699999451637268</c:v>
              </c:pt>
              <c:pt idx="156">
                <c:v>0.13400000333786011</c:v>
              </c:pt>
              <c:pt idx="157">
                <c:v>0.17900000512599945</c:v>
              </c:pt>
              <c:pt idx="158">
                <c:v>0.1809999942779541</c:v>
              </c:pt>
              <c:pt idx="159">
                <c:v>0.18500000238418579</c:v>
              </c:pt>
              <c:pt idx="160">
                <c:v>0.17700000107288361</c:v>
              </c:pt>
              <c:pt idx="161">
                <c:v>0.19099999964237213</c:v>
              </c:pt>
              <c:pt idx="162">
                <c:v>0.15899999439716339</c:v>
              </c:pt>
              <c:pt idx="163">
                <c:v>0.13899999856948853</c:v>
              </c:pt>
              <c:pt idx="164">
                <c:v>0.16300000250339508</c:v>
              </c:pt>
              <c:pt idx="165">
                <c:v>0.15199999511241913</c:v>
              </c:pt>
              <c:pt idx="166">
                <c:v>0.16099999845027924</c:v>
              </c:pt>
              <c:pt idx="167">
                <c:v>0.18500000238418579</c:v>
              </c:pt>
              <c:pt idx="168">
                <c:v>0.22800000011920929</c:v>
              </c:pt>
              <c:pt idx="169">
                <c:v>0.25499999523162842</c:v>
              </c:pt>
              <c:pt idx="170">
                <c:v>0.28299999237060547</c:v>
              </c:pt>
              <c:pt idx="171">
                <c:v>0.23600000143051147</c:v>
              </c:pt>
              <c:pt idx="172">
                <c:v>0.27099999785423279</c:v>
              </c:pt>
              <c:pt idx="173">
                <c:v>0.25799998641014099</c:v>
              </c:pt>
              <c:pt idx="174">
                <c:v>0.27900001406669617</c:v>
              </c:pt>
              <c:pt idx="175">
                <c:v>0.31600001454353333</c:v>
              </c:pt>
              <c:pt idx="176">
                <c:v>0.56099998950958252</c:v>
              </c:pt>
              <c:pt idx="177">
                <c:v>0.47999998927116394</c:v>
              </c:pt>
              <c:pt idx="178">
                <c:v>0.40400001406669617</c:v>
              </c:pt>
              <c:pt idx="179">
                <c:v>0.44100001454353333</c:v>
              </c:pt>
              <c:pt idx="180">
                <c:v>0.46299999952316284</c:v>
              </c:pt>
              <c:pt idx="181">
                <c:v>0.49200001358985901</c:v>
              </c:pt>
              <c:pt idx="182">
                <c:v>0.57099997997283936</c:v>
              </c:pt>
              <c:pt idx="183">
                <c:v>0.67699998617172241</c:v>
              </c:pt>
              <c:pt idx="184">
                <c:v>0.79000002145767212</c:v>
              </c:pt>
              <c:pt idx="185">
                <c:v>0.95399999618530273</c:v>
              </c:pt>
              <c:pt idx="186">
                <c:v>1.2450000047683716</c:v>
              </c:pt>
              <c:pt idx="187">
                <c:v>1.3869999647140503</c:v>
              </c:pt>
              <c:pt idx="188">
                <c:v>1.656000018119812</c:v>
              </c:pt>
              <c:pt idx="189">
                <c:v>1.3960000276565552</c:v>
              </c:pt>
              <c:pt idx="190">
                <c:v>0.92100000381469727</c:v>
              </c:pt>
              <c:pt idx="191">
                <c:v>1.031000018119812</c:v>
              </c:pt>
              <c:pt idx="192">
                <c:v>0.91100001335144043</c:v>
              </c:pt>
              <c:pt idx="193">
                <c:v>0.63899999856948853</c:v>
              </c:pt>
              <c:pt idx="194">
                <c:v>0.67500001192092896</c:v>
              </c:pt>
              <c:pt idx="195">
                <c:v>0.63999998569488525</c:v>
              </c:pt>
              <c:pt idx="196">
                <c:v>0.58399999141693115</c:v>
              </c:pt>
              <c:pt idx="197">
                <c:v>0.76700001955032349</c:v>
              </c:pt>
              <c:pt idx="198">
                <c:v>0.91100001335144043</c:v>
              </c:pt>
              <c:pt idx="199">
                <c:v>1.3940000534057617</c:v>
              </c:pt>
              <c:pt idx="200">
                <c:v>1.2089999914169312</c:v>
              </c:pt>
              <c:pt idx="201">
                <c:v>1.7170000076293945</c:v>
              </c:pt>
              <c:pt idx="202">
                <c:v>2.2909998893737793</c:v>
              </c:pt>
              <c:pt idx="203">
                <c:v>3.0039999485015869</c:v>
              </c:pt>
              <c:pt idx="204">
                <c:v>2.872999906539917</c:v>
              </c:pt>
              <c:pt idx="205">
                <c:v>2.9560000896453857</c:v>
              </c:pt>
              <c:pt idx="206">
                <c:v>3.7769999504089355</c:v>
              </c:pt>
              <c:pt idx="207">
                <c:v>3.6989998817443848</c:v>
              </c:pt>
              <c:pt idx="208">
                <c:v>4.3819999694824219</c:v>
              </c:pt>
              <c:pt idx="209">
                <c:v>3.624000072479248</c:v>
              </c:pt>
              <c:pt idx="210">
                <c:v>3.9249999523162842</c:v>
              </c:pt>
              <c:pt idx="211">
                <c:v>4.1360001564025879</c:v>
              </c:pt>
              <c:pt idx="212">
                <c:v>4.5859999656677246</c:v>
              </c:pt>
              <c:pt idx="213">
                <c:v>5.8460001945495605</c:v>
              </c:pt>
              <c:pt idx="214">
                <c:v>6.5729999542236328</c:v>
              </c:pt>
              <c:pt idx="215">
                <c:v>7.9749999046325684</c:v>
              </c:pt>
              <c:pt idx="216">
                <c:v>9.4119997024536133</c:v>
              </c:pt>
              <c:pt idx="217">
                <c:v>8.7200002670288086</c:v>
              </c:pt>
              <c:pt idx="218">
                <c:v>9.5109996795654297</c:v>
              </c:pt>
              <c:pt idx="219">
                <c:v>9.7159996032714844</c:v>
              </c:pt>
              <c:pt idx="220">
                <c:v>10.022000312805176</c:v>
              </c:pt>
              <c:pt idx="221">
                <c:v>11.14900016784668</c:v>
              </c:pt>
              <c:pt idx="222">
                <c:v>12.029000282287598</c:v>
              </c:pt>
              <c:pt idx="223">
                <c:v>10.96399974822998</c:v>
              </c:pt>
              <c:pt idx="224">
                <c:v>11.177000045776367</c:v>
              </c:pt>
              <c:pt idx="225">
                <c:v>10.38599967956543</c:v>
              </c:pt>
              <c:pt idx="226">
                <c:v>10.244999885559082</c:v>
              </c:pt>
              <c:pt idx="227">
                <c:v>9.2569999694824219</c:v>
              </c:pt>
              <c:pt idx="228">
                <c:v>9.2519998550415039</c:v>
              </c:pt>
              <c:pt idx="229">
                <c:v>8.5450000762939453</c:v>
              </c:pt>
              <c:pt idx="230">
                <c:v>7.130000114440918</c:v>
              </c:pt>
              <c:pt idx="231">
                <c:v>6.7030000686645508</c:v>
              </c:pt>
              <c:pt idx="232">
                <c:v>6.9800000190734863</c:v>
              </c:pt>
              <c:pt idx="233">
                <c:v>5.9520001411437988</c:v>
              </c:pt>
              <c:pt idx="234">
                <c:v>4.7300000190734863</c:v>
              </c:pt>
              <c:pt idx="235">
                <c:v>4.8559999465942383</c:v>
              </c:pt>
              <c:pt idx="236">
                <c:v>4.7519998550415039</c:v>
              </c:pt>
              <c:pt idx="237">
                <c:v>4.9520001411437988</c:v>
              </c:pt>
              <c:pt idx="238">
                <c:v>4.1659998893737793</c:v>
              </c:pt>
              <c:pt idx="239">
                <c:v>4.7680001258850098</c:v>
              </c:pt>
              <c:pt idx="240">
                <c:v>5.3090000152587891</c:v>
              </c:pt>
              <c:pt idx="241">
                <c:v>4.8680000305175781</c:v>
              </c:pt>
              <c:pt idx="242">
                <c:v>5.1719999313354492</c:v>
              </c:pt>
              <c:pt idx="243">
                <c:v>4.5679998397827148</c:v>
              </c:pt>
              <c:pt idx="244">
                <c:v>4.2979998588562012</c:v>
              </c:pt>
              <c:pt idx="245">
                <c:v>4.2399997711181641</c:v>
              </c:pt>
              <c:pt idx="246">
                <c:v>3.4519999027252197</c:v>
              </c:pt>
              <c:pt idx="247">
                <c:v>3.375</c:v>
              </c:pt>
              <c:pt idx="248">
                <c:v>2.9200000762939453</c:v>
              </c:pt>
              <c:pt idx="249">
                <c:v>2.3580000400543213</c:v>
              </c:pt>
              <c:pt idx="250">
                <c:v>2.3310000896453857</c:v>
              </c:pt>
              <c:pt idx="251">
                <c:v>2.2430000305175781</c:v>
              </c:pt>
              <c:pt idx="252">
                <c:v>2.5769999027252197</c:v>
              </c:pt>
              <c:pt idx="253">
                <c:v>2.5230000019073486</c:v>
              </c:pt>
              <c:pt idx="254">
                <c:v>2.2579998970031738</c:v>
              </c:pt>
              <c:pt idx="255">
                <c:v>2.4219999313354492</c:v>
              </c:pt>
              <c:pt idx="256">
                <c:v>2.4079999923706055</c:v>
              </c:pt>
              <c:pt idx="257">
                <c:v>2.2190001010894775</c:v>
              </c:pt>
              <c:pt idx="258">
                <c:v>2.0959999561309814</c:v>
              </c:pt>
              <c:pt idx="259">
                <c:v>2.0220000743865967</c:v>
              </c:pt>
              <c:pt idx="260">
                <c:v>1.5119999647140503</c:v>
              </c:pt>
              <c:pt idx="261">
                <c:v>1.7489999532699585</c:v>
              </c:pt>
              <c:pt idx="262">
                <c:v>1.8530000448226929</c:v>
              </c:pt>
              <c:pt idx="263">
                <c:v>2.1419999599456787</c:v>
              </c:pt>
              <c:pt idx="264">
                <c:v>2.0280001163482666</c:v>
              </c:pt>
              <c:pt idx="265">
                <c:v>1.9049999713897705</c:v>
              </c:pt>
              <c:pt idx="266">
                <c:v>1.9359999895095825</c:v>
              </c:pt>
              <c:pt idx="267">
                <c:v>1.8890000581741333</c:v>
              </c:pt>
              <c:pt idx="268">
                <c:v>2.0529999732971191</c:v>
              </c:pt>
              <c:pt idx="269">
                <c:v>1.9390000104904175</c:v>
              </c:pt>
              <c:pt idx="270">
                <c:v>2.2799999713897705</c:v>
              </c:pt>
              <c:pt idx="271">
                <c:v>3.0580000877380371</c:v>
              </c:pt>
              <c:pt idx="272">
                <c:v>2.6689999103546143</c:v>
              </c:pt>
              <c:pt idx="273">
                <c:v>2.9960000514984131</c:v>
              </c:pt>
              <c:pt idx="274">
                <c:v>3.0150001049041748</c:v>
              </c:pt>
              <c:pt idx="275">
                <c:v>3.2209999561309814</c:v>
              </c:pt>
              <c:pt idx="276">
                <c:v>3.2060000896453857</c:v>
              </c:pt>
              <c:pt idx="277">
                <c:v>3.0420000553131104</c:v>
              </c:pt>
              <c:pt idx="278">
                <c:v>3.3459999561309814</c:v>
              </c:pt>
              <c:pt idx="279">
                <c:v>3.3259999752044678</c:v>
              </c:pt>
              <c:pt idx="280">
                <c:v>3.3239998817443848</c:v>
              </c:pt>
              <c:pt idx="281">
                <c:v>3.4920001029968262</c:v>
              </c:pt>
              <c:pt idx="282">
                <c:v>3.6989998817443848</c:v>
              </c:pt>
              <c:pt idx="283">
                <c:v>3.7829999923706055</c:v>
              </c:pt>
              <c:pt idx="284">
                <c:v>3.6419999599456787</c:v>
              </c:pt>
              <c:pt idx="285">
                <c:v>3.5539999008178711</c:v>
              </c:pt>
              <c:pt idx="286">
                <c:v>2.9470000267028809</c:v>
              </c:pt>
              <c:pt idx="287">
                <c:v>2.7179999351501465</c:v>
              </c:pt>
              <c:pt idx="288">
                <c:v>2.565000057220459</c:v>
              </c:pt>
              <c:pt idx="289">
                <c:v>2.4779999256134033</c:v>
              </c:pt>
              <c:pt idx="290">
                <c:v>2.2799999713897705</c:v>
              </c:pt>
              <c:pt idx="291">
                <c:v>1.9520000219345093</c:v>
              </c:pt>
              <c:pt idx="292">
                <c:v>1.6710000038146973</c:v>
              </c:pt>
              <c:pt idx="293">
                <c:v>1.5279999971389771</c:v>
              </c:pt>
              <c:pt idx="294">
                <c:v>1.3760000467300415</c:v>
              </c:pt>
              <c:pt idx="295">
                <c:v>1.371999979019165</c:v>
              </c:pt>
              <c:pt idx="296">
                <c:v>1.2599999904632568</c:v>
              </c:pt>
              <c:pt idx="297">
                <c:v>1.1820000410079956</c:v>
              </c:pt>
              <c:pt idx="298">
                <c:v>1.3880000114440918</c:v>
              </c:pt>
              <c:pt idx="299">
                <c:v>1.5360000133514404</c:v>
              </c:pt>
              <c:pt idx="300">
                <c:v>1.4809999465942383</c:v>
              </c:pt>
              <c:pt idx="301">
                <c:v>1.5290000438690186</c:v>
              </c:pt>
              <c:pt idx="302">
                <c:v>1.5110000371932983</c:v>
              </c:pt>
              <c:pt idx="303">
                <c:v>1.5559999942779541</c:v>
              </c:pt>
              <c:pt idx="304">
                <c:v>1.5950000286102295</c:v>
              </c:pt>
              <c:pt idx="305">
                <c:v>1.5160000324249268</c:v>
              </c:pt>
              <c:pt idx="306">
                <c:v>1.5349999666213989</c:v>
              </c:pt>
              <c:pt idx="307">
                <c:v>1.4869999885559082</c:v>
              </c:pt>
              <c:pt idx="308">
                <c:v>1.3070000410079956</c:v>
              </c:pt>
              <c:pt idx="309">
                <c:v>1.2200000286102295</c:v>
              </c:pt>
              <c:pt idx="310">
                <c:v>1.1519999504089355</c:v>
              </c:pt>
              <c:pt idx="311">
                <c:v>0.89600002765655518</c:v>
              </c:pt>
              <c:pt idx="312">
                <c:v>0.83300000429153442</c:v>
              </c:pt>
              <c:pt idx="313">
                <c:v>0.82300001382827759</c:v>
              </c:pt>
              <c:pt idx="314">
                <c:v>0.79400002956390381</c:v>
              </c:pt>
              <c:pt idx="315">
                <c:v>0.65700000524520874</c:v>
              </c:pt>
              <c:pt idx="316">
                <c:v>0.69900000095367432</c:v>
              </c:pt>
              <c:pt idx="317">
                <c:v>0.7070000171661377</c:v>
              </c:pt>
              <c:pt idx="318">
                <c:v>0.68000000715255737</c:v>
              </c:pt>
              <c:pt idx="319">
                <c:v>0.71700000762939453</c:v>
              </c:pt>
              <c:pt idx="320">
                <c:v>1.2460000514984131</c:v>
              </c:pt>
              <c:pt idx="321">
                <c:v>1.4179999828338623</c:v>
              </c:pt>
              <c:pt idx="322">
                <c:v>1.3240000009536743</c:v>
              </c:pt>
              <c:pt idx="323">
                <c:v>0.96100002527236938</c:v>
              </c:pt>
              <c:pt idx="324">
                <c:v>0.92299997806549072</c:v>
              </c:pt>
              <c:pt idx="325">
                <c:v>0.87699997425079346</c:v>
              </c:pt>
              <c:pt idx="326">
                <c:v>0.84299999475479126</c:v>
              </c:pt>
              <c:pt idx="327">
                <c:v>0.7839999794960022</c:v>
              </c:pt>
              <c:pt idx="328">
                <c:v>0.68599998950958252</c:v>
              </c:pt>
              <c:pt idx="329">
                <c:v>0.64499998092651367</c:v>
              </c:pt>
              <c:pt idx="330">
                <c:v>0.61000001430511475</c:v>
              </c:pt>
              <c:pt idx="331">
                <c:v>0.60799998044967651</c:v>
              </c:pt>
              <c:pt idx="332">
                <c:v>0.59600001573562622</c:v>
              </c:pt>
              <c:pt idx="333">
                <c:v>0.67400002479553223</c:v>
              </c:pt>
              <c:pt idx="334">
                <c:v>0.75300002098083496</c:v>
              </c:pt>
              <c:pt idx="335">
                <c:v>0.71799999475479126</c:v>
              </c:pt>
              <c:pt idx="336">
                <c:v>0.72399997711181641</c:v>
              </c:pt>
              <c:pt idx="337">
                <c:v>0.68199998140335083</c:v>
              </c:pt>
              <c:pt idx="338">
                <c:v>0.62099999189376831</c:v>
              </c:pt>
              <c:pt idx="339">
                <c:v>0.59899997711181641</c:v>
              </c:pt>
              <c:pt idx="340">
                <c:v>0.70099997520446777</c:v>
              </c:pt>
              <c:pt idx="341">
                <c:v>0.73799997568130493</c:v>
              </c:pt>
              <c:pt idx="342">
                <c:v>0.69599997997283936</c:v>
              </c:pt>
              <c:pt idx="343">
                <c:v>0.9089999794960022</c:v>
              </c:pt>
              <c:pt idx="344">
                <c:v>0.87300002574920654</c:v>
              </c:pt>
              <c:pt idx="345">
                <c:v>1.0160000324249268</c:v>
              </c:pt>
              <c:pt idx="346">
                <c:v>1.1840000152587891</c:v>
              </c:pt>
              <c:pt idx="347">
                <c:v>1.2039999961853027</c:v>
              </c:pt>
              <c:pt idx="348">
                <c:v>1.1779999732971191</c:v>
              </c:pt>
              <c:pt idx="349">
                <c:v>1.125</c:v>
              </c:pt>
              <c:pt idx="350">
                <c:v>1.0959999561309814</c:v>
              </c:pt>
              <c:pt idx="351">
                <c:v>1.0779999494552612</c:v>
              </c:pt>
              <c:pt idx="352">
                <c:v>0.95499998331069946</c:v>
              </c:pt>
              <c:pt idx="353">
                <c:v>1.0180000066757202</c:v>
              </c:pt>
              <c:pt idx="354">
                <c:v>0.93999999761581421</c:v>
              </c:pt>
              <c:pt idx="355">
                <c:v>0.90399998426437378</c:v>
              </c:pt>
              <c:pt idx="356">
                <c:v>0.88700002431869507</c:v>
              </c:pt>
              <c:pt idx="357">
                <c:v>0.84399998188018799</c:v>
              </c:pt>
              <c:pt idx="358">
                <c:v>0.81699997186660767</c:v>
              </c:pt>
              <c:pt idx="359">
                <c:v>0.7160000205039978</c:v>
              </c:pt>
              <c:pt idx="360">
                <c:v>0.77399998903274536</c:v>
              </c:pt>
              <c:pt idx="361">
                <c:v>0.75999999046325684</c:v>
              </c:pt>
              <c:pt idx="362">
                <c:v>0.78600001335144043</c:v>
              </c:pt>
              <c:pt idx="363">
                <c:v>0.7630000114440918</c:v>
              </c:pt>
              <c:pt idx="364">
                <c:v>0.69900000095367432</c:v>
              </c:pt>
              <c:pt idx="365">
                <c:v>0.75400000810623169</c:v>
              </c:pt>
              <c:pt idx="366">
                <c:v>0.79000002145767212</c:v>
              </c:pt>
              <c:pt idx="367">
                <c:v>0.73100000619888306</c:v>
              </c:pt>
              <c:pt idx="368">
                <c:v>0.6679999828338623</c:v>
              </c:pt>
              <c:pt idx="369">
                <c:v>0.68900001049041748</c:v>
              </c:pt>
              <c:pt idx="370">
                <c:v>0.64600002765655518</c:v>
              </c:pt>
              <c:pt idx="371">
                <c:v>0.70300000905990601</c:v>
              </c:pt>
              <c:pt idx="372">
                <c:v>0.64099997282028198</c:v>
              </c:pt>
              <c:pt idx="373">
                <c:v>0.66699999570846558</c:v>
              </c:pt>
              <c:pt idx="374">
                <c:v>0.6119999885559082</c:v>
              </c:pt>
              <c:pt idx="375">
                <c:v>0.50400000810623169</c:v>
              </c:pt>
              <c:pt idx="376">
                <c:v>0.48399999737739563</c:v>
              </c:pt>
              <c:pt idx="377">
                <c:v>0.50599998235702515</c:v>
              </c:pt>
              <c:pt idx="378">
                <c:v>0.47499999403953552</c:v>
              </c:pt>
            </c:numLit>
          </c:val>
          <c:smooth val="0"/>
          <c:extLst>
            <c:ext xmlns:c16="http://schemas.microsoft.com/office/drawing/2014/chart" uri="{C3380CC4-5D6E-409C-BE32-E72D297353CC}">
              <c16:uniqueId val="{00000000-62F3-49B7-8163-14A0CD02384B}"/>
            </c:ext>
          </c:extLst>
        </c:ser>
        <c:dLbls>
          <c:showLegendKey val="0"/>
          <c:showVal val="0"/>
          <c:showCatName val="0"/>
          <c:showSerName val="0"/>
          <c:showPercent val="0"/>
          <c:showBubbleSize val="0"/>
        </c:dLbls>
        <c:marker val="1"/>
        <c:smooth val="0"/>
        <c:axId val="736542336"/>
        <c:axId val="736542728"/>
      </c:lineChart>
      <c:scatterChart>
        <c:scatterStyle val="lineMarker"/>
        <c:varyColors val="0"/>
        <c:ser>
          <c:idx val="2"/>
          <c:order val="1"/>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62F3-49B7-8163-14A0CD02384B}"/>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379"/>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35123</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36584</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38045</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39506</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40967</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42428</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43889</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pt idx="348">
                <c:v>44773</c:v>
              </c:pt>
              <c:pt idx="349">
                <c:v>44804</c:v>
              </c:pt>
              <c:pt idx="350">
                <c:v>44834</c:v>
              </c:pt>
              <c:pt idx="351">
                <c:v>44865</c:v>
              </c:pt>
              <c:pt idx="352">
                <c:v>44895</c:v>
              </c:pt>
              <c:pt idx="353">
                <c:v>44926</c:v>
              </c:pt>
              <c:pt idx="354">
                <c:v>44957</c:v>
              </c:pt>
              <c:pt idx="355">
                <c:v>44985</c:v>
              </c:pt>
              <c:pt idx="356">
                <c:v>45016</c:v>
              </c:pt>
              <c:pt idx="357">
                <c:v>45046</c:v>
              </c:pt>
              <c:pt idx="358">
                <c:v>45077</c:v>
              </c:pt>
              <c:pt idx="359">
                <c:v>45107</c:v>
              </c:pt>
              <c:pt idx="360">
                <c:v>45138</c:v>
              </c:pt>
              <c:pt idx="361">
                <c:v>45169</c:v>
              </c:pt>
              <c:pt idx="362">
                <c:v>45199</c:v>
              </c:pt>
              <c:pt idx="363">
                <c:v>45230</c:v>
              </c:pt>
              <c:pt idx="364">
                <c:v>45260</c:v>
              </c:pt>
              <c:pt idx="365">
                <c:v>45291</c:v>
              </c:pt>
              <c:pt idx="366">
                <c:v>45322</c:v>
              </c:pt>
              <c:pt idx="367">
                <c:v>45350</c:v>
              </c:pt>
              <c:pt idx="368">
                <c:v>45382</c:v>
              </c:pt>
              <c:pt idx="369">
                <c:v>45412</c:v>
              </c:pt>
              <c:pt idx="370">
                <c:v>45443</c:v>
              </c:pt>
              <c:pt idx="371">
                <c:v>45473</c:v>
              </c:pt>
              <c:pt idx="372">
                <c:v>45504</c:v>
              </c:pt>
              <c:pt idx="373">
                <c:v>45535</c:v>
              </c:pt>
              <c:pt idx="374">
                <c:v>45565</c:v>
              </c:pt>
              <c:pt idx="375">
                <c:v>45596</c:v>
              </c:pt>
              <c:pt idx="376">
                <c:v>45626</c:v>
              </c:pt>
              <c:pt idx="377">
                <c:v>45657</c:v>
              </c:pt>
              <c:pt idx="378">
                <c:v>45688</c:v>
              </c:pt>
            </c:numLit>
          </c:xVal>
          <c:yVal>
            <c:numLit>
              <c:formatCode>General</c:formatCode>
              <c:ptCount val="37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170</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170</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numLit>
          </c:yVal>
          <c:smooth val="0"/>
          <c:extLst>
            <c:ext xmlns:c16="http://schemas.microsoft.com/office/drawing/2014/chart" uri="{C3380CC4-5D6E-409C-BE32-E72D297353CC}">
              <c16:uniqueId val="{00000002-62F3-49B7-8163-14A0CD02384B}"/>
            </c:ext>
          </c:extLst>
        </c:ser>
        <c:dLbls>
          <c:showLegendKey val="0"/>
          <c:showVal val="0"/>
          <c:showCatName val="0"/>
          <c:showSerName val="0"/>
          <c:showPercent val="0"/>
          <c:showBubbleSize val="0"/>
        </c:dLbls>
        <c:axId val="736542336"/>
        <c:axId val="736542728"/>
      </c:scatterChart>
      <c:dateAx>
        <c:axId val="736542336"/>
        <c:scaling>
          <c:orientation val="minMax"/>
          <c:min val="34181"/>
        </c:scaling>
        <c:delete val="0"/>
        <c:axPos val="b"/>
        <c:numFmt formatCode="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27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2728"/>
        <c:crosses val="autoZero"/>
        <c:auto val="1"/>
        <c:lblOffset val="100"/>
        <c:baseTimeUnit val="months"/>
        <c:majorUnit val="12"/>
        <c:majorTimeUnit val="months"/>
      </c:dateAx>
      <c:valAx>
        <c:axId val="736542728"/>
        <c:scaling>
          <c:orientation val="minMax"/>
          <c:max val="13"/>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Pontos percentuais</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2336"/>
        <c:crosses val="autoZero"/>
        <c:crossBetween val="midCat"/>
        <c:majorUnit val="1"/>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2.jpe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 Id="rId9"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image" Target="../media/image2.jpeg"/><Relationship Id="rId4"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5587</xdr:colOff>
      <xdr:row>0</xdr:row>
      <xdr:rowOff>0</xdr:rowOff>
    </xdr:from>
    <xdr:ext cx="9529995" cy="5989844"/>
    <xdr:pic>
      <xdr:nvPicPr>
        <xdr:cNvPr id="2" name="Picture 1">
          <a:extLst>
            <a:ext uri="{FF2B5EF4-FFF2-40B4-BE49-F238E27FC236}">
              <a16:creationId xmlns:a16="http://schemas.microsoft.com/office/drawing/2014/main" id="{B37C94F2-3ED6-491F-91F4-F2DEC890F9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2" y="0"/>
          <a:ext cx="9529995" cy="5989844"/>
        </a:xfrm>
        <a:prstGeom prst="rect">
          <a:avLst/>
        </a:prstGeom>
      </xdr:spPr>
    </xdr:pic>
    <xdr:clientData/>
  </xdr:oneCellAnchor>
  <xdr:twoCellAnchor>
    <xdr:from>
      <xdr:col>3</xdr:col>
      <xdr:colOff>246652</xdr:colOff>
      <xdr:row>17</xdr:row>
      <xdr:rowOff>103102</xdr:rowOff>
    </xdr:from>
    <xdr:to>
      <xdr:col>13</xdr:col>
      <xdr:colOff>448038</xdr:colOff>
      <xdr:row>19</xdr:row>
      <xdr:rowOff>12701</xdr:rowOff>
    </xdr:to>
    <xdr:sp macro="" textlink="">
      <xdr:nvSpPr>
        <xdr:cNvPr id="3" name="Text Box 16">
          <a:extLst>
            <a:ext uri="{FF2B5EF4-FFF2-40B4-BE49-F238E27FC236}">
              <a16:creationId xmlns:a16="http://schemas.microsoft.com/office/drawing/2014/main" id="{957F71D1-BCC4-41C6-8ED6-6C84303F9B21}"/>
            </a:ext>
          </a:extLst>
        </xdr:cNvPr>
        <xdr:cNvSpPr txBox="1">
          <a:spLocks/>
        </xdr:cNvSpPr>
      </xdr:nvSpPr>
      <xdr:spPr>
        <a:xfrm>
          <a:off x="2161177" y="3344777"/>
          <a:ext cx="6579961" cy="284249"/>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fld id="{54B17691-9023-4FEC-B23E-9A7F9AA5932A}" type="TxLink">
            <a:rPr lang="en-US" sz="2000" b="0" i="0" u="none" strike="noStrike">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rPr>
            <a:pPr algn="r">
              <a:lnSpc>
                <a:spcPct val="95000"/>
              </a:lnSpc>
              <a:spcBef>
                <a:spcPts val="600"/>
              </a:spcBef>
              <a:spcAft>
                <a:spcPts val="600"/>
              </a:spcAft>
            </a:pPr>
            <a:t>30 JUN. 2025</a:t>
          </a:fld>
          <a:endParaRPr lang="pt-PT" sz="2000">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8698</xdr:colOff>
      <xdr:row>0</xdr:row>
      <xdr:rowOff>14908</xdr:rowOff>
    </xdr:from>
    <xdr:ext cx="1990800" cy="500704"/>
    <xdr:pic>
      <xdr:nvPicPr>
        <xdr:cNvPr id="2" name="Picture 1" descr="Assinatura E.jpg">
          <a:extLst>
            <a:ext uri="{FF2B5EF4-FFF2-40B4-BE49-F238E27FC236}">
              <a16:creationId xmlns:a16="http://schemas.microsoft.com/office/drawing/2014/main" id="{19FF406D-6D3D-4CCC-9724-277EABB648DE}"/>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1873" y="11733"/>
          <a:ext cx="1990800" cy="500704"/>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19050</xdr:rowOff>
    </xdr:from>
    <xdr:ext cx="1990800" cy="500704"/>
    <xdr:pic>
      <xdr:nvPicPr>
        <xdr:cNvPr id="2" name="Picture 1" descr="Assinatura E.jpg">
          <a:extLst>
            <a:ext uri="{FF2B5EF4-FFF2-40B4-BE49-F238E27FC236}">
              <a16:creationId xmlns:a16="http://schemas.microsoft.com/office/drawing/2014/main" id="{B37A1D13-ADD3-4C62-9AFD-8B41C7D086C8}"/>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50"/>
          <a:ext cx="1990800" cy="500704"/>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absoluteAnchor>
    <xdr:pos x="74930" y="834468"/>
    <xdr:ext cx="5765800" cy="2882900"/>
    <xdr:graphicFrame macro="">
      <xdr:nvGraphicFramePr>
        <xdr:cNvPr id="2" name="Chart 1">
          <a:extLst>
            <a:ext uri="{FF2B5EF4-FFF2-40B4-BE49-F238E27FC236}">
              <a16:creationId xmlns:a16="http://schemas.microsoft.com/office/drawing/2014/main" id="{389FE148-62B0-48B7-9BBF-1A3A6CDF8CE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0</xdr:col>
      <xdr:colOff>8540</xdr:colOff>
      <xdr:row>0</xdr:row>
      <xdr:rowOff>14452</xdr:rowOff>
    </xdr:from>
    <xdr:ext cx="1990800" cy="502869"/>
    <xdr:pic>
      <xdr:nvPicPr>
        <xdr:cNvPr id="3" name="Picture 2" descr="Assinatura E.jpg">
          <a:extLst>
            <a:ext uri="{FF2B5EF4-FFF2-40B4-BE49-F238E27FC236}">
              <a16:creationId xmlns:a16="http://schemas.microsoft.com/office/drawing/2014/main" id="{24FB479C-0520-4B1B-B504-7EB92FF8AD9C}"/>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1715" y="11277"/>
          <a:ext cx="1990800" cy="502869"/>
        </a:xfrm>
        <a:prstGeom prst="rect">
          <a:avLst/>
        </a:prstGeom>
        <a:noFill/>
        <a:ln w="9525">
          <a:noFill/>
          <a:miter lim="800000"/>
          <a:headEnd/>
          <a:tailEnd/>
        </a:ln>
      </xdr:spPr>
    </xdr:pic>
    <xdr:clientData/>
  </xdr:oneCellAnchor>
  <xdr:twoCellAnchor>
    <xdr:from>
      <xdr:col>5</xdr:col>
      <xdr:colOff>592572</xdr:colOff>
      <xdr:row>5</xdr:row>
      <xdr:rowOff>115680</xdr:rowOff>
    </xdr:from>
    <xdr:to>
      <xdr:col>8</xdr:col>
      <xdr:colOff>521529</xdr:colOff>
      <xdr:row>8</xdr:row>
      <xdr:rowOff>11375</xdr:rowOff>
    </xdr:to>
    <xdr:sp macro="" textlink="">
      <xdr:nvSpPr>
        <xdr:cNvPr id="4" name="TextBox 1">
          <a:extLst>
            <a:ext uri="{FF2B5EF4-FFF2-40B4-BE49-F238E27FC236}">
              <a16:creationId xmlns:a16="http://schemas.microsoft.com/office/drawing/2014/main" id="{B0D82430-580B-44FE-9D14-C3867C1AC550}"/>
            </a:ext>
          </a:extLst>
        </xdr:cNvPr>
        <xdr:cNvSpPr txBox="1"/>
      </xdr:nvSpPr>
      <xdr:spPr>
        <a:xfrm>
          <a:off x="3783447" y="1496805"/>
          <a:ext cx="1694257" cy="43544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Medida adicional do desvio do rácio entre o crédito e o PIB</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463550</xdr:colOff>
      <xdr:row>11</xdr:row>
      <xdr:rowOff>94592</xdr:rowOff>
    </xdr:from>
    <xdr:to>
      <xdr:col>2</xdr:col>
      <xdr:colOff>541990</xdr:colOff>
      <xdr:row>12</xdr:row>
      <xdr:rowOff>85237</xdr:rowOff>
    </xdr:to>
    <xdr:sp macro="" textlink="">
      <xdr:nvSpPr>
        <xdr:cNvPr id="5" name="TextBox 1">
          <a:extLst>
            <a:ext uri="{FF2B5EF4-FFF2-40B4-BE49-F238E27FC236}">
              <a16:creationId xmlns:a16="http://schemas.microsoft.com/office/drawing/2014/main" id="{89E60619-41BD-4E29-8227-4199E80CBEA9}"/>
            </a:ext>
          </a:extLst>
        </xdr:cNvPr>
        <xdr:cNvSpPr txBox="1"/>
      </xdr:nvSpPr>
      <xdr:spPr>
        <a:xfrm>
          <a:off x="1104900" y="2561567"/>
          <a:ext cx="716615" cy="17479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Desvio de Basileia</a:t>
          </a:r>
        </a:p>
        <a:p>
          <a:endPar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5</xdr:col>
      <xdr:colOff>389836</xdr:colOff>
      <xdr:row>2</xdr:row>
      <xdr:rowOff>101876</xdr:rowOff>
    </xdr:from>
    <xdr:to>
      <xdr:col>7</xdr:col>
      <xdr:colOff>108947</xdr:colOff>
      <xdr:row>3</xdr:row>
      <xdr:rowOff>92509</xdr:rowOff>
    </xdr:to>
    <xdr:sp macro="" textlink="">
      <xdr:nvSpPr>
        <xdr:cNvPr id="6" name="TextBox 1">
          <a:extLst>
            <a:ext uri="{FF2B5EF4-FFF2-40B4-BE49-F238E27FC236}">
              <a16:creationId xmlns:a16="http://schemas.microsoft.com/office/drawing/2014/main" id="{289A5086-2A14-476B-A9DC-3AAE5EB802B2}"/>
            </a:ext>
          </a:extLst>
        </xdr:cNvPr>
        <xdr:cNvSpPr txBox="1"/>
      </xdr:nvSpPr>
      <xdr:spPr>
        <a:xfrm>
          <a:off x="3583886" y="943251"/>
          <a:ext cx="836711" cy="16843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da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0.41156</cdr:x>
      <cdr:y>0.03773</cdr:y>
    </cdr:from>
    <cdr:to>
      <cdr:x>0.55342</cdr:x>
      <cdr:y>0.10056</cdr:y>
    </cdr:to>
    <cdr:sp macro="" textlink="">
      <cdr:nvSpPr>
        <cdr:cNvPr id="2" name="TextBox 1"/>
        <cdr:cNvSpPr txBox="1"/>
      </cdr:nvSpPr>
      <cdr:spPr>
        <a:xfrm xmlns:a="http://schemas.openxmlformats.org/drawingml/2006/main">
          <a:off x="2372970" y="108772"/>
          <a:ext cx="817937" cy="181132"/>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da crise</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oneCellAnchor>
    <xdr:from>
      <xdr:col>0</xdr:col>
      <xdr:colOff>0</xdr:colOff>
      <xdr:row>0</xdr:row>
      <xdr:rowOff>19049</xdr:rowOff>
    </xdr:from>
    <xdr:ext cx="1990800" cy="500492"/>
    <xdr:pic>
      <xdr:nvPicPr>
        <xdr:cNvPr id="2" name="Picture 1" descr="Assinatura E.jpg">
          <a:extLst>
            <a:ext uri="{FF2B5EF4-FFF2-40B4-BE49-F238E27FC236}">
              <a16:creationId xmlns:a16="http://schemas.microsoft.com/office/drawing/2014/main" id="{78234D7F-F544-44D1-90E3-518F79585EDF}"/>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49"/>
          <a:ext cx="1990800" cy="500492"/>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absoluteAnchor>
    <xdr:pos x="0" y="1210279"/>
    <xdr:ext cx="4451049" cy="2980721"/>
    <xdr:graphicFrame macro="">
      <xdr:nvGraphicFramePr>
        <xdr:cNvPr id="2" name="Chart 1">
          <a:extLst>
            <a:ext uri="{FF2B5EF4-FFF2-40B4-BE49-F238E27FC236}">
              <a16:creationId xmlns:a16="http://schemas.microsoft.com/office/drawing/2014/main" id="{72AF8B0E-4DA3-4A64-A9E3-0FBF1D9B9CE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6675" y="7779729"/>
    <xdr:ext cx="4513608" cy="2882900"/>
    <xdr:graphicFrame macro="">
      <xdr:nvGraphicFramePr>
        <xdr:cNvPr id="3" name="Chart 2">
          <a:extLst>
            <a:ext uri="{FF2B5EF4-FFF2-40B4-BE49-F238E27FC236}">
              <a16:creationId xmlns:a16="http://schemas.microsoft.com/office/drawing/2014/main" id="{C4D72906-4AE6-4195-83A7-E58E11A12CF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44997" y="10870414"/>
    <xdr:ext cx="4865153" cy="2870986"/>
    <xdr:graphicFrame macro="">
      <xdr:nvGraphicFramePr>
        <xdr:cNvPr id="4" name="Chart 3">
          <a:extLst>
            <a:ext uri="{FF2B5EF4-FFF2-40B4-BE49-F238E27FC236}">
              <a16:creationId xmlns:a16="http://schemas.microsoft.com/office/drawing/2014/main" id="{9A51C9D3-32CA-4A9D-8224-9B5883724A4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03387" y="1362854"/>
    <xdr:ext cx="4574352" cy="2795016"/>
    <xdr:graphicFrame macro="">
      <xdr:nvGraphicFramePr>
        <xdr:cNvPr id="5" name="Chart 4">
          <a:extLst>
            <a:ext uri="{FF2B5EF4-FFF2-40B4-BE49-F238E27FC236}">
              <a16:creationId xmlns:a16="http://schemas.microsoft.com/office/drawing/2014/main" id="{CE4EF912-FC10-4C1B-9505-1962EA5CA1B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571998" y="4592206"/>
    <xdr:ext cx="4605132" cy="2882900"/>
    <xdr:graphicFrame macro="">
      <xdr:nvGraphicFramePr>
        <xdr:cNvPr id="6" name="Chart 5">
          <a:extLst>
            <a:ext uri="{FF2B5EF4-FFF2-40B4-BE49-F238E27FC236}">
              <a16:creationId xmlns:a16="http://schemas.microsoft.com/office/drawing/2014/main" id="{7D9FAADB-3629-4EFA-A586-CBF6C1862C1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14630" y="7779660"/>
    <xdr:ext cx="4770782" cy="2882900"/>
    <xdr:graphicFrame macro="">
      <xdr:nvGraphicFramePr>
        <xdr:cNvPr id="7" name="Chart 6">
          <a:extLst>
            <a:ext uri="{FF2B5EF4-FFF2-40B4-BE49-F238E27FC236}">
              <a16:creationId xmlns:a16="http://schemas.microsoft.com/office/drawing/2014/main" id="{7B2D261B-0EE8-4BB3-B2BC-6746BD27DFA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oneCellAnchor>
    <xdr:from>
      <xdr:col>0</xdr:col>
      <xdr:colOff>9109</xdr:colOff>
      <xdr:row>0</xdr:row>
      <xdr:rowOff>18637</xdr:rowOff>
    </xdr:from>
    <xdr:ext cx="1990800" cy="504553"/>
    <xdr:pic>
      <xdr:nvPicPr>
        <xdr:cNvPr id="8" name="Picture 7" descr="Assinatura E.jpg">
          <a:extLst>
            <a:ext uri="{FF2B5EF4-FFF2-40B4-BE49-F238E27FC236}">
              <a16:creationId xmlns:a16="http://schemas.microsoft.com/office/drawing/2014/main" id="{D9102E69-13EC-415A-8882-A30FCA1A823B}"/>
            </a:ext>
          </a:extLst>
        </xdr:cNvPr>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12284" y="18637"/>
          <a:ext cx="1990800" cy="504553"/>
        </a:xfrm>
        <a:prstGeom prst="rect">
          <a:avLst/>
        </a:prstGeom>
        <a:noFill/>
        <a:ln w="9525">
          <a:noFill/>
          <a:miter lim="800000"/>
          <a:headEnd/>
          <a:tailEnd/>
        </a:ln>
      </xdr:spPr>
    </xdr:pic>
    <xdr:clientData/>
  </xdr:oneCellAnchor>
  <xdr:absoluteAnchor>
    <xdr:pos x="0" y="4579193"/>
    <xdr:ext cx="4638261" cy="2882900"/>
    <xdr:graphicFrame macro="">
      <xdr:nvGraphicFramePr>
        <xdr:cNvPr id="9" name="Chart 8">
          <a:extLst>
            <a:ext uri="{FF2B5EF4-FFF2-40B4-BE49-F238E27FC236}">
              <a16:creationId xmlns:a16="http://schemas.microsoft.com/office/drawing/2014/main" id="{A0DE633F-D79D-425F-BDAD-348C2EED882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twoCellAnchor>
    <xdr:from>
      <xdr:col>4</xdr:col>
      <xdr:colOff>497564</xdr:colOff>
      <xdr:row>11</xdr:row>
      <xdr:rowOff>3539</xdr:rowOff>
    </xdr:from>
    <xdr:to>
      <xdr:col>6</xdr:col>
      <xdr:colOff>138631</xdr:colOff>
      <xdr:row>14</xdr:row>
      <xdr:rowOff>91662</xdr:rowOff>
    </xdr:to>
    <xdr:sp macro="" textlink="">
      <xdr:nvSpPr>
        <xdr:cNvPr id="10" name="TextBox 1">
          <a:extLst>
            <a:ext uri="{FF2B5EF4-FFF2-40B4-BE49-F238E27FC236}">
              <a16:creationId xmlns:a16="http://schemas.microsoft.com/office/drawing/2014/main" id="{B5E3B2BA-8E3D-4C52-AA2B-0150CE924F06}"/>
            </a:ext>
          </a:extLst>
        </xdr:cNvPr>
        <xdr:cNvSpPr txBox="1"/>
      </xdr:nvSpPr>
      <xdr:spPr>
        <a:xfrm>
          <a:off x="3050264" y="2654664"/>
          <a:ext cx="920592" cy="62469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Índice</a:t>
          </a:r>
          <a:r>
            <a:rPr lang="en-US" sz="750" baseline="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 de preços da habitação em termos reais, tvh</a:t>
          </a:r>
          <a:endPar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0</xdr:col>
      <xdr:colOff>543201</xdr:colOff>
      <xdr:row>3</xdr:row>
      <xdr:rowOff>38504</xdr:rowOff>
    </xdr:from>
    <xdr:to>
      <xdr:col>2</xdr:col>
      <xdr:colOff>232051</xdr:colOff>
      <xdr:row>7</xdr:row>
      <xdr:rowOff>100771</xdr:rowOff>
    </xdr:to>
    <xdr:sp macro="" textlink="">
      <xdr:nvSpPr>
        <xdr:cNvPr id="11" name="TextBox 1">
          <a:extLst>
            <a:ext uri="{FF2B5EF4-FFF2-40B4-BE49-F238E27FC236}">
              <a16:creationId xmlns:a16="http://schemas.microsoft.com/office/drawing/2014/main" id="{D740FB80-A900-4997-BF38-96CC3DFCC49D}"/>
            </a:ext>
          </a:extLst>
        </xdr:cNvPr>
        <xdr:cNvSpPr txBox="1"/>
      </xdr:nvSpPr>
      <xdr:spPr>
        <a:xfrm>
          <a:off x="540026" y="1238654"/>
          <a:ext cx="971550" cy="78934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750" b="0" i="0" u="none" strike="noStrike" kern="0" cap="none" spc="0" normalizeH="0" baseline="0" noProof="0">
              <a:ln>
                <a:noFill/>
              </a:ln>
              <a:solidFill>
                <a:srgbClr val="00467A"/>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Índice de preços da habitação em termos reais, mm 4 trimestres, tvh</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152226</xdr:colOff>
      <xdr:row>3</xdr:row>
      <xdr:rowOff>85967</xdr:rowOff>
    </xdr:from>
    <xdr:to>
      <xdr:col>3</xdr:col>
      <xdr:colOff>428293</xdr:colOff>
      <xdr:row>4</xdr:row>
      <xdr:rowOff>133195</xdr:rowOff>
    </xdr:to>
    <xdr:sp macro="" textlink="">
      <xdr:nvSpPr>
        <xdr:cNvPr id="12" name="TextBox 1">
          <a:extLst>
            <a:ext uri="{FF2B5EF4-FFF2-40B4-BE49-F238E27FC236}">
              <a16:creationId xmlns:a16="http://schemas.microsoft.com/office/drawing/2014/main" id="{870AE4D4-F528-41CC-8883-BBB1BED7AFB5}"/>
            </a:ext>
          </a:extLst>
        </xdr:cNvPr>
        <xdr:cNvSpPr txBox="1"/>
      </xdr:nvSpPr>
      <xdr:spPr>
        <a:xfrm>
          <a:off x="1428576" y="1282942"/>
          <a:ext cx="917417" cy="23137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575278</xdr:colOff>
      <xdr:row>3</xdr:row>
      <xdr:rowOff>108986</xdr:rowOff>
    </xdr:from>
    <xdr:to>
      <xdr:col>5</xdr:col>
      <xdr:colOff>216344</xdr:colOff>
      <xdr:row>4</xdr:row>
      <xdr:rowOff>156214</xdr:rowOff>
    </xdr:to>
    <xdr:sp macro="" textlink="">
      <xdr:nvSpPr>
        <xdr:cNvPr id="13" name="TextBox 1">
          <a:extLst>
            <a:ext uri="{FF2B5EF4-FFF2-40B4-BE49-F238E27FC236}">
              <a16:creationId xmlns:a16="http://schemas.microsoft.com/office/drawing/2014/main" id="{F1ADBE82-BC61-4DA9-AE30-742571316978}"/>
            </a:ext>
          </a:extLst>
        </xdr:cNvPr>
        <xdr:cNvSpPr txBox="1"/>
      </xdr:nvSpPr>
      <xdr:spPr>
        <a:xfrm>
          <a:off x="2492978" y="1305961"/>
          <a:ext cx="917416" cy="23455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37270</xdr:colOff>
      <xdr:row>8</xdr:row>
      <xdr:rowOff>148447</xdr:rowOff>
    </xdr:from>
    <xdr:to>
      <xdr:col>13</xdr:col>
      <xdr:colOff>476250</xdr:colOff>
      <xdr:row>12</xdr:row>
      <xdr:rowOff>82550</xdr:rowOff>
    </xdr:to>
    <xdr:sp macro="" textlink="">
      <xdr:nvSpPr>
        <xdr:cNvPr id="14" name="TextBox 1">
          <a:extLst>
            <a:ext uri="{FF2B5EF4-FFF2-40B4-BE49-F238E27FC236}">
              <a16:creationId xmlns:a16="http://schemas.microsoft.com/office/drawing/2014/main" id="{8CD09ADB-E939-406C-8792-91D37320A2F1}"/>
            </a:ext>
          </a:extLst>
        </xdr:cNvPr>
        <xdr:cNvSpPr txBox="1"/>
      </xdr:nvSpPr>
      <xdr:spPr>
        <a:xfrm>
          <a:off x="7695370" y="2250297"/>
          <a:ext cx="1077155" cy="66435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Crédito</a:t>
          </a:r>
          <a:r>
            <a:rPr lang="en-US" sz="750" baseline="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 bancário em termos reais ao setor privado não financeiro, tvh</a:t>
          </a:r>
          <a:endPar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26781</xdr:colOff>
      <xdr:row>21</xdr:row>
      <xdr:rowOff>80066</xdr:rowOff>
    </xdr:from>
    <xdr:to>
      <xdr:col>14</xdr:col>
      <xdr:colOff>1933</xdr:colOff>
      <xdr:row>24</xdr:row>
      <xdr:rowOff>146326</xdr:rowOff>
    </xdr:to>
    <xdr:sp macro="" textlink="">
      <xdr:nvSpPr>
        <xdr:cNvPr id="15" name="TextBox 1">
          <a:extLst>
            <a:ext uri="{FF2B5EF4-FFF2-40B4-BE49-F238E27FC236}">
              <a16:creationId xmlns:a16="http://schemas.microsoft.com/office/drawing/2014/main" id="{436B832C-6DB5-4943-A3A6-2E6ADCB28287}"/>
            </a:ext>
          </a:extLst>
        </xdr:cNvPr>
        <xdr:cNvSpPr txBox="1"/>
      </xdr:nvSpPr>
      <xdr:spPr>
        <a:xfrm>
          <a:off x="7688056" y="5379141"/>
          <a:ext cx="1248327" cy="60283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pt-PT"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Défice da balança corrente em percentagem do PIB, mm 4 trimestres</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203061</xdr:colOff>
      <xdr:row>26</xdr:row>
      <xdr:rowOff>151435</xdr:rowOff>
    </xdr:from>
    <xdr:to>
      <xdr:col>10</xdr:col>
      <xdr:colOff>531191</xdr:colOff>
      <xdr:row>29</xdr:row>
      <xdr:rowOff>30923</xdr:rowOff>
    </xdr:to>
    <xdr:sp macro="" textlink="">
      <xdr:nvSpPr>
        <xdr:cNvPr id="16" name="TextBox 1">
          <a:extLst>
            <a:ext uri="{FF2B5EF4-FFF2-40B4-BE49-F238E27FC236}">
              <a16:creationId xmlns:a16="http://schemas.microsoft.com/office/drawing/2014/main" id="{6B54A14F-4CE9-4F85-9103-35B5DFF03174}"/>
            </a:ext>
          </a:extLst>
        </xdr:cNvPr>
        <xdr:cNvSpPr txBox="1"/>
      </xdr:nvSpPr>
      <xdr:spPr>
        <a:xfrm>
          <a:off x="5305286" y="6352210"/>
          <a:ext cx="1607655" cy="41923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Défice da balança</a:t>
          </a:r>
          <a:r>
            <a:rPr lang="en-US" sz="750" baseline="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 corrente em percentagem do PIB</a:t>
          </a:r>
          <a:endPar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0</xdr:col>
      <xdr:colOff>594692</xdr:colOff>
      <xdr:row>36</xdr:row>
      <xdr:rowOff>65709</xdr:rowOff>
    </xdr:from>
    <xdr:to>
      <xdr:col>2</xdr:col>
      <xdr:colOff>210359</xdr:colOff>
      <xdr:row>39</xdr:row>
      <xdr:rowOff>16015</xdr:rowOff>
    </xdr:to>
    <xdr:sp macro="" textlink="">
      <xdr:nvSpPr>
        <xdr:cNvPr id="17" name="TextBox 1">
          <a:extLst>
            <a:ext uri="{FF2B5EF4-FFF2-40B4-BE49-F238E27FC236}">
              <a16:creationId xmlns:a16="http://schemas.microsoft.com/office/drawing/2014/main" id="{B01FDCFF-E329-4F9A-89D6-9A702489F4C8}"/>
            </a:ext>
          </a:extLst>
        </xdr:cNvPr>
        <xdr:cNvSpPr txBox="1"/>
      </xdr:nvSpPr>
      <xdr:spPr>
        <a:xfrm>
          <a:off x="597867" y="8079409"/>
          <a:ext cx="888842" cy="490056"/>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Rácio entre</a:t>
          </a:r>
          <a:r>
            <a:rPr lang="en-US" sz="750" baseline="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 os empréstimos e os depósitos</a:t>
          </a:r>
        </a:p>
        <a:p>
          <a:pPr algn="ctr"/>
          <a:endPar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248754</xdr:colOff>
      <xdr:row>40</xdr:row>
      <xdr:rowOff>150468</xdr:rowOff>
    </xdr:from>
    <xdr:to>
      <xdr:col>6</xdr:col>
      <xdr:colOff>223906</xdr:colOff>
      <xdr:row>44</xdr:row>
      <xdr:rowOff>26228</xdr:rowOff>
    </xdr:to>
    <xdr:sp macro="" textlink="">
      <xdr:nvSpPr>
        <xdr:cNvPr id="18" name="TextBox 1">
          <a:extLst>
            <a:ext uri="{FF2B5EF4-FFF2-40B4-BE49-F238E27FC236}">
              <a16:creationId xmlns:a16="http://schemas.microsoft.com/office/drawing/2014/main" id="{38BC2368-B985-48C0-938B-8540F3C30CF3}"/>
            </a:ext>
          </a:extLst>
        </xdr:cNvPr>
        <xdr:cNvSpPr txBox="1"/>
      </xdr:nvSpPr>
      <xdr:spPr>
        <a:xfrm>
          <a:off x="2801454" y="8884893"/>
          <a:ext cx="1248327" cy="60283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PT" sz="750" b="0" i="0" u="none" strike="noStrike" kern="0" cap="none" spc="0" normalizeH="0" baseline="0" noProof="0">
              <a:ln>
                <a:noFill/>
              </a:ln>
              <a:solidFill>
                <a:srgbClr val="00467A"/>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Rácio entre os empréstimos e os depósitos, mm 4 trimestres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50" b="0" i="0" u="none" strike="noStrike" kern="0" cap="none" spc="0" normalizeH="0" baseline="0" noProof="0">
            <a:ln>
              <a:noFill/>
            </a:ln>
            <a:solidFill>
              <a:srgbClr val="000000"/>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7</xdr:col>
      <xdr:colOff>322270</xdr:colOff>
      <xdr:row>44</xdr:row>
      <xdr:rowOff>61567</xdr:rowOff>
    </xdr:from>
    <xdr:to>
      <xdr:col>9</xdr:col>
      <xdr:colOff>559152</xdr:colOff>
      <xdr:row>46</xdr:row>
      <xdr:rowOff>25124</xdr:rowOff>
    </xdr:to>
    <xdr:sp macro="" textlink="">
      <xdr:nvSpPr>
        <xdr:cNvPr id="19" name="TextBox 1">
          <a:extLst>
            <a:ext uri="{FF2B5EF4-FFF2-40B4-BE49-F238E27FC236}">
              <a16:creationId xmlns:a16="http://schemas.microsoft.com/office/drawing/2014/main" id="{C31C3682-DE75-4D1D-BBB0-6ADF2790EC8F}"/>
            </a:ext>
          </a:extLst>
        </xdr:cNvPr>
        <xdr:cNvSpPr txBox="1"/>
      </xdr:nvSpPr>
      <xdr:spPr>
        <a:xfrm>
          <a:off x="4789495" y="9523067"/>
          <a:ext cx="1516407" cy="32550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Rácio entre</a:t>
          </a:r>
          <a:r>
            <a:rPr lang="en-US" sz="750" baseline="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 serviço de dívida e o rendimento, tvh</a:t>
          </a:r>
          <a:endPar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146050</xdr:colOff>
      <xdr:row>38</xdr:row>
      <xdr:rowOff>77857</xdr:rowOff>
    </xdr:from>
    <xdr:to>
      <xdr:col>14</xdr:col>
      <xdr:colOff>83655</xdr:colOff>
      <xdr:row>40</xdr:row>
      <xdr:rowOff>82550</xdr:rowOff>
    </xdr:to>
    <xdr:sp macro="" textlink="">
      <xdr:nvSpPr>
        <xdr:cNvPr id="20" name="TextBox 1">
          <a:extLst>
            <a:ext uri="{FF2B5EF4-FFF2-40B4-BE49-F238E27FC236}">
              <a16:creationId xmlns:a16="http://schemas.microsoft.com/office/drawing/2014/main" id="{0482C2C1-7637-4AAD-A85F-56137F172BC4}"/>
            </a:ext>
          </a:extLst>
        </xdr:cNvPr>
        <xdr:cNvSpPr txBox="1"/>
      </xdr:nvSpPr>
      <xdr:spPr>
        <a:xfrm>
          <a:off x="7162800" y="8450332"/>
          <a:ext cx="1858480" cy="36981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PT" sz="750" b="0" i="0" u="none" strike="noStrike" kern="0" cap="none" spc="0" normalizeH="0" baseline="0" noProof="0">
              <a:ln>
                <a:noFill/>
              </a:ln>
              <a:solidFill>
                <a:srgbClr val="00467A"/>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Rácio entre serviço de dívida e o rendimento, mm 4 trimestres, tvh</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50" b="0" i="0" u="none" strike="noStrike" kern="0" cap="none" spc="0" normalizeH="0" baseline="0" noProof="0">
            <a:ln>
              <a:noFill/>
            </a:ln>
            <a:solidFill>
              <a:srgbClr val="000000"/>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9</xdr:col>
      <xdr:colOff>540855</xdr:colOff>
      <xdr:row>34</xdr:row>
      <xdr:rowOff>148535</xdr:rowOff>
    </xdr:from>
    <xdr:to>
      <xdr:col>11</xdr:col>
      <xdr:colOff>183078</xdr:colOff>
      <xdr:row>36</xdr:row>
      <xdr:rowOff>14515</xdr:rowOff>
    </xdr:to>
    <xdr:sp macro="" textlink="">
      <xdr:nvSpPr>
        <xdr:cNvPr id="21" name="TextBox 1">
          <a:extLst>
            <a:ext uri="{FF2B5EF4-FFF2-40B4-BE49-F238E27FC236}">
              <a16:creationId xmlns:a16="http://schemas.microsoft.com/office/drawing/2014/main" id="{5775EDDA-CF82-4FDD-A6B8-DF66386D34DC}"/>
            </a:ext>
          </a:extLst>
        </xdr:cNvPr>
        <xdr:cNvSpPr txBox="1"/>
      </xdr:nvSpPr>
      <xdr:spPr>
        <a:xfrm>
          <a:off x="6287605" y="7793935"/>
          <a:ext cx="912223" cy="22793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363440</xdr:colOff>
      <xdr:row>59</xdr:row>
      <xdr:rowOff>13804</xdr:rowOff>
    </xdr:from>
    <xdr:to>
      <xdr:col>5</xdr:col>
      <xdr:colOff>190831</xdr:colOff>
      <xdr:row>62</xdr:row>
      <xdr:rowOff>28989</xdr:rowOff>
    </xdr:to>
    <xdr:sp macro="" textlink="">
      <xdr:nvSpPr>
        <xdr:cNvPr id="22" name="TextBox 1">
          <a:extLst>
            <a:ext uri="{FF2B5EF4-FFF2-40B4-BE49-F238E27FC236}">
              <a16:creationId xmlns:a16="http://schemas.microsoft.com/office/drawing/2014/main" id="{DC1762B8-1169-457A-9ABD-519AABA77DFD}"/>
            </a:ext>
          </a:extLst>
        </xdr:cNvPr>
        <xdr:cNvSpPr txBox="1"/>
      </xdr:nvSpPr>
      <xdr:spPr>
        <a:xfrm>
          <a:off x="1639790" y="12183579"/>
          <a:ext cx="1741916" cy="55811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i="1" baseline="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Spreads</a:t>
          </a:r>
          <a:r>
            <a:rPr lang="en-US" sz="750" baseline="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 praticados nos novos empréstimos concedidos pelo setor bancário às sociedades não financeiras </a:t>
          </a:r>
          <a:endPar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258004</xdr:colOff>
      <xdr:row>51</xdr:row>
      <xdr:rowOff>158197</xdr:rowOff>
    </xdr:from>
    <xdr:to>
      <xdr:col>3</xdr:col>
      <xdr:colOff>513141</xdr:colOff>
      <xdr:row>53</xdr:row>
      <xdr:rowOff>30527</xdr:rowOff>
    </xdr:to>
    <xdr:sp macro="" textlink="">
      <xdr:nvSpPr>
        <xdr:cNvPr id="23" name="TextBox 1">
          <a:extLst>
            <a:ext uri="{FF2B5EF4-FFF2-40B4-BE49-F238E27FC236}">
              <a16:creationId xmlns:a16="http://schemas.microsoft.com/office/drawing/2014/main" id="{BFDB47B9-6DC4-4F60-8A71-5E68DB7D16A5}"/>
            </a:ext>
          </a:extLst>
        </xdr:cNvPr>
        <xdr:cNvSpPr txBox="1"/>
      </xdr:nvSpPr>
      <xdr:spPr>
        <a:xfrm>
          <a:off x="1531179" y="10886522"/>
          <a:ext cx="896487" cy="22793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224861</xdr:colOff>
      <xdr:row>4</xdr:row>
      <xdr:rowOff>41872</xdr:rowOff>
    </xdr:from>
    <xdr:to>
      <xdr:col>11</xdr:col>
      <xdr:colOff>489382</xdr:colOff>
      <xdr:row>5</xdr:row>
      <xdr:rowOff>95450</xdr:rowOff>
    </xdr:to>
    <xdr:sp macro="" textlink="">
      <xdr:nvSpPr>
        <xdr:cNvPr id="24" name="TextBox 1">
          <a:extLst>
            <a:ext uri="{FF2B5EF4-FFF2-40B4-BE49-F238E27FC236}">
              <a16:creationId xmlns:a16="http://schemas.microsoft.com/office/drawing/2014/main" id="{5CC009C0-4DD2-47CB-96AB-A1B7176BCC59}"/>
            </a:ext>
          </a:extLst>
        </xdr:cNvPr>
        <xdr:cNvSpPr txBox="1"/>
      </xdr:nvSpPr>
      <xdr:spPr>
        <a:xfrm>
          <a:off x="6603436" y="1426172"/>
          <a:ext cx="902696" cy="23137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377074</xdr:colOff>
      <xdr:row>4</xdr:row>
      <xdr:rowOff>46691</xdr:rowOff>
    </xdr:from>
    <xdr:to>
      <xdr:col>13</xdr:col>
      <xdr:colOff>7597</xdr:colOff>
      <xdr:row>5</xdr:row>
      <xdr:rowOff>100269</xdr:rowOff>
    </xdr:to>
    <xdr:sp macro="" textlink="">
      <xdr:nvSpPr>
        <xdr:cNvPr id="25" name="TextBox 1">
          <a:extLst>
            <a:ext uri="{FF2B5EF4-FFF2-40B4-BE49-F238E27FC236}">
              <a16:creationId xmlns:a16="http://schemas.microsoft.com/office/drawing/2014/main" id="{9C32A319-9135-4C9C-9861-E1DE168E34CC}"/>
            </a:ext>
          </a:extLst>
        </xdr:cNvPr>
        <xdr:cNvSpPr txBox="1"/>
      </xdr:nvSpPr>
      <xdr:spPr>
        <a:xfrm>
          <a:off x="7393824" y="1430991"/>
          <a:ext cx="913223" cy="23455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absoluteAnchor>
    <xdr:pos x="4616450" y="10852150"/>
    <xdr:ext cx="4605132" cy="2882900"/>
    <xdr:graphicFrame macro="">
      <xdr:nvGraphicFramePr>
        <xdr:cNvPr id="26" name="Chart 25">
          <a:extLst>
            <a:ext uri="{FF2B5EF4-FFF2-40B4-BE49-F238E27FC236}">
              <a16:creationId xmlns:a16="http://schemas.microsoft.com/office/drawing/2014/main" id="{96B41031-7F02-4064-84E1-8AD998074EB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0.13827</cdr:x>
      <cdr:y>0.19876</cdr:y>
    </cdr:from>
    <cdr:to>
      <cdr:x>0.37435</cdr:x>
      <cdr:y>0.46615</cdr:y>
    </cdr:to>
    <cdr:sp macro="" textlink="">
      <cdr:nvSpPr>
        <cdr:cNvPr id="2" name="TextBox 1"/>
        <cdr:cNvSpPr txBox="1"/>
      </cdr:nvSpPr>
      <cdr:spPr>
        <a:xfrm xmlns:a="http://schemas.openxmlformats.org/drawingml/2006/main">
          <a:off x="632504" y="555540"/>
          <a:ext cx="1079913" cy="747359"/>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Crédito</a:t>
          </a:r>
          <a:r>
            <a:rPr lang="en-US" sz="750" baseline="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 bancário em termos reais ao setor privado não financeiro, </a:t>
          </a:r>
          <a:r>
            <a:rPr lang="pt-PT" sz="750" baseline="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mm 4 trimestres</a:t>
          </a:r>
          <a:endParaRPr lang="pt-PT"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endParaRP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0.68952</cdr:x>
      <cdr:y>0.2999</cdr:y>
    </cdr:from>
    <cdr:to>
      <cdr:x>0.932</cdr:x>
      <cdr:y>0.53946</cdr:y>
    </cdr:to>
    <cdr:sp macro="" textlink="">
      <cdr:nvSpPr>
        <cdr:cNvPr id="2" name="TextBox 1"/>
        <cdr:cNvSpPr txBox="1"/>
      </cdr:nvSpPr>
      <cdr:spPr>
        <a:xfrm xmlns:a="http://schemas.openxmlformats.org/drawingml/2006/main">
          <a:off x="3198189" y="864568"/>
          <a:ext cx="1124686" cy="69062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(dif.</a:t>
          </a:r>
          <a:r>
            <a:rPr lang="en-US" sz="750" baseline="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rPr>
            <a:t> 1 ano crédito bancário)/(mm 5 anos PIB)</a:t>
          </a:r>
          <a:endParaRPr lang="en-US" sz="750">
            <a:solidFill>
              <a:schemeClr val="bg2"/>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0.15006</cdr:x>
      <cdr:y>0.14097</cdr:y>
    </cdr:from>
    <cdr:to>
      <cdr:x>0.42684</cdr:x>
      <cdr:y>0.33374</cdr:y>
    </cdr:to>
    <cdr:sp macro="" textlink="">
      <cdr:nvSpPr>
        <cdr:cNvPr id="3" name="TextBox 1"/>
        <cdr:cNvSpPr txBox="1"/>
      </cdr:nvSpPr>
      <cdr:spPr>
        <a:xfrm xmlns:a="http://schemas.openxmlformats.org/drawingml/2006/main">
          <a:off x="696028" y="406410"/>
          <a:ext cx="1283778" cy="555737"/>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(dif.</a:t>
          </a:r>
          <a:r>
            <a:rPr lang="en-US" sz="750" baseline="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 1 ano crédito bancário)/(mm 5 anos PIB), mm 4 trimestres </a:t>
          </a:r>
          <a:endParaRPr lang="en-US" sz="75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0.43708</cdr:x>
      <cdr:y>0.0126</cdr:y>
    </cdr:from>
    <cdr:to>
      <cdr:x>0.62423</cdr:x>
      <cdr:y>0.09827</cdr:y>
    </cdr:to>
    <cdr:sp macro="" textlink="">
      <cdr:nvSpPr>
        <cdr:cNvPr id="4" name="TextBox 1"/>
        <cdr:cNvSpPr txBox="1"/>
      </cdr:nvSpPr>
      <cdr:spPr>
        <a:xfrm xmlns:a="http://schemas.openxmlformats.org/drawingml/2006/main">
          <a:off x="2027282" y="36331"/>
          <a:ext cx="868051" cy="24697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0.63578</cdr:x>
      <cdr:y>0.02384</cdr:y>
    </cdr:from>
    <cdr:to>
      <cdr:x>0.82292</cdr:x>
      <cdr:y>0.10951</cdr:y>
    </cdr:to>
    <cdr:sp macro="" textlink="">
      <cdr:nvSpPr>
        <cdr:cNvPr id="8" name="TextBox 1"/>
        <cdr:cNvSpPr txBox="1"/>
      </cdr:nvSpPr>
      <cdr:spPr>
        <a:xfrm xmlns:a="http://schemas.openxmlformats.org/drawingml/2006/main">
          <a:off x="2948916" y="68742"/>
          <a:ext cx="868004" cy="24697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oneCellAnchor>
    <xdr:from>
      <xdr:col>0</xdr:col>
      <xdr:colOff>44450</xdr:colOff>
      <xdr:row>0</xdr:row>
      <xdr:rowOff>6350</xdr:rowOff>
    </xdr:from>
    <xdr:ext cx="1990800" cy="504553"/>
    <xdr:pic>
      <xdr:nvPicPr>
        <xdr:cNvPr id="2" name="Picture 1" descr="Assinatura E.jpg">
          <a:extLst>
            <a:ext uri="{FF2B5EF4-FFF2-40B4-BE49-F238E27FC236}">
              <a16:creationId xmlns:a16="http://schemas.microsoft.com/office/drawing/2014/main" id="{5256770F-5591-44CC-A338-0B909876997C}"/>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7625" y="9525"/>
          <a:ext cx="1990800" cy="504553"/>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16565</xdr:colOff>
      <xdr:row>0</xdr:row>
      <xdr:rowOff>27608</xdr:rowOff>
    </xdr:from>
    <xdr:ext cx="1990800" cy="504553"/>
    <xdr:pic>
      <xdr:nvPicPr>
        <xdr:cNvPr id="2" name="Picture 1" descr="Assinatura E.jpg">
          <a:extLst>
            <a:ext uri="{FF2B5EF4-FFF2-40B4-BE49-F238E27FC236}">
              <a16:creationId xmlns:a16="http://schemas.microsoft.com/office/drawing/2014/main" id="{E9A375A7-25FE-47CE-9E40-151F9AEE8A31}"/>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6565" y="30783"/>
          <a:ext cx="1990800" cy="504553"/>
        </a:xfrm>
        <a:prstGeom prst="rect">
          <a:avLst/>
        </a:prstGeom>
        <a:noFill/>
        <a:ln w="9525">
          <a:noFill/>
          <a:miter lim="800000"/>
          <a:headEnd/>
          <a:tailEnd/>
        </a:ln>
      </xdr:spPr>
    </xdr:pic>
    <xdr:clientData/>
  </xdr:oneCellAnchor>
  <xdr:twoCellAnchor>
    <xdr:from>
      <xdr:col>0</xdr:col>
      <xdr:colOff>119400</xdr:colOff>
      <xdr:row>3</xdr:row>
      <xdr:rowOff>38970</xdr:rowOff>
    </xdr:from>
    <xdr:to>
      <xdr:col>7</xdr:col>
      <xdr:colOff>337039</xdr:colOff>
      <xdr:row>18</xdr:row>
      <xdr:rowOff>7220</xdr:rowOff>
    </xdr:to>
    <xdr:graphicFrame macro="">
      <xdr:nvGraphicFramePr>
        <xdr:cNvPr id="3" name="Chart 2">
          <a:extLst>
            <a:ext uri="{FF2B5EF4-FFF2-40B4-BE49-F238E27FC236}">
              <a16:creationId xmlns:a16="http://schemas.microsoft.com/office/drawing/2014/main" id="{68AD9155-F738-4F77-A3DF-AA177E1FB7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260100</xdr:colOff>
      <xdr:row>3</xdr:row>
      <xdr:rowOff>95251</xdr:rowOff>
    </xdr:from>
    <xdr:to>
      <xdr:col>15</xdr:col>
      <xdr:colOff>21981</xdr:colOff>
      <xdr:row>18</xdr:row>
      <xdr:rowOff>63501</xdr:rowOff>
    </xdr:to>
    <xdr:graphicFrame macro="">
      <xdr:nvGraphicFramePr>
        <xdr:cNvPr id="4" name="Chart 3">
          <a:extLst>
            <a:ext uri="{FF2B5EF4-FFF2-40B4-BE49-F238E27FC236}">
              <a16:creationId xmlns:a16="http://schemas.microsoft.com/office/drawing/2014/main" id="{02D0C106-51D0-4007-839C-37A3619FA1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219634</xdr:colOff>
      <xdr:row>20</xdr:row>
      <xdr:rowOff>111541</xdr:rowOff>
    </xdr:from>
    <xdr:to>
      <xdr:col>8</xdr:col>
      <xdr:colOff>104587</xdr:colOff>
      <xdr:row>36</xdr:row>
      <xdr:rowOff>59764</xdr:rowOff>
    </xdr:to>
    <xdr:graphicFrame macro="">
      <xdr:nvGraphicFramePr>
        <xdr:cNvPr id="5" name="Chart 4">
          <a:extLst>
            <a:ext uri="{FF2B5EF4-FFF2-40B4-BE49-F238E27FC236}">
              <a16:creationId xmlns:a16="http://schemas.microsoft.com/office/drawing/2014/main" id="{03F3C185-6FBD-438E-9A51-0A8D79812B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87072</xdr:colOff>
      <xdr:row>3</xdr:row>
      <xdr:rowOff>182404</xdr:rowOff>
    </xdr:from>
    <xdr:to>
      <xdr:col>11</xdr:col>
      <xdr:colOff>346987</xdr:colOff>
      <xdr:row>5</xdr:row>
      <xdr:rowOff>53030</xdr:rowOff>
    </xdr:to>
    <xdr:sp macro="" textlink="">
      <xdr:nvSpPr>
        <xdr:cNvPr id="6" name="TextBox 1">
          <a:extLst>
            <a:ext uri="{FF2B5EF4-FFF2-40B4-BE49-F238E27FC236}">
              <a16:creationId xmlns:a16="http://schemas.microsoft.com/office/drawing/2014/main" id="{66CC75B8-8728-4FF8-ACAC-8BA193B91B9C}"/>
            </a:ext>
          </a:extLst>
        </xdr:cNvPr>
        <xdr:cNvSpPr txBox="1"/>
      </xdr:nvSpPr>
      <xdr:spPr>
        <a:xfrm>
          <a:off x="6465647" y="1588929"/>
          <a:ext cx="904440" cy="232576"/>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529344</xdr:colOff>
      <xdr:row>3</xdr:row>
      <xdr:rowOff>180839</xdr:rowOff>
    </xdr:from>
    <xdr:to>
      <xdr:col>13</xdr:col>
      <xdr:colOff>154259</xdr:colOff>
      <xdr:row>5</xdr:row>
      <xdr:rowOff>51465</xdr:rowOff>
    </xdr:to>
    <xdr:sp macro="" textlink="">
      <xdr:nvSpPr>
        <xdr:cNvPr id="7" name="TextBox 1">
          <a:extLst>
            <a:ext uri="{FF2B5EF4-FFF2-40B4-BE49-F238E27FC236}">
              <a16:creationId xmlns:a16="http://schemas.microsoft.com/office/drawing/2014/main" id="{84BEAA00-2A5D-4D7A-861A-3FD69875E2D2}"/>
            </a:ext>
          </a:extLst>
        </xdr:cNvPr>
        <xdr:cNvSpPr txBox="1"/>
      </xdr:nvSpPr>
      <xdr:spPr>
        <a:xfrm>
          <a:off x="7546094" y="1593714"/>
          <a:ext cx="904440" cy="226226"/>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0.41553</cdr:x>
      <cdr:y>0.03306</cdr:y>
    </cdr:from>
    <cdr:to>
      <cdr:x>0.60952</cdr:x>
      <cdr:y>0.11869</cdr:y>
    </cdr:to>
    <cdr:sp macro="" textlink="">
      <cdr:nvSpPr>
        <cdr:cNvPr id="3" name="TextBox 1"/>
        <cdr:cNvSpPr txBox="1"/>
      </cdr:nvSpPr>
      <cdr:spPr>
        <a:xfrm xmlns:a="http://schemas.openxmlformats.org/drawingml/2006/main">
          <a:off x="1937462" y="93157"/>
          <a:ext cx="904506" cy="24130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0.08969</cdr:x>
      <cdr:y>0.03644</cdr:y>
    </cdr:from>
    <cdr:to>
      <cdr:x>0.28368</cdr:x>
      <cdr:y>0.12207</cdr:y>
    </cdr:to>
    <cdr:sp macro="" textlink="">
      <cdr:nvSpPr>
        <cdr:cNvPr id="2" name="TextBox 1">
          <a:extLst xmlns:a="http://schemas.openxmlformats.org/drawingml/2006/main">
            <a:ext uri="{FF2B5EF4-FFF2-40B4-BE49-F238E27FC236}">
              <a16:creationId xmlns:a16="http://schemas.microsoft.com/office/drawing/2014/main" id="{A981D720-D7C1-8392-B23D-E48779BB4C4C}"/>
            </a:ext>
          </a:extLst>
        </cdr:cNvPr>
        <cdr:cNvSpPr txBox="1"/>
      </cdr:nvSpPr>
      <cdr:spPr>
        <a:xfrm xmlns:a="http://schemas.openxmlformats.org/drawingml/2006/main">
          <a:off x="418212" y="102688"/>
          <a:ext cx="904506" cy="24130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0.06817</cdr:x>
      <cdr:y>0.0221</cdr:y>
    </cdr:from>
    <cdr:to>
      <cdr:x>0.2514</cdr:x>
      <cdr:y>0.10701</cdr:y>
    </cdr:to>
    <cdr:sp macro="" textlink="">
      <cdr:nvSpPr>
        <cdr:cNvPr id="3" name="TextBox 1"/>
        <cdr:cNvSpPr txBox="1"/>
      </cdr:nvSpPr>
      <cdr:spPr>
        <a:xfrm xmlns:a="http://schemas.openxmlformats.org/drawingml/2006/main">
          <a:off x="336288" y="63042"/>
          <a:ext cx="903895" cy="24221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0.33775</cdr:x>
      <cdr:y>0.03501</cdr:y>
    </cdr:from>
    <cdr:to>
      <cdr:x>0.52098</cdr:x>
      <cdr:y>0.11992</cdr:y>
    </cdr:to>
    <cdr:sp macro="" textlink="">
      <cdr:nvSpPr>
        <cdr:cNvPr id="4" name="TextBox 1"/>
        <cdr:cNvSpPr txBox="1"/>
      </cdr:nvSpPr>
      <cdr:spPr>
        <a:xfrm xmlns:a="http://schemas.openxmlformats.org/drawingml/2006/main">
          <a:off x="1666160" y="99855"/>
          <a:ext cx="903895" cy="242212"/>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APM/CCB/Webpage/EN/2020%20Q4/DataCCB8_en_tes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MSF\GAMPSF\SB\Mercados%20cr&#233;dito%20e%20condi&#231;&#245;es%20financiamento\TVH_corrigidas_DEE_Q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portugal.pt/AMSF/GAMPSF/SB/outros/ind_acessibilidad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aaa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DEE\DEE\reports\AC\Cred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refreshError="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F79">
            <v>15.128484188677774</v>
          </cell>
          <cell r="M79">
            <v>-1.1937557392103031</v>
          </cell>
          <cell r="P79">
            <v>9.0879899266051609</v>
          </cell>
          <cell r="R79">
            <v>26.737540943163108</v>
          </cell>
        </row>
        <row r="80">
          <cell r="F80">
            <v>15.97752114217225</v>
          </cell>
          <cell r="M80">
            <v>-0.74142724745135524</v>
          </cell>
          <cell r="P80">
            <v>8.9088369921244066</v>
          </cell>
          <cell r="R80">
            <v>28.661580257354753</v>
          </cell>
        </row>
        <row r="81">
          <cell r="F81">
            <v>16.188487188929443</v>
          </cell>
          <cell r="M81">
            <v>-1.6651248843663211</v>
          </cell>
          <cell r="P81">
            <v>10.828472386888464</v>
          </cell>
          <cell r="R81">
            <v>33.833783821356896</v>
          </cell>
        </row>
        <row r="82">
          <cell r="F82">
            <v>17.612873675941785</v>
          </cell>
          <cell r="M82">
            <v>-1.1142061281337163</v>
          </cell>
          <cell r="P82">
            <v>11.058304218600895</v>
          </cell>
          <cell r="R82">
            <v>34.163658003608653</v>
          </cell>
        </row>
        <row r="83">
          <cell r="F83">
            <v>19.243645401974845</v>
          </cell>
          <cell r="M83">
            <v>-0.8364312267657823</v>
          </cell>
          <cell r="P83">
            <v>14.513096232478134</v>
          </cell>
          <cell r="R83">
            <v>42.079570979487123</v>
          </cell>
        </row>
        <row r="84">
          <cell r="F84">
            <v>18.143379615264351</v>
          </cell>
          <cell r="M84">
            <v>-0.28011204481792618</v>
          </cell>
          <cell r="P84">
            <v>17.142655065966437</v>
          </cell>
          <cell r="R84">
            <v>47.460121181079693</v>
          </cell>
        </row>
        <row r="85">
          <cell r="F85">
            <v>17.204975404451289</v>
          </cell>
          <cell r="M85">
            <v>1.5992474129821233</v>
          </cell>
          <cell r="P85">
            <v>19.510456362186559</v>
          </cell>
          <cell r="R85">
            <v>54.097604957571555</v>
          </cell>
        </row>
        <row r="86">
          <cell r="F86">
            <v>18.363838836338857</v>
          </cell>
          <cell r="M86">
            <v>1.7840375586854549</v>
          </cell>
          <cell r="P86">
            <v>21.011508876874558</v>
          </cell>
          <cell r="R86">
            <v>59.975869396708646</v>
          </cell>
        </row>
        <row r="87">
          <cell r="F87">
            <v>23.061795238837362</v>
          </cell>
          <cell r="M87">
            <v>1.4995313964386128</v>
          </cell>
          <cell r="P87">
            <v>21.081753299007772</v>
          </cell>
          <cell r="R87">
            <v>60.27773204633138</v>
          </cell>
        </row>
        <row r="88">
          <cell r="F88">
            <v>23.070663164256075</v>
          </cell>
          <cell r="M88">
            <v>1.6853932584269558</v>
          </cell>
          <cell r="P88">
            <v>20.935434237853684</v>
          </cell>
          <cell r="R88">
            <v>64.816501966872821</v>
          </cell>
        </row>
        <row r="89">
          <cell r="F89">
            <v>23.525198726065128</v>
          </cell>
          <cell r="M89">
            <v>1.7592592592592666</v>
          </cell>
          <cell r="P89">
            <v>20.964986567751893</v>
          </cell>
          <cell r="R89">
            <v>67.707344699133031</v>
          </cell>
        </row>
        <row r="90">
          <cell r="F90">
            <v>26.363998792956878</v>
          </cell>
          <cell r="M90">
            <v>2.767527675276753</v>
          </cell>
          <cell r="P90">
            <v>22.975815493254487</v>
          </cell>
          <cell r="R90">
            <v>77.412074293725595</v>
          </cell>
        </row>
        <row r="91">
          <cell r="F91">
            <v>26.173899793353925</v>
          </cell>
          <cell r="M91">
            <v>5.8171745152354504</v>
          </cell>
          <cell r="P91">
            <v>25.492430008466016</v>
          </cell>
          <cell r="R91">
            <v>85.478239380497868</v>
          </cell>
        </row>
        <row r="92">
          <cell r="F92">
            <v>30.093377662556065</v>
          </cell>
          <cell r="M92">
            <v>6.2615101289134429</v>
          </cell>
          <cell r="P92">
            <v>26.800462681878571</v>
          </cell>
          <cell r="R92">
            <v>92.768446445004315</v>
          </cell>
        </row>
        <row r="93">
          <cell r="F93">
            <v>30.988142465300697</v>
          </cell>
          <cell r="M93">
            <v>7.1883530482256504</v>
          </cell>
          <cell r="P93">
            <v>26.308286783044181</v>
          </cell>
          <cell r="R93">
            <v>92.884676664224514</v>
          </cell>
        </row>
        <row r="94">
          <cell r="F94">
            <v>32.473262369769259</v>
          </cell>
          <cell r="M94">
            <v>6.1041292639138192</v>
          </cell>
          <cell r="P94">
            <v>23.507715475962272</v>
          </cell>
          <cell r="R94">
            <v>88.428322550766268</v>
          </cell>
        </row>
        <row r="95">
          <cell r="C95">
            <v>100000000</v>
          </cell>
          <cell r="F95">
            <v>35.836130513538379</v>
          </cell>
          <cell r="H95">
            <v>0</v>
          </cell>
          <cell r="M95">
            <v>4.3630017452007053</v>
          </cell>
          <cell r="P95">
            <v>23.951848026250389</v>
          </cell>
          <cell r="R95">
            <v>92.534891292868508</v>
          </cell>
          <cell r="AA95">
            <v>2.7027027027026946</v>
          </cell>
        </row>
        <row r="96">
          <cell r="F96">
            <v>35.452304342678303</v>
          </cell>
          <cell r="M96">
            <v>4.2461005199306641</v>
          </cell>
          <cell r="P96">
            <v>19.799134921265235</v>
          </cell>
          <cell r="R96">
            <v>85.187187892379754</v>
          </cell>
          <cell r="AA96">
            <v>4.7297297297297121</v>
          </cell>
        </row>
        <row r="97">
          <cell r="F97">
            <v>34.36319273382847</v>
          </cell>
          <cell r="M97">
            <v>2.7164685908319228</v>
          </cell>
          <cell r="P97">
            <v>18.041529471841741</v>
          </cell>
          <cell r="R97">
            <v>84.762711611377</v>
          </cell>
          <cell r="AA97">
            <v>8.7837837837837895</v>
          </cell>
        </row>
        <row r="98">
          <cell r="B98" t="str">
            <v>2000 T4</v>
          </cell>
          <cell r="F98">
            <v>34.146157030423453</v>
          </cell>
          <cell r="M98">
            <v>4.2301184433164281</v>
          </cell>
          <cell r="P98">
            <v>18.08368370016899</v>
          </cell>
          <cell r="R98">
            <v>89.492440004429639</v>
          </cell>
          <cell r="X98">
            <v>114.28592070817814</v>
          </cell>
          <cell r="AA98">
            <v>12.75167785234899</v>
          </cell>
        </row>
        <row r="99">
          <cell r="F99">
            <v>35.802720572095879</v>
          </cell>
          <cell r="M99">
            <v>2.7591973244147141</v>
          </cell>
          <cell r="P99">
            <v>14.687183766957276</v>
          </cell>
          <cell r="R99">
            <v>83.584974377862807</v>
          </cell>
          <cell r="X99">
            <v>117.21995860517032</v>
          </cell>
          <cell r="AA99">
            <v>15.789473684210535</v>
          </cell>
        </row>
        <row r="100">
          <cell r="F100">
            <v>35.379202791307648</v>
          </cell>
          <cell r="M100">
            <v>2.4106400665004202</v>
          </cell>
          <cell r="P100">
            <v>13.338187497249663</v>
          </cell>
          <cell r="R100">
            <v>79.076751910237235</v>
          </cell>
          <cell r="X100">
            <v>122.18562305593026</v>
          </cell>
          <cell r="AA100">
            <v>16.774193548387089</v>
          </cell>
        </row>
        <row r="101">
          <cell r="F101">
            <v>35.819817151244209</v>
          </cell>
          <cell r="M101">
            <v>1.6528925619834638</v>
          </cell>
          <cell r="P101">
            <v>11.796015265455353</v>
          </cell>
          <cell r="R101">
            <v>71.881395040472256</v>
          </cell>
          <cell r="X101">
            <v>122.11563378675319</v>
          </cell>
          <cell r="AA101">
            <v>14.285714285714263</v>
          </cell>
        </row>
        <row r="102">
          <cell r="F102">
            <v>35.64951041084754</v>
          </cell>
          <cell r="M102">
            <v>-0.48701298701298867</v>
          </cell>
          <cell r="P102">
            <v>7.7727756455122829</v>
          </cell>
          <cell r="R102">
            <v>54.616070566943975</v>
          </cell>
          <cell r="X102">
            <v>120.95201184838582</v>
          </cell>
          <cell r="AA102">
            <v>8.9285714285714164</v>
          </cell>
        </row>
        <row r="103">
          <cell r="F103">
            <v>37.491516235812483</v>
          </cell>
          <cell r="M103">
            <v>-1.0577705451586752</v>
          </cell>
          <cell r="P103">
            <v>6.5077843874304335</v>
          </cell>
          <cell r="R103">
            <v>46.764444942598232</v>
          </cell>
          <cell r="X103">
            <v>124.21853270129384</v>
          </cell>
          <cell r="AA103">
            <v>5.1136363636363598</v>
          </cell>
        </row>
        <row r="104">
          <cell r="F104">
            <v>34.061135095887579</v>
          </cell>
          <cell r="M104">
            <v>-2.353896103896119</v>
          </cell>
          <cell r="P104">
            <v>5.1279418501207346</v>
          </cell>
          <cell r="R104">
            <v>41.069644259407937</v>
          </cell>
          <cell r="X104">
            <v>124.62312338300086</v>
          </cell>
          <cell r="AA104">
            <v>1.1049723756906076</v>
          </cell>
        </row>
        <row r="105">
          <cell r="F105">
            <v>33.999263682879189</v>
          </cell>
          <cell r="M105">
            <v>-3.5772357723577244</v>
          </cell>
          <cell r="P105">
            <v>4.0898785573768635</v>
          </cell>
          <cell r="R105">
            <v>37.403467014466464</v>
          </cell>
          <cell r="X105">
            <v>127.15124960820295</v>
          </cell>
          <cell r="AA105">
            <v>-0.54347826086956275</v>
          </cell>
        </row>
        <row r="106">
          <cell r="F106">
            <v>35.118565070270179</v>
          </cell>
          <cell r="M106">
            <v>-3.9967373572593772</v>
          </cell>
          <cell r="P106">
            <v>4.2746430936632294</v>
          </cell>
          <cell r="R106">
            <v>40.210818941284522</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X107">
            <v>129.9723806965784</v>
          </cell>
          <cell r="AA107">
            <v>1.0810810810810665</v>
          </cell>
          <cell r="AD107">
            <v>2.7679114354412313</v>
          </cell>
        </row>
        <row r="108">
          <cell r="F108">
            <v>37.555473097561048</v>
          </cell>
          <cell r="M108">
            <v>-3.0756442227763898</v>
          </cell>
          <cell r="P108">
            <v>3.574433761284638</v>
          </cell>
          <cell r="R108">
            <v>34.914050090916092</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X110">
            <v>126.86435941718098</v>
          </cell>
          <cell r="AA110">
            <v>-2.7027027027026946</v>
          </cell>
          <cell r="AD110">
            <v>2.3759656376661407</v>
          </cell>
        </row>
        <row r="111">
          <cell r="F111">
            <v>44.266237440707528</v>
          </cell>
          <cell r="M111">
            <v>-1.108269394714398</v>
          </cell>
          <cell r="P111">
            <v>1.9835342035118515</v>
          </cell>
          <cell r="R111">
            <v>20.609872363996125</v>
          </cell>
          <cell r="X111">
            <v>129.3482517891492</v>
          </cell>
          <cell r="AA111">
            <v>1.6042780748663148</v>
          </cell>
          <cell r="AD111">
            <v>2.5784716877164033</v>
          </cell>
        </row>
        <row r="112">
          <cell r="F112">
            <v>40.466978887723229</v>
          </cell>
          <cell r="M112">
            <v>-1.4579759862778587</v>
          </cell>
          <cell r="P112">
            <v>1.7507028001185745</v>
          </cell>
          <cell r="R112">
            <v>21.061170821133047</v>
          </cell>
          <cell r="X112">
            <v>127.6585241350184</v>
          </cell>
          <cell r="AA112">
            <v>3.2608695652174049</v>
          </cell>
          <cell r="AD112">
            <v>2.3397677236305618</v>
          </cell>
        </row>
        <row r="113">
          <cell r="F113">
            <v>35.213998186978472</v>
          </cell>
          <cell r="M113">
            <v>-1.8041237113402104</v>
          </cell>
          <cell r="P113">
            <v>2.6591406329624618</v>
          </cell>
          <cell r="R113">
            <v>24.982040297236956</v>
          </cell>
          <cell r="X113">
            <v>130.52727819725868</v>
          </cell>
          <cell r="AA113">
            <v>4.4692737430167568</v>
          </cell>
          <cell r="AD113">
            <v>2.6522859595871626</v>
          </cell>
        </row>
        <row r="114">
          <cell r="F114">
            <v>31.836310221612109</v>
          </cell>
          <cell r="M114">
            <v>-2.237521514629961</v>
          </cell>
          <cell r="P114">
            <v>1.9926171986176087</v>
          </cell>
          <cell r="R114">
            <v>21.373976072296411</v>
          </cell>
          <cell r="X114">
            <v>126.7510574534725</v>
          </cell>
          <cell r="AA114">
            <v>2.2222222222222143</v>
          </cell>
          <cell r="AD114">
            <v>2.2292459850095643</v>
          </cell>
        </row>
        <row r="115">
          <cell r="F115">
            <v>25.786280298028856</v>
          </cell>
          <cell r="M115">
            <v>-3.1896551724137936</v>
          </cell>
          <cell r="P115">
            <v>1.9709484192922133</v>
          </cell>
          <cell r="R115">
            <v>20.137116687085843</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X119">
            <v>140.00572194949973</v>
          </cell>
          <cell r="AA119">
            <v>-0.55555555555557135</v>
          </cell>
          <cell r="AD119">
            <v>2.263434255617359</v>
          </cell>
        </row>
        <row r="120">
          <cell r="F120">
            <v>14.331964283229269</v>
          </cell>
          <cell r="M120">
            <v>-1.0647737355811984</v>
          </cell>
          <cell r="P120">
            <v>8.384838951677736</v>
          </cell>
          <cell r="R120">
            <v>61.538804140209137</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X124">
            <v>162.28051818764814</v>
          </cell>
          <cell r="AA124">
            <v>9.9447513812154398</v>
          </cell>
          <cell r="AD124">
            <v>1.6645791419465534</v>
          </cell>
        </row>
        <row r="125">
          <cell r="F125">
            <v>13.669573146778873</v>
          </cell>
          <cell r="M125">
            <v>-2.0739404869251672</v>
          </cell>
          <cell r="P125">
            <v>8.826097103264658</v>
          </cell>
          <cell r="R125">
            <v>60.189799305467638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X127">
            <v>164.31903467040127</v>
          </cell>
          <cell r="AA127">
            <v>10.256410256410263</v>
          </cell>
          <cell r="AD127">
            <v>1.537224997717739</v>
          </cell>
        </row>
        <row r="128">
          <cell r="F128">
            <v>18.007597082659657</v>
          </cell>
          <cell r="M128">
            <v>-6.64819944598338</v>
          </cell>
          <cell r="P128">
            <v>9.0277336005327271</v>
          </cell>
          <cell r="R128">
            <v>68.492097411883805</v>
          </cell>
          <cell r="X128">
            <v>163.2419632519204</v>
          </cell>
          <cell r="AA128">
            <v>10.552763819095489</v>
          </cell>
          <cell r="AD128">
            <v>1.609376261158296</v>
          </cell>
        </row>
        <row r="129">
          <cell r="F129">
            <v>17.152552782794601</v>
          </cell>
          <cell r="M129">
            <v>-9.3001841620626067</v>
          </cell>
          <cell r="P129">
            <v>6.8939295591579111</v>
          </cell>
          <cell r="R129">
            <v>58.235080376443072</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X132">
            <v>161.46779951834668</v>
          </cell>
          <cell r="AA132">
            <v>-3.6363636363636402</v>
          </cell>
          <cell r="AD132">
            <v>3.6343857213367126</v>
          </cell>
        </row>
        <row r="133">
          <cell r="F133">
            <v>18.191374704331821</v>
          </cell>
          <cell r="M133">
            <v>2.9441624365482255</v>
          </cell>
          <cell r="P133">
            <v>6.208757914998813</v>
          </cell>
          <cell r="R133">
            <v>28.207511305977285</v>
          </cell>
          <cell r="X133">
            <v>163.39500733223571</v>
          </cell>
          <cell r="AA133">
            <v>-6.7567567567567579</v>
          </cell>
          <cell r="AD133">
            <v>3.6046252465661168</v>
          </cell>
        </row>
        <row r="134">
          <cell r="F134">
            <v>14.33728308146064</v>
          </cell>
          <cell r="M134">
            <v>3.5605289928789574</v>
          </cell>
          <cell r="P134">
            <v>3.5102770805346779</v>
          </cell>
          <cell r="R134">
            <v>17.363657133214254</v>
          </cell>
          <cell r="X134">
            <v>161.53417974618071</v>
          </cell>
          <cell r="AA134">
            <v>-10.714285714285708</v>
          </cell>
          <cell r="AD134">
            <v>3.401142469065416</v>
          </cell>
        </row>
        <row r="135">
          <cell r="F135">
            <v>7.6135305697867466</v>
          </cell>
          <cell r="M135">
            <v>1.0999999999999943</v>
          </cell>
          <cell r="P135">
            <v>2.3779459848011726</v>
          </cell>
          <cell r="R135">
            <v>16.660903845392959</v>
          </cell>
          <cell r="X135">
            <v>163.00508205604592</v>
          </cell>
          <cell r="AA135">
            <v>-12.21719457013576</v>
          </cell>
          <cell r="AD135">
            <v>3.588589567711606</v>
          </cell>
        </row>
        <row r="136">
          <cell r="F136">
            <v>7.4707692111118718</v>
          </cell>
          <cell r="M136">
            <v>-0.19821605550049526</v>
          </cell>
          <cell r="P136">
            <v>1.1730647938538112</v>
          </cell>
          <cell r="R136">
            <v>13.588453386307153</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X138">
            <v>157.84686413268579</v>
          </cell>
          <cell r="AA138">
            <v>-1</v>
          </cell>
          <cell r="AD138">
            <v>4.1901140462915434</v>
          </cell>
        </row>
        <row r="139">
          <cell r="F139">
            <v>3.9149396166914983</v>
          </cell>
          <cell r="M139">
            <v>-4.2532146389713148</v>
          </cell>
          <cell r="P139">
            <v>-3.6865379090854304</v>
          </cell>
          <cell r="R139">
            <v>-0.58016807874570131</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X142">
            <v>140.1950289138837</v>
          </cell>
          <cell r="AA142">
            <v>9.0909090909091077</v>
          </cell>
          <cell r="AD142">
            <v>5.1532596543698661</v>
          </cell>
        </row>
        <row r="143">
          <cell r="F143">
            <v>2.7732239330411801</v>
          </cell>
          <cell r="M143">
            <v>-9.8140495867768607</v>
          </cell>
          <cell r="P143">
            <v>-5.970895902887591</v>
          </cell>
          <cell r="R143">
            <v>-17.079309676850336</v>
          </cell>
          <cell r="X143">
            <v>136.91279866619612</v>
          </cell>
          <cell r="AA143">
            <v>7.425742574257427</v>
          </cell>
          <cell r="AD143">
            <v>5.6295489472875477</v>
          </cell>
        </row>
        <row r="144">
          <cell r="F144">
            <v>1.6331671353145225</v>
          </cell>
          <cell r="M144">
            <v>-9.6398305084745886</v>
          </cell>
          <cell r="P144">
            <v>-6.9714172043432825</v>
          </cell>
          <cell r="R144">
            <v>-27.217801642019218</v>
          </cell>
          <cell r="X144">
            <v>136.37742185390525</v>
          </cell>
          <cell r="AA144">
            <v>2.8708133971291971</v>
          </cell>
          <cell r="AD144">
            <v>5.3577969484519246</v>
          </cell>
        </row>
        <row r="145">
          <cell r="F145">
            <v>1.5113107489042079</v>
          </cell>
          <cell r="M145">
            <v>-9.656652360515011</v>
          </cell>
          <cell r="P145">
            <v>-8.6671797067479872</v>
          </cell>
          <cell r="R145">
            <v>-37.402090372838089</v>
          </cell>
          <cell r="X145">
            <v>133.28436047869317</v>
          </cell>
          <cell r="AA145">
            <v>0</v>
          </cell>
          <cell r="AD145">
            <v>5.9116431363838693</v>
          </cell>
        </row>
        <row r="146">
          <cell r="F146">
            <v>1.2814349171825938</v>
          </cell>
          <cell r="M146">
            <v>-5.7906458797327502</v>
          </cell>
          <cell r="P146">
            <v>-8.1938578062347887</v>
          </cell>
          <cell r="R146">
            <v>-39.180845551463278</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X150">
            <v>116.86157960309735</v>
          </cell>
          <cell r="AA150">
            <v>-4.2452830188679229</v>
          </cell>
          <cell r="AD150">
            <v>4.852799403327297</v>
          </cell>
        </row>
        <row r="151">
          <cell r="F151">
            <v>-20.549556889817865</v>
          </cell>
          <cell r="M151">
            <v>3.3816425120772919</v>
          </cell>
          <cell r="P151">
            <v>-4.6945873222611283</v>
          </cell>
          <cell r="R151">
            <v>-27.69360604035408</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X152">
            <v>113.93720935847628</v>
          </cell>
          <cell r="AA152">
            <v>-5.7692307692307736</v>
          </cell>
          <cell r="AD152">
            <v>4.3397838299502265</v>
          </cell>
        </row>
        <row r="153">
          <cell r="F153">
            <v>-27.285835047987746</v>
          </cell>
          <cell r="M153">
            <v>4.600484261501208</v>
          </cell>
          <cell r="P153">
            <v>-3.9144406160550886</v>
          </cell>
          <cell r="R153">
            <v>-24.724207774807049</v>
          </cell>
          <cell r="X153">
            <v>111.93665893919469</v>
          </cell>
          <cell r="AA153">
            <v>-6.7961165048543819</v>
          </cell>
          <cell r="AD153">
            <v>4.4955998486329865</v>
          </cell>
        </row>
        <row r="154">
          <cell r="F154">
            <v>-28.710417049185764</v>
          </cell>
          <cell r="M154">
            <v>1.42011834319527</v>
          </cell>
          <cell r="P154">
            <v>-7.5402198852079181</v>
          </cell>
          <cell r="R154">
            <v>-42.292612397912151</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X155">
            <v>106.89784670786848</v>
          </cell>
          <cell r="AA155">
            <v>-6.4676616915422898</v>
          </cell>
          <cell r="AD155">
            <v>4.0929897988390023</v>
          </cell>
        </row>
        <row r="156">
          <cell r="F156">
            <v>-33.586295814074617</v>
          </cell>
          <cell r="M156">
            <v>1.9630484988452821</v>
          </cell>
          <cell r="P156">
            <v>-7.280146762328485</v>
          </cell>
          <cell r="R156">
            <v>-35.739070611953522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X158">
            <v>102.58145763854525</v>
          </cell>
          <cell r="AA158" t="str">
            <v/>
          </cell>
          <cell r="AD158">
            <v>3.2540558940579856</v>
          </cell>
        </row>
        <row r="159">
          <cell r="F159" t="str">
            <v/>
          </cell>
          <cell r="M159" t="str">
            <v/>
          </cell>
          <cell r="P159">
            <v>-4.5695004826022227</v>
          </cell>
          <cell r="R159" t="str">
            <v/>
          </cell>
          <cell r="X159" t="str">
            <v/>
          </cell>
          <cell r="AA159" t="str">
            <v/>
          </cell>
          <cell r="AD159" t="str">
            <v/>
          </cell>
        </row>
        <row r="160">
          <cell r="F160" t="str">
            <v/>
          </cell>
          <cell r="M160" t="str">
            <v/>
          </cell>
          <cell r="P160" t="str">
            <v/>
          </cell>
          <cell r="R160" t="str">
            <v/>
          </cell>
          <cell r="X160" t="str">
            <v/>
          </cell>
          <cell r="AA160" t="str">
            <v/>
          </cell>
          <cell r="AD160" t="str">
            <v/>
          </cell>
        </row>
        <row r="161">
          <cell r="F161" t="str">
            <v/>
          </cell>
          <cell r="M161" t="str">
            <v/>
          </cell>
          <cell r="P161" t="str">
            <v/>
          </cell>
          <cell r="R161" t="str">
            <v/>
          </cell>
          <cell r="X161" t="str">
            <v/>
          </cell>
          <cell r="AA161" t="str">
            <v/>
          </cell>
          <cell r="AD161" t="str">
            <v/>
          </cell>
        </row>
        <row r="162">
          <cell r="F162" t="str">
            <v/>
          </cell>
          <cell r="M162" t="str">
            <v/>
          </cell>
          <cell r="P162" t="str">
            <v/>
          </cell>
          <cell r="R162" t="str">
            <v/>
          </cell>
          <cell r="X162" t="str">
            <v/>
          </cell>
          <cell r="AA162" t="str">
            <v/>
          </cell>
          <cell r="AD162" t="str">
            <v/>
          </cell>
        </row>
        <row r="163">
          <cell r="F163" t="str">
            <v/>
          </cell>
          <cell r="M163" t="str">
            <v/>
          </cell>
          <cell r="P163" t="str">
            <v/>
          </cell>
          <cell r="R163" t="str">
            <v/>
          </cell>
          <cell r="X163" t="str">
            <v/>
          </cell>
          <cell r="AA163" t="str">
            <v/>
          </cell>
          <cell r="AD163" t="str">
            <v/>
          </cell>
        </row>
        <row r="164">
          <cell r="F164" t="str">
            <v/>
          </cell>
          <cell r="M164" t="str">
            <v/>
          </cell>
          <cell r="P164" t="str">
            <v/>
          </cell>
          <cell r="R164" t="str">
            <v/>
          </cell>
          <cell r="X164" t="str">
            <v/>
          </cell>
          <cell r="AA164" t="str">
            <v/>
          </cell>
          <cell r="AD164" t="str">
            <v/>
          </cell>
        </row>
        <row r="165">
          <cell r="F165" t="str">
            <v/>
          </cell>
          <cell r="M165" t="str">
            <v/>
          </cell>
          <cell r="P165" t="str">
            <v/>
          </cell>
          <cell r="R165" t="str">
            <v/>
          </cell>
          <cell r="X165" t="str">
            <v/>
          </cell>
          <cell r="AA165" t="str">
            <v/>
          </cell>
          <cell r="AD165" t="str">
            <v/>
          </cell>
        </row>
        <row r="166">
          <cell r="F166" t="str">
            <v/>
          </cell>
          <cell r="M166" t="str">
            <v/>
          </cell>
          <cell r="P166" t="str">
            <v/>
          </cell>
          <cell r="R166" t="str">
            <v/>
          </cell>
          <cell r="X166" t="str">
            <v/>
          </cell>
          <cell r="AA166" t="str">
            <v/>
          </cell>
          <cell r="AD166" t="str">
            <v/>
          </cell>
        </row>
        <row r="167">
          <cell r="F167" t="str">
            <v/>
          </cell>
          <cell r="M167" t="str">
            <v/>
          </cell>
          <cell r="P167" t="str">
            <v/>
          </cell>
          <cell r="R167" t="str">
            <v/>
          </cell>
          <cell r="X167" t="str">
            <v/>
          </cell>
          <cell r="AA167" t="str">
            <v/>
          </cell>
          <cell r="AD167" t="str">
            <v/>
          </cell>
        </row>
        <row r="168">
          <cell r="F168" t="str">
            <v/>
          </cell>
          <cell r="M168" t="str">
            <v/>
          </cell>
          <cell r="P168" t="str">
            <v/>
          </cell>
          <cell r="R168" t="str">
            <v/>
          </cell>
          <cell r="X168" t="str">
            <v/>
          </cell>
          <cell r="AA168" t="str">
            <v/>
          </cell>
          <cell r="AD168" t="str">
            <v/>
          </cell>
        </row>
        <row r="169">
          <cell r="F169" t="str">
            <v/>
          </cell>
          <cell r="M169" t="str">
            <v/>
          </cell>
          <cell r="P169" t="str">
            <v/>
          </cell>
          <cell r="R169" t="str">
            <v/>
          </cell>
          <cell r="X169" t="str">
            <v/>
          </cell>
          <cell r="AA169" t="str">
            <v/>
          </cell>
          <cell r="AD169" t="str">
            <v/>
          </cell>
        </row>
        <row r="170">
          <cell r="F170" t="str">
            <v/>
          </cell>
          <cell r="M170" t="str">
            <v/>
          </cell>
          <cell r="P170" t="str">
            <v/>
          </cell>
          <cell r="R170" t="str">
            <v/>
          </cell>
          <cell r="X170" t="str">
            <v/>
          </cell>
          <cell r="AA170" t="str">
            <v/>
          </cell>
          <cell r="AD170" t="str">
            <v/>
          </cell>
        </row>
        <row r="171">
          <cell r="F171" t="str">
            <v/>
          </cell>
          <cell r="M171" t="str">
            <v/>
          </cell>
          <cell r="P171" t="str">
            <v/>
          </cell>
          <cell r="R171" t="str">
            <v/>
          </cell>
          <cell r="X171" t="str">
            <v/>
          </cell>
          <cell r="AA171" t="str">
            <v/>
          </cell>
          <cell r="AD171" t="str">
            <v/>
          </cell>
        </row>
        <row r="172">
          <cell r="F172" t="str">
            <v/>
          </cell>
          <cell r="M172" t="str">
            <v/>
          </cell>
          <cell r="P172" t="str">
            <v/>
          </cell>
          <cell r="R172" t="str">
            <v/>
          </cell>
          <cell r="X172" t="str">
            <v/>
          </cell>
          <cell r="AA172" t="str">
            <v/>
          </cell>
          <cell r="AD172" t="str">
            <v/>
          </cell>
        </row>
        <row r="173">
          <cell r="F173" t="str">
            <v/>
          </cell>
          <cell r="M173" t="str">
            <v/>
          </cell>
          <cell r="P173" t="str">
            <v/>
          </cell>
          <cell r="R173" t="str">
            <v/>
          </cell>
          <cell r="X173" t="str">
            <v/>
          </cell>
          <cell r="AA173" t="str">
            <v/>
          </cell>
          <cell r="AD173" t="str">
            <v/>
          </cell>
        </row>
        <row r="174">
          <cell r="F174" t="str">
            <v/>
          </cell>
          <cell r="M174" t="str">
            <v/>
          </cell>
          <cell r="P174" t="str">
            <v/>
          </cell>
          <cell r="R174" t="str">
            <v/>
          </cell>
          <cell r="X174" t="str">
            <v/>
          </cell>
          <cell r="AA174" t="str">
            <v/>
          </cell>
          <cell r="AD174" t="str">
            <v/>
          </cell>
        </row>
        <row r="175">
          <cell r="F175" t="str">
            <v/>
          </cell>
          <cell r="M175" t="str">
            <v/>
          </cell>
          <cell r="P175" t="str">
            <v/>
          </cell>
          <cell r="R175" t="str">
            <v/>
          </cell>
          <cell r="X175" t="str">
            <v/>
          </cell>
          <cell r="AA175" t="str">
            <v/>
          </cell>
          <cell r="AD175" t="str">
            <v/>
          </cell>
        </row>
        <row r="176">
          <cell r="F176" t="str">
            <v/>
          </cell>
          <cell r="M176" t="str">
            <v/>
          </cell>
          <cell r="P176" t="str">
            <v/>
          </cell>
          <cell r="R176" t="str">
            <v/>
          </cell>
          <cell r="X176" t="str">
            <v/>
          </cell>
          <cell r="AA176" t="str">
            <v/>
          </cell>
          <cell r="AD176" t="str">
            <v/>
          </cell>
        </row>
        <row r="177">
          <cell r="F177" t="str">
            <v/>
          </cell>
          <cell r="M177" t="str">
            <v/>
          </cell>
          <cell r="P177" t="str">
            <v/>
          </cell>
          <cell r="R177" t="str">
            <v/>
          </cell>
          <cell r="X177" t="str">
            <v/>
          </cell>
          <cell r="AA177" t="str">
            <v/>
          </cell>
          <cell r="AD177" t="str">
            <v/>
          </cell>
        </row>
        <row r="178">
          <cell r="F178" t="str">
            <v/>
          </cell>
          <cell r="M178" t="str">
            <v/>
          </cell>
          <cell r="P178" t="str">
            <v/>
          </cell>
          <cell r="R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accumulation"/>
      <sheetName val="2.2. Risk accumulation (charts)"/>
      <sheetName val="DocWebpage"/>
      <sheetName val="Chart1"/>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 val="DataCCB8_en_te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83.04412132091845</v>
          </cell>
        </row>
        <row r="23">
          <cell r="O23">
            <v>0.12036511749857937</v>
          </cell>
          <cell r="Q23">
            <v>76.265259052433791</v>
          </cell>
        </row>
        <row r="24">
          <cell r="O24">
            <v>-1.2108597836413679</v>
          </cell>
          <cell r="Q24">
            <v>72.621681591275575</v>
          </cell>
        </row>
        <row r="25">
          <cell r="O25">
            <v>2.9710567907348207</v>
          </cell>
          <cell r="Q25">
            <v>75.65286599316498</v>
          </cell>
        </row>
        <row r="26">
          <cell r="A26" t="str">
            <v>1982 Q4</v>
          </cell>
          <cell r="B26" t="e">
            <v>#N/A</v>
          </cell>
          <cell r="E26">
            <v>8.2232516623514726</v>
          </cell>
          <cell r="G26">
            <v>0</v>
          </cell>
          <cell r="O26">
            <v>6.3291302338943467</v>
          </cell>
          <cell r="Q26">
            <v>82.085840268610681</v>
          </cell>
        </row>
        <row r="27">
          <cell r="E27">
            <v>6.0880670892199191</v>
          </cell>
          <cell r="O27">
            <v>4.3849545802041803</v>
          </cell>
          <cell r="Q27">
            <v>79.260929325393008</v>
          </cell>
        </row>
        <row r="28">
          <cell r="E28">
            <v>7.0784027370386582</v>
          </cell>
          <cell r="O28">
            <v>4.1395510046385482</v>
          </cell>
          <cell r="Q28">
            <v>78.797757447836986</v>
          </cell>
        </row>
        <row r="29">
          <cell r="E29">
            <v>1.9402908318763536</v>
          </cell>
          <cell r="O29">
            <v>-0.75280759103769412</v>
          </cell>
          <cell r="Q29">
            <v>76.201610097187171</v>
          </cell>
        </row>
        <row r="30">
          <cell r="E30">
            <v>6.1548761765735094</v>
          </cell>
          <cell r="O30">
            <v>-3.5291199248778611</v>
          </cell>
          <cell r="Q30">
            <v>84.033451047523542</v>
          </cell>
        </row>
        <row r="31">
          <cell r="E31">
            <v>1.282618133962302</v>
          </cell>
          <cell r="O31">
            <v>-4.3027443758229822</v>
          </cell>
          <cell r="Q31">
            <v>78.616340537623785</v>
          </cell>
        </row>
        <row r="32">
          <cell r="E32">
            <v>0.92570571693974557</v>
          </cell>
          <cell r="O32">
            <v>-4.7653857965124047</v>
          </cell>
          <cell r="Q32">
            <v>77.921424712096751</v>
          </cell>
        </row>
        <row r="33">
          <cell r="E33">
            <v>0.76183459874567916</v>
          </cell>
          <cell r="O33">
            <v>-3.2642846714247042</v>
          </cell>
          <cell r="Q33">
            <v>80.726892986362799</v>
          </cell>
        </row>
        <row r="34">
          <cell r="E34">
            <v>0.23735553965522627</v>
          </cell>
          <cell r="O34">
            <v>-1.5910447567738544</v>
          </cell>
          <cell r="Q34">
            <v>71.260817925246613</v>
          </cell>
        </row>
        <row r="35">
          <cell r="E35">
            <v>-4.8194617593703128</v>
          </cell>
          <cell r="O35">
            <v>-3.0844549471931941</v>
          </cell>
          <cell r="Q35">
            <v>65.003143781333634</v>
          </cell>
        </row>
        <row r="36">
          <cell r="E36">
            <v>-8.0408114695129029</v>
          </cell>
          <cell r="O36">
            <v>-2.9880563130157469</v>
          </cell>
          <cell r="Q36">
            <v>58.00330642401822</v>
          </cell>
        </row>
        <row r="37">
          <cell r="E37">
            <v>-10.78558018316042</v>
          </cell>
          <cell r="O37">
            <v>-2.9655818961595912</v>
          </cell>
          <cell r="Q37">
            <v>41.871298703810552</v>
          </cell>
        </row>
        <row r="38">
          <cell r="E38">
            <v>-14.174399891968562</v>
          </cell>
          <cell r="O38">
            <v>-5.4808305453315</v>
          </cell>
          <cell r="Q38">
            <v>32.479705668095789</v>
          </cell>
        </row>
        <row r="39">
          <cell r="E39">
            <v>-18.247981085339461</v>
          </cell>
          <cell r="O39">
            <v>-3.5355795318456273</v>
          </cell>
          <cell r="Q39">
            <v>30.080914169650381</v>
          </cell>
        </row>
        <row r="40">
          <cell r="E40">
            <v>-20.067409310200347</v>
          </cell>
          <cell r="O40">
            <v>-3.5803375501659929</v>
          </cell>
          <cell r="Q40">
            <v>26.209105779390679</v>
          </cell>
        </row>
        <row r="41">
          <cell r="E41">
            <v>-21.290140767177434</v>
          </cell>
          <cell r="O41">
            <v>-1.9338249410248665</v>
          </cell>
          <cell r="Q41">
            <v>30.040842415828362</v>
          </cell>
        </row>
        <row r="42">
          <cell r="E42">
            <v>-22.348928871232289</v>
          </cell>
          <cell r="O42">
            <v>0.3105859162823208</v>
          </cell>
          <cell r="Q42">
            <v>35.106419341810266</v>
          </cell>
        </row>
        <row r="43">
          <cell r="E43">
            <v>-22.780843799579017</v>
          </cell>
          <cell r="O43">
            <v>2.8669750246452281</v>
          </cell>
          <cell r="Q43">
            <v>37.473743813382001</v>
          </cell>
        </row>
        <row r="44">
          <cell r="E44">
            <v>-22.977187681318838</v>
          </cell>
          <cell r="O44">
            <v>2.3095340225486325</v>
          </cell>
          <cell r="Q44">
            <v>33.041113441411412</v>
          </cell>
        </row>
        <row r="45">
          <cell r="E45">
            <v>-22.086498736028446</v>
          </cell>
          <cell r="O45">
            <v>0.90087809942515662</v>
          </cell>
          <cell r="Q45">
            <v>28.218745226594827</v>
          </cell>
        </row>
        <row r="46">
          <cell r="E46">
            <v>-22.249435288748003</v>
          </cell>
          <cell r="O46">
            <v>-2.2577905703977166</v>
          </cell>
          <cell r="Q46">
            <v>18.688410810271066</v>
          </cell>
        </row>
        <row r="47">
          <cell r="E47">
            <v>-21.513046244491463</v>
          </cell>
          <cell r="O47">
            <v>-0.84600581885055703</v>
          </cell>
          <cell r="Q47">
            <v>20.990996023466714</v>
          </cell>
        </row>
        <row r="48">
          <cell r="E48">
            <v>-21.586960607417936</v>
          </cell>
          <cell r="O48">
            <v>0.89013815349044023</v>
          </cell>
          <cell r="Q48">
            <v>24.580663598877383</v>
          </cell>
        </row>
        <row r="49">
          <cell r="E49">
            <v>-19.92211587348622</v>
          </cell>
          <cell r="O49">
            <v>1.0132466548321304</v>
          </cell>
          <cell r="Q49">
            <v>28.122380633390868</v>
          </cell>
        </row>
        <row r="50">
          <cell r="E50">
            <v>-18.094370683889423</v>
          </cell>
          <cell r="O50">
            <v>2.159638733973182</v>
          </cell>
          <cell r="Q50">
            <v>32.845118559242955</v>
          </cell>
        </row>
        <row r="51">
          <cell r="A51" t="str">
            <v>1989 Q1</v>
          </cell>
          <cell r="B51" t="e">
            <v>#N/A</v>
          </cell>
          <cell r="E51">
            <v>-20.295467477083406</v>
          </cell>
          <cell r="G51">
            <v>0</v>
          </cell>
          <cell r="L51">
            <v>5.5703346030468595</v>
          </cell>
          <cell r="O51">
            <v>-2.6145250736618806</v>
          </cell>
          <cell r="Q51">
            <v>21.407915867623643</v>
          </cell>
        </row>
        <row r="52">
          <cell r="E52">
            <v>-18.780065489884961</v>
          </cell>
          <cell r="L52">
            <v>3.9326154635194683</v>
          </cell>
          <cell r="O52">
            <v>-3.8784478833355962</v>
          </cell>
          <cell r="Q52">
            <v>19.600072051078325</v>
          </cell>
        </row>
        <row r="53">
          <cell r="E53">
            <v>-17.51194022585176</v>
          </cell>
          <cell r="L53">
            <v>5.7891842251424777</v>
          </cell>
          <cell r="O53">
            <v>-3.6799215540266772</v>
          </cell>
          <cell r="Q53">
            <v>20.257131543495905</v>
          </cell>
        </row>
        <row r="54">
          <cell r="E54">
            <v>-14.246672734703949</v>
          </cell>
          <cell r="L54">
            <v>3.677090576332148</v>
          </cell>
          <cell r="O54">
            <v>-7.5456010666954398E-2</v>
          </cell>
          <cell r="Q54">
            <v>26.516377630795173</v>
          </cell>
        </row>
        <row r="55">
          <cell r="E55">
            <v>-13.734517816809031</v>
          </cell>
          <cell r="L55">
            <v>3.4352168948440038</v>
          </cell>
          <cell r="O55">
            <v>1.1914804234718162</v>
          </cell>
          <cell r="Q55">
            <v>30.546206920049386</v>
          </cell>
        </row>
        <row r="56">
          <cell r="E56">
            <v>-11.743933938874861</v>
          </cell>
          <cell r="L56">
            <v>4.3579066685061321</v>
          </cell>
          <cell r="O56">
            <v>4.1891593385486914</v>
          </cell>
          <cell r="Q56">
            <v>38.633355497498798</v>
          </cell>
        </row>
        <row r="57">
          <cell r="E57">
            <v>-14.053944632411756</v>
          </cell>
          <cell r="L57">
            <v>2.0458295970704228</v>
          </cell>
          <cell r="O57">
            <v>-1.2019891676792298</v>
          </cell>
          <cell r="Q57">
            <v>24.979986089741736</v>
          </cell>
        </row>
        <row r="58">
          <cell r="E58">
            <v>-13.972009594858392</v>
          </cell>
          <cell r="L58">
            <v>2.6396953729612278</v>
          </cell>
          <cell r="O58">
            <v>-3.0085795087195777</v>
          </cell>
          <cell r="Q58">
            <v>22.740532340585389</v>
          </cell>
        </row>
        <row r="59">
          <cell r="E59">
            <v>-10.365238626086423</v>
          </cell>
          <cell r="L59">
            <v>6.1470850921146365</v>
          </cell>
          <cell r="O59">
            <v>2.8583910788298965</v>
          </cell>
          <cell r="Q59">
            <v>33.728430666895228</v>
          </cell>
        </row>
        <row r="60">
          <cell r="E60">
            <v>-6.4596841692150377</v>
          </cell>
          <cell r="L60">
            <v>7.4105727833181163</v>
          </cell>
          <cell r="O60">
            <v>3.3121853869789533</v>
          </cell>
          <cell r="Q60">
            <v>33.666527424853392</v>
          </cell>
        </row>
        <row r="61">
          <cell r="E61">
            <v>-5.2423218992820466</v>
          </cell>
          <cell r="L61">
            <v>6.6466625218879898</v>
          </cell>
          <cell r="O61">
            <v>10.576389264122128</v>
          </cell>
          <cell r="Q61">
            <v>45.965619808034319</v>
          </cell>
        </row>
        <row r="62">
          <cell r="E62">
            <v>-3.4096050128489139</v>
          </cell>
          <cell r="L62">
            <v>6.829025276204078</v>
          </cell>
          <cell r="O62">
            <v>13.938663022132729</v>
          </cell>
          <cell r="Q62">
            <v>50.350383060299123</v>
          </cell>
        </row>
        <row r="63">
          <cell r="E63">
            <v>-5.2541004130187901</v>
          </cell>
          <cell r="L63">
            <v>5.0960032707656637</v>
          </cell>
          <cell r="O63">
            <v>8.5634365342299361</v>
          </cell>
          <cell r="Q63">
            <v>37.62511822373127</v>
          </cell>
        </row>
        <row r="64">
          <cell r="E64">
            <v>-3.3118628077079251</v>
          </cell>
          <cell r="L64">
            <v>4.8566444703265148</v>
          </cell>
          <cell r="O64">
            <v>6.3447345707996448</v>
          </cell>
          <cell r="Q64">
            <v>35.41757735317556</v>
          </cell>
        </row>
        <row r="65">
          <cell r="E65">
            <v>-0.56793189677971156</v>
          </cell>
          <cell r="L65">
            <v>2.4878803157335767</v>
          </cell>
          <cell r="O65">
            <v>7.4059190043354448</v>
          </cell>
          <cell r="Q65">
            <v>37.044242453591139</v>
          </cell>
        </row>
        <row r="66">
          <cell r="E66">
            <v>3.8842074185555617</v>
          </cell>
          <cell r="L66">
            <v>-0.32739877500431191</v>
          </cell>
          <cell r="O66">
            <v>6.8479098983504656</v>
          </cell>
          <cell r="Q66">
            <v>35.497615782988319</v>
          </cell>
        </row>
        <row r="67">
          <cell r="E67">
            <v>4.4015250211558055</v>
          </cell>
          <cell r="L67">
            <v>-3.7656828316957132</v>
          </cell>
          <cell r="O67">
            <v>9.0019593740188242</v>
          </cell>
          <cell r="Q67">
            <v>37.200591605123918</v>
          </cell>
        </row>
        <row r="68">
          <cell r="E68">
            <v>8.4582892238820193</v>
          </cell>
          <cell r="L68">
            <v>-5.9487387091837149</v>
          </cell>
          <cell r="O68">
            <v>11.19846297673206</v>
          </cell>
          <cell r="Q68">
            <v>38.250853997883318</v>
          </cell>
        </row>
        <row r="69">
          <cell r="E69">
            <v>9.6010747047333638</v>
          </cell>
          <cell r="L69">
            <v>-5.7951715165905</v>
          </cell>
          <cell r="O69">
            <v>7.3832460806790152</v>
          </cell>
          <cell r="Q69">
            <v>30.091696380615492</v>
          </cell>
        </row>
        <row r="70">
          <cell r="E70">
            <v>13.919414910504557</v>
          </cell>
          <cell r="L70">
            <v>-5.4872536982984883</v>
          </cell>
          <cell r="O70">
            <v>5.3101734013174138</v>
          </cell>
          <cell r="Q70">
            <v>27.288884629523817</v>
          </cell>
        </row>
        <row r="71">
          <cell r="E71">
            <v>12.791107850518955</v>
          </cell>
          <cell r="L71">
            <v>-4.1549543158326685</v>
          </cell>
          <cell r="O71">
            <v>5.3479434742448149</v>
          </cell>
          <cell r="Q71">
            <v>26.184788468432817</v>
          </cell>
        </row>
        <row r="72">
          <cell r="E72">
            <v>12.268594746204187</v>
          </cell>
          <cell r="L72">
            <v>-4.4195752503852361</v>
          </cell>
          <cell r="O72">
            <v>3.120402140343657</v>
          </cell>
          <cell r="Q72">
            <v>20.486061412466825</v>
          </cell>
        </row>
        <row r="73">
          <cell r="E73">
            <v>11.846531052212725</v>
          </cell>
          <cell r="L73">
            <v>-2.7020312094156509</v>
          </cell>
          <cell r="O73">
            <v>3.8088825927257375</v>
          </cell>
          <cell r="Q73">
            <v>19.957091336971178</v>
          </cell>
        </row>
        <row r="74">
          <cell r="E74">
            <v>15.096954500941678</v>
          </cell>
          <cell r="L74">
            <v>-1.3718505904261065</v>
          </cell>
          <cell r="O74">
            <v>5.3819461776566158</v>
          </cell>
          <cell r="Q74">
            <v>22.46301473191588</v>
          </cell>
        </row>
        <row r="75">
          <cell r="E75">
            <v>12.203749090458032</v>
          </cell>
          <cell r="L75">
            <v>-2.6328198127438185</v>
          </cell>
          <cell r="O75">
            <v>6.3684353867837729</v>
          </cell>
          <cell r="Q75">
            <v>24.998788357155739</v>
          </cell>
        </row>
        <row r="76">
          <cell r="E76">
            <v>11.725409468179024</v>
          </cell>
          <cell r="L76">
            <v>-2.3437951709485247</v>
          </cell>
          <cell r="O76">
            <v>8.9353800702610044</v>
          </cell>
          <cell r="Q76">
            <v>30.148439717991128</v>
          </cell>
        </row>
        <row r="77">
          <cell r="E77">
            <v>11.120366841262239</v>
          </cell>
          <cell r="L77">
            <v>-2.5059666767424318</v>
          </cell>
          <cell r="O77">
            <v>10.048708419625058</v>
          </cell>
          <cell r="Q77">
            <v>31.560321174046159</v>
          </cell>
        </row>
        <row r="78">
          <cell r="E78">
            <v>11.480196421466403</v>
          </cell>
          <cell r="L78">
            <v>-2.9750343511639699</v>
          </cell>
          <cell r="O78">
            <v>9.4180663665533189</v>
          </cell>
          <cell r="Q78">
            <v>30.658325870146676</v>
          </cell>
        </row>
        <row r="79">
          <cell r="A79" t="str">
            <v>1996 Q1</v>
          </cell>
          <cell r="E79">
            <v>15.653382221130258</v>
          </cell>
          <cell r="L79">
            <v>-1.2455500264866828</v>
          </cell>
          <cell r="O79">
            <v>9.0831678844819521</v>
          </cell>
          <cell r="Q79">
            <v>26.771747065812402</v>
          </cell>
          <cell r="T79">
            <v>4.117608142249523</v>
          </cell>
        </row>
        <row r="80">
          <cell r="E80">
            <v>16.458189038566005</v>
          </cell>
          <cell r="L80">
            <v>-0.72518424668622572</v>
          </cell>
          <cell r="O80">
            <v>8.9049736586792392</v>
          </cell>
          <cell r="Q80">
            <v>28.700857036985411</v>
          </cell>
          <cell r="T80">
            <v>5.0145321888301453</v>
          </cell>
        </row>
        <row r="81">
          <cell r="E81">
            <v>16.681777802110119</v>
          </cell>
          <cell r="L81">
            <v>-1.6612422875217874</v>
          </cell>
          <cell r="O81">
            <v>10.820493496431681</v>
          </cell>
          <cell r="Q81">
            <v>33.872404912761148</v>
          </cell>
          <cell r="T81">
            <v>3.7308381334229179</v>
          </cell>
        </row>
        <row r="82">
          <cell r="E82">
            <v>18.165381981771773</v>
          </cell>
          <cell r="L82">
            <v>-1.1267552217937578</v>
          </cell>
          <cell r="O82">
            <v>11.051932682493828</v>
          </cell>
          <cell r="Q82">
            <v>34.204078153067144</v>
          </cell>
          <cell r="T82">
            <v>5.1989869288475354</v>
          </cell>
        </row>
        <row r="83">
          <cell r="E83">
            <v>19.724928748933692</v>
          </cell>
          <cell r="L83">
            <v>-0.83812039434738494</v>
          </cell>
          <cell r="O83">
            <v>14.499051466278615</v>
          </cell>
          <cell r="Q83">
            <v>42.114706750823188</v>
          </cell>
          <cell r="T83">
            <v>6.2426186216484343</v>
          </cell>
        </row>
        <row r="84">
          <cell r="E84">
            <v>18.604695590722898</v>
          </cell>
          <cell r="L84">
            <v>-0.21258361572294859</v>
          </cell>
          <cell r="O84">
            <v>17.126115596574223</v>
          </cell>
          <cell r="Q84">
            <v>47.496620545565513</v>
          </cell>
          <cell r="T84">
            <v>5.3434022854285397</v>
          </cell>
        </row>
        <row r="85">
          <cell r="E85">
            <v>17.698159741394662</v>
          </cell>
          <cell r="L85">
            <v>1.5778999507041362</v>
          </cell>
          <cell r="O85">
            <v>19.491300748606548</v>
          </cell>
          <cell r="Q85">
            <v>54.136963571422413</v>
          </cell>
          <cell r="T85">
            <v>6.209057073559495</v>
          </cell>
        </row>
        <row r="86">
          <cell r="E86">
            <v>18.946582329405643</v>
          </cell>
          <cell r="L86">
            <v>1.7792531391811082</v>
          </cell>
          <cell r="O86">
            <v>20.991421529456517</v>
          </cell>
          <cell r="Q86">
            <v>60.020961514549001</v>
          </cell>
          <cell r="T86">
            <v>6.8918326409461166</v>
          </cell>
        </row>
        <row r="87">
          <cell r="E87">
            <v>23.685059022144998</v>
          </cell>
          <cell r="L87">
            <v>1.5602931650672929</v>
          </cell>
          <cell r="O87">
            <v>21.062884524572993</v>
          </cell>
          <cell r="Q87">
            <v>60.325287799668956</v>
          </cell>
          <cell r="T87">
            <v>7.2124293019523211</v>
          </cell>
        </row>
        <row r="88">
          <cell r="E88">
            <v>23.819598145138571</v>
          </cell>
          <cell r="L88">
            <v>1.6348947039477366</v>
          </cell>
          <cell r="O88">
            <v>20.916752043467795</v>
          </cell>
          <cell r="Q88">
            <v>64.87027333362515</v>
          </cell>
          <cell r="T88">
            <v>7.4036682732730235</v>
          </cell>
        </row>
        <row r="89">
          <cell r="E89">
            <v>24.070495311094547</v>
          </cell>
          <cell r="L89">
            <v>1.7935115845962031</v>
          </cell>
          <cell r="O89">
            <v>20.947216871868505</v>
          </cell>
          <cell r="Q89">
            <v>67.76268937473084</v>
          </cell>
          <cell r="T89">
            <v>6.8362985058572763</v>
          </cell>
        </row>
        <row r="90">
          <cell r="E90">
            <v>26.742554210251697</v>
          </cell>
          <cell r="L90">
            <v>2.8100695663021469</v>
          </cell>
          <cell r="O90">
            <v>22.952494263359327</v>
          </cell>
          <cell r="Q90">
            <v>77.458087157423336</v>
          </cell>
          <cell r="T90">
            <v>8.7209504277410463</v>
          </cell>
        </row>
        <row r="91">
          <cell r="E91">
            <v>26.527460677696183</v>
          </cell>
          <cell r="L91">
            <v>5.7912161512210218</v>
          </cell>
          <cell r="O91">
            <v>25.465874880334496</v>
          </cell>
          <cell r="Q91">
            <v>85.524965056957029</v>
          </cell>
          <cell r="T91">
            <v>7.5503154490193225</v>
          </cell>
        </row>
        <row r="92">
          <cell r="E92">
            <v>30.295780422070777</v>
          </cell>
          <cell r="L92">
            <v>6.2733611683207187</v>
          </cell>
          <cell r="O92">
            <v>26.771972060738818</v>
          </cell>
          <cell r="Q92">
            <v>92.814471308313443</v>
          </cell>
          <cell r="T92">
            <v>8.2933723006203959</v>
          </cell>
        </row>
        <row r="93">
          <cell r="E93">
            <v>31.152530386998336</v>
          </cell>
          <cell r="L93">
            <v>7.2041312014766561</v>
          </cell>
          <cell r="O93">
            <v>26.279519707523221</v>
          </cell>
          <cell r="Q93">
            <v>92.927001448900697</v>
          </cell>
          <cell r="T93">
            <v>9.3530984024567569</v>
          </cell>
        </row>
        <row r="94">
          <cell r="E94">
            <v>32.136965364334813</v>
          </cell>
          <cell r="L94">
            <v>6.0533210720275576</v>
          </cell>
          <cell r="O94">
            <v>23.484103333579782</v>
          </cell>
          <cell r="Q94">
            <v>88.465349903346251</v>
          </cell>
          <cell r="T94">
            <v>10.213242538619937</v>
          </cell>
        </row>
        <row r="95">
          <cell r="A95" t="str">
            <v>2000 Q1</v>
          </cell>
          <cell r="B95" t="e">
            <v>#N/A</v>
          </cell>
          <cell r="E95">
            <v>35.498190250990774</v>
          </cell>
          <cell r="G95">
            <v>0</v>
          </cell>
          <cell r="L95">
            <v>4.3780768680856426</v>
          </cell>
          <cell r="O95">
            <v>23.927794942263631</v>
          </cell>
          <cell r="Q95">
            <v>92.5628262442128</v>
          </cell>
          <cell r="T95">
            <v>11.53632666789318</v>
          </cell>
          <cell r="Z95">
            <v>2.142857142857153</v>
          </cell>
        </row>
        <row r="96">
          <cell r="E96">
            <v>35.121166693247019</v>
          </cell>
          <cell r="L96">
            <v>4.1787736033394651</v>
          </cell>
          <cell r="O96">
            <v>19.778921541402667</v>
          </cell>
          <cell r="Q96">
            <v>85.211298458456525</v>
          </cell>
          <cell r="T96">
            <v>11.040212150884591</v>
          </cell>
          <cell r="Z96">
            <v>3.5460992907801341</v>
          </cell>
        </row>
        <row r="97">
          <cell r="E97">
            <v>35.094870437821328</v>
          </cell>
          <cell r="L97">
            <v>2.7069381346864816</v>
          </cell>
          <cell r="O97">
            <v>18.022954224574022</v>
          </cell>
          <cell r="Q97">
            <v>84.789659933830961</v>
          </cell>
          <cell r="T97">
            <v>9.918958689276689</v>
          </cell>
          <cell r="Z97">
            <v>9.2857142857142918</v>
          </cell>
        </row>
        <row r="98">
          <cell r="A98" t="str">
            <v>2000 Q4</v>
          </cell>
          <cell r="E98">
            <v>34.775773462737448</v>
          </cell>
          <cell r="L98">
            <v>4.2292491415012279</v>
          </cell>
          <cell r="O98">
            <v>18.064625494427091</v>
          </cell>
          <cell r="Q98">
            <v>89.52270772662564</v>
          </cell>
          <cell r="T98">
            <v>10.716222208894557</v>
          </cell>
          <cell r="W98">
            <v>114.28592070817814</v>
          </cell>
          <cell r="Z98">
            <v>12.7659574468085</v>
          </cell>
        </row>
        <row r="99">
          <cell r="E99">
            <v>36.364835694843762</v>
          </cell>
          <cell r="L99">
            <v>2.8116010163129914</v>
          </cell>
          <cell r="O99">
            <v>14.671835037494802</v>
          </cell>
          <cell r="Q99">
            <v>83.619170493456977</v>
          </cell>
          <cell r="T99">
            <v>10.194496110598356</v>
          </cell>
          <cell r="W99">
            <v>117.21995860517032</v>
          </cell>
          <cell r="Z99">
            <v>16.783216783216773</v>
          </cell>
        </row>
        <row r="100">
          <cell r="E100">
            <v>36.584279121471027</v>
          </cell>
          <cell r="L100">
            <v>2.3931931126706161</v>
          </cell>
          <cell r="O100">
            <v>13.324220649791869</v>
          </cell>
          <cell r="Q100">
            <v>79.106164907733529</v>
          </cell>
          <cell r="T100">
            <v>11.266991969204206</v>
          </cell>
          <cell r="W100">
            <v>122.18562305593026</v>
          </cell>
          <cell r="Z100">
            <v>18.493150684931521</v>
          </cell>
        </row>
        <row r="101">
          <cell r="E101">
            <v>36.564109357718266</v>
          </cell>
          <cell r="L101">
            <v>1.5648718416089764</v>
          </cell>
          <cell r="O101">
            <v>11.784914372779113</v>
          </cell>
          <cell r="Q101">
            <v>71.912549392595807</v>
          </cell>
          <cell r="T101">
            <v>10.993972657708454</v>
          </cell>
          <cell r="W101">
            <v>122.11563378675319</v>
          </cell>
          <cell r="Z101">
            <v>14.379084967320253</v>
          </cell>
        </row>
        <row r="102">
          <cell r="E102">
            <v>36.297148018397721</v>
          </cell>
          <cell r="L102">
            <v>-0.50351391952054314</v>
          </cell>
          <cell r="O102">
            <v>7.7669587062339644</v>
          </cell>
          <cell r="Q102">
            <v>54.650183694069533</v>
          </cell>
          <cell r="T102">
            <v>9.3705345738187624</v>
          </cell>
          <cell r="W102">
            <v>120.95201184838582</v>
          </cell>
          <cell r="Z102">
            <v>10.062893081761004</v>
          </cell>
        </row>
        <row r="103">
          <cell r="E103">
            <v>34.107862962646706</v>
          </cell>
          <cell r="L103">
            <v>-1.1311099868386805</v>
          </cell>
          <cell r="O103">
            <v>6.5029683171197377</v>
          </cell>
          <cell r="Q103">
            <v>46.796014040713217</v>
          </cell>
          <cell r="T103">
            <v>8.9797600210888362</v>
          </cell>
          <cell r="W103">
            <v>124.21853270129384</v>
          </cell>
          <cell r="Z103">
            <v>4.1916167664670638</v>
          </cell>
        </row>
        <row r="104">
          <cell r="E104">
            <v>30.91881461839661</v>
          </cell>
          <cell r="L104">
            <v>-2.4488664849690593</v>
          </cell>
          <cell r="O104">
            <v>5.1257165546063561</v>
          </cell>
          <cell r="Q104">
            <v>41.107340316021258</v>
          </cell>
          <cell r="T104">
            <v>8.7775232999212616</v>
          </cell>
          <cell r="W104">
            <v>124.62312338300086</v>
          </cell>
          <cell r="Z104">
            <v>-0.57803468208092568</v>
          </cell>
        </row>
        <row r="105">
          <cell r="E105">
            <v>31.037954834263687</v>
          </cell>
          <cell r="L105">
            <v>-3.5227600404475652</v>
          </cell>
          <cell r="O105">
            <v>4.0881493319419491</v>
          </cell>
          <cell r="Q105">
            <v>37.437804047415298</v>
          </cell>
          <cell r="T105">
            <v>8.6033752674658981</v>
          </cell>
          <cell r="W105">
            <v>127.15124960820295</v>
          </cell>
          <cell r="Z105">
            <v>-1.1428571428571388</v>
          </cell>
        </row>
        <row r="106">
          <cell r="E106">
            <v>32.327090714299501</v>
          </cell>
          <cell r="L106">
            <v>-3.9478326115615943</v>
          </cell>
          <cell r="O106">
            <v>4.2721298888122305</v>
          </cell>
          <cell r="Q106">
            <v>40.24392016888843</v>
          </cell>
          <cell r="T106">
            <v>7.185582032107507</v>
          </cell>
          <cell r="W106">
            <v>127.66124276818924</v>
          </cell>
          <cell r="Z106">
            <v>0</v>
          </cell>
        </row>
        <row r="107">
          <cell r="A107" t="str">
            <v>2003 Q1</v>
          </cell>
          <cell r="B107" t="e">
            <v>#N/A</v>
          </cell>
          <cell r="E107">
            <v>34.418461693717347</v>
          </cell>
          <cell r="L107">
            <v>-3.434689664741569</v>
          </cell>
          <cell r="O107">
            <v>3.1342412414999075</v>
          </cell>
          <cell r="Q107">
            <v>34.575844604394391</v>
          </cell>
          <cell r="T107">
            <v>5.7140849371660032</v>
          </cell>
          <cell r="W107">
            <v>129.9723806965784</v>
          </cell>
          <cell r="Z107">
            <v>0.57471264367816843</v>
          </cell>
          <cell r="AC107">
            <v>2.7679114354412317</v>
          </cell>
        </row>
        <row r="108">
          <cell r="E108">
            <v>32.598460638723679</v>
          </cell>
          <cell r="L108">
            <v>-2.9298825667744666</v>
          </cell>
          <cell r="O108">
            <v>3.5728982405891685</v>
          </cell>
          <cell r="Q108">
            <v>34.946250263925357</v>
          </cell>
          <cell r="T108">
            <v>5.666153750930663</v>
          </cell>
          <cell r="W108">
            <v>131.49279235927099</v>
          </cell>
          <cell r="Z108">
            <v>-0.58139534883720501</v>
          </cell>
          <cell r="AC108">
            <v>2.6055761730586346</v>
          </cell>
        </row>
        <row r="109">
          <cell r="E109">
            <v>30.196127470853611</v>
          </cell>
          <cell r="L109">
            <v>-1.8839608349599075</v>
          </cell>
          <cell r="O109">
            <v>2.4248264129407744</v>
          </cell>
          <cell r="Q109">
            <v>25.976639252388956</v>
          </cell>
          <cell r="T109">
            <v>7.308855813457769</v>
          </cell>
          <cell r="W109">
            <v>130.10260767784661</v>
          </cell>
          <cell r="Z109">
            <v>-4.0462427745664655</v>
          </cell>
          <cell r="AC109">
            <v>2.7448611762047523</v>
          </cell>
        </row>
        <row r="110">
          <cell r="E110">
            <v>29.013248880939386</v>
          </cell>
          <cell r="L110">
            <v>-1.3738221269398565</v>
          </cell>
          <cell r="O110">
            <v>0.80315309756898046</v>
          </cell>
          <cell r="Q110">
            <v>16.698639952762512</v>
          </cell>
          <cell r="T110">
            <v>7.8095635316326257</v>
          </cell>
          <cell r="W110">
            <v>126.86435941718098</v>
          </cell>
          <cell r="Z110">
            <v>-5.7142857142857224</v>
          </cell>
          <cell r="AC110">
            <v>2.3759656376661407</v>
          </cell>
        </row>
        <row r="111">
          <cell r="E111">
            <v>30.492392989693343</v>
          </cell>
          <cell r="L111">
            <v>-1.2127149863276543</v>
          </cell>
          <cell r="O111">
            <v>1.9837600215198989</v>
          </cell>
          <cell r="Q111">
            <v>20.636303732673785</v>
          </cell>
          <cell r="T111">
            <v>7.2640245659609928</v>
          </cell>
          <cell r="W111">
            <v>129.3482517891492</v>
          </cell>
          <cell r="Z111">
            <v>-4.5714285714285694</v>
          </cell>
          <cell r="AC111">
            <v>2.5784716877164033</v>
          </cell>
        </row>
        <row r="112">
          <cell r="E112">
            <v>29.549114079363164</v>
          </cell>
          <cell r="L112">
            <v>-1.4785655279029584</v>
          </cell>
          <cell r="O112">
            <v>1.7512350020350169</v>
          </cell>
          <cell r="Q112">
            <v>21.090462651564319</v>
          </cell>
          <cell r="T112">
            <v>6.7331434501825589</v>
          </cell>
          <cell r="W112">
            <v>127.6585241350184</v>
          </cell>
          <cell r="Z112">
            <v>-1.7543859649122879</v>
          </cell>
          <cell r="AC112">
            <v>2.3397677236305618</v>
          </cell>
        </row>
        <row r="113">
          <cell r="E113">
            <v>28.30580890243624</v>
          </cell>
          <cell r="L113">
            <v>-1.7832243335933669</v>
          </cell>
          <cell r="O113">
            <v>2.6578607679446691</v>
          </cell>
          <cell r="Q113">
            <v>25.007168685479591</v>
          </cell>
          <cell r="T113">
            <v>8.5291009714978223</v>
          </cell>
          <cell r="W113">
            <v>130.52727819725868</v>
          </cell>
          <cell r="Z113">
            <v>1.807228915662634</v>
          </cell>
          <cell r="AC113">
            <v>2.6522859595871631</v>
          </cell>
        </row>
        <row r="114">
          <cell r="E114">
            <v>27.337972580985536</v>
          </cell>
          <cell r="L114">
            <v>-2.1644701197112255</v>
          </cell>
          <cell r="O114">
            <v>1.9902771358420779</v>
          </cell>
          <cell r="Q114">
            <v>21.390160995427276</v>
          </cell>
          <cell r="T114">
            <v>9.2621477101142897</v>
          </cell>
          <cell r="W114">
            <v>126.7510574534725</v>
          </cell>
          <cell r="Z114">
            <v>2.4242424242424221</v>
          </cell>
          <cell r="AC114">
            <v>2.2292459850095638</v>
          </cell>
        </row>
        <row r="115">
          <cell r="E115">
            <v>24.157057762107314</v>
          </cell>
          <cell r="L115">
            <v>-3.1869477810941476</v>
          </cell>
          <cell r="O115">
            <v>1.9696006299445799</v>
          </cell>
          <cell r="Q115">
            <v>20.157170981518153</v>
          </cell>
          <cell r="T115">
            <v>9.5079083700262323</v>
          </cell>
          <cell r="W115">
            <v>132.16658808179363</v>
          </cell>
          <cell r="Z115">
            <v>0.59880239520960288</v>
          </cell>
          <cell r="AC115">
            <v>2.6764471443642068</v>
          </cell>
        </row>
        <row r="116">
          <cell r="E116">
            <v>24.138863626142154</v>
          </cell>
          <cell r="L116">
            <v>-2.0293663916407922</v>
          </cell>
          <cell r="O116">
            <v>3.152256924353992</v>
          </cell>
          <cell r="Q116">
            <v>24.850541702095168</v>
          </cell>
          <cell r="T116">
            <v>9.0184245268412546</v>
          </cell>
          <cell r="W116">
            <v>136.96257749816795</v>
          </cell>
          <cell r="Z116">
            <v>1.7857142857142776</v>
          </cell>
          <cell r="AC116">
            <v>2.657681584963357</v>
          </cell>
        </row>
        <row r="117">
          <cell r="E117">
            <v>21.867290819965319</v>
          </cell>
          <cell r="L117">
            <v>-0.44832137006164885</v>
          </cell>
          <cell r="O117">
            <v>3.4994500346402901</v>
          </cell>
          <cell r="Q117">
            <v>30.01043605806159</v>
          </cell>
          <cell r="T117">
            <v>9.8839770330165795</v>
          </cell>
          <cell r="W117">
            <v>138.66953335271032</v>
          </cell>
          <cell r="Z117">
            <v>0.59171597633135775</v>
          </cell>
          <cell r="AC117">
            <v>2.7502716574747312</v>
          </cell>
        </row>
        <row r="118">
          <cell r="E118">
            <v>21.537640400211501</v>
          </cell>
          <cell r="L118">
            <v>-0.35430914668967262</v>
          </cell>
          <cell r="O118">
            <v>5.809718765787693</v>
          </cell>
          <cell r="Q118">
            <v>41.530877551551072</v>
          </cell>
          <cell r="T118">
            <v>9.9223869391330091</v>
          </cell>
          <cell r="W118">
            <v>132.73751787031537</v>
          </cell>
          <cell r="Z118">
            <v>1.1834319526627297</v>
          </cell>
          <cell r="AC118">
            <v>2.2746837362860819</v>
          </cell>
        </row>
        <row r="119">
          <cell r="E119">
            <v>20.725781953633145</v>
          </cell>
          <cell r="L119">
            <v>-3.0170172891402558E-2</v>
          </cell>
          <cell r="O119">
            <v>8.22932794859517</v>
          </cell>
          <cell r="Q119">
            <v>56.815239376932368</v>
          </cell>
          <cell r="T119">
            <v>11.122760183054766</v>
          </cell>
          <cell r="W119">
            <v>140.00572194949973</v>
          </cell>
          <cell r="Z119">
            <v>3.5714285714285552</v>
          </cell>
          <cell r="AC119">
            <v>2.2634342556173586</v>
          </cell>
        </row>
        <row r="120">
          <cell r="E120">
            <v>18.989334742805369</v>
          </cell>
          <cell r="L120">
            <v>-0.90618022951450428</v>
          </cell>
          <cell r="O120">
            <v>8.3771047690197378</v>
          </cell>
          <cell r="Q120">
            <v>61.576264042171978</v>
          </cell>
          <cell r="T120">
            <v>10.799785927215785</v>
          </cell>
          <cell r="W120">
            <v>141.60788196804791</v>
          </cell>
          <cell r="Z120">
            <v>1.7543859649122595</v>
          </cell>
          <cell r="AC120">
            <v>2.0401138349738606</v>
          </cell>
        </row>
        <row r="121">
          <cell r="E121">
            <v>16.853241366574053</v>
          </cell>
          <cell r="L121">
            <v>-2.4757920762298369</v>
          </cell>
          <cell r="O121">
            <v>8.8950067338213472</v>
          </cell>
          <cell r="Q121">
            <v>60.887049807031758</v>
          </cell>
          <cell r="T121">
            <v>9.119368069608889</v>
          </cell>
          <cell r="W121">
            <v>144.15496349802626</v>
          </cell>
          <cell r="Z121">
            <v>4.1176470588235077</v>
          </cell>
          <cell r="AC121">
            <v>2.0906691510068196</v>
          </cell>
        </row>
        <row r="122">
          <cell r="E122">
            <v>15.479801830737784</v>
          </cell>
          <cell r="L122">
            <v>-2.0653126055830597</v>
          </cell>
          <cell r="O122">
            <v>9.2277881782905808</v>
          </cell>
          <cell r="Q122">
            <v>60.52120552048018</v>
          </cell>
          <cell r="T122">
            <v>10.029326293371184</v>
          </cell>
          <cell r="W122">
            <v>142.30590474500659</v>
          </cell>
          <cell r="Z122">
            <v>5.2631578947368354</v>
          </cell>
          <cell r="AC122">
            <v>1.9900293069820658</v>
          </cell>
        </row>
        <row r="123">
          <cell r="E123">
            <v>14.065558002135788</v>
          </cell>
          <cell r="L123">
            <v>-1.6703010720041789</v>
          </cell>
          <cell r="O123">
            <v>7.2416805472318941</v>
          </cell>
          <cell r="Q123">
            <v>51.288712207955797</v>
          </cell>
          <cell r="T123">
            <v>7.8544248327355275</v>
          </cell>
          <cell r="W123">
            <v>160.47840710214282</v>
          </cell>
          <cell r="Z123">
            <v>5.1724137931034733</v>
          </cell>
          <cell r="AC123">
            <v>2.1313788512849912</v>
          </cell>
        </row>
        <row r="124">
          <cell r="E124">
            <v>16.076761311000411</v>
          </cell>
          <cell r="L124">
            <v>-2.9396714978708474</v>
          </cell>
          <cell r="O124">
            <v>7.1545895700377571</v>
          </cell>
          <cell r="Q124">
            <v>52.905911438933707</v>
          </cell>
          <cell r="T124">
            <v>9.1200067774110138</v>
          </cell>
          <cell r="W124">
            <v>162.28051818764814</v>
          </cell>
          <cell r="Z124">
            <v>8.6206896551724128</v>
          </cell>
          <cell r="AC124">
            <v>1.664579141946553</v>
          </cell>
        </row>
        <row r="125">
          <cell r="E125">
            <v>15.175695627842629</v>
          </cell>
          <cell r="L125">
            <v>-2.0766078618551518</v>
          </cell>
          <cell r="O125">
            <v>8.820131279353177</v>
          </cell>
          <cell r="Q125">
            <v>60.217110667120068</v>
          </cell>
          <cell r="T125">
            <v>10.122365136183467</v>
          </cell>
          <cell r="W125">
            <v>161.63169522137576</v>
          </cell>
          <cell r="Z125">
            <v>7.909604519774021</v>
          </cell>
          <cell r="AC125">
            <v>1.4648653731845513</v>
          </cell>
        </row>
        <row r="126">
          <cell r="E126">
            <v>15.915135399994853</v>
          </cell>
          <cell r="L126">
            <v>-4.601214031677074</v>
          </cell>
          <cell r="O126">
            <v>9.3918043799960458</v>
          </cell>
          <cell r="Q126">
            <v>66.850624594280902</v>
          </cell>
          <cell r="T126">
            <v>11.32118459276086</v>
          </cell>
          <cell r="W126">
            <v>160.11438326821576</v>
          </cell>
          <cell r="Z126">
            <v>9.4444444444444287</v>
          </cell>
          <cell r="AC126">
            <v>1.6273601092278005</v>
          </cell>
        </row>
        <row r="127">
          <cell r="E127">
            <v>16.953571312792661</v>
          </cell>
          <cell r="L127">
            <v>-7.5995083199087219</v>
          </cell>
          <cell r="O127">
            <v>9.6739956314093547</v>
          </cell>
          <cell r="Q127">
            <v>70.740416309002867</v>
          </cell>
          <cell r="T127">
            <v>11.05378010897218</v>
          </cell>
          <cell r="W127">
            <v>160.53058846516973</v>
          </cell>
          <cell r="Z127">
            <v>10.928961748633867</v>
          </cell>
          <cell r="AC127">
            <v>1.5372249977177388</v>
          </cell>
        </row>
        <row r="128">
          <cell r="E128">
            <v>19.385221840490772</v>
          </cell>
          <cell r="L128">
            <v>-9.0094892410753573</v>
          </cell>
          <cell r="O128">
            <v>9.0214726311249365</v>
          </cell>
          <cell r="Q128">
            <v>68.505852108956717</v>
          </cell>
          <cell r="T128">
            <v>11.946264656861159</v>
          </cell>
          <cell r="W128">
            <v>158.68338501669322</v>
          </cell>
          <cell r="Z128">
            <v>10.052910052910065</v>
          </cell>
          <cell r="AC128">
            <v>1.6093762611582942</v>
          </cell>
        </row>
        <row r="129">
          <cell r="E129">
            <v>18.221574965140235</v>
          </cell>
          <cell r="L129">
            <v>-11.998063372466959</v>
          </cell>
          <cell r="O129">
            <v>6.8812590509858467</v>
          </cell>
          <cell r="Q129">
            <v>58.197371253017849</v>
          </cell>
          <cell r="T129">
            <v>12.994554602117759</v>
          </cell>
          <cell r="W129">
            <v>155.54049220255675</v>
          </cell>
          <cell r="Z129">
            <v>9.4240837696334836</v>
          </cell>
          <cell r="AC129">
            <v>1.8460739558001205</v>
          </cell>
        </row>
        <row r="130">
          <cell r="E130">
            <v>17.993549954799818</v>
          </cell>
          <cell r="L130">
            <v>-6.808435381259514</v>
          </cell>
          <cell r="O130">
            <v>7.9592094968977278</v>
          </cell>
          <cell r="Q130">
            <v>56.107353514455404</v>
          </cell>
          <cell r="T130">
            <v>11.334569959678623</v>
          </cell>
          <cell r="W130">
            <v>152.9282499490138</v>
          </cell>
          <cell r="Z130">
            <v>7.6142131979695336</v>
          </cell>
          <cell r="AC130">
            <v>3.4470182682430113</v>
          </cell>
        </row>
        <row r="131">
          <cell r="E131">
            <v>20.064599953573861</v>
          </cell>
          <cell r="L131">
            <v>-2.2468071854064533</v>
          </cell>
          <cell r="O131">
            <v>6.9428830395674055</v>
          </cell>
          <cell r="Q131">
            <v>41.398668498977472</v>
          </cell>
          <cell r="T131">
            <v>10.501033065849372</v>
          </cell>
          <cell r="W131">
            <v>155.13135744109914</v>
          </cell>
          <cell r="Z131">
            <v>2.4630541871921281</v>
          </cell>
          <cell r="AC131">
            <v>3.7414909020996712</v>
          </cell>
        </row>
        <row r="132">
          <cell r="E132">
            <v>21.098913607156703</v>
          </cell>
          <cell r="L132">
            <v>2.3344549001315613</v>
          </cell>
          <cell r="O132">
            <v>6.2829332250940411</v>
          </cell>
          <cell r="Q132">
            <v>31.264243069642866</v>
          </cell>
          <cell r="T132">
            <v>9.8135052074511222</v>
          </cell>
          <cell r="W132">
            <v>154.34008203014875</v>
          </cell>
          <cell r="Z132">
            <v>-3.3653846153846132</v>
          </cell>
          <cell r="AC132">
            <v>3.6343857213367112</v>
          </cell>
        </row>
        <row r="133">
          <cell r="E133">
            <v>19.504384856534415</v>
          </cell>
          <cell r="L133">
            <v>5.9964369702383777</v>
          </cell>
          <cell r="O133">
            <v>6.2077867803680817</v>
          </cell>
          <cell r="Q133">
            <v>28.210033844908565</v>
          </cell>
          <cell r="T133">
            <v>9.3525276653059475</v>
          </cell>
          <cell r="W133">
            <v>156.73137643589797</v>
          </cell>
          <cell r="Z133">
            <v>-5.7416267942583659</v>
          </cell>
          <cell r="AC133">
            <v>3.6046252465661173</v>
          </cell>
        </row>
        <row r="134">
          <cell r="E134">
            <v>16.049901072602552</v>
          </cell>
          <cell r="L134">
            <v>2.92812466337449</v>
          </cell>
          <cell r="O134">
            <v>3.5098819326718314</v>
          </cell>
          <cell r="Q134">
            <v>17.366253582268914</v>
          </cell>
          <cell r="T134">
            <v>11.496968367102328</v>
          </cell>
          <cell r="W134">
            <v>154.2450674796269</v>
          </cell>
          <cell r="Z134">
            <v>-9.9056603773584868</v>
          </cell>
          <cell r="AC134">
            <v>3.401142469065416</v>
          </cell>
        </row>
        <row r="135">
          <cell r="E135">
            <v>13.198147494664937</v>
          </cell>
          <cell r="L135">
            <v>1.0191903536960893</v>
          </cell>
          <cell r="O135">
            <v>2.3771608117403957</v>
          </cell>
          <cell r="Q135">
            <v>16.661910745560299</v>
          </cell>
          <cell r="T135">
            <v>10.555025868621609</v>
          </cell>
          <cell r="W135">
            <v>156.39688514252774</v>
          </cell>
          <cell r="Z135">
            <v>-9.6153846153846132</v>
          </cell>
          <cell r="AC135">
            <v>3.588589567711606</v>
          </cell>
        </row>
        <row r="136">
          <cell r="E136">
            <v>12.222827195740564</v>
          </cell>
          <cell r="L136">
            <v>-0.18809569657722136</v>
          </cell>
          <cell r="O136">
            <v>1.1732665812402132</v>
          </cell>
          <cell r="Q136">
            <v>13.595898619970761</v>
          </cell>
          <cell r="T136">
            <v>11.747861323261064</v>
          </cell>
          <cell r="W136">
            <v>158.69985748842566</v>
          </cell>
          <cell r="Z136">
            <v>-6.4676616915422898</v>
          </cell>
          <cell r="AC136">
            <v>3.8554864873832426</v>
          </cell>
        </row>
        <row r="137">
          <cell r="E137">
            <v>8.2283709282233133</v>
          </cell>
          <cell r="L137">
            <v>-1.8579641536090037</v>
          </cell>
          <cell r="O137">
            <v>5.7378304423806981E-2</v>
          </cell>
          <cell r="Q137">
            <v>12.533400667853545</v>
          </cell>
          <cell r="T137">
            <v>9.5601509454119196</v>
          </cell>
          <cell r="W137">
            <v>150.65522445592597</v>
          </cell>
          <cell r="Z137">
            <v>-5.0761421319796938</v>
          </cell>
          <cell r="AC137">
            <v>4.070112508849963</v>
          </cell>
        </row>
        <row r="138">
          <cell r="E138">
            <v>9.1569606463628475</v>
          </cell>
          <cell r="L138">
            <v>-3.1228162023250832</v>
          </cell>
          <cell r="O138">
            <v>-2.4451978436296713</v>
          </cell>
          <cell r="Q138">
            <v>-0.7533045714218829</v>
          </cell>
          <cell r="T138">
            <v>9.1765792424070529</v>
          </cell>
          <cell r="W138">
            <v>150.58431138975254</v>
          </cell>
          <cell r="Z138">
            <v>0</v>
          </cell>
          <cell r="AC138">
            <v>4.1901140462915425</v>
          </cell>
        </row>
        <row r="139">
          <cell r="E139">
            <v>9.0771440479653336</v>
          </cell>
          <cell r="L139">
            <v>-4.2977665802909257</v>
          </cell>
          <cell r="O139">
            <v>-3.685318968032675</v>
          </cell>
          <cell r="Q139">
            <v>-0.57261200221397335</v>
          </cell>
          <cell r="T139">
            <v>7.6445300985527087</v>
          </cell>
          <cell r="W139">
            <v>149.87964125584372</v>
          </cell>
          <cell r="Z139">
            <v>3.7234042553191387</v>
          </cell>
          <cell r="AC139">
            <v>4.4964712677594356</v>
          </cell>
        </row>
        <row r="140">
          <cell r="E140">
            <v>8.0356179539831203</v>
          </cell>
          <cell r="L140">
            <v>-6.319824768149374</v>
          </cell>
          <cell r="O140">
            <v>-4.0473645701755032</v>
          </cell>
          <cell r="Q140">
            <v>-2.7484906139185212</v>
          </cell>
          <cell r="T140">
            <v>8.6419583258331265</v>
          </cell>
          <cell r="W140">
            <v>143.70615571081774</v>
          </cell>
          <cell r="Z140">
            <v>5.8510638297872219</v>
          </cell>
          <cell r="AC140">
            <v>4.4901220918060334</v>
          </cell>
        </row>
        <row r="141">
          <cell r="E141">
            <v>7.1242404904105285</v>
          </cell>
          <cell r="L141">
            <v>-6.5649946188653701</v>
          </cell>
          <cell r="O141">
            <v>-4.2337050263162865</v>
          </cell>
          <cell r="Q141">
            <v>-7.3111249296729426</v>
          </cell>
          <cell r="T141">
            <v>4.5105285665298753</v>
          </cell>
          <cell r="W141">
            <v>140.31370067933022</v>
          </cell>
          <cell r="Z141">
            <v>9.0909090909090793</v>
          </cell>
          <cell r="AC141">
            <v>5.1176379329365638</v>
          </cell>
        </row>
        <row r="142">
          <cell r="E142">
            <v>5.3849417725223816</v>
          </cell>
          <cell r="L142">
            <v>-8.890883870624549</v>
          </cell>
          <cell r="O142">
            <v>-5.0131281597423083</v>
          </cell>
          <cell r="Q142">
            <v>-8.0027284000134724</v>
          </cell>
          <cell r="T142">
            <v>3.0172247575586688</v>
          </cell>
          <cell r="W142">
            <v>135.01007180894217</v>
          </cell>
          <cell r="Z142">
            <v>8.3769633507853314</v>
          </cell>
          <cell r="AC142">
            <v>5.1532596543698652</v>
          </cell>
        </row>
        <row r="143">
          <cell r="E143">
            <v>4.3725955439517747</v>
          </cell>
          <cell r="L143">
            <v>-9.8084893141300711</v>
          </cell>
          <cell r="O143">
            <v>-5.9678472440015611</v>
          </cell>
          <cell r="Q143">
            <v>-17.072332664950878</v>
          </cell>
          <cell r="T143">
            <v>3.7537122612565712</v>
          </cell>
          <cell r="W143">
            <v>131.31034907801504</v>
          </cell>
          <cell r="Z143">
            <v>6.6666666666666714</v>
          </cell>
          <cell r="AC143">
            <v>5.6295489472875486</v>
          </cell>
        </row>
        <row r="144">
          <cell r="E144">
            <v>4.0862769342193985</v>
          </cell>
          <cell r="L144">
            <v>-9.7304649124045426</v>
          </cell>
          <cell r="O144">
            <v>-6.9670796196641334</v>
          </cell>
          <cell r="Q144">
            <v>-27.210910387721128</v>
          </cell>
          <cell r="T144">
            <v>0.91460581162836097</v>
          </cell>
          <cell r="W144">
            <v>130.65289328303953</v>
          </cell>
          <cell r="Z144">
            <v>4.0201005025125625</v>
          </cell>
          <cell r="AC144">
            <v>5.3577969484519237</v>
          </cell>
        </row>
        <row r="145">
          <cell r="E145">
            <v>4.8953485328189572</v>
          </cell>
          <cell r="L145">
            <v>-9.5612162873907494</v>
          </cell>
          <cell r="O145">
            <v>-8.6626759375676698</v>
          </cell>
          <cell r="Q145">
            <v>-37.403634726343071</v>
          </cell>
          <cell r="T145">
            <v>1.0458250054284077</v>
          </cell>
          <cell r="W145">
            <v>128.08117025667559</v>
          </cell>
          <cell r="Z145">
            <v>0.98039215686276293</v>
          </cell>
          <cell r="AC145">
            <v>5.9116431363838693</v>
          </cell>
        </row>
        <row r="146">
          <cell r="E146">
            <v>5.2873615983466209</v>
          </cell>
          <cell r="L146">
            <v>-5.6506771978497312</v>
          </cell>
          <cell r="O146">
            <v>-8.1899010443788711</v>
          </cell>
          <cell r="Q146">
            <v>-39.187647230634198</v>
          </cell>
          <cell r="T146">
            <v>0.69203204572480581</v>
          </cell>
          <cell r="W146">
            <v>122.51209689888928</v>
          </cell>
          <cell r="Z146">
            <v>-0.96618357487922424</v>
          </cell>
          <cell r="AC146">
            <v>5.6087270729494545</v>
          </cell>
        </row>
        <row r="147">
          <cell r="E147">
            <v>1.7829043342416924</v>
          </cell>
          <cell r="L147">
            <v>-5.0069535413441457</v>
          </cell>
          <cell r="O147">
            <v>-6.488858581213151</v>
          </cell>
          <cell r="Q147">
            <v>-38.397333081011986</v>
          </cell>
          <cell r="T147">
            <v>-1.6269371183650405</v>
          </cell>
          <cell r="W147">
            <v>118.91825709608368</v>
          </cell>
          <cell r="Z147">
            <v>-3.3653846153846132</v>
          </cell>
          <cell r="AC147">
            <v>5.5268198429561552</v>
          </cell>
        </row>
        <row r="148">
          <cell r="E148">
            <v>-1.9322633540085974</v>
          </cell>
          <cell r="L148">
            <v>-3.560536016244356</v>
          </cell>
          <cell r="O148">
            <v>-6.5612450051272191</v>
          </cell>
          <cell r="Q148">
            <v>-36.130351805814392</v>
          </cell>
          <cell r="T148">
            <v>-2.6085268286073422</v>
          </cell>
          <cell r="W148">
            <v>117.5525043625917</v>
          </cell>
          <cell r="Z148">
            <v>-4.3478260869565162</v>
          </cell>
          <cell r="AC148">
            <v>5.2982756398055706</v>
          </cell>
        </row>
        <row r="149">
          <cell r="E149">
            <v>-7.4488388373763428</v>
          </cell>
          <cell r="L149">
            <v>-1.9295876519833399</v>
          </cell>
          <cell r="O149">
            <v>-6.2808858833304413</v>
          </cell>
          <cell r="Q149">
            <v>-35.303941597750068</v>
          </cell>
          <cell r="T149">
            <v>-0.35086055284896916</v>
          </cell>
          <cell r="W149">
            <v>115.68932349398584</v>
          </cell>
          <cell r="Z149">
            <v>-5.3398058252427205</v>
          </cell>
          <cell r="AC149">
            <v>5.1103122434704282</v>
          </cell>
        </row>
        <row r="150">
          <cell r="E150">
            <v>-12.4949219675959</v>
          </cell>
          <cell r="L150">
            <v>2.2648671294462019E-2</v>
          </cell>
          <cell r="O150">
            <v>-4.9095048083944874</v>
          </cell>
          <cell r="Q150">
            <v>-28.925654410310607</v>
          </cell>
          <cell r="T150">
            <v>-1.9666486485541659</v>
          </cell>
          <cell r="W150">
            <v>111.72283923907675</v>
          </cell>
          <cell r="Z150">
            <v>-5.8536585365853568</v>
          </cell>
          <cell r="AC150">
            <v>4.852799403327297</v>
          </cell>
        </row>
        <row r="151">
          <cell r="E151">
            <v>-17.651132882022438</v>
          </cell>
          <cell r="L151">
            <v>3.6032856957448161</v>
          </cell>
          <cell r="O151">
            <v>-4.6896687306212925</v>
          </cell>
          <cell r="Q151">
            <v>-27.689072575439784</v>
          </cell>
          <cell r="T151">
            <v>-0.53917968222661106</v>
          </cell>
          <cell r="W151">
            <v>112.26552205776412</v>
          </cell>
          <cell r="Z151">
            <v>-4.9751243781094558</v>
          </cell>
          <cell r="AC151">
            <v>5.1524890487910442</v>
          </cell>
        </row>
        <row r="152">
          <cell r="E152">
            <v>-21.828268544047859</v>
          </cell>
          <cell r="L152">
            <v>5.5326393012052222</v>
          </cell>
          <cell r="O152">
            <v>-5.1371629711819224</v>
          </cell>
          <cell r="Q152">
            <v>-31.129654809172823</v>
          </cell>
          <cell r="T152">
            <v>-0.72772748406403676</v>
          </cell>
          <cell r="W152">
            <v>108.96399347420913</v>
          </cell>
          <cell r="Z152">
            <v>-5.0505050505050519</v>
          </cell>
          <cell r="AC152">
            <v>4.3397838299502274</v>
          </cell>
        </row>
        <row r="153">
          <cell r="E153">
            <v>-24.32241842043814</v>
          </cell>
          <cell r="L153">
            <v>4.9601180012096506</v>
          </cell>
          <cell r="O153">
            <v>-3.9086321708253422</v>
          </cell>
          <cell r="Q153">
            <v>-24.719948491852072</v>
          </cell>
          <cell r="T153">
            <v>0.40503531089838302</v>
          </cell>
          <cell r="W153">
            <v>106.77224638420788</v>
          </cell>
          <cell r="Z153">
            <v>-4.6153846153846132</v>
          </cell>
          <cell r="AC153">
            <v>4.4955998486329865</v>
          </cell>
        </row>
        <row r="154">
          <cell r="E154">
            <v>-26.33906599608494</v>
          </cell>
          <cell r="L154">
            <v>2.0121665431751126</v>
          </cell>
          <cell r="O154">
            <v>-7.5374526805310467</v>
          </cell>
          <cell r="Q154">
            <v>-42.333371262817849</v>
          </cell>
          <cell r="T154">
            <v>0.22005587843133492</v>
          </cell>
          <cell r="W154">
            <v>102.03560740375792</v>
          </cell>
          <cell r="Z154">
            <v>-4.663212435233163</v>
          </cell>
          <cell r="AC154">
            <v>4.0135335201814115</v>
          </cell>
        </row>
        <row r="155">
          <cell r="E155">
            <v>-29.273318609358313</v>
          </cell>
          <cell r="L155">
            <v>0.54467336031440539</v>
          </cell>
          <cell r="O155">
            <v>-7.2711422185940364</v>
          </cell>
          <cell r="Q155">
            <v>-40.392275485946072</v>
          </cell>
          <cell r="T155">
            <v>-0.56267262999273526</v>
          </cell>
          <cell r="W155">
            <v>101.68716664253661</v>
          </cell>
          <cell r="Z155">
            <v>-5.2356020942408321</v>
          </cell>
          <cell r="AC155">
            <v>4.0929897988390023</v>
          </cell>
        </row>
        <row r="156">
          <cell r="E156">
            <v>-32.255734451800322</v>
          </cell>
          <cell r="L156">
            <v>1.7726512860001691</v>
          </cell>
          <cell r="O156">
            <v>-7.2779474554601364</v>
          </cell>
          <cell r="Q156">
            <v>-35.754666659146402</v>
          </cell>
          <cell r="T156">
            <v>0.80565817019843133</v>
          </cell>
          <cell r="W156">
            <v>100.94650934321932</v>
          </cell>
          <cell r="Z156">
            <v>-5.3191489361702082</v>
          </cell>
          <cell r="AC156">
            <v>3.6438889250972646</v>
          </cell>
        </row>
        <row r="157">
          <cell r="E157">
            <v>-34.694470906393974</v>
          </cell>
          <cell r="L157">
            <v>2.1836505246422888</v>
          </cell>
          <cell r="O157">
            <v>-7.1024711472081492</v>
          </cell>
          <cell r="Q157">
            <v>-34.173744480940144</v>
          </cell>
          <cell r="T157">
            <v>-1.0472320268899094</v>
          </cell>
          <cell r="W157">
            <v>98.812992050024945</v>
          </cell>
          <cell r="Z157">
            <v>-5.9139784946236631</v>
          </cell>
          <cell r="AC157">
            <v>3.6763468951895861</v>
          </cell>
        </row>
        <row r="158">
          <cell r="E158">
            <v>-36.669433247533078</v>
          </cell>
          <cell r="L158">
            <v>4.0894861763316754</v>
          </cell>
          <cell r="O158">
            <v>-4.5548028707653003</v>
          </cell>
          <cell r="Q158">
            <v>-20.579887659628376</v>
          </cell>
          <cell r="T158">
            <v>-0.11458479730027502</v>
          </cell>
          <cell r="W158">
            <v>96.089793971192151</v>
          </cell>
          <cell r="Z158">
            <v>-5.9782608695652044</v>
          </cell>
          <cell r="AC158">
            <v>3.2489355355887559</v>
          </cell>
        </row>
        <row r="159">
          <cell r="E159">
            <v>-39.794566560390393</v>
          </cell>
          <cell r="L159">
            <v>5.9100973186815224</v>
          </cell>
          <cell r="O159">
            <v>-4.5490634109561938</v>
          </cell>
          <cell r="Q159">
            <v>-20.45028245478478</v>
          </cell>
          <cell r="T159">
            <v>-0.78330553541968184</v>
          </cell>
          <cell r="W159">
            <v>95.244491628083864</v>
          </cell>
          <cell r="Z159">
            <v>-7.1823204419889493</v>
          </cell>
          <cell r="AC159">
            <v>3.3765514147145623</v>
          </cell>
        </row>
        <row r="160">
          <cell r="E160">
            <v>-41.270497151735128</v>
          </cell>
          <cell r="L160">
            <v>5.3347403786673908</v>
          </cell>
          <cell r="O160">
            <v>-4.2154861736762257</v>
          </cell>
          <cell r="Q160">
            <v>-19.025956964446856</v>
          </cell>
          <cell r="T160">
            <v>-1.2413003332791759</v>
          </cell>
          <cell r="W160">
            <v>95.446201204263019</v>
          </cell>
          <cell r="Z160">
            <v>-7.3033707865168651</v>
          </cell>
          <cell r="AC160">
            <v>3.2433943374739607</v>
          </cell>
        </row>
        <row r="161">
          <cell r="E161">
            <v>-42.709243293028067</v>
          </cell>
          <cell r="L161">
            <v>6.4241242480429008</v>
          </cell>
          <cell r="O161">
            <v>-4.2751560627067988</v>
          </cell>
          <cell r="Q161">
            <v>-18.129766837834623</v>
          </cell>
          <cell r="T161">
            <v>-1.4287122603595281</v>
          </cell>
          <cell r="W161">
            <v>94.236816185536682</v>
          </cell>
          <cell r="Z161">
            <v>-7.4285714285714306</v>
          </cell>
          <cell r="AC161">
            <v>3.3943573370414786</v>
          </cell>
        </row>
        <row r="162">
          <cell r="E162">
            <v>-44.823072575273557</v>
          </cell>
          <cell r="L162">
            <v>6.5635221857395862</v>
          </cell>
          <cell r="O162">
            <v>-4.2282187968830129</v>
          </cell>
          <cell r="Q162">
            <v>-16.897509910827477</v>
          </cell>
          <cell r="T162">
            <v>-1.2283871013470338</v>
          </cell>
          <cell r="W162">
            <v>95.482582131849142</v>
          </cell>
          <cell r="Z162">
            <v>-8.0924855491329595</v>
          </cell>
          <cell r="AC162">
            <v>3.1117280310226421</v>
          </cell>
        </row>
        <row r="163">
          <cell r="E163">
            <v>-44.45190091739903</v>
          </cell>
          <cell r="L163">
            <v>5.9503854500435978</v>
          </cell>
          <cell r="O163">
            <v>-4.8076014973929233</v>
          </cell>
          <cell r="Q163">
            <v>-16.56686632559224</v>
          </cell>
          <cell r="T163">
            <v>-1.5825144516830592</v>
          </cell>
          <cell r="W163">
            <v>94.434119551287509</v>
          </cell>
          <cell r="Z163">
            <v>-5.952380952380949</v>
          </cell>
          <cell r="AC163">
            <v>3.0785462023329058</v>
          </cell>
        </row>
        <row r="164">
          <cell r="E164">
            <v>-45.248643027519762</v>
          </cell>
          <cell r="L164">
            <v>6.1260079189918457</v>
          </cell>
          <cell r="O164">
            <v>-5.0357281259767888</v>
          </cell>
          <cell r="Q164">
            <v>-17.342242423355749</v>
          </cell>
          <cell r="T164">
            <v>-0.78348863847219674</v>
          </cell>
          <cell r="W164">
            <v>93.568043784335188</v>
          </cell>
          <cell r="Z164">
            <v>-4.8484848484848584</v>
          </cell>
          <cell r="AC164">
            <v>2.9572520526986152</v>
          </cell>
        </row>
        <row r="165">
          <cell r="E165">
            <v>-46.007410557574815</v>
          </cell>
          <cell r="L165">
            <v>8.9642981386403733</v>
          </cell>
          <cell r="O165">
            <v>-4.6312871433229361</v>
          </cell>
          <cell r="Q165">
            <v>-16.50683298837388</v>
          </cell>
          <cell r="T165">
            <v>-1.5090094856358731</v>
          </cell>
          <cell r="W165">
            <v>93.960597676816676</v>
          </cell>
          <cell r="Z165">
            <v>-3.7037037037036953</v>
          </cell>
          <cell r="AC165">
            <v>3.0834913325346136</v>
          </cell>
        </row>
        <row r="166">
          <cell r="E166">
            <v>-46.667480046634068</v>
          </cell>
          <cell r="L166">
            <v>9.0813633624977399</v>
          </cell>
          <cell r="O166">
            <v>-4.2050668261016142</v>
          </cell>
          <cell r="Q166">
            <v>-12.704045899985758</v>
          </cell>
          <cell r="T166">
            <v>-1.332016976076086</v>
          </cell>
          <cell r="W166">
            <v>92.45900794362835</v>
          </cell>
          <cell r="Z166">
            <v>-3.7735849056603712</v>
          </cell>
          <cell r="AC166">
            <v>2.4718700025991085</v>
          </cell>
        </row>
        <row r="167">
          <cell r="E167">
            <v>-47.463918129321598</v>
          </cell>
          <cell r="L167">
            <v>10.849718896568007</v>
          </cell>
          <cell r="O167">
            <v>-2.8544084568295744</v>
          </cell>
          <cell r="Q167">
            <v>-9.4350915598167813</v>
          </cell>
          <cell r="T167">
            <v>-1.550444087952173</v>
          </cell>
          <cell r="W167">
            <v>92.474320143160952</v>
          </cell>
          <cell r="Z167">
            <v>-5.0632911392405049</v>
          </cell>
          <cell r="AC167">
            <v>2.7152947811941748</v>
          </cell>
        </row>
        <row r="168">
          <cell r="E168">
            <v>-48.088147581179243</v>
          </cell>
          <cell r="L168">
            <v>9.6801514668504467</v>
          </cell>
          <cell r="O168">
            <v>-2.4206058232888523</v>
          </cell>
          <cell r="Q168">
            <v>-6.4263736117167154</v>
          </cell>
          <cell r="T168">
            <v>-0.41076968702780103</v>
          </cell>
          <cell r="W168">
            <v>89.058428383687016</v>
          </cell>
          <cell r="Z168">
            <v>-5.0955414012738913</v>
          </cell>
          <cell r="AC168">
            <v>2.689017922753651</v>
          </cell>
        </row>
        <row r="169">
          <cell r="E169">
            <v>-47.635278558668659</v>
          </cell>
          <cell r="L169">
            <v>6.9972506595489108</v>
          </cell>
          <cell r="O169">
            <v>-2.3350220076645058</v>
          </cell>
          <cell r="Q169">
            <v>-4.2082086809312536</v>
          </cell>
          <cell r="T169">
            <v>-0.4056967332002579</v>
          </cell>
          <cell r="W169">
            <v>89.487132797663719</v>
          </cell>
          <cell r="Z169">
            <v>-5.1282051282051242</v>
          </cell>
          <cell r="AC169">
            <v>2.6867154087106044</v>
          </cell>
        </row>
        <row r="170">
          <cell r="E170">
            <v>-47.392651637687578</v>
          </cell>
          <cell r="L170">
            <v>8.0428428006793524</v>
          </cell>
          <cell r="O170">
            <v>-1.9510238474923938</v>
          </cell>
          <cell r="Q170">
            <v>-4.8505200897398026</v>
          </cell>
          <cell r="T170">
            <v>0.78381409641145472</v>
          </cell>
          <cell r="W170">
            <v>88.975000150302762</v>
          </cell>
          <cell r="Z170">
            <v>-4.5751633986928226</v>
          </cell>
          <cell r="AC170">
            <v>2.7867747539037961</v>
          </cell>
        </row>
        <row r="171">
          <cell r="E171">
            <v>-46.88543638453109</v>
          </cell>
          <cell r="L171">
            <v>7.6155347329729466</v>
          </cell>
          <cell r="O171">
            <v>-2.0513677991102099</v>
          </cell>
          <cell r="Q171">
            <v>-5.5325419491135426</v>
          </cell>
          <cell r="T171">
            <v>0.43157161122507209</v>
          </cell>
          <cell r="W171">
            <v>87.781270692260321</v>
          </cell>
          <cell r="Z171">
            <v>-2.6666666666666714</v>
          </cell>
          <cell r="AC171">
            <v>2.6341998357559899</v>
          </cell>
        </row>
        <row r="172">
          <cell r="E172">
            <v>-46.01635929998676</v>
          </cell>
          <cell r="L172">
            <v>8.8430840283159711</v>
          </cell>
          <cell r="O172">
            <v>-1.3661442170312199</v>
          </cell>
          <cell r="Q172">
            <v>-5.1401796976224592</v>
          </cell>
          <cell r="T172">
            <v>-0.74752703665535103</v>
          </cell>
          <cell r="W172">
            <v>88.0772416211896</v>
          </cell>
          <cell r="Z172">
            <v>-2.6845637583892739</v>
          </cell>
          <cell r="AC172">
            <v>2.6473653255495568</v>
          </cell>
        </row>
        <row r="173">
          <cell r="E173">
            <v>-45.267894570181966</v>
          </cell>
          <cell r="L173">
            <v>9.7935554187914704</v>
          </cell>
          <cell r="O173">
            <v>-1.0118898187005385</v>
          </cell>
          <cell r="Q173">
            <v>-3.7754609770236742</v>
          </cell>
          <cell r="T173">
            <v>0.61858603482120389</v>
          </cell>
          <cell r="W173">
            <v>87.840756127728838</v>
          </cell>
          <cell r="Z173">
            <v>-3.3783783783783718</v>
          </cell>
          <cell r="AC173">
            <v>2.6217745395852634</v>
          </cell>
        </row>
        <row r="174">
          <cell r="E174">
            <v>-45.600519020294087</v>
          </cell>
          <cell r="L174">
            <v>7.9659378820104081</v>
          </cell>
          <cell r="O174">
            <v>-1.3087434971029666</v>
          </cell>
          <cell r="Q174">
            <v>-4.7706820124703517</v>
          </cell>
          <cell r="T174">
            <v>3.4873128619514075E-2</v>
          </cell>
          <cell r="W174">
            <v>87.113689777912356</v>
          </cell>
          <cell r="Z174">
            <v>-3.4246575342465775</v>
          </cell>
          <cell r="AC174">
            <v>2.5470858693097598</v>
          </cell>
        </row>
        <row r="175">
          <cell r="E175">
            <v>-43.059646381293703</v>
          </cell>
          <cell r="L175">
            <v>9.2505116160678256</v>
          </cell>
          <cell r="O175">
            <v>-0.43248736384683184</v>
          </cell>
          <cell r="Q175">
            <v>-1.5789338632336252</v>
          </cell>
          <cell r="T175">
            <v>1.5875875793137262</v>
          </cell>
          <cell r="W175">
            <v>86.419526939073705</v>
          </cell>
          <cell r="Z175" t="str">
            <v/>
          </cell>
          <cell r="AC175">
            <v>2.5557156420195137</v>
          </cell>
        </row>
        <row r="176">
          <cell r="E176" t="str">
            <v/>
          </cell>
          <cell r="L176" t="str">
            <v/>
          </cell>
          <cell r="O176">
            <v>1.6062620904253748</v>
          </cell>
          <cell r="Q176" t="str">
            <v/>
          </cell>
          <cell r="T176" t="str">
            <v/>
          </cell>
          <cell r="W176" t="str">
            <v/>
          </cell>
          <cell r="Z176" t="str">
            <v/>
          </cell>
          <cell r="AC176">
            <v>2.1784295230299109</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F2" t="str">
            <v>Desvio de Basileia</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vh (por grupo) (2)"/>
      <sheetName val="tvh_Dif"/>
      <sheetName val="tvh_antes"/>
      <sheetName val="QUOTAS (por grupo)"/>
      <sheetName val="tvh (por grupo)"/>
      <sheetName val="Pivot (por grupo)"/>
      <sheetName val="Pivot"/>
      <sheetName val="tvh"/>
      <sheetName val="BD"/>
      <sheetName val="RIM_quadro_3"/>
      <sheetName val="Quadro 8"/>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ual"/>
      <sheetName val="graf_english"/>
      <sheetName val="Chart2"/>
      <sheetName val="graf_ia_trimestral"/>
      <sheetName val="Trimestral"/>
      <sheetName val="Trimestral_english"/>
      <sheetName val="graf_ind_acess"/>
      <sheetName val="wages"/>
      <sheetName val="IPC"/>
      <sheetName val="Pr_hab"/>
      <sheetName val="txs_juro_part"/>
      <sheetName val="Dados do Paulo_Esteves"/>
      <sheetName val="Remuneraçõe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3"/>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
      <sheetName val="#REF"/>
      <sheetName val="tvh-particulares eng"/>
      <sheetName val="tvh ENF+Part"/>
      <sheetName val="Tabela crédito sectores (2)"/>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58A51-88F4-4314-B58C-16331C7D8F68}">
  <sheetPr codeName="Sheet8"/>
  <dimension ref="A1:P72"/>
  <sheetViews>
    <sheetView showGridLines="0" showRowColHeaders="0" tabSelected="1" view="pageBreakPreview" zoomScale="70" zoomScaleNormal="100" zoomScaleSheetLayoutView="70" zoomScalePageLayoutView="50" workbookViewId="0">
      <selection activeCell="AC21" sqref="AC21"/>
    </sheetView>
  </sheetViews>
  <sheetFormatPr defaultColWidth="9.109375" defaultRowHeight="14.4" x14ac:dyDescent="0.3"/>
  <cols>
    <col min="1" max="9" width="9.109375" style="2"/>
    <col min="10" max="10" width="9.109375" style="2" customWidth="1"/>
    <col min="11" max="15" width="9.109375" style="2"/>
    <col min="16" max="16" width="11.5546875" style="2" customWidth="1"/>
    <col min="17" max="16384" width="9.109375" style="2"/>
  </cols>
  <sheetData>
    <row r="1" spans="1:15" ht="15" customHeight="1" x14ac:dyDescent="0.3">
      <c r="A1" s="1"/>
      <c r="B1" s="1"/>
      <c r="C1" s="1"/>
      <c r="D1" s="1"/>
      <c r="E1" s="1"/>
      <c r="F1" s="1"/>
      <c r="G1" s="1"/>
      <c r="H1" s="1"/>
      <c r="I1" s="1"/>
      <c r="J1" s="1"/>
      <c r="K1" s="1"/>
      <c r="L1" s="1"/>
      <c r="M1" s="1"/>
      <c r="N1" s="1"/>
      <c r="O1" s="1"/>
    </row>
    <row r="2" spans="1:15" ht="15" customHeight="1" x14ac:dyDescent="0.3">
      <c r="A2" s="1"/>
      <c r="B2" s="1"/>
      <c r="C2" s="1"/>
      <c r="D2" s="1"/>
      <c r="E2" s="1"/>
      <c r="F2" s="1"/>
      <c r="G2" s="1"/>
      <c r="H2" s="1"/>
      <c r="I2" s="1"/>
      <c r="J2" s="1"/>
      <c r="K2" s="1"/>
      <c r="L2" s="1"/>
      <c r="M2" s="1"/>
      <c r="N2" s="1"/>
      <c r="O2" s="1"/>
    </row>
    <row r="3" spans="1:15" ht="15" customHeight="1" x14ac:dyDescent="0.3">
      <c r="A3" s="1"/>
      <c r="B3" s="1"/>
      <c r="C3" s="1"/>
      <c r="D3" s="1"/>
      <c r="E3" s="1"/>
      <c r="F3" s="1"/>
      <c r="G3" s="1"/>
      <c r="H3" s="1"/>
      <c r="I3" s="1"/>
      <c r="J3" s="1"/>
      <c r="K3" s="1"/>
      <c r="L3" s="1"/>
      <c r="M3" s="1"/>
      <c r="N3" s="1"/>
      <c r="O3" s="1"/>
    </row>
    <row r="4" spans="1:15" ht="15" customHeight="1" x14ac:dyDescent="0.3">
      <c r="A4" s="1"/>
      <c r="B4" s="1"/>
      <c r="C4" s="1"/>
      <c r="D4" s="1"/>
      <c r="E4" s="1"/>
      <c r="F4" s="1"/>
      <c r="G4" s="1"/>
      <c r="H4" s="1"/>
      <c r="I4" s="1"/>
      <c r="J4" s="1"/>
      <c r="K4" s="1"/>
      <c r="L4" s="1"/>
      <c r="M4" s="1"/>
      <c r="N4" s="1"/>
      <c r="O4" s="1"/>
    </row>
    <row r="5" spans="1:15" ht="15" customHeight="1" x14ac:dyDescent="0.3">
      <c r="A5" s="1"/>
      <c r="B5" s="1"/>
      <c r="C5" s="1"/>
      <c r="D5" s="1"/>
      <c r="E5" s="1"/>
      <c r="F5" s="1"/>
      <c r="G5" s="1"/>
      <c r="H5" s="1"/>
      <c r="I5" s="1"/>
      <c r="J5" s="1"/>
      <c r="K5" s="1"/>
      <c r="L5" s="1"/>
      <c r="M5" s="1"/>
      <c r="N5" s="1"/>
      <c r="O5" s="1"/>
    </row>
    <row r="6" spans="1:15" ht="15" customHeight="1" x14ac:dyDescent="0.3">
      <c r="A6" s="1"/>
      <c r="B6" s="1"/>
      <c r="C6" s="1"/>
      <c r="D6" s="1"/>
      <c r="E6" s="1"/>
      <c r="F6" s="1"/>
      <c r="G6" s="1"/>
      <c r="H6" s="1"/>
      <c r="I6" s="1"/>
      <c r="J6" s="1"/>
      <c r="K6" s="1"/>
      <c r="L6" s="1"/>
      <c r="M6" s="1"/>
      <c r="N6" s="1"/>
      <c r="O6" s="1"/>
    </row>
    <row r="7" spans="1:15" ht="15" customHeight="1" x14ac:dyDescent="0.3">
      <c r="A7" s="1"/>
      <c r="B7" s="1"/>
      <c r="C7" s="1"/>
      <c r="D7" s="1"/>
      <c r="E7" s="1"/>
      <c r="F7" s="1"/>
      <c r="G7" s="1"/>
      <c r="H7" s="1"/>
      <c r="I7" s="1"/>
      <c r="J7" s="1"/>
      <c r="K7" s="1"/>
      <c r="L7" s="1"/>
      <c r="M7" s="1"/>
      <c r="N7" s="1"/>
      <c r="O7" s="1"/>
    </row>
    <row r="8" spans="1:15" ht="15" customHeight="1" x14ac:dyDescent="0.3">
      <c r="A8" s="1"/>
      <c r="B8" s="1"/>
      <c r="C8" s="1"/>
      <c r="D8" s="1"/>
      <c r="E8" s="1"/>
      <c r="F8" s="1"/>
      <c r="G8" s="1"/>
      <c r="H8" s="1"/>
      <c r="I8" s="1"/>
      <c r="J8" s="1"/>
      <c r="K8" s="1"/>
      <c r="L8" s="1"/>
      <c r="M8" s="1"/>
      <c r="N8" s="1"/>
      <c r="O8" s="1"/>
    </row>
    <row r="9" spans="1:15" ht="15" customHeight="1" x14ac:dyDescent="0.3">
      <c r="A9" s="1"/>
      <c r="B9" s="1"/>
      <c r="C9" s="1"/>
      <c r="D9" s="1"/>
      <c r="E9" s="1"/>
      <c r="F9" s="1"/>
      <c r="G9" s="1"/>
      <c r="H9" s="1"/>
      <c r="I9" s="1"/>
      <c r="J9" s="1"/>
      <c r="K9" s="1"/>
      <c r="L9" s="1"/>
      <c r="M9" s="1"/>
      <c r="N9" s="1"/>
      <c r="O9" s="1"/>
    </row>
    <row r="10" spans="1:15" ht="15" customHeight="1" x14ac:dyDescent="0.3">
      <c r="A10" s="1"/>
      <c r="B10" s="1"/>
      <c r="C10" s="1"/>
      <c r="D10" s="1"/>
      <c r="E10" s="1"/>
      <c r="F10" s="1"/>
      <c r="G10" s="1"/>
      <c r="H10" s="1"/>
      <c r="I10" s="1"/>
      <c r="J10" s="1"/>
      <c r="K10" s="1"/>
      <c r="L10" s="1"/>
      <c r="M10" s="1"/>
      <c r="N10" s="1"/>
      <c r="O10" s="1"/>
    </row>
    <row r="11" spans="1:15" ht="15" customHeight="1" x14ac:dyDescent="0.3">
      <c r="A11" s="1"/>
      <c r="B11" s="1"/>
      <c r="C11" s="1"/>
      <c r="D11" s="1"/>
      <c r="E11" s="1"/>
      <c r="F11" s="1"/>
      <c r="G11" s="1"/>
      <c r="H11" s="1"/>
      <c r="I11" s="1"/>
      <c r="J11" s="1"/>
      <c r="K11" s="1"/>
      <c r="L11" s="1"/>
      <c r="M11" s="1"/>
      <c r="N11" s="1"/>
      <c r="O11" s="1"/>
    </row>
    <row r="12" spans="1:15" ht="15" customHeight="1" x14ac:dyDescent="0.3">
      <c r="A12" s="1"/>
      <c r="B12" s="1"/>
      <c r="C12" s="1"/>
      <c r="D12" s="1"/>
      <c r="E12" s="1"/>
      <c r="F12" s="1"/>
      <c r="G12" s="1"/>
      <c r="H12" s="1"/>
      <c r="I12" s="1"/>
      <c r="J12" s="1"/>
      <c r="K12" s="1"/>
      <c r="L12" s="1"/>
      <c r="M12" s="1"/>
      <c r="N12" s="1"/>
      <c r="O12" s="1"/>
    </row>
    <row r="13" spans="1:15" ht="15" customHeight="1" x14ac:dyDescent="0.3">
      <c r="A13" s="1"/>
      <c r="B13" s="1"/>
      <c r="C13" s="1"/>
      <c r="D13" s="1"/>
      <c r="E13" s="1"/>
      <c r="F13" s="1"/>
      <c r="G13" s="1"/>
      <c r="H13" s="1"/>
      <c r="I13" s="1"/>
      <c r="J13" s="1"/>
      <c r="K13" s="1"/>
      <c r="L13" s="1"/>
      <c r="M13" s="1"/>
      <c r="N13" s="1"/>
      <c r="O13" s="1"/>
    </row>
    <row r="14" spans="1:15" ht="15" customHeight="1" x14ac:dyDescent="0.3">
      <c r="A14" s="1"/>
      <c r="B14" s="1"/>
      <c r="C14" s="1"/>
      <c r="D14" s="1"/>
      <c r="E14" s="1"/>
      <c r="F14" s="1"/>
      <c r="G14" s="1"/>
      <c r="H14" s="1"/>
      <c r="I14" s="1"/>
      <c r="J14" s="1"/>
      <c r="K14" s="1"/>
      <c r="L14" s="1"/>
      <c r="M14" s="1"/>
      <c r="N14" s="1"/>
      <c r="O14" s="1"/>
    </row>
    <row r="15" spans="1:15" ht="15" customHeight="1" x14ac:dyDescent="0.3">
      <c r="A15" s="1"/>
      <c r="B15" s="1"/>
      <c r="C15" s="1"/>
      <c r="D15" s="1"/>
      <c r="E15" s="1"/>
      <c r="F15" s="1"/>
      <c r="G15" s="1"/>
      <c r="H15" s="1"/>
      <c r="I15" s="1"/>
      <c r="J15" s="1"/>
      <c r="K15" s="1"/>
      <c r="L15" s="1"/>
      <c r="M15" s="1"/>
      <c r="N15" s="1"/>
      <c r="O15" s="1"/>
    </row>
    <row r="16" spans="1:15" ht="15" customHeight="1" x14ac:dyDescent="0.3">
      <c r="A16" s="1"/>
      <c r="B16" s="1"/>
      <c r="C16" s="1"/>
      <c r="D16" s="1"/>
      <c r="E16" s="1"/>
      <c r="F16" s="1"/>
      <c r="G16" s="1"/>
      <c r="H16" s="1"/>
      <c r="I16" s="1"/>
      <c r="J16" s="1"/>
      <c r="K16" s="1"/>
      <c r="L16" s="1"/>
      <c r="M16" s="1"/>
      <c r="N16" s="1"/>
      <c r="O16" s="1"/>
    </row>
    <row r="17" spans="1:16" ht="15" customHeight="1" x14ac:dyDescent="0.3">
      <c r="A17" s="1"/>
      <c r="B17" s="1"/>
      <c r="C17" s="1"/>
      <c r="D17" s="1"/>
      <c r="E17" s="1"/>
      <c r="F17" s="1"/>
      <c r="G17" s="1"/>
      <c r="H17" s="1"/>
      <c r="I17" s="1"/>
      <c r="J17" s="1"/>
      <c r="K17" s="1"/>
      <c r="L17" s="1"/>
      <c r="M17" s="1"/>
      <c r="N17" s="1"/>
      <c r="O17" s="1"/>
    </row>
    <row r="18" spans="1:16" ht="15" customHeight="1" x14ac:dyDescent="0.3">
      <c r="A18" s="1"/>
      <c r="B18" s="1"/>
      <c r="C18" s="1"/>
      <c r="D18" s="1"/>
      <c r="E18" s="1"/>
      <c r="F18" s="1"/>
      <c r="G18" s="1"/>
      <c r="H18" s="1"/>
      <c r="I18" s="1"/>
      <c r="J18" s="1"/>
      <c r="K18" s="1"/>
      <c r="L18" s="1"/>
      <c r="M18" s="1"/>
      <c r="N18" s="1"/>
      <c r="O18" s="1"/>
    </row>
    <row r="19" spans="1:16" ht="15" customHeight="1" x14ac:dyDescent="0.5">
      <c r="A19" s="3"/>
      <c r="B19" s="3"/>
      <c r="C19" s="3"/>
      <c r="D19" s="3"/>
      <c r="E19" s="3"/>
      <c r="F19" s="3"/>
      <c r="G19" s="3"/>
      <c r="H19" s="3"/>
      <c r="I19" s="3"/>
      <c r="J19" s="3"/>
      <c r="K19" s="3"/>
      <c r="L19" s="3"/>
      <c r="M19" s="3"/>
      <c r="N19" s="3"/>
      <c r="O19" s="3"/>
      <c r="P19" s="4"/>
    </row>
    <row r="20" spans="1:16" ht="15" customHeight="1" x14ac:dyDescent="0.3">
      <c r="A20" s="1"/>
      <c r="B20" s="1"/>
      <c r="C20" s="1"/>
      <c r="D20" s="1"/>
      <c r="E20" s="1"/>
      <c r="F20" s="1"/>
      <c r="G20" s="1"/>
      <c r="H20" s="1"/>
      <c r="I20" s="1"/>
      <c r="J20" s="1"/>
      <c r="K20" s="1"/>
      <c r="L20" s="1"/>
      <c r="M20" s="1"/>
      <c r="N20" s="1"/>
      <c r="O20" s="1"/>
    </row>
    <row r="21" spans="1:16" ht="15" customHeight="1" x14ac:dyDescent="0.3">
      <c r="A21" s="1"/>
      <c r="B21" s="1"/>
      <c r="C21" s="1"/>
      <c r="D21" s="1"/>
      <c r="E21" s="1"/>
      <c r="F21" s="1"/>
      <c r="G21" s="1"/>
      <c r="H21" s="1"/>
      <c r="I21" s="1"/>
      <c r="J21" s="1"/>
      <c r="K21" s="1"/>
      <c r="L21" s="1"/>
      <c r="M21" s="1"/>
      <c r="N21" s="1"/>
      <c r="O21" s="1"/>
    </row>
    <row r="22" spans="1:16" ht="15" customHeight="1" x14ac:dyDescent="0.3">
      <c r="A22" s="1"/>
      <c r="B22" s="1"/>
      <c r="C22" s="1"/>
      <c r="D22" s="1"/>
      <c r="E22" s="1"/>
      <c r="F22" s="1"/>
      <c r="G22" s="1"/>
      <c r="H22" s="1"/>
      <c r="I22" s="1"/>
      <c r="J22" s="1"/>
      <c r="K22" s="1"/>
      <c r="L22" s="1"/>
      <c r="M22" s="1"/>
      <c r="N22" s="1"/>
      <c r="O22" s="1"/>
    </row>
    <row r="23" spans="1:16" ht="15" customHeight="1" x14ac:dyDescent="0.3">
      <c r="A23" s="1"/>
      <c r="H23" s="1"/>
      <c r="I23" s="1"/>
      <c r="J23" s="1"/>
      <c r="K23" s="1"/>
      <c r="L23" s="1"/>
      <c r="M23" s="1"/>
      <c r="N23" s="1"/>
      <c r="O23" s="1"/>
    </row>
    <row r="24" spans="1:16" ht="15" customHeight="1" x14ac:dyDescent="0.3">
      <c r="A24" s="1"/>
      <c r="B24" s="1"/>
      <c r="C24" s="1"/>
      <c r="D24" s="1"/>
      <c r="E24" s="1"/>
      <c r="F24" s="1"/>
      <c r="G24" s="1"/>
      <c r="H24" s="1"/>
      <c r="I24" s="1"/>
      <c r="J24" s="1"/>
      <c r="K24" s="1"/>
      <c r="L24" s="1"/>
      <c r="M24" s="1"/>
      <c r="N24" s="1"/>
      <c r="O24" s="1"/>
    </row>
    <row r="25" spans="1:16" ht="15" customHeight="1" x14ac:dyDescent="0.3">
      <c r="A25" s="1"/>
      <c r="B25" s="1"/>
      <c r="C25" s="1"/>
      <c r="D25" s="1"/>
      <c r="E25" s="1"/>
      <c r="F25" s="1"/>
      <c r="G25" s="1"/>
      <c r="H25" s="1"/>
      <c r="I25" s="1"/>
      <c r="J25" s="1"/>
      <c r="K25" s="1"/>
      <c r="L25" s="1"/>
      <c r="M25" s="1"/>
      <c r="N25" s="1"/>
      <c r="O25" s="1"/>
    </row>
    <row r="26" spans="1:16" ht="15" customHeight="1" x14ac:dyDescent="0.3">
      <c r="A26" s="1"/>
      <c r="B26" s="1"/>
      <c r="C26" s="1"/>
      <c r="D26" s="1"/>
      <c r="E26" s="1"/>
      <c r="F26" s="1"/>
      <c r="G26" s="1"/>
      <c r="H26" s="1"/>
      <c r="I26" s="1"/>
      <c r="J26" s="1"/>
      <c r="K26" s="1"/>
      <c r="L26" s="1"/>
      <c r="M26" s="1"/>
      <c r="N26" s="1"/>
      <c r="O26" s="1"/>
    </row>
    <row r="27" spans="1:16" ht="15" customHeight="1" x14ac:dyDescent="0.3">
      <c r="A27" s="1"/>
      <c r="B27" s="1"/>
      <c r="C27" s="1"/>
      <c r="D27" s="1"/>
      <c r="E27" s="1"/>
      <c r="F27" s="1"/>
      <c r="G27" s="1"/>
      <c r="H27" s="1"/>
      <c r="I27" s="1"/>
      <c r="J27" s="1"/>
      <c r="K27" s="1"/>
      <c r="L27" s="1"/>
      <c r="M27" s="1"/>
      <c r="N27" s="1"/>
      <c r="O27" s="1"/>
    </row>
    <row r="28" spans="1:16" ht="15" customHeight="1" x14ac:dyDescent="0.3">
      <c r="A28" s="1"/>
      <c r="B28" s="1"/>
      <c r="C28" s="1"/>
      <c r="D28" s="1"/>
      <c r="E28" s="1"/>
      <c r="F28" s="1"/>
      <c r="G28" s="1"/>
      <c r="H28" s="1"/>
      <c r="I28" s="1"/>
      <c r="J28" s="1"/>
      <c r="K28" s="1"/>
      <c r="L28" s="1"/>
      <c r="M28" s="1"/>
      <c r="N28" s="1"/>
      <c r="O28" s="1"/>
    </row>
    <row r="29" spans="1:16" ht="15" customHeight="1" x14ac:dyDescent="0.3">
      <c r="A29" s="1"/>
      <c r="B29" s="1"/>
      <c r="C29" s="1"/>
      <c r="D29" s="1"/>
      <c r="E29" s="1"/>
      <c r="F29" s="1"/>
      <c r="G29" s="1"/>
      <c r="H29" s="1"/>
      <c r="I29" s="1"/>
      <c r="J29" s="1"/>
      <c r="K29" s="1"/>
      <c r="L29" s="1"/>
      <c r="M29" s="1"/>
      <c r="N29" s="1"/>
      <c r="O29" s="1"/>
    </row>
    <row r="30" spans="1:16" ht="15" customHeight="1" x14ac:dyDescent="0.3">
      <c r="A30" s="1"/>
      <c r="B30" s="1"/>
      <c r="C30" s="1"/>
      <c r="D30" s="1"/>
      <c r="E30" s="1"/>
      <c r="F30" s="1"/>
      <c r="G30" s="1"/>
      <c r="H30" s="1"/>
      <c r="I30" s="1"/>
      <c r="J30" s="1"/>
      <c r="K30" s="1"/>
      <c r="L30" s="1"/>
      <c r="M30" s="1"/>
      <c r="N30" s="1"/>
      <c r="O30" s="1"/>
    </row>
    <row r="31" spans="1:16" ht="15" customHeight="1" x14ac:dyDescent="0.3">
      <c r="A31" s="1"/>
      <c r="B31" s="1"/>
      <c r="C31" s="1"/>
      <c r="D31" s="1"/>
      <c r="E31" s="1"/>
      <c r="F31" s="1"/>
      <c r="G31" s="1"/>
      <c r="H31" s="1"/>
      <c r="I31" s="1"/>
      <c r="J31" s="1"/>
      <c r="K31" s="1"/>
      <c r="L31" s="1"/>
      <c r="M31" s="1"/>
      <c r="N31" s="1"/>
      <c r="O31" s="1"/>
      <c r="P31" s="5"/>
    </row>
    <row r="32" spans="1:16" ht="3.75" customHeight="1" x14ac:dyDescent="0.3">
      <c r="A32" s="1"/>
      <c r="B32" s="1"/>
      <c r="C32" s="1"/>
      <c r="D32" s="1"/>
      <c r="E32" s="1"/>
      <c r="F32" s="1"/>
      <c r="G32" s="1"/>
      <c r="H32" s="1"/>
      <c r="I32" s="1"/>
      <c r="J32" s="1"/>
      <c r="K32" s="1"/>
      <c r="L32" s="1"/>
      <c r="M32" s="1"/>
      <c r="N32" s="1"/>
      <c r="O32" s="1"/>
    </row>
    <row r="33" spans="1:15" x14ac:dyDescent="0.3">
      <c r="A33" s="1"/>
      <c r="B33" s="1"/>
      <c r="C33" s="1"/>
      <c r="D33" s="1"/>
      <c r="E33" s="1"/>
      <c r="F33" s="1"/>
      <c r="G33" s="1"/>
      <c r="H33" s="1"/>
      <c r="I33" s="1"/>
      <c r="J33" s="1"/>
      <c r="K33" s="1"/>
      <c r="L33" s="1"/>
      <c r="M33" s="1"/>
      <c r="N33" s="1"/>
      <c r="O33" s="1"/>
    </row>
    <row r="34" spans="1:15" x14ac:dyDescent="0.3">
      <c r="A34" s="1"/>
      <c r="B34" s="1"/>
      <c r="C34" s="1"/>
      <c r="D34" s="1"/>
      <c r="E34" s="1"/>
      <c r="F34" s="1"/>
      <c r="G34" s="1"/>
      <c r="H34" s="1"/>
      <c r="I34" s="1"/>
      <c r="J34" s="1"/>
      <c r="K34" s="1"/>
      <c r="L34" s="1"/>
      <c r="M34" s="1"/>
      <c r="N34" s="1"/>
      <c r="O34" s="1"/>
    </row>
    <row r="35" spans="1:15" x14ac:dyDescent="0.3">
      <c r="A35" s="1"/>
      <c r="B35" s="1"/>
      <c r="C35" s="1"/>
      <c r="D35" s="1"/>
      <c r="E35" s="1"/>
      <c r="F35" s="1"/>
      <c r="G35" s="1"/>
      <c r="H35" s="1"/>
      <c r="I35" s="1"/>
      <c r="J35" s="1"/>
      <c r="K35" s="1"/>
      <c r="L35" s="1"/>
      <c r="M35" s="1"/>
      <c r="N35" s="1"/>
      <c r="O35" s="1"/>
    </row>
    <row r="36" spans="1:15" x14ac:dyDescent="0.3">
      <c r="A36" s="1"/>
      <c r="B36" s="1"/>
      <c r="C36" s="1"/>
      <c r="D36" s="1"/>
      <c r="E36" s="1"/>
      <c r="F36" s="1"/>
      <c r="G36" s="1"/>
      <c r="H36" s="1"/>
      <c r="I36" s="1"/>
      <c r="J36" s="1"/>
      <c r="K36" s="1"/>
      <c r="L36" s="1"/>
      <c r="M36" s="1"/>
      <c r="N36" s="1"/>
      <c r="O36" s="1"/>
    </row>
    <row r="37" spans="1:15" x14ac:dyDescent="0.3">
      <c r="A37" s="1"/>
      <c r="B37" s="1"/>
      <c r="C37" s="1"/>
      <c r="D37" s="1"/>
      <c r="E37" s="1"/>
      <c r="F37" s="1"/>
      <c r="G37" s="1"/>
      <c r="H37" s="1"/>
      <c r="I37" s="1"/>
      <c r="J37" s="1"/>
      <c r="K37" s="1"/>
      <c r="L37" s="1"/>
      <c r="M37" s="1"/>
      <c r="N37" s="1"/>
      <c r="O37" s="1"/>
    </row>
    <row r="38" spans="1:15" x14ac:dyDescent="0.3">
      <c r="A38" s="1"/>
      <c r="B38" s="1"/>
      <c r="C38" s="1"/>
      <c r="D38" s="1"/>
      <c r="E38" s="1"/>
      <c r="F38" s="1"/>
      <c r="G38" s="1"/>
      <c r="H38" s="1"/>
      <c r="I38" s="1"/>
      <c r="J38" s="1"/>
      <c r="K38" s="1"/>
      <c r="L38" s="1"/>
      <c r="M38" s="1"/>
      <c r="N38" s="1"/>
      <c r="O38" s="1"/>
    </row>
    <row r="39" spans="1:15" x14ac:dyDescent="0.3">
      <c r="A39" s="1"/>
      <c r="B39" s="1"/>
      <c r="C39" s="1"/>
      <c r="D39" s="1"/>
      <c r="E39" s="1"/>
      <c r="F39" s="1"/>
      <c r="G39" s="1"/>
      <c r="H39" s="1"/>
      <c r="I39" s="1"/>
      <c r="J39" s="1"/>
      <c r="K39" s="1"/>
      <c r="L39" s="1"/>
      <c r="M39" s="1"/>
      <c r="N39" s="1"/>
      <c r="O39" s="1"/>
    </row>
    <row r="40" spans="1:15" x14ac:dyDescent="0.3">
      <c r="A40" s="1"/>
      <c r="B40" s="1"/>
      <c r="C40" s="1"/>
      <c r="D40" s="1"/>
      <c r="E40" s="1"/>
      <c r="F40" s="1"/>
      <c r="G40" s="1"/>
      <c r="H40" s="1"/>
      <c r="I40" s="1"/>
      <c r="J40" s="1"/>
      <c r="K40" s="1"/>
      <c r="L40" s="1"/>
      <c r="M40" s="1"/>
      <c r="N40" s="1"/>
      <c r="O40" s="1"/>
    </row>
    <row r="41" spans="1:15" x14ac:dyDescent="0.3">
      <c r="A41" s="1"/>
      <c r="B41" s="1"/>
      <c r="C41" s="1"/>
      <c r="D41" s="1"/>
      <c r="E41" s="1"/>
      <c r="F41" s="1"/>
      <c r="G41" s="1"/>
      <c r="H41" s="1"/>
      <c r="I41" s="1"/>
      <c r="J41" s="1"/>
      <c r="K41" s="1"/>
      <c r="L41" s="1"/>
      <c r="M41" s="1"/>
      <c r="N41" s="1"/>
      <c r="O41" s="1"/>
    </row>
    <row r="42" spans="1:15" x14ac:dyDescent="0.3">
      <c r="A42" s="1"/>
      <c r="B42" s="1"/>
      <c r="C42" s="1"/>
      <c r="D42" s="1"/>
      <c r="E42" s="1"/>
      <c r="F42" s="1"/>
      <c r="G42" s="1"/>
      <c r="H42" s="1"/>
      <c r="I42" s="1"/>
      <c r="J42" s="1"/>
      <c r="K42" s="1"/>
      <c r="L42" s="1"/>
      <c r="M42" s="1"/>
      <c r="N42" s="1"/>
      <c r="O42" s="1"/>
    </row>
    <row r="43" spans="1:15" x14ac:dyDescent="0.3">
      <c r="A43" s="1"/>
      <c r="B43" s="1"/>
      <c r="C43" s="1"/>
      <c r="D43" s="1"/>
      <c r="E43" s="1"/>
      <c r="F43" s="1"/>
      <c r="G43" s="1"/>
      <c r="H43" s="1"/>
      <c r="I43" s="1"/>
      <c r="J43" s="1"/>
      <c r="K43" s="1"/>
      <c r="L43" s="1"/>
      <c r="M43" s="1"/>
      <c r="N43" s="1"/>
      <c r="O43" s="1"/>
    </row>
    <row r="44" spans="1:15" x14ac:dyDescent="0.3">
      <c r="A44" s="1"/>
      <c r="B44" s="1"/>
      <c r="C44" s="1"/>
      <c r="D44" s="1"/>
      <c r="E44" s="1"/>
      <c r="F44" s="1"/>
      <c r="G44" s="1"/>
      <c r="H44" s="1"/>
      <c r="I44" s="1"/>
      <c r="J44" s="1"/>
      <c r="K44" s="1"/>
      <c r="L44" s="1"/>
      <c r="M44" s="1"/>
      <c r="N44" s="1"/>
      <c r="O44" s="1"/>
    </row>
    <row r="45" spans="1:15" x14ac:dyDescent="0.3">
      <c r="A45" s="1"/>
      <c r="B45" s="1"/>
      <c r="C45" s="1"/>
      <c r="D45" s="1"/>
      <c r="E45" s="1"/>
      <c r="F45" s="1"/>
      <c r="G45" s="1"/>
      <c r="H45" s="1"/>
      <c r="I45" s="1"/>
      <c r="J45" s="1"/>
      <c r="K45" s="1"/>
      <c r="L45" s="1"/>
      <c r="M45" s="1"/>
      <c r="N45" s="1"/>
      <c r="O45" s="1"/>
    </row>
    <row r="46" spans="1:15" x14ac:dyDescent="0.3">
      <c r="A46" s="1"/>
      <c r="B46" s="1"/>
      <c r="C46" s="1"/>
      <c r="D46" s="1"/>
      <c r="E46" s="1"/>
      <c r="F46" s="1"/>
      <c r="G46" s="1"/>
      <c r="H46" s="1"/>
      <c r="I46" s="1"/>
      <c r="J46" s="1"/>
      <c r="K46" s="1"/>
      <c r="L46" s="1"/>
      <c r="M46" s="1"/>
      <c r="N46" s="1"/>
      <c r="O46" s="1"/>
    </row>
    <row r="47" spans="1:15" x14ac:dyDescent="0.3">
      <c r="A47" s="1"/>
      <c r="B47" s="1"/>
      <c r="C47" s="1"/>
      <c r="D47" s="1"/>
      <c r="E47" s="1"/>
      <c r="F47" s="1"/>
      <c r="G47" s="1"/>
      <c r="H47" s="1"/>
      <c r="I47" s="1"/>
      <c r="J47" s="1"/>
      <c r="K47" s="1"/>
      <c r="L47" s="1"/>
      <c r="M47" s="1"/>
      <c r="N47" s="1"/>
      <c r="O47" s="1"/>
    </row>
    <row r="48" spans="1:15" x14ac:dyDescent="0.3">
      <c r="A48" s="1"/>
      <c r="B48" s="1"/>
      <c r="C48" s="1"/>
      <c r="D48" s="1"/>
      <c r="E48" s="1"/>
      <c r="F48" s="1"/>
      <c r="G48" s="1"/>
      <c r="H48" s="1"/>
      <c r="I48" s="1"/>
      <c r="J48" s="1"/>
      <c r="K48" s="1"/>
      <c r="L48" s="1"/>
      <c r="M48" s="1"/>
      <c r="N48" s="1"/>
      <c r="O48" s="1"/>
    </row>
    <row r="49" spans="1:15" x14ac:dyDescent="0.3">
      <c r="A49" s="1"/>
      <c r="B49" s="1"/>
      <c r="C49" s="1"/>
      <c r="D49" s="1"/>
      <c r="E49" s="1"/>
      <c r="F49" s="1"/>
      <c r="G49" s="1"/>
      <c r="H49" s="1"/>
      <c r="I49" s="1"/>
      <c r="J49" s="1"/>
      <c r="K49" s="1"/>
      <c r="L49" s="1"/>
      <c r="M49" s="1"/>
      <c r="N49" s="1"/>
      <c r="O49" s="1"/>
    </row>
    <row r="50" spans="1:15" x14ac:dyDescent="0.3">
      <c r="A50" s="1"/>
      <c r="B50" s="1"/>
      <c r="C50" s="1"/>
      <c r="D50" s="1"/>
      <c r="E50" s="1"/>
      <c r="F50" s="1"/>
      <c r="G50" s="1"/>
      <c r="H50" s="1"/>
      <c r="I50" s="1"/>
      <c r="J50" s="1"/>
      <c r="K50" s="1"/>
      <c r="L50" s="1"/>
      <c r="M50" s="1"/>
      <c r="N50" s="1"/>
      <c r="O50" s="1"/>
    </row>
    <row r="51" spans="1:15" x14ac:dyDescent="0.3">
      <c r="A51" s="1"/>
      <c r="B51" s="1"/>
      <c r="C51" s="1"/>
      <c r="D51" s="1"/>
      <c r="E51" s="1"/>
      <c r="F51" s="1"/>
      <c r="G51" s="1"/>
      <c r="H51" s="1"/>
      <c r="I51" s="1"/>
      <c r="J51" s="1"/>
      <c r="K51" s="1"/>
      <c r="L51" s="1"/>
      <c r="M51" s="1"/>
      <c r="N51" s="1"/>
      <c r="O51" s="1"/>
    </row>
    <row r="52" spans="1:15" x14ac:dyDescent="0.3">
      <c r="A52" s="1"/>
      <c r="B52" s="1"/>
      <c r="C52" s="1"/>
      <c r="D52" s="1"/>
      <c r="E52" s="1"/>
      <c r="F52" s="1"/>
      <c r="G52" s="1"/>
      <c r="H52" s="1"/>
      <c r="I52" s="1"/>
      <c r="J52" s="1"/>
      <c r="K52" s="1"/>
      <c r="L52" s="1"/>
      <c r="M52" s="1"/>
      <c r="N52" s="1"/>
      <c r="O52" s="1"/>
    </row>
    <row r="53" spans="1:15" x14ac:dyDescent="0.3">
      <c r="A53" s="1"/>
      <c r="B53" s="1"/>
      <c r="C53" s="1"/>
      <c r="D53" s="1"/>
      <c r="E53" s="1"/>
      <c r="F53" s="1"/>
      <c r="G53" s="1"/>
      <c r="H53" s="1"/>
      <c r="I53" s="1"/>
      <c r="J53" s="1"/>
      <c r="K53" s="1"/>
      <c r="L53" s="1"/>
      <c r="M53" s="1"/>
      <c r="N53" s="1"/>
      <c r="O53" s="1"/>
    </row>
    <row r="54" spans="1:15" x14ac:dyDescent="0.3">
      <c r="A54" s="1"/>
      <c r="B54" s="1"/>
      <c r="C54" s="1"/>
      <c r="D54" s="1"/>
      <c r="E54" s="1"/>
      <c r="F54" s="1"/>
      <c r="G54" s="1"/>
      <c r="H54" s="1"/>
      <c r="I54" s="1"/>
      <c r="J54" s="1"/>
      <c r="K54" s="1"/>
      <c r="L54" s="1"/>
      <c r="M54" s="1"/>
      <c r="N54" s="1"/>
      <c r="O54" s="1"/>
    </row>
    <row r="55" spans="1:15" x14ac:dyDescent="0.3">
      <c r="A55" s="1"/>
      <c r="B55" s="1"/>
      <c r="C55" s="1"/>
      <c r="D55" s="1"/>
      <c r="E55" s="1"/>
      <c r="F55" s="1"/>
      <c r="G55" s="1"/>
      <c r="H55" s="1"/>
      <c r="I55" s="1"/>
      <c r="J55" s="1"/>
      <c r="K55" s="1"/>
      <c r="L55" s="1"/>
      <c r="M55" s="1"/>
      <c r="N55" s="1"/>
      <c r="O55" s="1"/>
    </row>
    <row r="56" spans="1:15" x14ac:dyDescent="0.3">
      <c r="A56" s="1"/>
      <c r="B56" s="1"/>
      <c r="C56" s="1"/>
      <c r="D56" s="1"/>
      <c r="E56" s="1"/>
      <c r="F56" s="1"/>
      <c r="G56" s="1"/>
      <c r="H56" s="1"/>
      <c r="I56" s="1"/>
      <c r="J56" s="1"/>
      <c r="K56" s="1"/>
      <c r="L56" s="1"/>
      <c r="M56" s="1"/>
      <c r="N56" s="1"/>
      <c r="O56" s="1"/>
    </row>
    <row r="57" spans="1:15" x14ac:dyDescent="0.3">
      <c r="A57" s="1"/>
      <c r="B57" s="1"/>
      <c r="C57" s="1"/>
      <c r="D57" s="1"/>
      <c r="E57" s="1"/>
      <c r="F57" s="1"/>
      <c r="G57" s="1"/>
      <c r="H57" s="1"/>
      <c r="I57" s="1"/>
      <c r="J57" s="1"/>
      <c r="K57" s="1"/>
      <c r="L57" s="1"/>
      <c r="M57" s="1"/>
      <c r="N57" s="1"/>
      <c r="O57" s="1"/>
    </row>
    <row r="58" spans="1:15" x14ac:dyDescent="0.3">
      <c r="A58" s="1"/>
      <c r="B58" s="1"/>
      <c r="C58" s="1"/>
      <c r="D58" s="1"/>
      <c r="E58" s="1"/>
      <c r="F58" s="1"/>
      <c r="G58" s="1"/>
      <c r="H58" s="1"/>
      <c r="I58" s="1"/>
      <c r="J58" s="1"/>
      <c r="K58" s="1"/>
      <c r="L58" s="1"/>
      <c r="M58" s="1"/>
      <c r="N58" s="1"/>
      <c r="O58" s="1"/>
    </row>
    <row r="59" spans="1:15" x14ac:dyDescent="0.3">
      <c r="A59" s="1"/>
      <c r="B59" s="1"/>
      <c r="C59" s="1"/>
      <c r="D59" s="1"/>
      <c r="E59" s="1"/>
      <c r="F59" s="1"/>
      <c r="G59" s="1"/>
      <c r="H59" s="1"/>
      <c r="I59" s="1"/>
      <c r="J59" s="1"/>
      <c r="K59" s="1"/>
      <c r="L59" s="1"/>
      <c r="M59" s="1"/>
      <c r="N59" s="1"/>
      <c r="O59" s="1"/>
    </row>
    <row r="60" spans="1:15" x14ac:dyDescent="0.3">
      <c r="A60" s="1"/>
      <c r="B60" s="1"/>
      <c r="C60" s="1"/>
      <c r="D60" s="1"/>
      <c r="E60" s="1"/>
      <c r="F60" s="1"/>
      <c r="G60" s="1"/>
      <c r="H60" s="1"/>
      <c r="I60" s="1"/>
      <c r="J60" s="1"/>
      <c r="K60" s="1"/>
      <c r="L60" s="1"/>
      <c r="M60" s="1"/>
      <c r="N60" s="1"/>
      <c r="O60" s="1"/>
    </row>
    <row r="61" spans="1:15" x14ac:dyDescent="0.3">
      <c r="A61" s="1"/>
      <c r="B61" s="1"/>
      <c r="C61" s="1"/>
      <c r="D61" s="1"/>
      <c r="E61" s="1"/>
      <c r="F61" s="1"/>
      <c r="G61" s="1"/>
      <c r="H61" s="1"/>
      <c r="I61" s="1"/>
      <c r="J61" s="1"/>
      <c r="K61" s="1"/>
      <c r="L61" s="1"/>
      <c r="M61" s="1"/>
      <c r="N61" s="1"/>
      <c r="O61" s="1"/>
    </row>
    <row r="62" spans="1:15" x14ac:dyDescent="0.3">
      <c r="A62" s="1"/>
      <c r="B62" s="1"/>
      <c r="C62" s="1"/>
      <c r="D62" s="1"/>
      <c r="E62" s="1"/>
      <c r="F62" s="1"/>
      <c r="G62" s="1"/>
      <c r="H62" s="1"/>
      <c r="I62" s="1"/>
      <c r="J62" s="1"/>
      <c r="K62" s="1"/>
      <c r="L62" s="1"/>
      <c r="M62" s="1"/>
      <c r="N62" s="1"/>
      <c r="O62" s="1"/>
    </row>
    <row r="63" spans="1:15" x14ac:dyDescent="0.3">
      <c r="A63" s="1"/>
      <c r="B63" s="1"/>
      <c r="C63" s="1"/>
      <c r="D63" s="1"/>
      <c r="E63" s="1"/>
      <c r="F63" s="1"/>
      <c r="G63" s="1"/>
      <c r="H63" s="1"/>
      <c r="I63" s="1"/>
      <c r="J63" s="1"/>
      <c r="K63" s="1"/>
      <c r="L63" s="1"/>
      <c r="M63" s="1"/>
      <c r="N63" s="1"/>
      <c r="O63" s="1"/>
    </row>
    <row r="64" spans="1:15" x14ac:dyDescent="0.3">
      <c r="A64" s="1"/>
      <c r="B64" s="1"/>
      <c r="C64" s="1"/>
      <c r="D64" s="1"/>
      <c r="E64" s="1"/>
      <c r="F64" s="1"/>
      <c r="G64" s="1"/>
      <c r="H64" s="1"/>
      <c r="I64" s="1"/>
      <c r="J64" s="1"/>
      <c r="K64" s="1"/>
      <c r="L64" s="1"/>
      <c r="M64" s="1"/>
      <c r="N64" s="1"/>
      <c r="O64" s="1"/>
    </row>
    <row r="65" spans="1:15" x14ac:dyDescent="0.3">
      <c r="A65" s="1"/>
      <c r="B65" s="1"/>
      <c r="C65" s="1"/>
      <c r="D65" s="1"/>
      <c r="E65" s="1"/>
      <c r="F65" s="1"/>
      <c r="G65" s="1"/>
      <c r="H65" s="1"/>
      <c r="I65" s="1"/>
      <c r="J65" s="1"/>
      <c r="K65" s="1"/>
      <c r="L65" s="1"/>
      <c r="M65" s="1"/>
      <c r="N65" s="1"/>
      <c r="O65" s="1"/>
    </row>
    <row r="66" spans="1:15" x14ac:dyDescent="0.3">
      <c r="A66" s="1"/>
      <c r="B66" s="1"/>
      <c r="C66" s="1"/>
      <c r="D66" s="1"/>
      <c r="E66" s="1"/>
      <c r="F66" s="1"/>
      <c r="G66" s="1"/>
      <c r="H66" s="1"/>
      <c r="I66" s="1"/>
      <c r="J66" s="1"/>
      <c r="K66" s="1"/>
      <c r="L66" s="1"/>
      <c r="M66" s="1"/>
      <c r="N66" s="1"/>
      <c r="O66" s="1"/>
    </row>
    <row r="67" spans="1:15" x14ac:dyDescent="0.3">
      <c r="A67" s="1"/>
      <c r="B67" s="1"/>
      <c r="C67" s="1"/>
      <c r="D67" s="1"/>
      <c r="E67" s="1"/>
      <c r="F67" s="1"/>
      <c r="G67" s="1"/>
      <c r="H67" s="1"/>
      <c r="I67" s="1"/>
      <c r="J67" s="1"/>
      <c r="K67" s="1"/>
      <c r="L67" s="1"/>
      <c r="M67" s="1"/>
      <c r="N67" s="1"/>
      <c r="O67" s="1"/>
    </row>
    <row r="68" spans="1:15" x14ac:dyDescent="0.3">
      <c r="A68" s="1"/>
      <c r="B68" s="1"/>
      <c r="C68" s="1"/>
      <c r="D68" s="1"/>
      <c r="E68" s="1"/>
      <c r="F68" s="1"/>
      <c r="G68" s="1"/>
      <c r="H68" s="1"/>
      <c r="I68" s="1"/>
      <c r="J68" s="1"/>
      <c r="K68" s="1"/>
      <c r="L68" s="1"/>
      <c r="M68" s="1"/>
      <c r="N68" s="1"/>
      <c r="O68" s="1"/>
    </row>
    <row r="69" spans="1:15" x14ac:dyDescent="0.3">
      <c r="A69" s="1"/>
      <c r="B69" s="1"/>
      <c r="C69" s="1"/>
      <c r="D69" s="1"/>
      <c r="E69" s="1"/>
      <c r="F69" s="1"/>
      <c r="G69" s="1"/>
      <c r="H69" s="1"/>
      <c r="I69" s="1"/>
      <c r="J69" s="1"/>
      <c r="K69" s="1"/>
      <c r="L69" s="1"/>
      <c r="M69" s="1"/>
      <c r="N69" s="1"/>
      <c r="O69" s="1"/>
    </row>
    <row r="70" spans="1:15" x14ac:dyDescent="0.3">
      <c r="A70" s="1"/>
      <c r="B70" s="1"/>
      <c r="C70" s="1"/>
      <c r="D70" s="1"/>
      <c r="E70" s="1"/>
      <c r="F70" s="1"/>
      <c r="G70" s="1"/>
      <c r="H70" s="1"/>
      <c r="I70" s="1"/>
      <c r="J70" s="1"/>
      <c r="K70" s="1"/>
      <c r="L70" s="1"/>
      <c r="M70" s="1"/>
      <c r="N70" s="1"/>
      <c r="O70" s="1"/>
    </row>
    <row r="71" spans="1:15" x14ac:dyDescent="0.3">
      <c r="A71" s="1"/>
      <c r="B71" s="1"/>
      <c r="C71" s="1"/>
      <c r="D71" s="1"/>
      <c r="E71" s="1"/>
      <c r="F71" s="1"/>
      <c r="G71" s="1"/>
      <c r="H71" s="1"/>
      <c r="I71" s="1"/>
      <c r="J71" s="1"/>
      <c r="K71" s="1"/>
      <c r="L71" s="1"/>
      <c r="M71" s="1"/>
      <c r="N71" s="1"/>
      <c r="O71" s="1"/>
    </row>
    <row r="72" spans="1:15" x14ac:dyDescent="0.3">
      <c r="A72" s="1"/>
      <c r="B72" s="1"/>
      <c r="C72" s="1"/>
      <c r="D72" s="1"/>
      <c r="E72" s="1"/>
      <c r="F72" s="1"/>
      <c r="G72" s="1"/>
      <c r="H72" s="1"/>
      <c r="I72" s="1"/>
      <c r="J72" s="1"/>
      <c r="K72" s="1"/>
      <c r="L72" s="1"/>
      <c r="M72" s="1"/>
      <c r="N72" s="1"/>
      <c r="O72" s="1"/>
    </row>
  </sheetData>
  <sheetProtection algorithmName="SHA-512" hashValue="0jw+HwK9yiEjCMpblUewd7MgsFJ+rDcP9HKfRANdOh1tkBHeMWxFhILiUGoOG8lo7MJoY5u070JRPE+5He4erw==" saltValue="QGbMyu4ewI8M83lhOs0HZg==" spinCount="100000" sheet="1" objects="1" scenarios="1"/>
  <printOptions horizontalCentered="1"/>
  <pageMargins left="0" right="0" top="0" bottom="0" header="0" footer="0"/>
  <pageSetup paperSize="9" scale="70" orientation="portrait" r:id="rId1"/>
  <headerFooter scaleWithDoc="0">
    <oddHeader>&amp;C&amp;"Calibri"&amp;11&amp;K9c9719Restrito - Banco de Portugal&amp;1#</oddHeader>
    <oddFooter>&amp;C&amp;1#&amp;"Calibri"&amp;11&amp;K9c9719Restrito - Banco de Portugal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CDEB1-80EC-49AC-9150-A81BE169366D}">
  <sheetPr codeName="Sheet9">
    <tabColor theme="3"/>
  </sheetPr>
  <dimension ref="A1:BI307"/>
  <sheetViews>
    <sheetView showGridLines="0" showRowColHeaders="0" zoomScaleNormal="100" zoomScaleSheetLayoutView="100" workbookViewId="0">
      <selection activeCell="AC21" sqref="AC21"/>
    </sheetView>
  </sheetViews>
  <sheetFormatPr defaultColWidth="9.109375" defaultRowHeight="14.4" x14ac:dyDescent="0.3"/>
  <cols>
    <col min="1" max="1" width="11.109375" style="6" customWidth="1"/>
    <col min="2" max="2" width="7.88671875" style="7" customWidth="1"/>
    <col min="3" max="3" width="173.6640625" style="7" customWidth="1"/>
    <col min="4" max="61" width="9.109375" style="8" customWidth="1"/>
    <col min="62" max="16384" width="9.109375" style="7"/>
  </cols>
  <sheetData>
    <row r="1" spans="1:61" ht="51" customHeight="1" x14ac:dyDescent="0.3">
      <c r="BH1" s="7"/>
      <c r="BI1" s="7"/>
    </row>
    <row r="2" spans="1:61" x14ac:dyDescent="0.3">
      <c r="BH2" s="7"/>
      <c r="BI2" s="7"/>
    </row>
    <row r="3" spans="1:61" s="13" customFormat="1" ht="16.2" x14ac:dyDescent="0.35">
      <c r="A3" s="9"/>
      <c r="B3" s="10" t="s">
        <v>0</v>
      </c>
      <c r="C3" s="11"/>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row>
    <row r="4" spans="1:61" s="13" customFormat="1" ht="15.6" x14ac:dyDescent="0.35">
      <c r="A4" s="9"/>
      <c r="B4" s="11"/>
      <c r="C4" s="11"/>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row>
    <row r="5" spans="1:61" s="13" customFormat="1" ht="15.6" x14ac:dyDescent="0.35">
      <c r="A5" s="9"/>
      <c r="B5" s="14" t="s">
        <v>1</v>
      </c>
      <c r="C5" s="15"/>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row>
    <row r="6" spans="1:61" s="11" customFormat="1" ht="5.25" customHeight="1" x14ac:dyDescent="0.35">
      <c r="A6" s="9"/>
      <c r="B6" s="15"/>
      <c r="C6" s="15"/>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row>
    <row r="7" spans="1:61" s="11" customFormat="1" ht="15" x14ac:dyDescent="0.35">
      <c r="A7" s="9"/>
      <c r="B7" s="81" t="s">
        <v>2</v>
      </c>
      <c r="C7" s="8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row>
    <row r="8" spans="1:61" s="11" customFormat="1" ht="15" x14ac:dyDescent="0.35">
      <c r="A8" s="9"/>
      <c r="B8" s="81" t="s">
        <v>3</v>
      </c>
      <c r="C8" s="81"/>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row>
    <row r="9" spans="1:61" s="11" customFormat="1" ht="15" x14ac:dyDescent="0.35">
      <c r="A9" s="9"/>
      <c r="B9" s="15"/>
      <c r="C9" s="15"/>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row>
    <row r="10" spans="1:61" s="11" customFormat="1" ht="15" x14ac:dyDescent="0.35">
      <c r="A10" s="9"/>
      <c r="B10" s="16" t="s">
        <v>4</v>
      </c>
      <c r="C10" s="15"/>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row>
    <row r="11" spans="1:61" s="11" customFormat="1" ht="5.25" customHeight="1" x14ac:dyDescent="0.35">
      <c r="A11" s="9"/>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row>
    <row r="12" spans="1:61" s="11" customFormat="1" ht="15" x14ac:dyDescent="0.35">
      <c r="A12" s="9"/>
      <c r="B12" s="81" t="s">
        <v>5</v>
      </c>
      <c r="C12" s="81"/>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row>
    <row r="13" spans="1:61" s="11" customFormat="1" ht="15" x14ac:dyDescent="0.35">
      <c r="A13" s="9"/>
      <c r="B13" s="81" t="s">
        <v>6</v>
      </c>
      <c r="C13" s="81"/>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row>
    <row r="14" spans="1:61" s="11" customFormat="1" ht="15" x14ac:dyDescent="0.35">
      <c r="A14" s="9"/>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row>
    <row r="15" spans="1:61" s="11" customFormat="1" ht="11.25" customHeight="1" x14ac:dyDescent="0.35">
      <c r="A15" s="9"/>
      <c r="B15" s="16" t="s">
        <v>7</v>
      </c>
      <c r="C15" s="15"/>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row>
    <row r="16" spans="1:61" s="11" customFormat="1" ht="5.25" customHeight="1" x14ac:dyDescent="0.35">
      <c r="A16" s="9"/>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row>
    <row r="17" spans="1:59" s="11" customFormat="1" ht="15" x14ac:dyDescent="0.35">
      <c r="A17" s="9"/>
      <c r="B17" s="81" t="s">
        <v>8</v>
      </c>
      <c r="C17" s="81"/>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row>
    <row r="18" spans="1:59" s="11" customFormat="1" ht="15" x14ac:dyDescent="0.35">
      <c r="A18" s="9"/>
      <c r="B18" s="81" t="s">
        <v>9</v>
      </c>
      <c r="C18" s="81"/>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row>
    <row r="19" spans="1:59" s="11" customFormat="1" ht="15" x14ac:dyDescent="0.35">
      <c r="A19" s="9"/>
      <c r="B19" s="15"/>
      <c r="C19" s="15"/>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row>
    <row r="20" spans="1:59" s="11" customFormat="1" ht="15" x14ac:dyDescent="0.35">
      <c r="A20" s="9"/>
      <c r="B20" s="15"/>
      <c r="C20" s="15"/>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row>
    <row r="21" spans="1:59" s="11" customFormat="1" ht="15" x14ac:dyDescent="0.35">
      <c r="A21" s="9"/>
      <c r="B21" s="16" t="s">
        <v>10</v>
      </c>
      <c r="C21" s="15"/>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row>
    <row r="22" spans="1:59" s="11" customFormat="1" ht="5.25" customHeight="1" x14ac:dyDescent="0.35">
      <c r="A22" s="9"/>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row>
    <row r="23" spans="1:59" s="13" customFormat="1" ht="16.5" customHeight="1" x14ac:dyDescent="0.35">
      <c r="A23" s="9"/>
      <c r="B23" s="17" t="s">
        <v>11</v>
      </c>
      <c r="C23" s="18" t="s">
        <v>12</v>
      </c>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row>
    <row r="24" spans="1:59" s="13" customFormat="1" ht="16.5" customHeight="1" x14ac:dyDescent="0.35">
      <c r="A24" s="9"/>
      <c r="B24" s="17" t="s">
        <v>13</v>
      </c>
      <c r="C24" s="18" t="s">
        <v>14</v>
      </c>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row>
    <row r="25" spans="1:59" s="13" customFormat="1" ht="16.5" customHeight="1" x14ac:dyDescent="0.35">
      <c r="A25" s="9"/>
      <c r="B25" s="17" t="s">
        <v>15</v>
      </c>
      <c r="C25" s="18" t="s">
        <v>16</v>
      </c>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row>
    <row r="26" spans="1:59" s="13" customFormat="1" ht="16.5" customHeight="1" x14ac:dyDescent="0.35">
      <c r="A26" s="9"/>
      <c r="B26" s="17" t="s">
        <v>17</v>
      </c>
      <c r="C26" s="18" t="s">
        <v>18</v>
      </c>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row>
    <row r="27" spans="1:59" s="13" customFormat="1" ht="16.5" customHeight="1" x14ac:dyDescent="0.35">
      <c r="A27" s="9"/>
      <c r="B27" s="17" t="s">
        <v>19</v>
      </c>
      <c r="C27" s="18" t="s">
        <v>20</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row>
    <row r="28" spans="1:59" s="13" customFormat="1" ht="16.5" customHeight="1" x14ac:dyDescent="0.35">
      <c r="A28" s="9"/>
      <c r="B28" s="17" t="s">
        <v>21</v>
      </c>
      <c r="C28" s="18" t="s">
        <v>22</v>
      </c>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row>
    <row r="29" spans="1:59" s="13" customFormat="1" ht="16.5" customHeight="1" x14ac:dyDescent="0.35">
      <c r="A29" s="9"/>
      <c r="B29" s="17" t="s">
        <v>23</v>
      </c>
      <c r="C29" s="18" t="s">
        <v>24</v>
      </c>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row>
    <row r="30" spans="1:59" s="13" customFormat="1" ht="16.5" customHeight="1" x14ac:dyDescent="0.35">
      <c r="A30" s="9"/>
      <c r="B30" s="17" t="s">
        <v>25</v>
      </c>
      <c r="C30" s="18" t="s">
        <v>26</v>
      </c>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row>
    <row r="31" spans="1:59" s="13" customFormat="1" ht="16.5" customHeight="1" x14ac:dyDescent="0.35">
      <c r="A31" s="9"/>
      <c r="B31" s="17" t="s">
        <v>27</v>
      </c>
      <c r="C31" s="18" t="s">
        <v>28</v>
      </c>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row>
    <row r="32" spans="1:59" s="13" customFormat="1" ht="16.5" customHeight="1" x14ac:dyDescent="0.35">
      <c r="A32" s="9"/>
      <c r="B32" s="17" t="s">
        <v>29</v>
      </c>
      <c r="C32" s="18" t="s">
        <v>30</v>
      </c>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row>
    <row r="33" spans="1:61" s="13" customFormat="1" ht="16.5" customHeight="1" x14ac:dyDescent="0.35">
      <c r="A33" s="9"/>
      <c r="B33" s="17" t="s">
        <v>31</v>
      </c>
      <c r="C33" s="18" t="s">
        <v>32</v>
      </c>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row>
    <row r="34" spans="1:61" s="13" customFormat="1" ht="16.5" customHeight="1" x14ac:dyDescent="0.35">
      <c r="A34" s="9"/>
      <c r="B34" s="17" t="s">
        <v>33</v>
      </c>
      <c r="C34" s="18" t="s">
        <v>34</v>
      </c>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row>
    <row r="35" spans="1:61" s="13" customFormat="1" ht="11.25" customHeight="1" x14ac:dyDescent="0.35">
      <c r="A35" s="9"/>
      <c r="B35" s="11"/>
      <c r="C35" s="11"/>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row>
    <row r="36" spans="1:61" s="13" customFormat="1" ht="15.6" x14ac:dyDescent="0.35">
      <c r="A36" s="9"/>
      <c r="B36" s="78" t="s">
        <v>815</v>
      </c>
      <c r="C36" s="78"/>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row>
    <row r="37" spans="1:61" s="13" customFormat="1" ht="11.25" customHeight="1" x14ac:dyDescent="0.35">
      <c r="A37" s="9"/>
      <c r="B37" s="19"/>
      <c r="C37" s="19"/>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row>
    <row r="38" spans="1:61" s="13" customFormat="1" ht="15.6" x14ac:dyDescent="0.35">
      <c r="A38" s="9"/>
      <c r="B38" s="10" t="s">
        <v>35</v>
      </c>
      <c r="C38" s="11"/>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row>
    <row r="39" spans="1:61" s="13" customFormat="1" ht="5.25" customHeight="1" x14ac:dyDescent="0.35">
      <c r="A39" s="20"/>
      <c r="B39" s="79"/>
      <c r="C39" s="79"/>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row>
    <row r="40" spans="1:61" s="13" customFormat="1" ht="409.05" customHeight="1" x14ac:dyDescent="0.35">
      <c r="A40" s="20"/>
      <c r="B40" s="80" t="s">
        <v>36</v>
      </c>
      <c r="C40" s="80"/>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row>
    <row r="41" spans="1:61" s="13" customFormat="1" ht="409.5" customHeight="1" x14ac:dyDescent="0.35">
      <c r="A41" s="20"/>
      <c r="B41" s="80"/>
      <c r="C41" s="80"/>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row>
    <row r="42" spans="1:61" s="12" customFormat="1" ht="15" x14ac:dyDescent="0.35">
      <c r="A42" s="21"/>
      <c r="B42" s="21"/>
      <c r="C42" s="21"/>
    </row>
    <row r="43" spans="1:61" s="12" customFormat="1" ht="15" x14ac:dyDescent="0.35"/>
    <row r="44" spans="1:61" s="12" customFormat="1" ht="14.25" customHeight="1" x14ac:dyDescent="0.35">
      <c r="B44" s="22"/>
    </row>
    <row r="45" spans="1:61" s="12" customFormat="1" ht="14.25" customHeight="1" x14ac:dyDescent="0.35"/>
    <row r="46" spans="1:61" s="12" customFormat="1" ht="14.25" customHeight="1" x14ac:dyDescent="0.35"/>
    <row r="47" spans="1:61" s="12" customFormat="1" ht="14.25" customHeight="1" x14ac:dyDescent="0.35"/>
    <row r="48" spans="1:61" s="12" customFormat="1" ht="14.25" customHeight="1" x14ac:dyDescent="0.35"/>
    <row r="49" s="12" customFormat="1" ht="14.25" customHeight="1" x14ac:dyDescent="0.35"/>
    <row r="50" s="12" customFormat="1" ht="14.25" customHeight="1" x14ac:dyDescent="0.35"/>
    <row r="51" s="12" customFormat="1" ht="14.25" customHeight="1" x14ac:dyDescent="0.35"/>
    <row r="52" s="12" customFormat="1" ht="14.25" customHeight="1" x14ac:dyDescent="0.35"/>
    <row r="53" s="12" customFormat="1" ht="14.25" customHeight="1" x14ac:dyDescent="0.35"/>
    <row r="54" s="12" customFormat="1" ht="14.25" customHeight="1" x14ac:dyDescent="0.35"/>
    <row r="55" s="12" customFormat="1" ht="14.25" customHeight="1" x14ac:dyDescent="0.35"/>
    <row r="56" s="12" customFormat="1" ht="14.25" customHeight="1" x14ac:dyDescent="0.35"/>
    <row r="57" s="12" customFormat="1" ht="14.25" customHeight="1" x14ac:dyDescent="0.35"/>
    <row r="58" s="12" customFormat="1" ht="14.25" customHeight="1" x14ac:dyDescent="0.35"/>
    <row r="59" s="12" customFormat="1" ht="14.25" customHeight="1" x14ac:dyDescent="0.35"/>
    <row r="60" s="12" customFormat="1" ht="14.25" customHeight="1" x14ac:dyDescent="0.35"/>
    <row r="61" s="12" customFormat="1" ht="14.25" customHeight="1" x14ac:dyDescent="0.35"/>
    <row r="62" s="12" customFormat="1" ht="14.25" customHeight="1" x14ac:dyDescent="0.35"/>
    <row r="63" s="12" customFormat="1" ht="14.25" customHeight="1" x14ac:dyDescent="0.35"/>
    <row r="64" s="12" customFormat="1" ht="14.25" customHeight="1" x14ac:dyDescent="0.35"/>
    <row r="65" s="12" customFormat="1" ht="14.25" customHeight="1" x14ac:dyDescent="0.35"/>
    <row r="66" s="12" customFormat="1" ht="14.25" customHeight="1" x14ac:dyDescent="0.35"/>
    <row r="67" s="12" customFormat="1" ht="14.25" customHeight="1" x14ac:dyDescent="0.35"/>
    <row r="68" s="12" customFormat="1" ht="14.25" customHeight="1" x14ac:dyDescent="0.35"/>
    <row r="69" s="12" customFormat="1" ht="14.25" customHeight="1" x14ac:dyDescent="0.35"/>
    <row r="70" s="12" customFormat="1" ht="14.25" customHeight="1" x14ac:dyDescent="0.35"/>
    <row r="71" s="12" customFormat="1" ht="14.25" customHeight="1" x14ac:dyDescent="0.35"/>
    <row r="72" s="12" customFormat="1" ht="14.25" customHeight="1" x14ac:dyDescent="0.35"/>
    <row r="73" s="12" customFormat="1" ht="14.25" customHeight="1" x14ac:dyDescent="0.35"/>
    <row r="74" s="12" customFormat="1" ht="14.25" customHeight="1" x14ac:dyDescent="0.35"/>
    <row r="75" s="12" customFormat="1" ht="14.25" customHeight="1" x14ac:dyDescent="0.35"/>
    <row r="76" s="12" customFormat="1" ht="14.25" customHeight="1" x14ac:dyDescent="0.35"/>
    <row r="77" s="12" customFormat="1" ht="14.25" customHeight="1" x14ac:dyDescent="0.35"/>
    <row r="78" s="12" customFormat="1" ht="15" x14ac:dyDescent="0.35"/>
    <row r="79" s="12" customFormat="1" ht="15" x14ac:dyDescent="0.35"/>
    <row r="80" s="12" customFormat="1" ht="15" x14ac:dyDescent="0.35"/>
    <row r="81" s="12" customFormat="1" ht="15" x14ac:dyDescent="0.35"/>
    <row r="82" s="12" customFormat="1" ht="15" x14ac:dyDescent="0.35"/>
    <row r="83" s="12" customFormat="1" ht="15" x14ac:dyDescent="0.35"/>
    <row r="84" s="12" customFormat="1" ht="15" customHeight="1" x14ac:dyDescent="0.35"/>
    <row r="85" s="12" customFormat="1" ht="15" x14ac:dyDescent="0.35"/>
    <row r="86" s="12" customFormat="1" ht="15" x14ac:dyDescent="0.35"/>
    <row r="87" s="12" customFormat="1" ht="15" x14ac:dyDescent="0.35"/>
    <row r="88" s="12" customFormat="1" ht="15" x14ac:dyDescent="0.35"/>
    <row r="89" s="12" customFormat="1" ht="15" x14ac:dyDescent="0.35"/>
    <row r="90" s="12" customFormat="1" ht="15" x14ac:dyDescent="0.35"/>
    <row r="91" s="12" customFormat="1" ht="15" x14ac:dyDescent="0.35"/>
    <row r="92" s="12" customFormat="1" ht="15" x14ac:dyDescent="0.35"/>
    <row r="93" s="12" customFormat="1" ht="15" x14ac:dyDescent="0.35"/>
    <row r="94" s="12" customFormat="1" ht="15" x14ac:dyDescent="0.35"/>
    <row r="95" s="12" customFormat="1" ht="15" x14ac:dyDescent="0.35"/>
    <row r="96" s="12" customFormat="1" ht="15" x14ac:dyDescent="0.35"/>
    <row r="97" s="12" customFormat="1" ht="15" x14ac:dyDescent="0.35"/>
    <row r="98" s="12" customFormat="1" ht="15" x14ac:dyDescent="0.35"/>
    <row r="99" s="12" customFormat="1" ht="15" x14ac:dyDescent="0.35"/>
    <row r="100" s="12" customFormat="1" ht="15" x14ac:dyDescent="0.35"/>
    <row r="101" s="12" customFormat="1" ht="15" x14ac:dyDescent="0.35"/>
    <row r="102" s="12" customFormat="1" ht="15" x14ac:dyDescent="0.35"/>
    <row r="103" s="12" customFormat="1" ht="15" x14ac:dyDescent="0.35"/>
    <row r="104" s="12" customFormat="1" ht="15" x14ac:dyDescent="0.35"/>
    <row r="105" s="12" customFormat="1" ht="15" x14ac:dyDescent="0.35"/>
    <row r="106" s="12" customFormat="1" ht="15" x14ac:dyDescent="0.35"/>
    <row r="107" s="12" customFormat="1" ht="15" x14ac:dyDescent="0.35"/>
    <row r="108" s="12" customFormat="1" ht="15" x14ac:dyDescent="0.35"/>
    <row r="109" s="12" customFormat="1" ht="15" x14ac:dyDescent="0.35"/>
    <row r="110" s="12" customFormat="1" ht="15" x14ac:dyDescent="0.35"/>
    <row r="111" s="12" customFormat="1" ht="15" x14ac:dyDescent="0.35"/>
    <row r="112" s="12" customFormat="1" ht="15" x14ac:dyDescent="0.35"/>
    <row r="113" s="12" customFormat="1" ht="15" x14ac:dyDescent="0.35"/>
    <row r="114" s="12" customFormat="1" ht="15" x14ac:dyDescent="0.35"/>
    <row r="115" s="12" customFormat="1" ht="15" x14ac:dyDescent="0.35"/>
    <row r="116" s="12" customFormat="1" ht="15" x14ac:dyDescent="0.35"/>
    <row r="117" s="12" customFormat="1" ht="15" x14ac:dyDescent="0.35"/>
    <row r="118" s="12" customFormat="1" ht="15" x14ac:dyDescent="0.35"/>
    <row r="119" s="12" customFormat="1" ht="15" x14ac:dyDescent="0.35"/>
    <row r="120" s="12" customFormat="1" ht="15" x14ac:dyDescent="0.35"/>
    <row r="121" s="12" customFormat="1" ht="15" x14ac:dyDescent="0.35"/>
    <row r="122" s="12" customFormat="1" ht="15" x14ac:dyDescent="0.35"/>
    <row r="123" s="12" customFormat="1" ht="15" x14ac:dyDescent="0.35"/>
    <row r="124" s="12" customFormat="1" ht="15" x14ac:dyDescent="0.35"/>
    <row r="125" s="12" customFormat="1" ht="15" x14ac:dyDescent="0.35"/>
    <row r="126" s="12" customFormat="1" ht="15" x14ac:dyDescent="0.35"/>
    <row r="127" s="12" customFormat="1" ht="15" x14ac:dyDescent="0.35"/>
    <row r="128" s="12" customFormat="1" ht="15" x14ac:dyDescent="0.35"/>
    <row r="129" s="12" customFormat="1" ht="15" x14ac:dyDescent="0.35"/>
    <row r="130" s="12" customFormat="1" ht="15" x14ac:dyDescent="0.35"/>
    <row r="131" s="12" customFormat="1" ht="15" x14ac:dyDescent="0.35"/>
    <row r="132" s="12" customFormat="1" ht="15" x14ac:dyDescent="0.35"/>
    <row r="133" s="12" customFormat="1" ht="15" x14ac:dyDescent="0.35"/>
    <row r="134" s="12" customFormat="1" ht="15" x14ac:dyDescent="0.35"/>
    <row r="135" s="12" customFormat="1" ht="15" x14ac:dyDescent="0.35"/>
    <row r="136" s="12" customFormat="1" ht="15" x14ac:dyDescent="0.35"/>
    <row r="137" s="12" customFormat="1" ht="15" x14ac:dyDescent="0.35"/>
    <row r="138" s="12" customFormat="1" ht="15" x14ac:dyDescent="0.35"/>
    <row r="139" s="12" customFormat="1" ht="15" x14ac:dyDescent="0.35"/>
    <row r="140" s="12" customFormat="1" ht="15" x14ac:dyDescent="0.35"/>
    <row r="141" s="12" customFormat="1" ht="15" x14ac:dyDescent="0.35"/>
    <row r="142" s="12" customFormat="1" ht="15" x14ac:dyDescent="0.35"/>
    <row r="143" s="12" customFormat="1" ht="15" x14ac:dyDescent="0.35"/>
    <row r="144" s="12" customFormat="1" ht="15" x14ac:dyDescent="0.35"/>
    <row r="145" s="12" customFormat="1" ht="15" x14ac:dyDescent="0.35"/>
    <row r="146" s="12" customFormat="1" ht="15" x14ac:dyDescent="0.35"/>
    <row r="147" s="12" customFormat="1" ht="15" x14ac:dyDescent="0.35"/>
    <row r="148" s="12" customFormat="1" ht="15" x14ac:dyDescent="0.35"/>
    <row r="149" s="12" customFormat="1" ht="15" x14ac:dyDescent="0.35"/>
    <row r="150" s="12" customFormat="1" ht="15" x14ac:dyDescent="0.35"/>
    <row r="151" s="12" customFormat="1" ht="15" x14ac:dyDescent="0.35"/>
    <row r="152" s="12" customFormat="1" ht="15" x14ac:dyDescent="0.35"/>
    <row r="153" s="12" customFormat="1" ht="15" x14ac:dyDescent="0.35"/>
    <row r="154" s="12" customFormat="1" ht="15" x14ac:dyDescent="0.35"/>
    <row r="155" s="12" customFormat="1" ht="15" x14ac:dyDescent="0.35"/>
    <row r="156" s="12" customFormat="1" ht="15" x14ac:dyDescent="0.35"/>
    <row r="157" s="12" customFormat="1" ht="15" x14ac:dyDescent="0.35"/>
    <row r="158" s="12" customFormat="1" ht="15" x14ac:dyDescent="0.35"/>
    <row r="159" s="12" customFormat="1" ht="15" x14ac:dyDescent="0.35"/>
    <row r="160" s="12" customFormat="1" ht="15" x14ac:dyDescent="0.35"/>
    <row r="161" s="12" customFormat="1" ht="15" x14ac:dyDescent="0.35"/>
    <row r="162" s="12" customFormat="1" ht="15" x14ac:dyDescent="0.35"/>
    <row r="163" s="12" customFormat="1" ht="15" x14ac:dyDescent="0.35"/>
    <row r="164" s="12" customFormat="1" ht="15" x14ac:dyDescent="0.35"/>
    <row r="165" s="12" customFormat="1" ht="15" x14ac:dyDescent="0.35"/>
    <row r="166" s="12" customFormat="1" ht="15" x14ac:dyDescent="0.35"/>
    <row r="167" s="12" customFormat="1" ht="15" x14ac:dyDescent="0.35"/>
    <row r="168" s="12" customFormat="1" ht="15" x14ac:dyDescent="0.35"/>
    <row r="169" s="12" customFormat="1" ht="15" x14ac:dyDescent="0.35"/>
    <row r="170" s="12" customFormat="1" ht="15" x14ac:dyDescent="0.35"/>
    <row r="171" s="12" customFormat="1" ht="15" x14ac:dyDescent="0.35"/>
    <row r="172" s="12" customFormat="1" ht="15" x14ac:dyDescent="0.35"/>
    <row r="173" s="12" customFormat="1" ht="15" x14ac:dyDescent="0.35"/>
    <row r="174" s="12" customFormat="1" ht="15" x14ac:dyDescent="0.35"/>
    <row r="175" s="12" customFormat="1" ht="15" x14ac:dyDescent="0.35"/>
    <row r="176" s="12" customFormat="1" ht="15" x14ac:dyDescent="0.35"/>
    <row r="177" s="12" customFormat="1" ht="15" x14ac:dyDescent="0.35"/>
    <row r="178" s="12" customFormat="1" ht="15" x14ac:dyDescent="0.35"/>
    <row r="179" s="12" customFormat="1" ht="15" x14ac:dyDescent="0.35"/>
    <row r="180" s="12" customFormat="1" ht="15" x14ac:dyDescent="0.35"/>
    <row r="181" s="12" customFormat="1" ht="15" x14ac:dyDescent="0.35"/>
    <row r="182" s="12" customFormat="1" ht="15" x14ac:dyDescent="0.35"/>
    <row r="183" s="12" customFormat="1" ht="15" x14ac:dyDescent="0.35"/>
    <row r="184" s="12" customFormat="1" ht="15" x14ac:dyDescent="0.35"/>
    <row r="185" s="12" customFormat="1" ht="15" x14ac:dyDescent="0.35"/>
    <row r="186" s="12" customFormat="1" ht="15" x14ac:dyDescent="0.35"/>
    <row r="187" s="12" customFormat="1" ht="15" x14ac:dyDescent="0.35"/>
    <row r="188" s="12" customFormat="1" ht="15" x14ac:dyDescent="0.35"/>
    <row r="189" s="12" customFormat="1" ht="15" x14ac:dyDescent="0.35"/>
    <row r="190" s="12" customFormat="1" ht="15" x14ac:dyDescent="0.35"/>
    <row r="191" s="12" customFormat="1" ht="15" x14ac:dyDescent="0.35"/>
    <row r="192" s="12" customFormat="1" ht="15" x14ac:dyDescent="0.35"/>
    <row r="193" s="12" customFormat="1" ht="15" x14ac:dyDescent="0.35"/>
    <row r="194" s="12" customFormat="1" ht="15" x14ac:dyDescent="0.35"/>
    <row r="195" s="12" customFormat="1" ht="15" x14ac:dyDescent="0.35"/>
    <row r="196" s="12" customFormat="1" ht="15" x14ac:dyDescent="0.35"/>
    <row r="197" s="12" customFormat="1" ht="15" x14ac:dyDescent="0.35"/>
    <row r="198" s="12" customFormat="1" ht="15" x14ac:dyDescent="0.35"/>
    <row r="199" s="12" customFormat="1" ht="15" x14ac:dyDescent="0.35"/>
    <row r="200" s="12" customFormat="1" ht="15" x14ac:dyDescent="0.35"/>
    <row r="201" s="12" customFormat="1" ht="15" x14ac:dyDescent="0.35"/>
    <row r="202" s="8" customFormat="1" ht="13.8" x14ac:dyDescent="0.3"/>
    <row r="203" s="8" customFormat="1" ht="13.8" x14ac:dyDescent="0.3"/>
    <row r="204" s="8" customFormat="1" ht="13.8" x14ac:dyDescent="0.3"/>
    <row r="205" s="8" customFormat="1" ht="13.8" x14ac:dyDescent="0.3"/>
    <row r="206" s="8" customFormat="1" ht="13.8" x14ac:dyDescent="0.3"/>
    <row r="207" s="8" customFormat="1" ht="13.8" x14ac:dyDescent="0.3"/>
    <row r="208" s="8" customFormat="1" ht="13.8" x14ac:dyDescent="0.3"/>
    <row r="209" s="8" customFormat="1" ht="13.8" x14ac:dyDescent="0.3"/>
    <row r="210" s="8" customFormat="1" ht="13.8" x14ac:dyDescent="0.3"/>
    <row r="211" s="8" customFormat="1" ht="13.8" x14ac:dyDescent="0.3"/>
    <row r="212" s="8" customFormat="1" ht="13.8" x14ac:dyDescent="0.3"/>
    <row r="213" s="8" customFormat="1" ht="13.8" x14ac:dyDescent="0.3"/>
    <row r="214" s="8" customFormat="1" ht="13.8" x14ac:dyDescent="0.3"/>
    <row r="215" s="8" customFormat="1" ht="13.8" x14ac:dyDescent="0.3"/>
    <row r="216" s="8" customFormat="1" ht="13.8" x14ac:dyDescent="0.3"/>
    <row r="217" s="8" customFormat="1" ht="13.8" x14ac:dyDescent="0.3"/>
    <row r="218" s="8" customFormat="1" ht="13.8" x14ac:dyDescent="0.3"/>
    <row r="219" s="8" customFormat="1" ht="13.8" x14ac:dyDescent="0.3"/>
    <row r="220" s="8" customFormat="1" ht="13.8" x14ac:dyDescent="0.3"/>
    <row r="221" s="8" customFormat="1" ht="13.8" x14ac:dyDescent="0.3"/>
    <row r="222" s="8" customFormat="1" ht="13.8" x14ac:dyDescent="0.3"/>
    <row r="223" s="8" customFormat="1" ht="13.8" x14ac:dyDescent="0.3"/>
    <row r="224" s="8" customFormat="1" ht="13.8" x14ac:dyDescent="0.3"/>
    <row r="225" s="8" customFormat="1" ht="13.8" x14ac:dyDescent="0.3"/>
    <row r="226" s="8" customFormat="1" ht="13.8" x14ac:dyDescent="0.3"/>
    <row r="227" s="8" customFormat="1" ht="13.8" x14ac:dyDescent="0.3"/>
    <row r="228" s="8" customFormat="1" ht="13.8" x14ac:dyDescent="0.3"/>
    <row r="229" s="8" customFormat="1" ht="13.8" x14ac:dyDescent="0.3"/>
    <row r="230" s="8" customFormat="1" ht="13.8" x14ac:dyDescent="0.3"/>
    <row r="231" s="8" customFormat="1" ht="13.8" x14ac:dyDescent="0.3"/>
    <row r="232" s="8" customFormat="1" ht="13.8" x14ac:dyDescent="0.3"/>
    <row r="233" s="8" customFormat="1" ht="13.8" x14ac:dyDescent="0.3"/>
    <row r="234" s="8" customFormat="1" ht="13.8" x14ac:dyDescent="0.3"/>
    <row r="235" s="8" customFormat="1" ht="13.8" x14ac:dyDescent="0.3"/>
    <row r="236" s="8" customFormat="1" ht="13.8" x14ac:dyDescent="0.3"/>
    <row r="237" s="8" customFormat="1" ht="13.8" x14ac:dyDescent="0.3"/>
    <row r="238" s="8" customFormat="1" ht="13.8" x14ac:dyDescent="0.3"/>
    <row r="239" s="8" customFormat="1" ht="13.8" x14ac:dyDescent="0.3"/>
    <row r="240" s="8" customFormat="1" ht="13.8" x14ac:dyDescent="0.3"/>
    <row r="241" s="8" customFormat="1" ht="13.8" x14ac:dyDescent="0.3"/>
    <row r="242" s="8" customFormat="1" ht="13.8" x14ac:dyDescent="0.3"/>
    <row r="243" s="8" customFormat="1" ht="13.8" x14ac:dyDescent="0.3"/>
    <row r="244" s="8" customFormat="1" ht="13.8" x14ac:dyDescent="0.3"/>
    <row r="245" s="8" customFormat="1" ht="13.8" x14ac:dyDescent="0.3"/>
    <row r="246" s="8" customFormat="1" ht="13.8" x14ac:dyDescent="0.3"/>
    <row r="247" s="8" customFormat="1" ht="13.8" x14ac:dyDescent="0.3"/>
    <row r="248" s="8" customFormat="1" ht="13.8" x14ac:dyDescent="0.3"/>
    <row r="249" s="8" customFormat="1" ht="13.8" x14ac:dyDescent="0.3"/>
    <row r="250" s="8" customFormat="1" ht="13.8" x14ac:dyDescent="0.3"/>
    <row r="251" s="8" customFormat="1" ht="13.8" x14ac:dyDescent="0.3"/>
    <row r="252" s="8" customFormat="1" ht="13.8" x14ac:dyDescent="0.3"/>
    <row r="253" s="8" customFormat="1" ht="13.8" x14ac:dyDescent="0.3"/>
    <row r="254" s="8" customFormat="1" ht="13.8" x14ac:dyDescent="0.3"/>
    <row r="255" s="8" customFormat="1" ht="13.8" x14ac:dyDescent="0.3"/>
    <row r="256" s="8" customFormat="1" ht="13.8" x14ac:dyDescent="0.3"/>
    <row r="257" s="8" customFormat="1" ht="13.8" x14ac:dyDescent="0.3"/>
    <row r="258" s="8" customFormat="1" ht="13.8" x14ac:dyDescent="0.3"/>
    <row r="259" s="8" customFormat="1" ht="13.8" x14ac:dyDescent="0.3"/>
    <row r="260" s="8" customFormat="1" ht="13.8" x14ac:dyDescent="0.3"/>
    <row r="261" s="8" customFormat="1" ht="13.8" x14ac:dyDescent="0.3"/>
    <row r="262" s="8" customFormat="1" ht="13.8" x14ac:dyDescent="0.3"/>
    <row r="263" s="8" customFormat="1" ht="13.8" x14ac:dyDescent="0.3"/>
    <row r="264" s="8" customFormat="1" ht="13.8" x14ac:dyDescent="0.3"/>
    <row r="265" s="8" customFormat="1" ht="13.8" x14ac:dyDescent="0.3"/>
    <row r="266" s="8" customFormat="1" ht="13.8" x14ac:dyDescent="0.3"/>
    <row r="267" s="8" customFormat="1" ht="13.8" x14ac:dyDescent="0.3"/>
    <row r="268" s="8" customFormat="1" ht="13.8" x14ac:dyDescent="0.3"/>
    <row r="269" s="8" customFormat="1" ht="13.8" x14ac:dyDescent="0.3"/>
    <row r="270" s="8" customFormat="1" ht="13.8" x14ac:dyDescent="0.3"/>
    <row r="271" s="8" customFormat="1" ht="13.8" x14ac:dyDescent="0.3"/>
    <row r="272" s="8" customFormat="1" ht="13.8" x14ac:dyDescent="0.3"/>
    <row r="273" s="8" customFormat="1" ht="13.8" x14ac:dyDescent="0.3"/>
    <row r="274" s="8" customFormat="1" ht="13.8" x14ac:dyDescent="0.3"/>
    <row r="275" s="8" customFormat="1" ht="13.8" x14ac:dyDescent="0.3"/>
    <row r="276" s="8" customFormat="1" ht="13.8" x14ac:dyDescent="0.3"/>
    <row r="277" s="8" customFormat="1" ht="13.8" x14ac:dyDescent="0.3"/>
    <row r="278" s="8" customFormat="1" ht="13.8" x14ac:dyDescent="0.3"/>
    <row r="279" s="8" customFormat="1" ht="13.8" x14ac:dyDescent="0.3"/>
    <row r="280" s="8" customFormat="1" ht="13.8" x14ac:dyDescent="0.3"/>
    <row r="281" s="8" customFormat="1" ht="13.8" x14ac:dyDescent="0.3"/>
    <row r="282" s="8" customFormat="1" ht="13.8" x14ac:dyDescent="0.3"/>
    <row r="283" s="8" customFormat="1" ht="13.8" x14ac:dyDescent="0.3"/>
    <row r="284" s="8" customFormat="1" ht="13.8" x14ac:dyDescent="0.3"/>
    <row r="285" s="8" customFormat="1" ht="13.8" x14ac:dyDescent="0.3"/>
    <row r="286" s="8" customFormat="1" ht="13.8" x14ac:dyDescent="0.3"/>
    <row r="287" s="8" customFormat="1" ht="13.8" x14ac:dyDescent="0.3"/>
    <row r="288" s="8" customFormat="1" ht="13.8" x14ac:dyDescent="0.3"/>
    <row r="289" s="8" customFormat="1" ht="13.8" x14ac:dyDescent="0.3"/>
    <row r="290" s="8" customFormat="1" ht="13.8" x14ac:dyDescent="0.3"/>
    <row r="291" s="8" customFormat="1" ht="13.8" x14ac:dyDescent="0.3"/>
    <row r="292" s="8" customFormat="1" ht="13.8" x14ac:dyDescent="0.3"/>
    <row r="293" s="8" customFormat="1" ht="13.8" x14ac:dyDescent="0.3"/>
    <row r="294" s="8" customFormat="1" ht="13.8" x14ac:dyDescent="0.3"/>
    <row r="295" s="8" customFormat="1" ht="13.8" x14ac:dyDescent="0.3"/>
    <row r="296" s="8" customFormat="1" ht="13.8" x14ac:dyDescent="0.3"/>
    <row r="297" s="8" customFormat="1" ht="13.8" x14ac:dyDescent="0.3"/>
    <row r="298" s="8" customFormat="1" ht="13.8" x14ac:dyDescent="0.3"/>
    <row r="299" s="8" customFormat="1" ht="13.8" x14ac:dyDescent="0.3"/>
    <row r="300" s="8" customFormat="1" ht="13.8" x14ac:dyDescent="0.3"/>
    <row r="301" s="8" customFormat="1" ht="13.8" x14ac:dyDescent="0.3"/>
    <row r="302" s="8" customFormat="1" ht="13.8" x14ac:dyDescent="0.3"/>
    <row r="303" s="8" customFormat="1" ht="13.8" x14ac:dyDescent="0.3"/>
    <row r="304" s="8" customFormat="1" ht="13.8" x14ac:dyDescent="0.3"/>
    <row r="305" s="8" customFormat="1" ht="13.8" x14ac:dyDescent="0.3"/>
    <row r="306" s="8" customFormat="1" ht="13.8" x14ac:dyDescent="0.3"/>
    <row r="307" s="8" customFormat="1" ht="13.8" x14ac:dyDescent="0.3"/>
  </sheetData>
  <sheetProtection algorithmName="SHA-512" hashValue="SUmxB6RBNUo1upiUAqYMIrzfH6dXYvszwFRS2pwE7YGTT5ShFsk0+4I1kwahl5pEy67lSh08utoHlr3bpip+ZA==" saltValue="0RyCTJEs+USXAEqApvneRQ==" spinCount="100000" sheet="1" objects="1" scenarios="1"/>
  <mergeCells count="9">
    <mergeCell ref="B36:C36"/>
    <mergeCell ref="B39:C39"/>
    <mergeCell ref="B40:C41"/>
    <mergeCell ref="B7:C7"/>
    <mergeCell ref="B8:C8"/>
    <mergeCell ref="B12:C12"/>
    <mergeCell ref="B13:C13"/>
    <mergeCell ref="B17:C17"/>
    <mergeCell ref="B18:C18"/>
  </mergeCells>
  <hyperlinks>
    <hyperlink ref="B8" location="'1.2. Desvios (gráfico)'!A1" display="1.2. Gráfico - Desvio de Basileia e medida adicional do desvio do rácio entre o crédito e o PIB" xr:uid="{946CED03-D095-4F79-AF48-D02FB8A36F47}"/>
    <hyperlink ref="B12" location="'2.1. Outros indicadores'!A1" display="2.1. Outros indicadores" xr:uid="{1C549CC6-164D-4B0B-AF88-72D8AE51967A}"/>
    <hyperlink ref="B7" location="'1.1. Percentagem de reserva'!A1" display="1.1. Referencial para a percentagem de reserva" xr:uid="{771BBBE6-E397-4A89-98BB-53D0552B6C6E}"/>
    <hyperlink ref="B13" location="'2.2. Outros indicadores (gráf.)'!A1" display="2.2. Gráficos - Outros indicadores" xr:uid="{F90C5670-B08E-47E8-9F37-BD9C400D37EC}"/>
    <hyperlink ref="B17" location="'2.1. Outros indicadores'!A1" display="2.1. Outros indicadores" xr:uid="{27F6736B-1F50-481D-AAE8-427670F9B74D}"/>
    <hyperlink ref="B18" location="'2.2. Outros indicadores (gráf.)'!A1" display="2.2. Gráficos - Outros indicadores" xr:uid="{B8027B5C-5E50-46BA-955F-8E3C30CD436B}"/>
    <hyperlink ref="B17:C17" location="'3.1. Materialização de risco'!Print_Titles" display="3.1. Indicadores de materialização de risco" xr:uid="{59D44FA0-CBAA-4C2C-BB71-38E42D81C5BF}"/>
    <hyperlink ref="B18:C18" location="'3.2. Material. de risco (gráf.)'!Print_Titles" display="3.2. Gráficos - Indicadores de materialização de risco" xr:uid="{BB322084-8318-454C-A65A-457B0AB2274D}"/>
    <hyperlink ref="B12:C12" location="'2.1. Acumulação de risco'!Print_Area" display="2.1. Indicadores para sinalização de períodos de acumulação de risco " xr:uid="{1B40BA42-23E3-4D42-9119-D9037E2D16BE}"/>
    <hyperlink ref="B13:C13" location="'2.2. Acumulação de risc (gráf.)'!Print_Area" display="2.2. Gráficos - Indicadores para sinalização de períodos de acumulação de risco " xr:uid="{5AEB7E92-E9AA-49E1-A009-40530AF48E76}"/>
  </hyperlinks>
  <pageMargins left="0.70866141732282995" right="0.70866141732282995" top="0.74803149606299002" bottom="0.74803149606299002" header="0.31496062992126" footer="0.31496062992126"/>
  <pageSetup paperSize="9" scale="53" pageOrder="overThenDown" orientation="portrait" r:id="rId1"/>
  <headerFooter scaleWithDoc="0">
    <oddHeader>&amp;R&amp;G&amp;C&amp;"Calibri"&amp;11&amp;K9c9719Restrito - Banco de Portugal&amp;1#</oddHeader>
    <oddFooter>&amp;C&amp;1#&amp;"Calibri"&amp;11&amp;K9c9719Restrito - Banco de Portugal</oddFooter>
  </headerFooter>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B027B-130E-469E-895E-BA746C029F28}">
  <sheetPr codeName="Sheet10">
    <tabColor theme="6"/>
  </sheetPr>
  <dimension ref="A1:BI1142"/>
  <sheetViews>
    <sheetView showGridLines="0" showRowColHeaders="0" showWhiteSpace="0" zoomScaleNormal="100" zoomScaleSheetLayoutView="120" zoomScalePageLayoutView="130" workbookViewId="0">
      <pane xSplit="1" ySplit="4" topLeftCell="B5" activePane="bottomRight" state="frozen"/>
      <selection activeCell="AC21" sqref="AC21"/>
      <selection pane="topRight" activeCell="AC21" sqref="AC21"/>
      <selection pane="bottomLeft" activeCell="AC21" sqref="AC21"/>
      <selection pane="bottomRight" activeCell="A5" sqref="A5"/>
    </sheetView>
  </sheetViews>
  <sheetFormatPr defaultColWidth="9.109375" defaultRowHeight="14.4" x14ac:dyDescent="0.3"/>
  <cols>
    <col min="1" max="1" width="10.88671875" style="23" customWidth="1"/>
    <col min="2" max="2" width="15.88671875" style="39" customWidth="1"/>
    <col min="3" max="3" width="0.88671875" style="39" hidden="1" customWidth="1"/>
    <col min="4" max="4" width="15.88671875" style="39" customWidth="1"/>
    <col min="5" max="5" width="17.44140625" style="39" customWidth="1"/>
    <col min="6" max="6" width="17.109375" style="39" customWidth="1"/>
    <col min="7" max="7" width="1.109375" style="39" hidden="1" customWidth="1"/>
    <col min="8" max="8" width="18.88671875" style="39" customWidth="1"/>
    <col min="9" max="9" width="20.88671875" style="39" customWidth="1"/>
    <col min="10" max="10" width="23.109375" style="39" customWidth="1"/>
    <col min="11" max="61" width="9.109375" style="25"/>
    <col min="62" max="16384" width="9.109375" style="24"/>
  </cols>
  <sheetData>
    <row r="1" spans="1:61" ht="51" customHeight="1" x14ac:dyDescent="0.3">
      <c r="B1" s="24"/>
      <c r="C1" s="24"/>
      <c r="D1" s="24"/>
      <c r="E1" s="24"/>
      <c r="F1" s="24"/>
      <c r="G1" s="24"/>
      <c r="H1" s="24"/>
      <c r="I1" s="24"/>
      <c r="J1" s="24"/>
    </row>
    <row r="2" spans="1:61" s="28" customFormat="1" ht="51" customHeight="1" x14ac:dyDescent="0.35">
      <c r="A2" s="26"/>
      <c r="B2" s="27" t="s">
        <v>37</v>
      </c>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row>
    <row r="3" spans="1:61" s="28" customFormat="1" ht="81.599999999999994" customHeight="1" x14ac:dyDescent="0.35">
      <c r="A3" s="30"/>
      <c r="B3" s="31" t="s">
        <v>38</v>
      </c>
      <c r="C3" s="32"/>
      <c r="D3" s="31" t="s">
        <v>39</v>
      </c>
      <c r="E3" s="31" t="s">
        <v>40</v>
      </c>
      <c r="F3" s="31" t="s">
        <v>41</v>
      </c>
      <c r="G3" s="32"/>
      <c r="H3" s="31" t="s">
        <v>42</v>
      </c>
      <c r="I3" s="31" t="s">
        <v>43</v>
      </c>
      <c r="J3" s="31" t="s">
        <v>44</v>
      </c>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row>
    <row r="4" spans="1:61" s="28" customFormat="1" ht="15.75" customHeight="1" x14ac:dyDescent="0.35">
      <c r="A4" s="33" t="s">
        <v>45</v>
      </c>
      <c r="B4" s="34" t="s">
        <v>46</v>
      </c>
      <c r="C4" s="35"/>
      <c r="D4" s="34" t="s">
        <v>46</v>
      </c>
      <c r="E4" s="34" t="s">
        <v>47</v>
      </c>
      <c r="F4" s="34" t="s">
        <v>46</v>
      </c>
      <c r="G4" s="34" t="s">
        <v>46</v>
      </c>
      <c r="H4" s="34" t="s">
        <v>46</v>
      </c>
      <c r="I4" s="34" t="s">
        <v>47</v>
      </c>
      <c r="J4" s="34" t="s">
        <v>46</v>
      </c>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row>
    <row r="5" spans="1:61" x14ac:dyDescent="0.3">
      <c r="A5" s="36" t="s">
        <v>48</v>
      </c>
      <c r="B5" s="37">
        <v>113.71380265010546</v>
      </c>
      <c r="C5" s="37"/>
      <c r="D5" s="37" t="s">
        <v>49</v>
      </c>
      <c r="E5" s="37" t="s">
        <v>49</v>
      </c>
      <c r="F5" s="37" t="s">
        <v>49</v>
      </c>
      <c r="G5" s="37"/>
      <c r="H5" s="37" t="s">
        <v>49</v>
      </c>
      <c r="I5" s="37" t="s">
        <v>49</v>
      </c>
      <c r="J5" s="37" t="s">
        <v>49</v>
      </c>
    </row>
    <row r="6" spans="1:61" x14ac:dyDescent="0.3">
      <c r="A6" s="36" t="s">
        <v>50</v>
      </c>
      <c r="B6" s="37">
        <v>112.72324371337891</v>
      </c>
      <c r="C6" s="37"/>
      <c r="D6" s="37" t="s">
        <v>49</v>
      </c>
      <c r="E6" s="37" t="s">
        <v>49</v>
      </c>
      <c r="F6" s="37" t="s">
        <v>49</v>
      </c>
      <c r="G6" s="37"/>
      <c r="H6" s="37" t="s">
        <v>49</v>
      </c>
      <c r="I6" s="37" t="s">
        <v>49</v>
      </c>
      <c r="J6" s="37" t="s">
        <v>49</v>
      </c>
    </row>
    <row r="7" spans="1:61" x14ac:dyDescent="0.3">
      <c r="A7" s="36" t="s">
        <v>51</v>
      </c>
      <c r="B7" s="37">
        <v>115.38966369628911</v>
      </c>
      <c r="C7" s="37"/>
      <c r="D7" s="37" t="s">
        <v>49</v>
      </c>
      <c r="E7" s="37" t="s">
        <v>49</v>
      </c>
      <c r="F7" s="37" t="s">
        <v>49</v>
      </c>
      <c r="G7" s="37"/>
      <c r="H7" s="37" t="s">
        <v>49</v>
      </c>
      <c r="I7" s="37" t="s">
        <v>49</v>
      </c>
      <c r="J7" s="37" t="s">
        <v>49</v>
      </c>
    </row>
    <row r="8" spans="1:61" x14ac:dyDescent="0.3">
      <c r="A8" s="36" t="s">
        <v>52</v>
      </c>
      <c r="B8" s="37">
        <v>113.2996292114258</v>
      </c>
      <c r="C8" s="37"/>
      <c r="D8" s="37" t="s">
        <v>49</v>
      </c>
      <c r="E8" s="37" t="s">
        <v>49</v>
      </c>
      <c r="F8" s="37" t="s">
        <v>49</v>
      </c>
      <c r="G8" s="37"/>
      <c r="H8" s="37" t="s">
        <v>49</v>
      </c>
      <c r="I8" s="37" t="s">
        <v>49</v>
      </c>
      <c r="J8" s="37" t="s">
        <v>49</v>
      </c>
    </row>
    <row r="9" spans="1:61" x14ac:dyDescent="0.3">
      <c r="A9" s="36" t="s">
        <v>53</v>
      </c>
      <c r="B9" s="37">
        <v>113.9421310424805</v>
      </c>
      <c r="C9" s="37"/>
      <c r="D9" s="37" t="s">
        <v>49</v>
      </c>
      <c r="E9" s="37" t="s">
        <v>49</v>
      </c>
      <c r="F9" s="37" t="s">
        <v>49</v>
      </c>
      <c r="G9" s="37"/>
      <c r="H9" s="37" t="s">
        <v>49</v>
      </c>
      <c r="I9" s="37" t="s">
        <v>49</v>
      </c>
      <c r="J9" s="37" t="s">
        <v>49</v>
      </c>
    </row>
    <row r="10" spans="1:61" x14ac:dyDescent="0.3">
      <c r="A10" s="36" t="s">
        <v>54</v>
      </c>
      <c r="B10" s="37">
        <v>110.3530578613281</v>
      </c>
      <c r="C10" s="37"/>
      <c r="D10" s="37" t="s">
        <v>49</v>
      </c>
      <c r="E10" s="37" t="s">
        <v>49</v>
      </c>
      <c r="F10" s="37" t="s">
        <v>49</v>
      </c>
      <c r="G10" s="37"/>
      <c r="H10" s="37" t="s">
        <v>49</v>
      </c>
      <c r="I10" s="37" t="s">
        <v>49</v>
      </c>
      <c r="J10" s="37" t="s">
        <v>49</v>
      </c>
    </row>
    <row r="11" spans="1:61" x14ac:dyDescent="0.3">
      <c r="A11" s="36" t="s">
        <v>55</v>
      </c>
      <c r="B11" s="37">
        <v>110.4933242797852</v>
      </c>
      <c r="C11" s="37"/>
      <c r="D11" s="37" t="s">
        <v>49</v>
      </c>
      <c r="E11" s="37" t="s">
        <v>49</v>
      </c>
      <c r="F11" s="37" t="s">
        <v>49</v>
      </c>
      <c r="G11" s="37"/>
      <c r="H11" s="37" t="s">
        <v>49</v>
      </c>
      <c r="I11" s="37" t="s">
        <v>49</v>
      </c>
      <c r="J11" s="37" t="s">
        <v>49</v>
      </c>
    </row>
    <row r="12" spans="1:61" x14ac:dyDescent="0.3">
      <c r="A12" s="36" t="s">
        <v>56</v>
      </c>
      <c r="B12" s="37">
        <v>108.7326736450195</v>
      </c>
      <c r="C12" s="37"/>
      <c r="D12" s="37" t="s">
        <v>49</v>
      </c>
      <c r="E12" s="37" t="s">
        <v>49</v>
      </c>
      <c r="F12" s="37" t="s">
        <v>49</v>
      </c>
      <c r="G12" s="37"/>
      <c r="H12" s="37" t="s">
        <v>49</v>
      </c>
      <c r="I12" s="37" t="s">
        <v>49</v>
      </c>
      <c r="J12" s="37" t="s">
        <v>49</v>
      </c>
    </row>
    <row r="13" spans="1:61" x14ac:dyDescent="0.3">
      <c r="A13" s="36" t="s">
        <v>57</v>
      </c>
      <c r="B13" s="37">
        <v>110.1319580078125</v>
      </c>
      <c r="C13" s="37"/>
      <c r="D13" s="37" t="s">
        <v>49</v>
      </c>
      <c r="E13" s="37" t="s">
        <v>49</v>
      </c>
      <c r="F13" s="37" t="s">
        <v>49</v>
      </c>
      <c r="G13" s="37"/>
      <c r="H13" s="37" t="s">
        <v>49</v>
      </c>
      <c r="I13" s="37" t="s">
        <v>49</v>
      </c>
      <c r="J13" s="37" t="s">
        <v>49</v>
      </c>
    </row>
    <row r="14" spans="1:61" x14ac:dyDescent="0.3">
      <c r="A14" s="36" t="s">
        <v>58</v>
      </c>
      <c r="B14" s="37">
        <v>109.72825622558589</v>
      </c>
      <c r="C14" s="37"/>
      <c r="D14" s="37" t="s">
        <v>49</v>
      </c>
      <c r="E14" s="37" t="s">
        <v>49</v>
      </c>
      <c r="F14" s="37" t="s">
        <v>49</v>
      </c>
      <c r="G14" s="37"/>
      <c r="H14" s="37" t="s">
        <v>49</v>
      </c>
      <c r="I14" s="37" t="s">
        <v>49</v>
      </c>
      <c r="J14" s="37" t="s">
        <v>49</v>
      </c>
    </row>
    <row r="15" spans="1:61" x14ac:dyDescent="0.3">
      <c r="A15" s="36" t="s">
        <v>59</v>
      </c>
      <c r="B15" s="37">
        <v>106.70396423339839</v>
      </c>
      <c r="C15" s="37"/>
      <c r="D15" s="37" t="s">
        <v>49</v>
      </c>
      <c r="E15" s="37" t="s">
        <v>49</v>
      </c>
      <c r="F15" s="37" t="s">
        <v>49</v>
      </c>
      <c r="G15" s="37"/>
      <c r="H15" s="37" t="s">
        <v>49</v>
      </c>
      <c r="I15" s="37" t="s">
        <v>49</v>
      </c>
      <c r="J15" s="37" t="s">
        <v>49</v>
      </c>
    </row>
    <row r="16" spans="1:61" x14ac:dyDescent="0.3">
      <c r="A16" s="36" t="s">
        <v>60</v>
      </c>
      <c r="B16" s="37">
        <v>105.5826416015625</v>
      </c>
      <c r="C16" s="37"/>
      <c r="D16" s="37" t="s">
        <v>49</v>
      </c>
      <c r="E16" s="37" t="s">
        <v>49</v>
      </c>
      <c r="F16" s="37" t="s">
        <v>49</v>
      </c>
      <c r="G16" s="37"/>
      <c r="H16" s="37" t="s">
        <v>49</v>
      </c>
      <c r="I16" s="37" t="s">
        <v>49</v>
      </c>
      <c r="J16" s="37" t="s">
        <v>49</v>
      </c>
    </row>
    <row r="17" spans="1:10" x14ac:dyDescent="0.3">
      <c r="A17" s="36" t="s">
        <v>61</v>
      </c>
      <c r="B17" s="37">
        <v>109.92031097412109</v>
      </c>
      <c r="C17" s="37"/>
      <c r="D17" s="37" t="s">
        <v>49</v>
      </c>
      <c r="E17" s="37" t="s">
        <v>49</v>
      </c>
      <c r="F17" s="37" t="s">
        <v>49</v>
      </c>
      <c r="G17" s="37"/>
      <c r="H17" s="37" t="s">
        <v>49</v>
      </c>
      <c r="I17" s="37" t="s">
        <v>49</v>
      </c>
      <c r="J17" s="37" t="s">
        <v>49</v>
      </c>
    </row>
    <row r="18" spans="1:10" x14ac:dyDescent="0.3">
      <c r="A18" s="36" t="s">
        <v>62</v>
      </c>
      <c r="B18" s="37">
        <v>112.13645172119141</v>
      </c>
      <c r="C18" s="37"/>
      <c r="D18" s="37" t="s">
        <v>49</v>
      </c>
      <c r="E18" s="37" t="s">
        <v>49</v>
      </c>
      <c r="F18" s="37" t="s">
        <v>49</v>
      </c>
      <c r="G18" s="37"/>
      <c r="H18" s="37" t="s">
        <v>49</v>
      </c>
      <c r="I18" s="37" t="s">
        <v>49</v>
      </c>
      <c r="J18" s="37" t="s">
        <v>49</v>
      </c>
    </row>
    <row r="19" spans="1:10" x14ac:dyDescent="0.3">
      <c r="A19" s="36" t="s">
        <v>63</v>
      </c>
      <c r="B19" s="37">
        <v>117.2816925048828</v>
      </c>
      <c r="C19" s="37"/>
      <c r="D19" s="37" t="s">
        <v>49</v>
      </c>
      <c r="E19" s="37" t="s">
        <v>49</v>
      </c>
      <c r="F19" s="37" t="s">
        <v>49</v>
      </c>
      <c r="G19" s="37"/>
      <c r="H19" s="37" t="s">
        <v>49</v>
      </c>
      <c r="I19" s="37" t="s">
        <v>49</v>
      </c>
      <c r="J19" s="37" t="s">
        <v>49</v>
      </c>
    </row>
    <row r="20" spans="1:10" x14ac:dyDescent="0.3">
      <c r="A20" s="36" t="s">
        <v>64</v>
      </c>
      <c r="B20" s="37">
        <v>117.1721649169922</v>
      </c>
      <c r="C20" s="37"/>
      <c r="D20" s="37" t="s">
        <v>49</v>
      </c>
      <c r="E20" s="37" t="s">
        <v>49</v>
      </c>
      <c r="F20" s="37" t="s">
        <v>49</v>
      </c>
      <c r="G20" s="37"/>
      <c r="H20" s="37" t="s">
        <v>49</v>
      </c>
      <c r="I20" s="37" t="s">
        <v>49</v>
      </c>
      <c r="J20" s="37" t="s">
        <v>49</v>
      </c>
    </row>
    <row r="21" spans="1:10" x14ac:dyDescent="0.3">
      <c r="A21" s="36" t="s">
        <v>65</v>
      </c>
      <c r="B21" s="37">
        <v>119.5841979980469</v>
      </c>
      <c r="C21" s="37"/>
      <c r="D21" s="37" t="s">
        <v>49</v>
      </c>
      <c r="E21" s="37" t="s">
        <v>49</v>
      </c>
      <c r="F21" s="37" t="s">
        <v>49</v>
      </c>
      <c r="G21" s="37"/>
      <c r="H21" s="37" t="s">
        <v>49</v>
      </c>
      <c r="I21" s="37" t="s">
        <v>49</v>
      </c>
      <c r="J21" s="37" t="s">
        <v>49</v>
      </c>
    </row>
    <row r="22" spans="1:10" x14ac:dyDescent="0.3">
      <c r="A22" s="36" t="s">
        <v>66</v>
      </c>
      <c r="B22" s="37">
        <v>121.5583572387695</v>
      </c>
      <c r="C22" s="37"/>
      <c r="D22" s="37" t="s">
        <v>49</v>
      </c>
      <c r="E22" s="37" t="s">
        <v>49</v>
      </c>
      <c r="F22" s="37" t="s">
        <v>49</v>
      </c>
      <c r="G22" s="37"/>
      <c r="H22" s="37" t="s">
        <v>49</v>
      </c>
      <c r="I22" s="37" t="s">
        <v>49</v>
      </c>
      <c r="J22" s="37" t="s">
        <v>49</v>
      </c>
    </row>
    <row r="23" spans="1:10" x14ac:dyDescent="0.3">
      <c r="A23" s="36" t="s">
        <v>67</v>
      </c>
      <c r="B23" s="37">
        <v>124.51320648193359</v>
      </c>
      <c r="C23" s="37"/>
      <c r="D23" s="37" t="s">
        <v>49</v>
      </c>
      <c r="E23" s="37" t="s">
        <v>49</v>
      </c>
      <c r="F23" s="37" t="s">
        <v>49</v>
      </c>
      <c r="G23" s="37"/>
      <c r="H23" s="37" t="s">
        <v>49</v>
      </c>
      <c r="I23" s="37" t="s">
        <v>49</v>
      </c>
      <c r="J23" s="37" t="s">
        <v>49</v>
      </c>
    </row>
    <row r="24" spans="1:10" x14ac:dyDescent="0.3">
      <c r="A24" s="36" t="s">
        <v>68</v>
      </c>
      <c r="B24" s="37">
        <v>128.00428771972659</v>
      </c>
      <c r="C24" s="37"/>
      <c r="D24" s="37" t="s">
        <v>49</v>
      </c>
      <c r="E24" s="37" t="s">
        <v>49</v>
      </c>
      <c r="F24" s="37" t="s">
        <v>49</v>
      </c>
      <c r="G24" s="37"/>
      <c r="H24" s="37" t="s">
        <v>49</v>
      </c>
      <c r="I24" s="37" t="s">
        <v>49</v>
      </c>
      <c r="J24" s="37" t="s">
        <v>49</v>
      </c>
    </row>
    <row r="25" spans="1:10" x14ac:dyDescent="0.3">
      <c r="A25" s="36" t="s">
        <v>69</v>
      </c>
      <c r="B25" s="37">
        <v>129.93620300292969</v>
      </c>
      <c r="C25" s="37"/>
      <c r="D25" s="37">
        <v>121.71295928955078</v>
      </c>
      <c r="E25" s="37">
        <v>8.2232437133789063</v>
      </c>
      <c r="F25" s="37">
        <v>1.9447639999999999</v>
      </c>
      <c r="G25" s="37"/>
      <c r="H25" s="37" t="s">
        <v>49</v>
      </c>
      <c r="I25" s="37" t="s">
        <v>49</v>
      </c>
      <c r="J25" s="37" t="s">
        <v>49</v>
      </c>
    </row>
    <row r="26" spans="1:10" x14ac:dyDescent="0.3">
      <c r="A26" s="36" t="s">
        <v>70</v>
      </c>
      <c r="B26" s="37">
        <v>129.74139404296881</v>
      </c>
      <c r="C26" s="37"/>
      <c r="D26" s="37">
        <v>123.65332794189453</v>
      </c>
      <c r="E26" s="37">
        <v>6.0880661010742188</v>
      </c>
      <c r="F26" s="37">
        <v>1.2775209999999999</v>
      </c>
      <c r="G26" s="37"/>
      <c r="H26" s="37" t="s">
        <v>49</v>
      </c>
      <c r="I26" s="37" t="s">
        <v>49</v>
      </c>
      <c r="J26" s="37" t="s">
        <v>49</v>
      </c>
    </row>
    <row r="27" spans="1:10" x14ac:dyDescent="0.3">
      <c r="A27" s="36" t="s">
        <v>71</v>
      </c>
      <c r="B27" s="37">
        <v>132.89234924316409</v>
      </c>
      <c r="C27" s="37"/>
      <c r="D27" s="37">
        <v>125.81394958496094</v>
      </c>
      <c r="E27" s="37">
        <v>7.078399658203125</v>
      </c>
      <c r="F27" s="37">
        <v>1.587</v>
      </c>
      <c r="G27" s="37"/>
      <c r="H27" s="37" t="s">
        <v>49</v>
      </c>
      <c r="I27" s="37" t="s">
        <v>49</v>
      </c>
      <c r="J27" s="37" t="s">
        <v>49</v>
      </c>
    </row>
    <row r="28" spans="1:10" x14ac:dyDescent="0.3">
      <c r="A28" s="36" t="s">
        <v>72</v>
      </c>
      <c r="B28" s="37">
        <v>128.98725891113281</v>
      </c>
      <c r="C28" s="37"/>
      <c r="D28" s="37">
        <v>127.04697418212891</v>
      </c>
      <c r="E28" s="37">
        <v>1.9402847290039063</v>
      </c>
      <c r="F28" s="37">
        <v>0</v>
      </c>
      <c r="G28" s="37"/>
      <c r="H28" s="37" t="s">
        <v>49</v>
      </c>
      <c r="I28" s="37" t="s">
        <v>49</v>
      </c>
      <c r="J28" s="37" t="s">
        <v>49</v>
      </c>
    </row>
    <row r="29" spans="1:10" x14ac:dyDescent="0.3">
      <c r="A29" s="36" t="s">
        <v>73</v>
      </c>
      <c r="B29" s="37">
        <v>135.19212341308591</v>
      </c>
      <c r="C29" s="37"/>
      <c r="D29" s="37">
        <v>129.03724670410156</v>
      </c>
      <c r="E29" s="37">
        <v>6.154876708984375</v>
      </c>
      <c r="F29" s="37">
        <v>1.2983990000000001</v>
      </c>
      <c r="G29" s="37"/>
      <c r="H29" s="37" t="s">
        <v>49</v>
      </c>
      <c r="I29" s="37" t="s">
        <v>49</v>
      </c>
      <c r="J29" s="37" t="s">
        <v>49</v>
      </c>
    </row>
    <row r="30" spans="1:10" x14ac:dyDescent="0.3">
      <c r="A30" s="36" t="s">
        <v>74</v>
      </c>
      <c r="B30" s="37">
        <v>131.5009765625</v>
      </c>
      <c r="C30" s="37"/>
      <c r="D30" s="37">
        <v>130.21835327148438</v>
      </c>
      <c r="E30" s="37">
        <v>1.282623291015625</v>
      </c>
      <c r="F30" s="37">
        <v>0</v>
      </c>
      <c r="G30" s="37"/>
      <c r="H30" s="37" t="s">
        <v>49</v>
      </c>
      <c r="I30" s="37" t="s">
        <v>49</v>
      </c>
      <c r="J30" s="37" t="s">
        <v>49</v>
      </c>
    </row>
    <row r="31" spans="1:10" x14ac:dyDescent="0.3">
      <c r="A31" s="36" t="s">
        <v>75</v>
      </c>
      <c r="B31" s="37">
        <v>132.27091979980469</v>
      </c>
      <c r="C31" s="37"/>
      <c r="D31" s="37">
        <v>131.34519958496094</v>
      </c>
      <c r="E31" s="37">
        <v>0.92572021484375</v>
      </c>
      <c r="F31" s="37">
        <v>0</v>
      </c>
      <c r="G31" s="37"/>
      <c r="H31" s="37" t="s">
        <v>49</v>
      </c>
      <c r="I31" s="37" t="s">
        <v>49</v>
      </c>
      <c r="J31" s="37" t="s">
        <v>49</v>
      </c>
    </row>
    <row r="32" spans="1:10" x14ac:dyDescent="0.3">
      <c r="A32" s="36" t="s">
        <v>76</v>
      </c>
      <c r="B32" s="37">
        <v>133.2109069824219</v>
      </c>
      <c r="C32" s="37"/>
      <c r="D32" s="37">
        <v>132.44906616210938</v>
      </c>
      <c r="E32" s="37">
        <v>0.7618408203125</v>
      </c>
      <c r="F32" s="37">
        <v>0</v>
      </c>
      <c r="G32" s="37"/>
      <c r="H32" s="37" t="s">
        <v>49</v>
      </c>
      <c r="I32" s="37" t="s">
        <v>49</v>
      </c>
      <c r="J32" s="37" t="s">
        <v>49</v>
      </c>
    </row>
    <row r="33" spans="1:10" x14ac:dyDescent="0.3">
      <c r="A33" s="36" t="s">
        <v>77</v>
      </c>
      <c r="B33" s="37">
        <v>133.71299743652341</v>
      </c>
      <c r="C33" s="37"/>
      <c r="D33" s="37">
        <v>133.47564697265625</v>
      </c>
      <c r="E33" s="37">
        <v>0.2373504638671875</v>
      </c>
      <c r="F33" s="37">
        <v>0</v>
      </c>
      <c r="G33" s="37"/>
      <c r="H33" s="37" t="s">
        <v>49</v>
      </c>
      <c r="I33" s="37" t="s">
        <v>49</v>
      </c>
      <c r="J33" s="37" t="s">
        <v>49</v>
      </c>
    </row>
    <row r="34" spans="1:10" x14ac:dyDescent="0.3">
      <c r="A34" s="36" t="s">
        <v>78</v>
      </c>
      <c r="B34" s="37">
        <v>128.94500732421881</v>
      </c>
      <c r="C34" s="37"/>
      <c r="D34" s="37">
        <v>133.76448059082031</v>
      </c>
      <c r="E34" s="37">
        <v>-4.8194732666015625</v>
      </c>
      <c r="F34" s="37">
        <v>0</v>
      </c>
      <c r="G34" s="37"/>
      <c r="H34" s="37" t="s">
        <v>49</v>
      </c>
      <c r="I34" s="37" t="s">
        <v>49</v>
      </c>
      <c r="J34" s="37" t="s">
        <v>49</v>
      </c>
    </row>
    <row r="35" spans="1:10" x14ac:dyDescent="0.3">
      <c r="A35" s="36" t="s">
        <v>79</v>
      </c>
      <c r="B35" s="37">
        <v>125.546272277832</v>
      </c>
      <c r="C35" s="37"/>
      <c r="D35" s="37">
        <v>133.58708190917969</v>
      </c>
      <c r="E35" s="37">
        <v>-8.0408096313476563</v>
      </c>
      <c r="F35" s="37">
        <v>0</v>
      </c>
      <c r="G35" s="37"/>
      <c r="H35" s="37" t="s">
        <v>49</v>
      </c>
      <c r="I35" s="37" t="s">
        <v>49</v>
      </c>
      <c r="J35" s="37" t="s">
        <v>49</v>
      </c>
    </row>
    <row r="36" spans="1:10" x14ac:dyDescent="0.3">
      <c r="A36" s="36" t="s">
        <v>80</v>
      </c>
      <c r="B36" s="37">
        <v>122.2309875488281</v>
      </c>
      <c r="C36" s="37"/>
      <c r="D36" s="37">
        <v>133.01655578613281</v>
      </c>
      <c r="E36" s="37">
        <v>-10.785568237304688</v>
      </c>
      <c r="F36" s="37">
        <v>0</v>
      </c>
      <c r="G36" s="37"/>
      <c r="H36" s="37" t="s">
        <v>49</v>
      </c>
      <c r="I36" s="37" t="s">
        <v>49</v>
      </c>
      <c r="J36" s="37" t="s">
        <v>49</v>
      </c>
    </row>
    <row r="37" spans="1:10" x14ac:dyDescent="0.3">
      <c r="A37" s="36" t="s">
        <v>81</v>
      </c>
      <c r="B37" s="37">
        <v>117.80030822753911</v>
      </c>
      <c r="C37" s="37"/>
      <c r="D37" s="37">
        <v>131.97470092773438</v>
      </c>
      <c r="E37" s="37">
        <v>-14.174392700195313</v>
      </c>
      <c r="F37" s="37">
        <v>0</v>
      </c>
      <c r="G37" s="37"/>
      <c r="H37" s="37" t="s">
        <v>49</v>
      </c>
      <c r="I37" s="37" t="s">
        <v>49</v>
      </c>
      <c r="J37" s="37" t="s">
        <v>49</v>
      </c>
    </row>
    <row r="38" spans="1:10" x14ac:dyDescent="0.3">
      <c r="A38" s="36" t="s">
        <v>82</v>
      </c>
      <c r="B38" s="37">
        <v>112.1337356567383</v>
      </c>
      <c r="C38" s="37"/>
      <c r="D38" s="37">
        <v>130.3817138671875</v>
      </c>
      <c r="E38" s="37">
        <v>-18.247978210449219</v>
      </c>
      <c r="F38" s="37">
        <v>0</v>
      </c>
      <c r="G38" s="37"/>
      <c r="H38" s="37" t="s">
        <v>49</v>
      </c>
      <c r="I38" s="37" t="s">
        <v>49</v>
      </c>
      <c r="J38" s="37" t="s">
        <v>49</v>
      </c>
    </row>
    <row r="39" spans="1:10" x14ac:dyDescent="0.3">
      <c r="A39" s="36" t="s">
        <v>83</v>
      </c>
      <c r="B39" s="37">
        <v>108.4585266113281</v>
      </c>
      <c r="C39" s="37"/>
      <c r="D39" s="37">
        <v>128.52593994140625</v>
      </c>
      <c r="E39" s="37">
        <v>-20.067413330078125</v>
      </c>
      <c r="F39" s="37">
        <v>0</v>
      </c>
      <c r="G39" s="37"/>
      <c r="H39" s="37" t="s">
        <v>49</v>
      </c>
      <c r="I39" s="37" t="s">
        <v>49</v>
      </c>
      <c r="J39" s="37" t="s">
        <v>49</v>
      </c>
    </row>
    <row r="40" spans="1:10" x14ac:dyDescent="0.3">
      <c r="A40" s="36" t="s">
        <v>84</v>
      </c>
      <c r="B40" s="37">
        <v>105.193717956543</v>
      </c>
      <c r="C40" s="37"/>
      <c r="D40" s="37">
        <v>126.48385620117188</v>
      </c>
      <c r="E40" s="37">
        <v>-21.290138244628906</v>
      </c>
      <c r="F40" s="37">
        <v>0</v>
      </c>
      <c r="G40" s="37"/>
      <c r="H40" s="37" t="s">
        <v>49</v>
      </c>
      <c r="I40" s="37" t="s">
        <v>49</v>
      </c>
      <c r="J40" s="37" t="s">
        <v>49</v>
      </c>
    </row>
    <row r="41" spans="1:10" x14ac:dyDescent="0.3">
      <c r="A41" s="36" t="s">
        <v>85</v>
      </c>
      <c r="B41" s="37">
        <v>101.9291687011719</v>
      </c>
      <c r="C41" s="37"/>
      <c r="D41" s="37">
        <v>124.27809906005859</v>
      </c>
      <c r="E41" s="37">
        <v>-22.348930358886719</v>
      </c>
      <c r="F41" s="37">
        <v>0</v>
      </c>
      <c r="G41" s="37"/>
      <c r="H41" s="37" t="s">
        <v>49</v>
      </c>
      <c r="I41" s="37" t="s">
        <v>49</v>
      </c>
      <c r="J41" s="37" t="s">
        <v>49</v>
      </c>
    </row>
    <row r="42" spans="1:10" x14ac:dyDescent="0.3">
      <c r="A42" s="36" t="s">
        <v>86</v>
      </c>
      <c r="B42" s="37">
        <v>99.202239990234375</v>
      </c>
      <c r="C42" s="37"/>
      <c r="D42" s="37">
        <v>121.98308563232422</v>
      </c>
      <c r="E42" s="37">
        <v>-22.780845642089844</v>
      </c>
      <c r="F42" s="37">
        <v>0</v>
      </c>
      <c r="G42" s="37"/>
      <c r="H42" s="37" t="s">
        <v>49</v>
      </c>
      <c r="I42" s="37" t="s">
        <v>49</v>
      </c>
      <c r="J42" s="37" t="s">
        <v>49</v>
      </c>
    </row>
    <row r="43" spans="1:10" x14ac:dyDescent="0.3">
      <c r="A43" s="36" t="s">
        <v>87</v>
      </c>
      <c r="B43" s="37">
        <v>96.649749755859375</v>
      </c>
      <c r="C43" s="37"/>
      <c r="D43" s="37">
        <v>119.62694549560547</v>
      </c>
      <c r="E43" s="37">
        <v>-22.977195739746094</v>
      </c>
      <c r="F43" s="37">
        <v>0</v>
      </c>
      <c r="G43" s="37"/>
      <c r="H43" s="37" t="s">
        <v>49</v>
      </c>
      <c r="I43" s="37" t="s">
        <v>49</v>
      </c>
      <c r="J43" s="37" t="s">
        <v>49</v>
      </c>
    </row>
    <row r="44" spans="1:10" x14ac:dyDescent="0.3">
      <c r="A44" s="36" t="s">
        <v>88</v>
      </c>
      <c r="B44" s="37">
        <v>95.242347717285156</v>
      </c>
      <c r="C44" s="37"/>
      <c r="D44" s="37">
        <v>117.32884216308594</v>
      </c>
      <c r="E44" s="37">
        <v>-22.086494445800781</v>
      </c>
      <c r="F44" s="37">
        <v>0</v>
      </c>
      <c r="G44" s="37"/>
      <c r="H44" s="37" t="s">
        <v>49</v>
      </c>
      <c r="I44" s="37" t="s">
        <v>49</v>
      </c>
      <c r="J44" s="37" t="s">
        <v>49</v>
      </c>
    </row>
    <row r="45" spans="1:10" x14ac:dyDescent="0.3">
      <c r="A45" s="36" t="s">
        <v>89</v>
      </c>
      <c r="B45" s="37">
        <v>92.728385925292969</v>
      </c>
      <c r="C45" s="37"/>
      <c r="D45" s="37">
        <v>114.97782135009766</v>
      </c>
      <c r="E45" s="37">
        <v>-22.249435424804688</v>
      </c>
      <c r="F45" s="37">
        <v>0</v>
      </c>
      <c r="G45" s="37"/>
      <c r="H45" s="37" t="s">
        <v>49</v>
      </c>
      <c r="I45" s="37" t="s">
        <v>49</v>
      </c>
      <c r="J45" s="37" t="s">
        <v>49</v>
      </c>
    </row>
    <row r="46" spans="1:10" x14ac:dyDescent="0.3">
      <c r="A46" s="36" t="s">
        <v>90</v>
      </c>
      <c r="B46" s="37">
        <v>91.154701232910156</v>
      </c>
      <c r="C46" s="37"/>
      <c r="D46" s="37">
        <v>112.66774749755859</v>
      </c>
      <c r="E46" s="37">
        <v>-21.513046264648438</v>
      </c>
      <c r="F46" s="37">
        <v>0</v>
      </c>
      <c r="G46" s="37"/>
      <c r="H46" s="37" t="s">
        <v>49</v>
      </c>
      <c r="I46" s="37" t="s">
        <v>49</v>
      </c>
      <c r="J46" s="37" t="s">
        <v>49</v>
      </c>
    </row>
    <row r="47" spans="1:10" x14ac:dyDescent="0.3">
      <c r="A47" s="36" t="s">
        <v>91</v>
      </c>
      <c r="B47" s="37">
        <v>88.730377197265625</v>
      </c>
      <c r="C47" s="37"/>
      <c r="D47" s="37">
        <v>110.31733703613281</v>
      </c>
      <c r="E47" s="37">
        <v>-21.586959838867188</v>
      </c>
      <c r="F47" s="37">
        <v>0</v>
      </c>
      <c r="G47" s="37"/>
      <c r="H47" s="37" t="s">
        <v>49</v>
      </c>
      <c r="I47" s="37" t="s">
        <v>49</v>
      </c>
      <c r="J47" s="37" t="s">
        <v>49</v>
      </c>
    </row>
    <row r="48" spans="1:10" x14ac:dyDescent="0.3">
      <c r="A48" s="36" t="s">
        <v>92</v>
      </c>
      <c r="B48" s="37">
        <v>88.176536560058594</v>
      </c>
      <c r="C48" s="37"/>
      <c r="D48" s="37">
        <v>108.09865570068359</v>
      </c>
      <c r="E48" s="37">
        <v>-19.922119140625</v>
      </c>
      <c r="F48" s="37">
        <v>0</v>
      </c>
      <c r="G48" s="37"/>
      <c r="H48" s="37" t="s">
        <v>49</v>
      </c>
      <c r="I48" s="37" t="s">
        <v>49</v>
      </c>
      <c r="J48" s="37" t="s">
        <v>49</v>
      </c>
    </row>
    <row r="49" spans="1:10" x14ac:dyDescent="0.3">
      <c r="A49" s="36" t="s">
        <v>93</v>
      </c>
      <c r="B49" s="37">
        <v>87.932640075683594</v>
      </c>
      <c r="C49" s="37"/>
      <c r="D49" s="37">
        <v>106.02700805664063</v>
      </c>
      <c r="E49" s="37">
        <v>-18.094367980957031</v>
      </c>
      <c r="F49" s="37">
        <v>0</v>
      </c>
      <c r="G49" s="37"/>
      <c r="H49" s="37" t="s">
        <v>49</v>
      </c>
      <c r="I49" s="37" t="s">
        <v>49</v>
      </c>
      <c r="J49" s="37" t="s">
        <v>49</v>
      </c>
    </row>
    <row r="50" spans="1:10" x14ac:dyDescent="0.3">
      <c r="A50" s="36" t="s">
        <v>94</v>
      </c>
      <c r="B50" s="37">
        <v>83.426422119140625</v>
      </c>
      <c r="C50" s="37"/>
      <c r="D50" s="37">
        <v>103.72188568115234</v>
      </c>
      <c r="E50" s="37">
        <v>-20.295463562011719</v>
      </c>
      <c r="F50" s="37">
        <v>0</v>
      </c>
      <c r="G50" s="37"/>
      <c r="H50" s="37" t="s">
        <v>49</v>
      </c>
      <c r="I50" s="37" t="s">
        <v>49</v>
      </c>
      <c r="J50" s="37" t="s">
        <v>49</v>
      </c>
    </row>
    <row r="51" spans="1:10" x14ac:dyDescent="0.3">
      <c r="A51" s="36" t="s">
        <v>95</v>
      </c>
      <c r="B51" s="37">
        <v>82.748291015625</v>
      </c>
      <c r="C51" s="37"/>
      <c r="D51" s="37">
        <v>101.52835845947266</v>
      </c>
      <c r="E51" s="37">
        <v>-18.780067443847656</v>
      </c>
      <c r="F51" s="37">
        <v>0</v>
      </c>
      <c r="G51" s="37"/>
      <c r="H51" s="37" t="s">
        <v>49</v>
      </c>
      <c r="I51" s="37" t="s">
        <v>49</v>
      </c>
      <c r="J51" s="37" t="s">
        <v>49</v>
      </c>
    </row>
    <row r="52" spans="1:10" x14ac:dyDescent="0.3">
      <c r="A52" s="36" t="s">
        <v>96</v>
      </c>
      <c r="B52" s="37">
        <v>81.911895751953125</v>
      </c>
      <c r="C52" s="37"/>
      <c r="D52" s="37">
        <v>99.423835754394531</v>
      </c>
      <c r="E52" s="37">
        <v>-17.511940002441406</v>
      </c>
      <c r="F52" s="37">
        <v>0</v>
      </c>
      <c r="G52" s="37"/>
      <c r="H52" s="37" t="s">
        <v>49</v>
      </c>
      <c r="I52" s="37" t="s">
        <v>49</v>
      </c>
      <c r="J52" s="37" t="s">
        <v>49</v>
      </c>
    </row>
    <row r="53" spans="1:10" x14ac:dyDescent="0.3">
      <c r="A53" s="36" t="s">
        <v>97</v>
      </c>
      <c r="B53" s="37">
        <v>83.339065551757813</v>
      </c>
      <c r="C53" s="37"/>
      <c r="D53" s="37">
        <v>97.585739135742188</v>
      </c>
      <c r="E53" s="37">
        <v>-14.246673583984375</v>
      </c>
      <c r="F53" s="37">
        <v>0</v>
      </c>
      <c r="G53" s="37"/>
      <c r="H53" s="37" t="s">
        <v>49</v>
      </c>
      <c r="I53" s="37" t="s">
        <v>49</v>
      </c>
      <c r="J53" s="37" t="s">
        <v>49</v>
      </c>
    </row>
    <row r="54" spans="1:10" x14ac:dyDescent="0.3">
      <c r="A54" s="36" t="s">
        <v>98</v>
      </c>
      <c r="B54" s="37">
        <v>82.038719177246094</v>
      </c>
      <c r="C54" s="37"/>
      <c r="D54" s="37">
        <v>95.773231506347656</v>
      </c>
      <c r="E54" s="37">
        <v>-13.734512329101563</v>
      </c>
      <c r="F54" s="37">
        <v>0</v>
      </c>
      <c r="G54" s="37"/>
      <c r="H54" s="37" t="s">
        <v>49</v>
      </c>
      <c r="I54" s="37" t="s">
        <v>49</v>
      </c>
      <c r="J54" s="37" t="s">
        <v>49</v>
      </c>
    </row>
    <row r="55" spans="1:10" x14ac:dyDescent="0.3">
      <c r="A55" s="36" t="s">
        <v>99</v>
      </c>
      <c r="B55" s="37">
        <v>82.369163513183594</v>
      </c>
      <c r="C55" s="37"/>
      <c r="D55" s="37">
        <v>94.113090515136719</v>
      </c>
      <c r="E55" s="37">
        <v>-11.743927001953125</v>
      </c>
      <c r="F55" s="37">
        <v>0</v>
      </c>
      <c r="G55" s="37"/>
      <c r="H55" s="37" t="s">
        <v>49</v>
      </c>
      <c r="I55" s="37" t="s">
        <v>49</v>
      </c>
      <c r="J55" s="37" t="s">
        <v>49</v>
      </c>
    </row>
    <row r="56" spans="1:10" x14ac:dyDescent="0.3">
      <c r="A56" s="36" t="s">
        <v>100</v>
      </c>
      <c r="B56" s="37">
        <v>78.189094543457031</v>
      </c>
      <c r="C56" s="37"/>
      <c r="D56" s="37">
        <v>92.2430419921875</v>
      </c>
      <c r="E56" s="37">
        <v>-14.053947448730469</v>
      </c>
      <c r="F56" s="37">
        <v>0</v>
      </c>
      <c r="G56" s="37"/>
      <c r="H56" s="37" t="s">
        <v>49</v>
      </c>
      <c r="I56" s="37" t="s">
        <v>49</v>
      </c>
      <c r="J56" s="37" t="s">
        <v>49</v>
      </c>
    </row>
    <row r="57" spans="1:10" x14ac:dyDescent="0.3">
      <c r="A57" s="36" t="s">
        <v>101</v>
      </c>
      <c r="B57" s="37">
        <v>76.389495849609375</v>
      </c>
      <c r="C57" s="37"/>
      <c r="D57" s="37">
        <v>90.361503601074219</v>
      </c>
      <c r="E57" s="37">
        <v>-13.972007751464844</v>
      </c>
      <c r="F57" s="37">
        <v>0</v>
      </c>
      <c r="G57" s="37"/>
      <c r="H57" s="37" t="s">
        <v>49</v>
      </c>
      <c r="I57" s="37" t="s">
        <v>49</v>
      </c>
      <c r="J57" s="37" t="s">
        <v>49</v>
      </c>
    </row>
    <row r="58" spans="1:10" x14ac:dyDescent="0.3">
      <c r="A58" s="36" t="s">
        <v>102</v>
      </c>
      <c r="B58" s="37">
        <v>78.390472412109375</v>
      </c>
      <c r="C58" s="37"/>
      <c r="D58" s="37">
        <v>88.755714416503906</v>
      </c>
      <c r="E58" s="37">
        <v>-10.365242004394531</v>
      </c>
      <c r="F58" s="37">
        <v>0</v>
      </c>
      <c r="G58" s="37"/>
      <c r="H58" s="37" t="s">
        <v>49</v>
      </c>
      <c r="I58" s="37" t="s">
        <v>49</v>
      </c>
      <c r="J58" s="37" t="s">
        <v>49</v>
      </c>
    </row>
    <row r="59" spans="1:10" x14ac:dyDescent="0.3">
      <c r="A59" s="36" t="s">
        <v>103</v>
      </c>
      <c r="B59" s="37">
        <v>80.990074157714844</v>
      </c>
      <c r="C59" s="37"/>
      <c r="D59" s="37">
        <v>87.449760437011719</v>
      </c>
      <c r="E59" s="37">
        <v>-6.459686279296875</v>
      </c>
      <c r="F59" s="37">
        <v>0</v>
      </c>
      <c r="G59" s="37"/>
      <c r="H59" s="37" t="s">
        <v>49</v>
      </c>
      <c r="I59" s="37" t="s">
        <v>49</v>
      </c>
      <c r="J59" s="37" t="s">
        <v>49</v>
      </c>
    </row>
    <row r="60" spans="1:10" x14ac:dyDescent="0.3">
      <c r="A60" s="36" t="s">
        <v>104</v>
      </c>
      <c r="B60" s="37">
        <v>80.989364624023438</v>
      </c>
      <c r="C60" s="37"/>
      <c r="D60" s="37">
        <v>86.231689453125</v>
      </c>
      <c r="E60" s="37">
        <v>-5.2423248291015625</v>
      </c>
      <c r="F60" s="37">
        <v>0</v>
      </c>
      <c r="G60" s="37"/>
      <c r="H60" s="37" t="s">
        <v>49</v>
      </c>
      <c r="I60" s="37" t="s">
        <v>49</v>
      </c>
      <c r="J60" s="37" t="s">
        <v>49</v>
      </c>
    </row>
    <row r="61" spans="1:10" x14ac:dyDescent="0.3">
      <c r="A61" s="36" t="s">
        <v>105</v>
      </c>
      <c r="B61" s="37">
        <v>81.739936828613281</v>
      </c>
      <c r="C61" s="37"/>
      <c r="D61" s="37">
        <v>85.1495361328125</v>
      </c>
      <c r="E61" s="37">
        <v>-3.4095993041992188</v>
      </c>
      <c r="F61" s="37">
        <v>0</v>
      </c>
      <c r="G61" s="37"/>
      <c r="H61" s="37" t="s">
        <v>49</v>
      </c>
      <c r="I61" s="37" t="s">
        <v>49</v>
      </c>
      <c r="J61" s="37" t="s">
        <v>49</v>
      </c>
    </row>
    <row r="62" spans="1:10" x14ac:dyDescent="0.3">
      <c r="A62" s="36" t="s">
        <v>106</v>
      </c>
      <c r="B62" s="37">
        <v>78.66748046875</v>
      </c>
      <c r="C62" s="37"/>
      <c r="D62" s="37">
        <v>83.921577453613281</v>
      </c>
      <c r="E62" s="37">
        <v>-5.2540969848632813</v>
      </c>
      <c r="F62" s="37">
        <v>0</v>
      </c>
      <c r="G62" s="37"/>
      <c r="H62" s="37">
        <v>82.126373291015625</v>
      </c>
      <c r="I62" s="37">
        <v>-3.458892822265625</v>
      </c>
      <c r="J62" s="37">
        <v>0</v>
      </c>
    </row>
    <row r="63" spans="1:10" x14ac:dyDescent="0.3">
      <c r="A63" s="36" t="s">
        <v>107</v>
      </c>
      <c r="B63" s="37">
        <v>79.522041320800781</v>
      </c>
      <c r="C63" s="37"/>
      <c r="D63" s="37">
        <v>82.833900451660156</v>
      </c>
      <c r="E63" s="37">
        <v>-3.311859130859375</v>
      </c>
      <c r="F63" s="37">
        <v>0</v>
      </c>
      <c r="G63" s="37"/>
      <c r="H63" s="37">
        <v>82.884597778320313</v>
      </c>
      <c r="I63" s="37">
        <v>-3.3625564575195313</v>
      </c>
      <c r="J63" s="37">
        <v>0</v>
      </c>
    </row>
    <row r="64" spans="1:10" x14ac:dyDescent="0.3">
      <c r="A64" s="36" t="s">
        <v>108</v>
      </c>
      <c r="B64" s="37">
        <v>81.378959655761719</v>
      </c>
      <c r="C64" s="37"/>
      <c r="D64" s="37">
        <v>81.946884155273438</v>
      </c>
      <c r="E64" s="37">
        <v>-0.56792449951171875</v>
      </c>
      <c r="F64" s="37">
        <v>0</v>
      </c>
      <c r="G64" s="37"/>
      <c r="H64" s="37">
        <v>86.848724365234375</v>
      </c>
      <c r="I64" s="37">
        <v>-5.4697647094726563</v>
      </c>
      <c r="J64" s="37">
        <v>0</v>
      </c>
    </row>
    <row r="65" spans="1:10" x14ac:dyDescent="0.3">
      <c r="A65" s="36" t="s">
        <v>109</v>
      </c>
      <c r="B65" s="37">
        <v>85.271514892578125</v>
      </c>
      <c r="C65" s="37"/>
      <c r="D65" s="37">
        <v>81.387306213378906</v>
      </c>
      <c r="E65" s="37">
        <v>3.8842086791992188</v>
      </c>
      <c r="F65" s="37">
        <v>0.58881519999999998</v>
      </c>
      <c r="G65" s="37"/>
      <c r="H65" s="37">
        <v>91.131034851074219</v>
      </c>
      <c r="I65" s="37">
        <v>-5.8595199584960938</v>
      </c>
      <c r="J65" s="37">
        <v>0</v>
      </c>
    </row>
    <row r="66" spans="1:10" x14ac:dyDescent="0.3">
      <c r="A66" s="36" t="s">
        <v>110</v>
      </c>
      <c r="B66" s="37">
        <v>85.271835327148438</v>
      </c>
      <c r="C66" s="37"/>
      <c r="D66" s="37">
        <v>80.870307922363281</v>
      </c>
      <c r="E66" s="37">
        <v>4.4015274047851563</v>
      </c>
      <c r="F66" s="37">
        <v>0.75047730000000001</v>
      </c>
      <c r="G66" s="37"/>
      <c r="H66" s="37">
        <v>88.823554992675781</v>
      </c>
      <c r="I66" s="37">
        <v>-3.5517196655273438</v>
      </c>
      <c r="J66" s="37">
        <v>0</v>
      </c>
    </row>
    <row r="67" spans="1:10" x14ac:dyDescent="0.3">
      <c r="A67" s="36" t="s">
        <v>111</v>
      </c>
      <c r="B67" s="37">
        <v>89.109039306640625</v>
      </c>
      <c r="C67" s="37"/>
      <c r="D67" s="37">
        <v>80.6507568359375</v>
      </c>
      <c r="E67" s="37">
        <v>8.458282470703125</v>
      </c>
      <c r="F67" s="37">
        <v>2.0182129999999998</v>
      </c>
      <c r="G67" s="37"/>
      <c r="H67" s="37">
        <v>91.901908874511719</v>
      </c>
      <c r="I67" s="37">
        <v>-2.7928695678710938</v>
      </c>
      <c r="J67" s="37">
        <v>0</v>
      </c>
    </row>
    <row r="68" spans="1:10" x14ac:dyDescent="0.3">
      <c r="A68" s="36" t="s">
        <v>112</v>
      </c>
      <c r="B68" s="37">
        <v>90.12432861328125</v>
      </c>
      <c r="C68" s="37"/>
      <c r="D68" s="37">
        <v>80.52325439453125</v>
      </c>
      <c r="E68" s="37">
        <v>9.60107421875</v>
      </c>
      <c r="F68" s="37">
        <v>2.3753359999999999</v>
      </c>
      <c r="G68" s="37"/>
      <c r="H68" s="37">
        <v>92.673141479492188</v>
      </c>
      <c r="I68" s="37">
        <v>-2.5488128662109375</v>
      </c>
      <c r="J68" s="37">
        <v>0</v>
      </c>
    </row>
    <row r="69" spans="1:10" x14ac:dyDescent="0.3">
      <c r="A69" s="36" t="s">
        <v>113</v>
      </c>
      <c r="B69" s="37">
        <v>94.631202697753906</v>
      </c>
      <c r="C69" s="37"/>
      <c r="D69" s="37">
        <v>80.711784362792969</v>
      </c>
      <c r="E69" s="37">
        <v>13.919418334960938</v>
      </c>
      <c r="F69" s="37">
        <v>2.5</v>
      </c>
      <c r="G69" s="37"/>
      <c r="H69" s="37">
        <v>96.615371704101563</v>
      </c>
      <c r="I69" s="37">
        <v>-1.9841690063476563</v>
      </c>
      <c r="J69" s="37">
        <v>0</v>
      </c>
    </row>
    <row r="70" spans="1:10" x14ac:dyDescent="0.3">
      <c r="A70" s="36" t="s">
        <v>114</v>
      </c>
      <c r="B70" s="37">
        <v>93.630729675292969</v>
      </c>
      <c r="C70" s="37"/>
      <c r="D70" s="37">
        <v>80.839622497558594</v>
      </c>
      <c r="E70" s="37">
        <v>12.791107177734375</v>
      </c>
      <c r="F70" s="37">
        <v>2.5</v>
      </c>
      <c r="G70" s="37"/>
      <c r="H70" s="37">
        <v>93.343597412109375</v>
      </c>
      <c r="I70" s="37">
        <v>0.28713226318359375</v>
      </c>
      <c r="J70" s="37">
        <v>0</v>
      </c>
    </row>
    <row r="71" spans="1:10" x14ac:dyDescent="0.3">
      <c r="A71" s="36" t="s">
        <v>115</v>
      </c>
      <c r="B71" s="37">
        <v>93.216537475585938</v>
      </c>
      <c r="C71" s="37"/>
      <c r="D71" s="37">
        <v>80.94793701171875</v>
      </c>
      <c r="E71" s="37">
        <v>12.268600463867188</v>
      </c>
      <c r="F71" s="37">
        <v>2.5</v>
      </c>
      <c r="G71" s="37"/>
      <c r="H71" s="37">
        <v>89.725715637207031</v>
      </c>
      <c r="I71" s="37">
        <v>3.4908218383789063</v>
      </c>
      <c r="J71" s="37">
        <v>0.46588180000000001</v>
      </c>
    </row>
    <row r="72" spans="1:10" x14ac:dyDescent="0.3">
      <c r="A72" s="36" t="s">
        <v>116</v>
      </c>
      <c r="B72" s="37">
        <v>92.889854431152344</v>
      </c>
      <c r="C72" s="37"/>
      <c r="D72" s="37">
        <v>81.043319702148438</v>
      </c>
      <c r="E72" s="37">
        <v>11.846534729003906</v>
      </c>
      <c r="F72" s="37">
        <v>2.5</v>
      </c>
      <c r="G72" s="37"/>
      <c r="H72" s="37">
        <v>90.115577697753906</v>
      </c>
      <c r="I72" s="37">
        <v>2.7742767333984375</v>
      </c>
      <c r="J72" s="37">
        <v>0.2419615</v>
      </c>
    </row>
    <row r="73" spans="1:10" x14ac:dyDescent="0.3">
      <c r="A73" s="36" t="s">
        <v>117</v>
      </c>
      <c r="B73" s="37">
        <v>96.470771789550781</v>
      </c>
      <c r="C73" s="37"/>
      <c r="D73" s="37">
        <v>81.373809814453125</v>
      </c>
      <c r="E73" s="37">
        <v>15.096961975097656</v>
      </c>
      <c r="F73" s="37">
        <v>2.5</v>
      </c>
      <c r="G73" s="37"/>
      <c r="H73" s="37">
        <v>95.156402587890625</v>
      </c>
      <c r="I73" s="37">
        <v>1.3143692016601563</v>
      </c>
      <c r="J73" s="37">
        <v>0</v>
      </c>
    </row>
    <row r="74" spans="1:10" x14ac:dyDescent="0.3">
      <c r="A74" s="36" t="s">
        <v>118</v>
      </c>
      <c r="B74" s="37">
        <v>93.735885620117188</v>
      </c>
      <c r="C74" s="37"/>
      <c r="D74" s="37">
        <v>81.530326843261719</v>
      </c>
      <c r="E74" s="37">
        <v>12.205558776855469</v>
      </c>
      <c r="F74" s="37">
        <v>2.5</v>
      </c>
      <c r="G74" s="37"/>
      <c r="H74" s="37">
        <v>91.064987182617188</v>
      </c>
      <c r="I74" s="37">
        <v>2.6708984375</v>
      </c>
      <c r="J74" s="37">
        <v>0.2096558</v>
      </c>
    </row>
    <row r="75" spans="1:10" x14ac:dyDescent="0.3">
      <c r="A75" s="36" t="s">
        <v>119</v>
      </c>
      <c r="B75" s="37">
        <v>93.397377014160156</v>
      </c>
      <c r="C75" s="37"/>
      <c r="D75" s="37">
        <v>81.671051025390625</v>
      </c>
      <c r="E75" s="37">
        <v>11.726325988769531</v>
      </c>
      <c r="F75" s="37">
        <v>2.5</v>
      </c>
      <c r="G75" s="37"/>
      <c r="H75" s="37">
        <v>88.743095397949219</v>
      </c>
      <c r="I75" s="37">
        <v>4.6542816162109375</v>
      </c>
      <c r="J75" s="37">
        <v>0.82946299999999995</v>
      </c>
    </row>
    <row r="76" spans="1:10" x14ac:dyDescent="0.3">
      <c r="A76" s="36" t="s">
        <v>120</v>
      </c>
      <c r="B76" s="37">
        <v>92.908676147460938</v>
      </c>
      <c r="C76" s="37"/>
      <c r="D76" s="37">
        <v>81.78741455078125</v>
      </c>
      <c r="E76" s="37">
        <v>11.121261596679688</v>
      </c>
      <c r="F76" s="37">
        <v>2.5</v>
      </c>
      <c r="G76" s="37"/>
      <c r="H76" s="37">
        <v>89.764671325683594</v>
      </c>
      <c r="I76" s="37">
        <v>3.1440048217773438</v>
      </c>
      <c r="J76" s="37">
        <v>0.35750150000000003</v>
      </c>
    </row>
    <row r="77" spans="1:10" x14ac:dyDescent="0.3">
      <c r="A77" s="36" t="s">
        <v>121</v>
      </c>
      <c r="B77" s="37">
        <v>93.422012329101563</v>
      </c>
      <c r="C77" s="37"/>
      <c r="D77" s="37">
        <v>81.942008972167969</v>
      </c>
      <c r="E77" s="37">
        <v>11.480003356933594</v>
      </c>
      <c r="F77" s="37">
        <v>2.5</v>
      </c>
      <c r="G77" s="37"/>
      <c r="H77" s="37">
        <v>90.553482055664063</v>
      </c>
      <c r="I77" s="37">
        <v>2.8685302734375</v>
      </c>
      <c r="J77" s="37">
        <v>0.27141569999999998</v>
      </c>
    </row>
    <row r="78" spans="1:10" x14ac:dyDescent="0.3">
      <c r="A78" s="36" t="s">
        <v>122</v>
      </c>
      <c r="B78" s="37">
        <v>98.032958984375</v>
      </c>
      <c r="C78" s="37"/>
      <c r="D78" s="37">
        <v>82.382492065429688</v>
      </c>
      <c r="E78" s="37">
        <v>15.650466918945313</v>
      </c>
      <c r="F78" s="37">
        <v>2.5</v>
      </c>
      <c r="G78" s="37"/>
      <c r="H78" s="37">
        <v>96.652626037597656</v>
      </c>
      <c r="I78" s="37">
        <v>1.3803329467773438</v>
      </c>
      <c r="J78" s="37">
        <v>0</v>
      </c>
    </row>
    <row r="79" spans="1:10" x14ac:dyDescent="0.3">
      <c r="A79" s="36" t="s">
        <v>123</v>
      </c>
      <c r="B79" s="37">
        <v>99.351165771484375</v>
      </c>
      <c r="C79" s="37"/>
      <c r="D79" s="37">
        <v>82.895881652832031</v>
      </c>
      <c r="E79" s="37">
        <v>16.455284118652344</v>
      </c>
      <c r="F79" s="37">
        <v>2.5</v>
      </c>
      <c r="G79" s="37"/>
      <c r="H79" s="37">
        <v>97.354583740234375</v>
      </c>
      <c r="I79" s="37">
        <v>1.99658203125</v>
      </c>
      <c r="J79" s="37">
        <v>0</v>
      </c>
    </row>
    <row r="80" spans="1:10" x14ac:dyDescent="0.3">
      <c r="A80" s="36" t="s">
        <v>124</v>
      </c>
      <c r="B80" s="37">
        <v>100.12563323974609</v>
      </c>
      <c r="C80" s="37"/>
      <c r="D80" s="37">
        <v>83.445915222167969</v>
      </c>
      <c r="E80" s="37">
        <v>16.679718017578125</v>
      </c>
      <c r="F80" s="37">
        <v>2.5</v>
      </c>
      <c r="G80" s="37"/>
      <c r="H80" s="37">
        <v>95.509170532226563</v>
      </c>
      <c r="I80" s="37">
        <v>4.6164627075195313</v>
      </c>
      <c r="J80" s="37">
        <v>0.81764460000000005</v>
      </c>
    </row>
    <row r="81" spans="1:10" x14ac:dyDescent="0.3">
      <c r="A81" s="36" t="s">
        <v>125</v>
      </c>
      <c r="B81" s="37">
        <v>102.2787628173828</v>
      </c>
      <c r="C81" s="37"/>
      <c r="D81" s="37">
        <v>84.113136291503906</v>
      </c>
      <c r="E81" s="37">
        <v>18.165626525878906</v>
      </c>
      <c r="F81" s="37">
        <v>2.5</v>
      </c>
      <c r="G81" s="37"/>
      <c r="H81" s="37">
        <v>97.728424072265625</v>
      </c>
      <c r="I81" s="37">
        <v>4.5503387451171875</v>
      </c>
      <c r="J81" s="37">
        <v>0.79698089999999999</v>
      </c>
    </row>
    <row r="82" spans="1:10" x14ac:dyDescent="0.3">
      <c r="A82" s="36" t="s">
        <v>126</v>
      </c>
      <c r="B82" s="37">
        <v>104.631591796875</v>
      </c>
      <c r="C82" s="37"/>
      <c r="D82" s="37">
        <v>84.903953552246094</v>
      </c>
      <c r="E82" s="37">
        <v>19.727638244628906</v>
      </c>
      <c r="F82" s="37">
        <v>2.5</v>
      </c>
      <c r="G82" s="37"/>
      <c r="H82" s="37">
        <v>100.19252014160161</v>
      </c>
      <c r="I82" s="37">
        <v>4.4390716552734375</v>
      </c>
      <c r="J82" s="37">
        <v>0.7622099</v>
      </c>
    </row>
    <row r="83" spans="1:10" x14ac:dyDescent="0.3">
      <c r="A83" s="36" t="s">
        <v>127</v>
      </c>
      <c r="B83" s="37">
        <v>104.2582092285156</v>
      </c>
      <c r="C83" s="37"/>
      <c r="D83" s="37">
        <v>85.651618957519531</v>
      </c>
      <c r="E83" s="37">
        <v>18.606590270996094</v>
      </c>
      <c r="F83" s="37">
        <v>2.5</v>
      </c>
      <c r="G83" s="37"/>
      <c r="H83" s="37">
        <v>98.232765197753906</v>
      </c>
      <c r="I83" s="37">
        <v>6.0254440307617188</v>
      </c>
      <c r="J83" s="37">
        <v>1.257951</v>
      </c>
    </row>
    <row r="84" spans="1:10" x14ac:dyDescent="0.3">
      <c r="A84" s="36" t="s">
        <v>128</v>
      </c>
      <c r="B84" s="37">
        <v>104.06935882568359</v>
      </c>
      <c r="C84" s="37"/>
      <c r="D84" s="37">
        <v>86.368583679199219</v>
      </c>
      <c r="E84" s="37">
        <v>17.700775146484375</v>
      </c>
      <c r="F84" s="37">
        <v>2.5</v>
      </c>
      <c r="G84" s="37"/>
      <c r="H84" s="37">
        <v>96.908821105957031</v>
      </c>
      <c r="I84" s="37">
        <v>7.1605377197265625</v>
      </c>
      <c r="J84" s="37">
        <v>1.612668</v>
      </c>
    </row>
    <row r="85" spans="1:10" x14ac:dyDescent="0.3">
      <c r="A85" s="36" t="s">
        <v>129</v>
      </c>
      <c r="B85" s="37">
        <v>106.13417053222661</v>
      </c>
      <c r="C85" s="37"/>
      <c r="D85" s="37">
        <v>87.187713623046875</v>
      </c>
      <c r="E85" s="37">
        <v>18.946456909179688</v>
      </c>
      <c r="F85" s="37">
        <v>2.5</v>
      </c>
      <c r="G85" s="37"/>
      <c r="H85" s="37">
        <v>99.903724670410156</v>
      </c>
      <c r="I85" s="37">
        <v>6.2304458618164063</v>
      </c>
      <c r="J85" s="37">
        <v>1.322014</v>
      </c>
    </row>
    <row r="86" spans="1:10" x14ac:dyDescent="0.3">
      <c r="A86" s="36" t="s">
        <v>130</v>
      </c>
      <c r="B86" s="37">
        <v>112.0100631713867</v>
      </c>
      <c r="C86" s="37"/>
      <c r="D86" s="37">
        <v>88.32635498046875</v>
      </c>
      <c r="E86" s="37">
        <v>23.683708190917969</v>
      </c>
      <c r="F86" s="37">
        <v>2.5</v>
      </c>
      <c r="G86" s="37"/>
      <c r="H86" s="37">
        <v>107.411979675293</v>
      </c>
      <c r="I86" s="37">
        <v>4.59808349609375</v>
      </c>
      <c r="J86" s="37">
        <v>0.81190110000000004</v>
      </c>
    </row>
    <row r="87" spans="1:10" x14ac:dyDescent="0.3">
      <c r="A87" s="36" t="s">
        <v>131</v>
      </c>
      <c r="B87" s="37">
        <v>113.32530212402339</v>
      </c>
      <c r="C87" s="37"/>
      <c r="D87" s="37">
        <v>89.506858825683594</v>
      </c>
      <c r="E87" s="37">
        <v>23.818443298339844</v>
      </c>
      <c r="F87" s="37">
        <v>2.5</v>
      </c>
      <c r="G87" s="37"/>
      <c r="H87" s="37">
        <v>107.1539840698242</v>
      </c>
      <c r="I87" s="37">
        <v>6.1713180541992188</v>
      </c>
      <c r="J87" s="37">
        <v>1.3035369999999999</v>
      </c>
    </row>
    <row r="88" spans="1:10" x14ac:dyDescent="0.3">
      <c r="A88" s="36" t="s">
        <v>132</v>
      </c>
      <c r="B88" s="37">
        <v>114.80494689941411</v>
      </c>
      <c r="C88" s="37"/>
      <c r="D88" s="37">
        <v>90.736640930175781</v>
      </c>
      <c r="E88" s="37">
        <v>24.068305969238281</v>
      </c>
      <c r="F88" s="37">
        <v>2.5</v>
      </c>
      <c r="G88" s="37"/>
      <c r="H88" s="37">
        <v>105.93691253662109</v>
      </c>
      <c r="I88" s="37">
        <v>8.8680343627929688</v>
      </c>
      <c r="J88" s="37">
        <v>2.146261</v>
      </c>
    </row>
    <row r="89" spans="1:10" x14ac:dyDescent="0.3">
      <c r="A89" s="36" t="s">
        <v>133</v>
      </c>
      <c r="B89" s="37">
        <v>118.90671539306641</v>
      </c>
      <c r="C89" s="37"/>
      <c r="D89" s="37">
        <v>92.164093017578125</v>
      </c>
      <c r="E89" s="37">
        <v>26.742622375488281</v>
      </c>
      <c r="F89" s="37">
        <v>2.5</v>
      </c>
      <c r="G89" s="37"/>
      <c r="H89" s="37">
        <v>110.9055252075195</v>
      </c>
      <c r="I89" s="37">
        <v>8.001190185546875</v>
      </c>
      <c r="J89" s="37">
        <v>1.875372</v>
      </c>
    </row>
    <row r="90" spans="1:10" x14ac:dyDescent="0.3">
      <c r="A90" s="36" t="s">
        <v>134</v>
      </c>
      <c r="B90" s="37">
        <v>120.1455078125</v>
      </c>
      <c r="C90" s="37"/>
      <c r="D90" s="37">
        <v>93.617149353027344</v>
      </c>
      <c r="E90" s="37">
        <v>26.528358459472656</v>
      </c>
      <c r="F90" s="37">
        <v>2.5</v>
      </c>
      <c r="G90" s="37"/>
      <c r="H90" s="37">
        <v>111.3777618408203</v>
      </c>
      <c r="I90" s="37">
        <v>8.7677459716796875</v>
      </c>
      <c r="J90" s="37">
        <v>2.1149209999999998</v>
      </c>
    </row>
    <row r="91" spans="1:10" x14ac:dyDescent="0.3">
      <c r="A91" s="36" t="s">
        <v>135</v>
      </c>
      <c r="B91" s="37">
        <v>125.6358184814453</v>
      </c>
      <c r="C91" s="37"/>
      <c r="D91" s="37">
        <v>95.33697509765625</v>
      </c>
      <c r="E91" s="37">
        <v>30.298843383789063</v>
      </c>
      <c r="F91" s="37">
        <v>2.5</v>
      </c>
      <c r="G91" s="37"/>
      <c r="H91" s="37">
        <v>116.90956115722661</v>
      </c>
      <c r="I91" s="37">
        <v>8.72625732421875</v>
      </c>
      <c r="J91" s="37">
        <v>2.1019549999999998</v>
      </c>
    </row>
    <row r="92" spans="1:10" x14ac:dyDescent="0.3">
      <c r="A92" s="36" t="s">
        <v>136</v>
      </c>
      <c r="B92" s="37">
        <v>128.30865478515631</v>
      </c>
      <c r="C92" s="37"/>
      <c r="D92" s="37">
        <v>97.15277099609375</v>
      </c>
      <c r="E92" s="37">
        <v>31.1558837890625</v>
      </c>
      <c r="F92" s="37">
        <v>2.5</v>
      </c>
      <c r="G92" s="37"/>
      <c r="H92" s="37">
        <v>119.3570022583008</v>
      </c>
      <c r="I92" s="37">
        <v>8.9516525268554688</v>
      </c>
      <c r="J92" s="37">
        <v>2.1723910000000002</v>
      </c>
    </row>
    <row r="93" spans="1:10" x14ac:dyDescent="0.3">
      <c r="A93" s="36" t="s">
        <v>137</v>
      </c>
      <c r="B93" s="37">
        <v>131.2099609375</v>
      </c>
      <c r="C93" s="37"/>
      <c r="D93" s="37">
        <v>99.073318481445313</v>
      </c>
      <c r="E93" s="37">
        <v>32.136642456054688</v>
      </c>
      <c r="F93" s="37">
        <v>2.5</v>
      </c>
      <c r="G93" s="37"/>
      <c r="H93" s="37">
        <v>120.14842224121089</v>
      </c>
      <c r="I93" s="37">
        <v>11.061538696289063</v>
      </c>
      <c r="J93" s="37">
        <v>2.5</v>
      </c>
    </row>
    <row r="94" spans="1:10" x14ac:dyDescent="0.3">
      <c r="A94" s="36" t="s">
        <v>138</v>
      </c>
      <c r="B94" s="37">
        <v>136.73956298828131</v>
      </c>
      <c r="C94" s="37"/>
      <c r="D94" s="37">
        <v>101.24275207519531</v>
      </c>
      <c r="E94" s="37">
        <v>35.496810913085938</v>
      </c>
      <c r="F94" s="37">
        <v>2.5</v>
      </c>
      <c r="G94" s="37"/>
      <c r="H94" s="37">
        <v>126.8120880126953</v>
      </c>
      <c r="I94" s="37">
        <v>9.9274749755859375</v>
      </c>
      <c r="J94" s="37">
        <v>2.4773360000000002</v>
      </c>
    </row>
    <row r="95" spans="1:10" x14ac:dyDescent="0.3">
      <c r="A95" s="36" t="s">
        <v>139</v>
      </c>
      <c r="B95" s="37">
        <v>138.5610656738281</v>
      </c>
      <c r="C95" s="37"/>
      <c r="D95" s="37">
        <v>103.44233703613281</v>
      </c>
      <c r="E95" s="37">
        <v>35.118728637695313</v>
      </c>
      <c r="F95" s="37">
        <v>2.5</v>
      </c>
      <c r="G95" s="37"/>
      <c r="H95" s="37">
        <v>126.9586639404297</v>
      </c>
      <c r="I95" s="37">
        <v>11.602401733398438</v>
      </c>
      <c r="J95" s="37">
        <v>2.5</v>
      </c>
    </row>
    <row r="96" spans="1:10" x14ac:dyDescent="0.3">
      <c r="A96" s="36" t="s">
        <v>140</v>
      </c>
      <c r="B96" s="37">
        <v>140.78466796875</v>
      </c>
      <c r="C96" s="37"/>
      <c r="D96" s="37">
        <v>105.69277954101563</v>
      </c>
      <c r="E96" s="37">
        <v>35.091888427734375</v>
      </c>
      <c r="F96" s="37">
        <v>2.5</v>
      </c>
      <c r="G96" s="37"/>
      <c r="H96" s="37">
        <v>126.80393981933589</v>
      </c>
      <c r="I96" s="37">
        <v>13.980728149414063</v>
      </c>
      <c r="J96" s="37">
        <v>2.5</v>
      </c>
    </row>
    <row r="97" spans="1:10" x14ac:dyDescent="0.3">
      <c r="A97" s="36" t="s">
        <v>141</v>
      </c>
      <c r="B97" s="37">
        <v>142.75286865234381</v>
      </c>
      <c r="C97" s="37"/>
      <c r="D97" s="37">
        <v>107.97711181640625</v>
      </c>
      <c r="E97" s="37">
        <v>34.7757568359375</v>
      </c>
      <c r="F97" s="37">
        <v>2.5</v>
      </c>
      <c r="G97" s="37"/>
      <c r="H97" s="37">
        <v>128.38883972167969</v>
      </c>
      <c r="I97" s="37">
        <v>14.364028930664063</v>
      </c>
      <c r="J97" s="37">
        <v>2.5</v>
      </c>
    </row>
    <row r="98" spans="1:10" x14ac:dyDescent="0.3">
      <c r="A98" s="36" t="s">
        <v>142</v>
      </c>
      <c r="B98" s="37">
        <v>146.7724914550781</v>
      </c>
      <c r="C98" s="37"/>
      <c r="D98" s="37">
        <v>110.40813446044922</v>
      </c>
      <c r="E98" s="37">
        <v>36.364356994628906</v>
      </c>
      <c r="F98" s="37">
        <v>2.5</v>
      </c>
      <c r="G98" s="37"/>
      <c r="H98" s="37">
        <v>133.15760803222659</v>
      </c>
      <c r="I98" s="37">
        <v>13.614883422851563</v>
      </c>
      <c r="J98" s="37">
        <v>2.5</v>
      </c>
    </row>
    <row r="99" spans="1:10" x14ac:dyDescent="0.3">
      <c r="A99" s="36" t="s">
        <v>143</v>
      </c>
      <c r="B99" s="37">
        <v>149.4912414550781</v>
      </c>
      <c r="C99" s="37"/>
      <c r="D99" s="37">
        <v>112.90727233886719</v>
      </c>
      <c r="E99" s="37">
        <v>36.583969116210938</v>
      </c>
      <c r="F99" s="37">
        <v>2.5</v>
      </c>
      <c r="G99" s="37"/>
      <c r="H99" s="37">
        <v>135.77998352050781</v>
      </c>
      <c r="I99" s="37">
        <v>13.711257934570313</v>
      </c>
      <c r="J99" s="37">
        <v>2.5</v>
      </c>
    </row>
    <row r="100" spans="1:10" x14ac:dyDescent="0.3">
      <c r="A100" s="36" t="s">
        <v>144</v>
      </c>
      <c r="B100" s="37">
        <v>152.02568054199219</v>
      </c>
      <c r="C100" s="37"/>
      <c r="D100" s="37">
        <v>115.46096801757813</v>
      </c>
      <c r="E100" s="37">
        <v>36.564712524414063</v>
      </c>
      <c r="F100" s="37">
        <v>2.5</v>
      </c>
      <c r="G100" s="37"/>
      <c r="H100" s="37">
        <v>137.0996398925781</v>
      </c>
      <c r="I100" s="37">
        <v>14.926040649414063</v>
      </c>
      <c r="J100" s="37">
        <v>2.5</v>
      </c>
    </row>
    <row r="101" spans="1:10" x14ac:dyDescent="0.3">
      <c r="A101" s="36" t="s">
        <v>145</v>
      </c>
      <c r="B101" s="37">
        <v>154.3519287109375</v>
      </c>
      <c r="C101" s="37"/>
      <c r="D101" s="37">
        <v>118.0548095703125</v>
      </c>
      <c r="E101" s="37">
        <v>36.297119140625</v>
      </c>
      <c r="F101" s="37">
        <v>2.5</v>
      </c>
      <c r="G101" s="37"/>
      <c r="H101" s="37">
        <v>138.81755065917969</v>
      </c>
      <c r="I101" s="37">
        <v>15.534378051757813</v>
      </c>
      <c r="J101" s="37">
        <v>2.5</v>
      </c>
    </row>
    <row r="102" spans="1:10" x14ac:dyDescent="0.3">
      <c r="A102" s="36" t="s">
        <v>146</v>
      </c>
      <c r="B102" s="37">
        <v>154.68434143066409</v>
      </c>
      <c r="C102" s="37"/>
      <c r="D102" s="37">
        <v>120.57558441162109</v>
      </c>
      <c r="E102" s="37">
        <v>34.108757019042969</v>
      </c>
      <c r="F102" s="37">
        <v>2.5</v>
      </c>
      <c r="G102" s="37"/>
      <c r="H102" s="37">
        <v>137.81536865234381</v>
      </c>
      <c r="I102" s="37">
        <v>16.868972778320313</v>
      </c>
      <c r="J102" s="37">
        <v>2.5</v>
      </c>
    </row>
    <row r="103" spans="1:10" x14ac:dyDescent="0.3">
      <c r="A103" s="36" t="s">
        <v>147</v>
      </c>
      <c r="B103" s="37">
        <v>153.8798522949219</v>
      </c>
      <c r="C103" s="37"/>
      <c r="D103" s="37">
        <v>122.96145629882813</v>
      </c>
      <c r="E103" s="37">
        <v>30.91839599609375</v>
      </c>
      <c r="F103" s="37">
        <v>2.5</v>
      </c>
      <c r="G103" s="37"/>
      <c r="H103" s="37">
        <v>135.78521728515631</v>
      </c>
      <c r="I103" s="37">
        <v>18.094635009765625</v>
      </c>
      <c r="J103" s="37">
        <v>2.5</v>
      </c>
    </row>
    <row r="104" spans="1:10" x14ac:dyDescent="0.3">
      <c r="A104" s="36" t="s">
        <v>148</v>
      </c>
      <c r="B104" s="37">
        <v>156.43959045410159</v>
      </c>
      <c r="C104" s="37"/>
      <c r="D104" s="37">
        <v>125.40216827392578</v>
      </c>
      <c r="E104" s="37">
        <v>31.037422180175781</v>
      </c>
      <c r="F104" s="37">
        <v>2.5</v>
      </c>
      <c r="G104" s="37"/>
      <c r="H104" s="37">
        <v>140.01301574707031</v>
      </c>
      <c r="I104" s="37">
        <v>16.42657470703125</v>
      </c>
      <c r="J104" s="37">
        <v>2.5</v>
      </c>
    </row>
    <row r="105" spans="1:10" x14ac:dyDescent="0.3">
      <c r="A105" s="36" t="s">
        <v>149</v>
      </c>
      <c r="B105" s="37">
        <v>160.29389953613281</v>
      </c>
      <c r="C105" s="37"/>
      <c r="D105" s="37">
        <v>127.96666717529297</v>
      </c>
      <c r="E105" s="37">
        <v>32.327232360839844</v>
      </c>
      <c r="F105" s="37">
        <v>2.5</v>
      </c>
      <c r="G105" s="37"/>
      <c r="H105" s="37">
        <v>146.2925720214844</v>
      </c>
      <c r="I105" s="37">
        <v>14.001327514648438</v>
      </c>
      <c r="J105" s="37">
        <v>2.5</v>
      </c>
    </row>
    <row r="106" spans="1:10" x14ac:dyDescent="0.3">
      <c r="A106" s="36" t="s">
        <v>150</v>
      </c>
      <c r="B106" s="37">
        <v>165.12147521972659</v>
      </c>
      <c r="C106" s="37"/>
      <c r="D106" s="37">
        <v>130.70390319824219</v>
      </c>
      <c r="E106" s="37">
        <v>34.417572021484375</v>
      </c>
      <c r="F106" s="37">
        <v>2.5</v>
      </c>
      <c r="G106" s="37"/>
      <c r="H106" s="37">
        <v>151.97401428222659</v>
      </c>
      <c r="I106" s="37">
        <v>13.1474609375</v>
      </c>
      <c r="J106" s="37">
        <v>2.5</v>
      </c>
    </row>
    <row r="107" spans="1:10" x14ac:dyDescent="0.3">
      <c r="A107" s="36" t="s">
        <v>151</v>
      </c>
      <c r="B107" s="37">
        <v>165.98905944824219</v>
      </c>
      <c r="C107" s="37"/>
      <c r="D107" s="37">
        <v>133.38870239257813</v>
      </c>
      <c r="E107" s="37">
        <v>32.600357055664063</v>
      </c>
      <c r="F107" s="37">
        <v>2.5</v>
      </c>
      <c r="G107" s="37"/>
      <c r="H107" s="37">
        <v>150.40196228027341</v>
      </c>
      <c r="I107" s="37">
        <v>15.58709716796875</v>
      </c>
      <c r="J107" s="37">
        <v>2.5</v>
      </c>
    </row>
    <row r="108" spans="1:10" x14ac:dyDescent="0.3">
      <c r="A108" s="36" t="s">
        <v>152</v>
      </c>
      <c r="B108" s="37">
        <v>166.1813659667969</v>
      </c>
      <c r="C108" s="37"/>
      <c r="D108" s="37">
        <v>135.98431396484375</v>
      </c>
      <c r="E108" s="37">
        <v>30.197052001953125</v>
      </c>
      <c r="F108" s="37">
        <v>2.5</v>
      </c>
      <c r="G108" s="37"/>
      <c r="H108" s="37">
        <v>148.3392639160156</v>
      </c>
      <c r="I108" s="37">
        <v>17.84210205078125</v>
      </c>
      <c r="J108" s="37">
        <v>2.5</v>
      </c>
    </row>
    <row r="109" spans="1:10" x14ac:dyDescent="0.3">
      <c r="A109" s="36" t="s">
        <v>153</v>
      </c>
      <c r="B109" s="37">
        <v>167.57164001464841</v>
      </c>
      <c r="C109" s="37"/>
      <c r="D109" s="37">
        <v>138.558349609375</v>
      </c>
      <c r="E109" s="37">
        <v>29.013290405273438</v>
      </c>
      <c r="F109" s="37">
        <v>2.5</v>
      </c>
      <c r="G109" s="37"/>
      <c r="H109" s="37">
        <v>150.44154357910159</v>
      </c>
      <c r="I109" s="37">
        <v>17.130096435546875</v>
      </c>
      <c r="J109" s="37">
        <v>2.5</v>
      </c>
    </row>
    <row r="110" spans="1:10" x14ac:dyDescent="0.3">
      <c r="A110" s="36" t="s">
        <v>154</v>
      </c>
      <c r="B110" s="37">
        <v>171.7571105957031</v>
      </c>
      <c r="C110" s="37"/>
      <c r="D110" s="37">
        <v>141.264404296875</v>
      </c>
      <c r="E110" s="37">
        <v>30.492706298828125</v>
      </c>
      <c r="F110" s="37">
        <v>2.5</v>
      </c>
      <c r="G110" s="37"/>
      <c r="H110" s="37">
        <v>156.68505859375</v>
      </c>
      <c r="I110" s="37">
        <v>15.072052001953125</v>
      </c>
      <c r="J110" s="37">
        <v>2.5</v>
      </c>
    </row>
    <row r="111" spans="1:10" x14ac:dyDescent="0.3">
      <c r="A111" s="36" t="s">
        <v>155</v>
      </c>
      <c r="B111" s="37">
        <v>173.5115661621094</v>
      </c>
      <c r="C111" s="37"/>
      <c r="D111" s="37">
        <v>143.96365356445313</v>
      </c>
      <c r="E111" s="37">
        <v>29.54791259765625</v>
      </c>
      <c r="F111" s="37">
        <v>2.5</v>
      </c>
      <c r="G111" s="37"/>
      <c r="H111" s="37">
        <v>158.34342956542969</v>
      </c>
      <c r="I111" s="37">
        <v>15.168136596679688</v>
      </c>
      <c r="J111" s="37">
        <v>2.5</v>
      </c>
    </row>
    <row r="112" spans="1:10" x14ac:dyDescent="0.3">
      <c r="A112" s="36" t="s">
        <v>156</v>
      </c>
      <c r="B112" s="37">
        <v>174.9427490234375</v>
      </c>
      <c r="C112" s="37"/>
      <c r="D112" s="37">
        <v>146.637451171875</v>
      </c>
      <c r="E112" s="37">
        <v>28.3052978515625</v>
      </c>
      <c r="F112" s="37">
        <v>2.5</v>
      </c>
      <c r="G112" s="37"/>
      <c r="H112" s="37">
        <v>158.54060363769531</v>
      </c>
      <c r="I112" s="37">
        <v>16.402145385742188</v>
      </c>
      <c r="J112" s="37">
        <v>2.5</v>
      </c>
    </row>
    <row r="113" spans="1:10" x14ac:dyDescent="0.3">
      <c r="A113" s="36" t="s">
        <v>157</v>
      </c>
      <c r="B113" s="37">
        <v>176.63795471191409</v>
      </c>
      <c r="C113" s="37"/>
      <c r="D113" s="37">
        <v>149.29995727539063</v>
      </c>
      <c r="E113" s="37">
        <v>27.337997436523438</v>
      </c>
      <c r="F113" s="37">
        <v>2.5</v>
      </c>
      <c r="G113" s="37"/>
      <c r="H113" s="37">
        <v>160.3743896484375</v>
      </c>
      <c r="I113" s="37">
        <v>16.263565063476563</v>
      </c>
      <c r="J113" s="37">
        <v>2.5</v>
      </c>
    </row>
    <row r="114" spans="1:10" x14ac:dyDescent="0.3">
      <c r="A114" s="36" t="s">
        <v>158</v>
      </c>
      <c r="B114" s="37">
        <v>175.9801330566406</v>
      </c>
      <c r="C114" s="37"/>
      <c r="D114" s="37">
        <v>151.82118225097656</v>
      </c>
      <c r="E114" s="37">
        <v>24.158950805664063</v>
      </c>
      <c r="F114" s="37">
        <v>2.5</v>
      </c>
      <c r="G114" s="37"/>
      <c r="H114" s="37">
        <v>159.2082214355469</v>
      </c>
      <c r="I114" s="37">
        <v>16.77191162109375</v>
      </c>
      <c r="J114" s="37">
        <v>2.5</v>
      </c>
    </row>
    <row r="115" spans="1:10" x14ac:dyDescent="0.3">
      <c r="A115" s="36" t="s">
        <v>159</v>
      </c>
      <c r="B115" s="37">
        <v>178.5211486816406</v>
      </c>
      <c r="C115" s="37"/>
      <c r="D115" s="37">
        <v>154.37995910644531</v>
      </c>
      <c r="E115" s="37">
        <v>24.141189575195313</v>
      </c>
      <c r="F115" s="37">
        <v>2.5</v>
      </c>
      <c r="G115" s="37"/>
      <c r="H115" s="37">
        <v>162.79981994628909</v>
      </c>
      <c r="I115" s="37">
        <v>15.721328735351563</v>
      </c>
      <c r="J115" s="37">
        <v>2.5</v>
      </c>
    </row>
    <row r="116" spans="1:10" x14ac:dyDescent="0.3">
      <c r="A116" s="36" t="s">
        <v>160</v>
      </c>
      <c r="B116" s="37">
        <v>178.71272277832031</v>
      </c>
      <c r="C116" s="37"/>
      <c r="D116" s="37">
        <v>156.84527587890625</v>
      </c>
      <c r="E116" s="37">
        <v>21.867446899414063</v>
      </c>
      <c r="F116" s="37">
        <v>2.5</v>
      </c>
      <c r="G116" s="37"/>
      <c r="H116" s="37">
        <v>163.71879577636719</v>
      </c>
      <c r="I116" s="37">
        <v>14.993927001953125</v>
      </c>
      <c r="J116" s="37">
        <v>2.5</v>
      </c>
    </row>
    <row r="117" spans="1:10" x14ac:dyDescent="0.3">
      <c r="A117" s="36" t="s">
        <v>161</v>
      </c>
      <c r="B117" s="37">
        <v>180.8638916015625</v>
      </c>
      <c r="C117" s="37"/>
      <c r="D117" s="37">
        <v>159.32646179199219</v>
      </c>
      <c r="E117" s="37">
        <v>21.537429809570313</v>
      </c>
      <c r="F117" s="37">
        <v>2.5</v>
      </c>
      <c r="G117" s="37"/>
      <c r="H117" s="37">
        <v>166.2364501953125</v>
      </c>
      <c r="I117" s="37">
        <v>14.62744140625</v>
      </c>
      <c r="J117" s="37">
        <v>2.5</v>
      </c>
    </row>
    <row r="118" spans="1:10" x14ac:dyDescent="0.3">
      <c r="A118" s="36" t="s">
        <v>162</v>
      </c>
      <c r="B118" s="37">
        <v>182.51837158203131</v>
      </c>
      <c r="C118" s="37"/>
      <c r="D118" s="37">
        <v>161.79498291015625</v>
      </c>
      <c r="E118" s="37">
        <v>20.723388671875</v>
      </c>
      <c r="F118" s="37">
        <v>2.5</v>
      </c>
      <c r="G118" s="37"/>
      <c r="H118" s="37">
        <v>168.74409484863281</v>
      </c>
      <c r="I118" s="37">
        <v>13.774276733398438</v>
      </c>
      <c r="J118" s="37">
        <v>2.5</v>
      </c>
    </row>
    <row r="119" spans="1:10" x14ac:dyDescent="0.3">
      <c r="A119" s="36" t="s">
        <v>163</v>
      </c>
      <c r="B119" s="37">
        <v>183.1822204589844</v>
      </c>
      <c r="C119" s="37"/>
      <c r="D119" s="37">
        <v>164.19601440429688</v>
      </c>
      <c r="E119" s="37">
        <v>18.9862060546875</v>
      </c>
      <c r="F119" s="37">
        <v>2.5</v>
      </c>
      <c r="G119" s="37"/>
      <c r="H119" s="37">
        <v>169.0891418457031</v>
      </c>
      <c r="I119" s="37">
        <v>14.09307861328125</v>
      </c>
      <c r="J119" s="37">
        <v>2.5</v>
      </c>
    </row>
    <row r="120" spans="1:10" x14ac:dyDescent="0.3">
      <c r="A120" s="36" t="s">
        <v>164</v>
      </c>
      <c r="B120" s="37">
        <v>183.3564453125</v>
      </c>
      <c r="C120" s="37"/>
      <c r="D120" s="37">
        <v>166.50387573242188</v>
      </c>
      <c r="E120" s="37">
        <v>16.852569580078125</v>
      </c>
      <c r="F120" s="37">
        <v>2.5</v>
      </c>
      <c r="G120" s="37"/>
      <c r="H120" s="37">
        <v>169.12974548339841</v>
      </c>
      <c r="I120" s="37">
        <v>14.226699829101563</v>
      </c>
      <c r="J120" s="37">
        <v>2.5</v>
      </c>
    </row>
    <row r="121" spans="1:10" x14ac:dyDescent="0.3">
      <c r="A121" s="36" t="s">
        <v>165</v>
      </c>
      <c r="B121" s="37">
        <v>184.23931884765631</v>
      </c>
      <c r="C121" s="37"/>
      <c r="D121" s="37">
        <v>168.75930786132813</v>
      </c>
      <c r="E121" s="37">
        <v>15.480010986328125</v>
      </c>
      <c r="F121" s="37">
        <v>2.5</v>
      </c>
      <c r="G121" s="37"/>
      <c r="H121" s="37">
        <v>170.77116394042969</v>
      </c>
      <c r="I121" s="37">
        <v>13.468154907226563</v>
      </c>
      <c r="J121" s="37">
        <v>2.5</v>
      </c>
    </row>
    <row r="122" spans="1:10" x14ac:dyDescent="0.3">
      <c r="A122" s="36" t="s">
        <v>166</v>
      </c>
      <c r="B122" s="37">
        <v>185.02525329589841</v>
      </c>
      <c r="C122" s="37"/>
      <c r="D122" s="37">
        <v>170.95782470703125</v>
      </c>
      <c r="E122" s="37">
        <v>14.067428588867188</v>
      </c>
      <c r="F122" s="37">
        <v>2.5</v>
      </c>
      <c r="G122" s="37"/>
      <c r="H122" s="37">
        <v>172.4251403808594</v>
      </c>
      <c r="I122" s="37">
        <v>12.600112915039063</v>
      </c>
      <c r="J122" s="37">
        <v>2.5</v>
      </c>
    </row>
    <row r="123" spans="1:10" x14ac:dyDescent="0.3">
      <c r="A123" s="36" t="s">
        <v>167</v>
      </c>
      <c r="B123" s="37">
        <v>189.37419128417969</v>
      </c>
      <c r="C123" s="37"/>
      <c r="D123" s="37">
        <v>173.29562377929688</v>
      </c>
      <c r="E123" s="37">
        <v>16.078567504882813</v>
      </c>
      <c r="F123" s="37">
        <v>2.5</v>
      </c>
      <c r="G123" s="37"/>
      <c r="H123" s="37">
        <v>178.55842590332031</v>
      </c>
      <c r="I123" s="37">
        <v>10.815765380859375</v>
      </c>
      <c r="J123" s="37">
        <v>2.5</v>
      </c>
    </row>
    <row r="124" spans="1:10" x14ac:dyDescent="0.3">
      <c r="A124" s="36" t="s">
        <v>168</v>
      </c>
      <c r="B124" s="37">
        <v>190.784423828125</v>
      </c>
      <c r="C124" s="37"/>
      <c r="D124" s="37">
        <v>175.60720825195313</v>
      </c>
      <c r="E124" s="37">
        <v>15.177215576171875</v>
      </c>
      <c r="F124" s="37">
        <v>2.5</v>
      </c>
      <c r="G124" s="37"/>
      <c r="H124" s="37">
        <v>179.99076843261719</v>
      </c>
      <c r="I124" s="37">
        <v>10.793655395507813</v>
      </c>
      <c r="J124" s="37">
        <v>2.5</v>
      </c>
    </row>
    <row r="125" spans="1:10" x14ac:dyDescent="0.3">
      <c r="A125" s="36" t="s">
        <v>169</v>
      </c>
      <c r="B125" s="37">
        <v>193.90106201171881</v>
      </c>
      <c r="C125" s="37"/>
      <c r="D125" s="37">
        <v>177.986083984375</v>
      </c>
      <c r="E125" s="37">
        <v>15.91497802734375</v>
      </c>
      <c r="F125" s="37">
        <v>2.5</v>
      </c>
      <c r="G125" s="37"/>
      <c r="H125" s="37">
        <v>182.52552795410159</v>
      </c>
      <c r="I125" s="37">
        <v>11.375534057617188</v>
      </c>
      <c r="J125" s="37">
        <v>2.5</v>
      </c>
    </row>
    <row r="126" spans="1:10" x14ac:dyDescent="0.3">
      <c r="A126" s="36" t="s">
        <v>170</v>
      </c>
      <c r="B126" s="37">
        <v>197.4030456542969</v>
      </c>
      <c r="C126" s="37"/>
      <c r="D126" s="37">
        <v>180.45082092285156</v>
      </c>
      <c r="E126" s="37">
        <v>16.952224731445313</v>
      </c>
      <c r="F126" s="37">
        <v>2.5</v>
      </c>
      <c r="G126" s="37"/>
      <c r="H126" s="37">
        <v>186.71223449707031</v>
      </c>
      <c r="I126" s="37">
        <v>10.690811157226563</v>
      </c>
      <c r="J126" s="37">
        <v>2.5</v>
      </c>
    </row>
    <row r="127" spans="1:10" x14ac:dyDescent="0.3">
      <c r="A127" s="36" t="s">
        <v>171</v>
      </c>
      <c r="B127" s="37">
        <v>202.46516418457031</v>
      </c>
      <c r="C127" s="37"/>
      <c r="D127" s="37">
        <v>183.083740234375</v>
      </c>
      <c r="E127" s="37">
        <v>19.381423950195313</v>
      </c>
      <c r="F127" s="37">
        <v>2.5</v>
      </c>
      <c r="G127" s="37"/>
      <c r="H127" s="37">
        <v>192.33477783203131</v>
      </c>
      <c r="I127" s="37">
        <v>10.130386352539063</v>
      </c>
      <c r="J127" s="37">
        <v>2.5</v>
      </c>
    </row>
    <row r="128" spans="1:10" x14ac:dyDescent="0.3">
      <c r="A128" s="36" t="s">
        <v>172</v>
      </c>
      <c r="B128" s="37">
        <v>203.89881896972659</v>
      </c>
      <c r="C128" s="37"/>
      <c r="D128" s="37">
        <v>185.68074035644531</v>
      </c>
      <c r="E128" s="37">
        <v>18.21807861328125</v>
      </c>
      <c r="F128" s="37">
        <v>2.5</v>
      </c>
      <c r="G128" s="37"/>
      <c r="H128" s="37">
        <v>191.9384765625</v>
      </c>
      <c r="I128" s="37">
        <v>11.960342407226563</v>
      </c>
      <c r="J128" s="37">
        <v>2.5</v>
      </c>
    </row>
    <row r="129" spans="1:10" x14ac:dyDescent="0.3">
      <c r="A129" s="36" t="s">
        <v>173</v>
      </c>
      <c r="B129" s="37">
        <v>206.29643249511719</v>
      </c>
      <c r="C129" s="37"/>
      <c r="D129" s="37">
        <v>188.29475402832031</v>
      </c>
      <c r="E129" s="37">
        <v>18.001678466796875</v>
      </c>
      <c r="F129" s="37">
        <v>2.5</v>
      </c>
      <c r="G129" s="37"/>
      <c r="H129" s="37">
        <v>192.9930725097656</v>
      </c>
      <c r="I129" s="37">
        <v>13.303359985351563</v>
      </c>
      <c r="J129" s="37">
        <v>2.5</v>
      </c>
    </row>
    <row r="130" spans="1:10" x14ac:dyDescent="0.3">
      <c r="A130" s="36" t="s">
        <v>174</v>
      </c>
      <c r="B130" s="37">
        <v>211.15528869628909</v>
      </c>
      <c r="C130" s="37"/>
      <c r="D130" s="37">
        <v>191.05929565429688</v>
      </c>
      <c r="E130" s="37">
        <v>20.095993041992188</v>
      </c>
      <c r="F130" s="37">
        <v>2.5</v>
      </c>
      <c r="G130" s="37"/>
      <c r="H130" s="37">
        <v>199.3882141113281</v>
      </c>
      <c r="I130" s="37">
        <v>11.767074584960938</v>
      </c>
      <c r="J130" s="37">
        <v>2.5</v>
      </c>
    </row>
    <row r="131" spans="1:10" x14ac:dyDescent="0.3">
      <c r="A131" s="36" t="s">
        <v>175</v>
      </c>
      <c r="B131" s="37">
        <v>215.0711669921875</v>
      </c>
      <c r="C131" s="37"/>
      <c r="D131" s="37">
        <v>193.91770935058594</v>
      </c>
      <c r="E131" s="37">
        <v>21.153457641601563</v>
      </c>
      <c r="F131" s="37">
        <v>2.5</v>
      </c>
      <c r="G131" s="37"/>
      <c r="H131" s="37">
        <v>203.55958557128909</v>
      </c>
      <c r="I131" s="37">
        <v>11.511581420898438</v>
      </c>
      <c r="J131" s="37">
        <v>2.5</v>
      </c>
    </row>
    <row r="132" spans="1:10" x14ac:dyDescent="0.3">
      <c r="A132" s="36" t="s">
        <v>176</v>
      </c>
      <c r="B132" s="37">
        <v>216.27256774902341</v>
      </c>
      <c r="C132" s="37"/>
      <c r="D132" s="37">
        <v>196.71794128417969</v>
      </c>
      <c r="E132" s="37">
        <v>19.55462646484375</v>
      </c>
      <c r="F132" s="37">
        <v>2.5</v>
      </c>
      <c r="G132" s="37"/>
      <c r="H132" s="37">
        <v>202.4430236816406</v>
      </c>
      <c r="I132" s="37">
        <v>13.829544067382813</v>
      </c>
      <c r="J132" s="37">
        <v>2.5</v>
      </c>
    </row>
    <row r="133" spans="1:10" x14ac:dyDescent="0.3">
      <c r="A133" s="36" t="s">
        <v>177</v>
      </c>
      <c r="B133" s="37">
        <v>215.3968200683594</v>
      </c>
      <c r="C133" s="37"/>
      <c r="D133" s="37">
        <v>199.34703063964844</v>
      </c>
      <c r="E133" s="37">
        <v>16.049789428710938</v>
      </c>
      <c r="F133" s="37">
        <v>2.5</v>
      </c>
      <c r="G133" s="37"/>
      <c r="H133" s="37">
        <v>199.55958557128909</v>
      </c>
      <c r="I133" s="37">
        <v>15.837234497070313</v>
      </c>
      <c r="J133" s="37">
        <v>2.5</v>
      </c>
    </row>
    <row r="134" spans="1:10" x14ac:dyDescent="0.3">
      <c r="A134" s="36" t="s">
        <v>178</v>
      </c>
      <c r="B134" s="37">
        <v>215.23158264160159</v>
      </c>
      <c r="C134" s="37"/>
      <c r="D134" s="37">
        <v>201.84785461425781</v>
      </c>
      <c r="E134" s="37">
        <v>13.38372802734375</v>
      </c>
      <c r="F134" s="37">
        <v>2.5</v>
      </c>
      <c r="G134" s="37"/>
      <c r="H134" s="37">
        <v>199.83091735839841</v>
      </c>
      <c r="I134" s="37">
        <v>15.400665283203125</v>
      </c>
      <c r="J134" s="37">
        <v>2.5</v>
      </c>
    </row>
    <row r="135" spans="1:10" x14ac:dyDescent="0.3">
      <c r="A135" s="36" t="s">
        <v>179</v>
      </c>
      <c r="B135" s="37">
        <v>216.70384216308591</v>
      </c>
      <c r="C135" s="37"/>
      <c r="D135" s="37">
        <v>204.31297302246094</v>
      </c>
      <c r="E135" s="37">
        <v>12.390869140625</v>
      </c>
      <c r="F135" s="37">
        <v>2.5</v>
      </c>
      <c r="G135" s="37"/>
      <c r="H135" s="37">
        <v>203.3068542480469</v>
      </c>
      <c r="I135" s="37">
        <v>13.396987915039063</v>
      </c>
      <c r="J135" s="37">
        <v>2.5</v>
      </c>
    </row>
    <row r="136" spans="1:10" x14ac:dyDescent="0.3">
      <c r="A136" s="36" t="s">
        <v>180</v>
      </c>
      <c r="B136" s="37">
        <v>214.93656921386719</v>
      </c>
      <c r="C136" s="37"/>
      <c r="D136" s="37">
        <v>206.56552124023438</v>
      </c>
      <c r="E136" s="37">
        <v>8.3710479736328125</v>
      </c>
      <c r="F136" s="37">
        <v>1.9909520000000001</v>
      </c>
      <c r="G136" s="37"/>
      <c r="H136" s="37">
        <v>201.70610046386719</v>
      </c>
      <c r="I136" s="37">
        <v>13.23046875</v>
      </c>
      <c r="J136" s="37">
        <v>2.5</v>
      </c>
    </row>
    <row r="137" spans="1:10" x14ac:dyDescent="0.3">
      <c r="A137" s="36" t="s">
        <v>181</v>
      </c>
      <c r="B137" s="37">
        <v>217.9620056152344</v>
      </c>
      <c r="C137" s="37"/>
      <c r="D137" s="37">
        <v>208.87324523925781</v>
      </c>
      <c r="E137" s="37">
        <v>9.0887603759765625</v>
      </c>
      <c r="F137" s="37">
        <v>2.2152379999999998</v>
      </c>
      <c r="G137" s="37"/>
      <c r="H137" s="37">
        <v>206.4566955566406</v>
      </c>
      <c r="I137" s="37">
        <v>11.50531005859375</v>
      </c>
      <c r="J137" s="37">
        <v>2.5</v>
      </c>
    </row>
    <row r="138" spans="1:10" x14ac:dyDescent="0.3">
      <c r="A138" s="36" t="s">
        <v>182</v>
      </c>
      <c r="B138" s="37">
        <v>220.19456481933591</v>
      </c>
      <c r="C138" s="37"/>
      <c r="D138" s="37">
        <v>211.19084167480469</v>
      </c>
      <c r="E138" s="37">
        <v>9.00372314453125</v>
      </c>
      <c r="F138" s="37">
        <v>2.188663</v>
      </c>
      <c r="G138" s="37"/>
      <c r="H138" s="37">
        <v>210.55232238769531</v>
      </c>
      <c r="I138" s="37">
        <v>9.642242431640625</v>
      </c>
      <c r="J138" s="37">
        <v>2.388201</v>
      </c>
    </row>
    <row r="139" spans="1:10" x14ac:dyDescent="0.3">
      <c r="A139" s="36" t="s">
        <v>183</v>
      </c>
      <c r="B139" s="37">
        <v>221.40081787109381</v>
      </c>
      <c r="C139" s="37"/>
      <c r="D139" s="37">
        <v>213.46147155761719</v>
      </c>
      <c r="E139" s="37">
        <v>7.9393463134765625</v>
      </c>
      <c r="F139" s="37">
        <v>1.8560460000000001</v>
      </c>
      <c r="G139" s="37"/>
      <c r="H139" s="37">
        <v>211.25604248046881</v>
      </c>
      <c r="I139" s="37">
        <v>10.144775390625</v>
      </c>
      <c r="J139" s="37">
        <v>2.5</v>
      </c>
    </row>
    <row r="140" spans="1:10" x14ac:dyDescent="0.3">
      <c r="A140" s="36" t="s">
        <v>184</v>
      </c>
      <c r="B140" s="37">
        <v>222.75288391113281</v>
      </c>
      <c r="C140" s="37"/>
      <c r="D140" s="37">
        <v>215.69406127929688</v>
      </c>
      <c r="E140" s="37">
        <v>7.0588226318359375</v>
      </c>
      <c r="F140" s="37">
        <v>1.5808819999999999</v>
      </c>
      <c r="G140" s="37"/>
      <c r="H140" s="37">
        <v>212.49180603027341</v>
      </c>
      <c r="I140" s="37">
        <v>10.261077880859375</v>
      </c>
      <c r="J140" s="37">
        <v>2.5</v>
      </c>
    </row>
    <row r="141" spans="1:10" x14ac:dyDescent="0.3">
      <c r="A141" s="36" t="s">
        <v>185</v>
      </c>
      <c r="B141" s="37">
        <v>223.0840148925781</v>
      </c>
      <c r="C141" s="37"/>
      <c r="D141" s="37">
        <v>217.83345031738281</v>
      </c>
      <c r="E141" s="37">
        <v>5.2505645751953125</v>
      </c>
      <c r="F141" s="37">
        <v>1.015801</v>
      </c>
      <c r="G141" s="37"/>
      <c r="H141" s="37">
        <v>212.87501525878909</v>
      </c>
      <c r="I141" s="37">
        <v>10.208999633789063</v>
      </c>
      <c r="J141" s="37">
        <v>2.5</v>
      </c>
    </row>
    <row r="142" spans="1:10" x14ac:dyDescent="0.3">
      <c r="A142" s="36" t="s">
        <v>186</v>
      </c>
      <c r="B142" s="37">
        <v>224.2230224609375</v>
      </c>
      <c r="C142" s="37"/>
      <c r="D142" s="37">
        <v>219.92617797851563</v>
      </c>
      <c r="E142" s="37">
        <v>4.296844482421875</v>
      </c>
      <c r="F142" s="37">
        <v>0.71776390000000001</v>
      </c>
      <c r="G142" s="37"/>
      <c r="H142" s="37">
        <v>214.5444030761719</v>
      </c>
      <c r="I142" s="37">
        <v>9.678619384765625</v>
      </c>
      <c r="J142" s="37">
        <v>2.3995690000000001</v>
      </c>
    </row>
    <row r="143" spans="1:10" x14ac:dyDescent="0.3">
      <c r="A143" s="36" t="s">
        <v>187</v>
      </c>
      <c r="B143" s="37">
        <v>225.83518981933591</v>
      </c>
      <c r="C143" s="37"/>
      <c r="D143" s="37">
        <v>221.99922180175781</v>
      </c>
      <c r="E143" s="37">
        <v>3.835968017578125</v>
      </c>
      <c r="F143" s="37">
        <v>0.57374000000000003</v>
      </c>
      <c r="G143" s="37"/>
      <c r="H143" s="37">
        <v>217.13236999511719</v>
      </c>
      <c r="I143" s="37">
        <v>8.70281982421875</v>
      </c>
      <c r="J143" s="37">
        <v>2.0946310000000001</v>
      </c>
    </row>
    <row r="144" spans="1:10" x14ac:dyDescent="0.3">
      <c r="A144" s="36" t="s">
        <v>188</v>
      </c>
      <c r="B144" s="37">
        <v>228.66387939453131</v>
      </c>
      <c r="C144" s="37"/>
      <c r="D144" s="37">
        <v>224.11952209472656</v>
      </c>
      <c r="E144" s="37">
        <v>4.5443572998046875</v>
      </c>
      <c r="F144" s="37">
        <v>0.79511169999999998</v>
      </c>
      <c r="G144" s="37"/>
      <c r="H144" s="37">
        <v>220.8953552246094</v>
      </c>
      <c r="I144" s="37">
        <v>7.768524169921875</v>
      </c>
      <c r="J144" s="37">
        <v>1.802664</v>
      </c>
    </row>
    <row r="145" spans="1:10" x14ac:dyDescent="0.3">
      <c r="A145" s="36" t="s">
        <v>189</v>
      </c>
      <c r="B145" s="37">
        <v>231.0386047363281</v>
      </c>
      <c r="C145" s="37"/>
      <c r="D145" s="37">
        <v>226.26075744628906</v>
      </c>
      <c r="E145" s="37">
        <v>4.7778472900390625</v>
      </c>
      <c r="F145" s="37">
        <v>0.86807730000000005</v>
      </c>
      <c r="G145" s="37"/>
      <c r="H145" s="37">
        <v>223.50315856933591</v>
      </c>
      <c r="I145" s="37">
        <v>7.5354461669921875</v>
      </c>
      <c r="J145" s="37">
        <v>1.729827</v>
      </c>
    </row>
    <row r="146" spans="1:10" x14ac:dyDescent="0.3">
      <c r="A146" s="36" t="s">
        <v>190</v>
      </c>
      <c r="B146" s="37">
        <v>229.4082336425781</v>
      </c>
      <c r="C146" s="37"/>
      <c r="D146" s="37">
        <v>228.20292663574219</v>
      </c>
      <c r="E146" s="37">
        <v>1.2053070068359375</v>
      </c>
      <c r="F146" s="37">
        <v>0</v>
      </c>
      <c r="G146" s="37"/>
      <c r="H146" s="37">
        <v>220.27418518066409</v>
      </c>
      <c r="I146" s="37">
        <v>9.1340484619140625</v>
      </c>
      <c r="J146" s="37">
        <v>2.22939</v>
      </c>
    </row>
    <row r="147" spans="1:10" x14ac:dyDescent="0.3">
      <c r="A147" s="36" t="s">
        <v>191</v>
      </c>
      <c r="B147" s="37">
        <v>227.45355224609381</v>
      </c>
      <c r="C147" s="37"/>
      <c r="D147" s="37">
        <v>229.93368530273438</v>
      </c>
      <c r="E147" s="37">
        <v>-2.480133056640625</v>
      </c>
      <c r="F147" s="37">
        <v>0</v>
      </c>
      <c r="G147" s="37"/>
      <c r="H147" s="37">
        <v>217.76011657714841</v>
      </c>
      <c r="I147" s="37">
        <v>9.6934356689453125</v>
      </c>
      <c r="J147" s="37">
        <v>2.4041990000000002</v>
      </c>
    </row>
    <row r="148" spans="1:10" x14ac:dyDescent="0.3">
      <c r="A148" s="36" t="s">
        <v>192</v>
      </c>
      <c r="B148" s="37">
        <v>223.3936767578125</v>
      </c>
      <c r="C148" s="37"/>
      <c r="D148" s="37">
        <v>231.34373474121094</v>
      </c>
      <c r="E148" s="37">
        <v>-7.9500579833984375</v>
      </c>
      <c r="F148" s="37">
        <v>0</v>
      </c>
      <c r="G148" s="37"/>
      <c r="H148" s="37">
        <v>214.36408996582031</v>
      </c>
      <c r="I148" s="37">
        <v>9.0295867919921875</v>
      </c>
      <c r="J148" s="37">
        <v>2.1967460000000001</v>
      </c>
    </row>
    <row r="149" spans="1:10" x14ac:dyDescent="0.3">
      <c r="A149" s="36" t="s">
        <v>193</v>
      </c>
      <c r="B149" s="37">
        <v>219.30412292480469</v>
      </c>
      <c r="C149" s="37"/>
      <c r="D149" s="37">
        <v>232.44056701660156</v>
      </c>
      <c r="E149" s="37">
        <v>-13.136444091796875</v>
      </c>
      <c r="F149" s="37">
        <v>0</v>
      </c>
      <c r="G149" s="37"/>
      <c r="H149" s="37">
        <v>211.42536926269531</v>
      </c>
      <c r="I149" s="37">
        <v>7.878753662109375</v>
      </c>
      <c r="J149" s="37">
        <v>1.8371109999999999</v>
      </c>
    </row>
    <row r="150" spans="1:10" x14ac:dyDescent="0.3">
      <c r="A150" s="36" t="s">
        <v>194</v>
      </c>
      <c r="B150" s="37">
        <v>214.7547607421875</v>
      </c>
      <c r="C150" s="37"/>
      <c r="D150" s="37">
        <v>233.20817565917969</v>
      </c>
      <c r="E150" s="37">
        <v>-18.453414916992188</v>
      </c>
      <c r="F150" s="37">
        <v>0</v>
      </c>
      <c r="G150" s="37"/>
      <c r="H150" s="37">
        <v>208.7232360839844</v>
      </c>
      <c r="I150" s="37">
        <v>6.031524658203125</v>
      </c>
      <c r="J150" s="37">
        <v>1.2598510000000001</v>
      </c>
    </row>
    <row r="151" spans="1:10" x14ac:dyDescent="0.3">
      <c r="A151" s="36" t="s">
        <v>195</v>
      </c>
      <c r="B151" s="37">
        <v>211.7492980957031</v>
      </c>
      <c r="C151" s="37"/>
      <c r="D151" s="37">
        <v>233.74089050292969</v>
      </c>
      <c r="E151" s="37">
        <v>-21.991592407226563</v>
      </c>
      <c r="F151" s="37">
        <v>0</v>
      </c>
      <c r="G151" s="37"/>
      <c r="H151" s="37">
        <v>208.65174865722659</v>
      </c>
      <c r="I151" s="37">
        <v>3.0975494384765625</v>
      </c>
      <c r="J151" s="37">
        <v>0.34298420000000002</v>
      </c>
    </row>
    <row r="152" spans="1:10" x14ac:dyDescent="0.3">
      <c r="A152" s="36" t="s">
        <v>196</v>
      </c>
      <c r="B152" s="37">
        <v>209.5893859863281</v>
      </c>
      <c r="C152" s="37"/>
      <c r="D152" s="37">
        <v>234.09239196777344</v>
      </c>
      <c r="E152" s="37">
        <v>-24.503005981445313</v>
      </c>
      <c r="F152" s="37">
        <v>0</v>
      </c>
      <c r="G152" s="37"/>
      <c r="H152" s="37">
        <v>209.61225891113281</v>
      </c>
      <c r="I152" s="37">
        <v>-2.28729248046875E-2</v>
      </c>
      <c r="J152" s="37">
        <v>0</v>
      </c>
    </row>
    <row r="153" spans="1:10" x14ac:dyDescent="0.3">
      <c r="A153" s="36" t="s">
        <v>197</v>
      </c>
      <c r="B153" s="37">
        <v>208.3689880371094</v>
      </c>
      <c r="C153" s="37"/>
      <c r="D153" s="37">
        <v>234.32017517089844</v>
      </c>
      <c r="E153" s="37">
        <v>-25.951187133789063</v>
      </c>
      <c r="F153" s="37">
        <v>0</v>
      </c>
      <c r="G153" s="37"/>
      <c r="H153" s="37">
        <v>210.75022888183591</v>
      </c>
      <c r="I153" s="37">
        <v>-2.3812408447265625</v>
      </c>
      <c r="J153" s="37">
        <v>0</v>
      </c>
    </row>
    <row r="154" spans="1:10" x14ac:dyDescent="0.3">
      <c r="A154" s="36" t="s">
        <v>198</v>
      </c>
      <c r="B154" s="37">
        <v>206.02398681640631</v>
      </c>
      <c r="C154" s="37"/>
      <c r="D154" s="37">
        <v>234.36720275878906</v>
      </c>
      <c r="E154" s="37">
        <v>-28.343215942382813</v>
      </c>
      <c r="F154" s="37">
        <v>0</v>
      </c>
      <c r="G154" s="37"/>
      <c r="H154" s="37">
        <v>209.28755187988281</v>
      </c>
      <c r="I154" s="37">
        <v>-3.2635650634765625</v>
      </c>
      <c r="J154" s="37">
        <v>0</v>
      </c>
    </row>
    <row r="155" spans="1:10" x14ac:dyDescent="0.3">
      <c r="A155" s="36" t="s">
        <v>199</v>
      </c>
      <c r="B155" s="37">
        <v>203.09028625488281</v>
      </c>
      <c r="C155" s="37"/>
      <c r="D155" s="37">
        <v>234.20750427246094</v>
      </c>
      <c r="E155" s="37">
        <v>-31.117218017578125</v>
      </c>
      <c r="F155" s="37">
        <v>0</v>
      </c>
      <c r="G155" s="37"/>
      <c r="H155" s="37">
        <v>206.6971435546875</v>
      </c>
      <c r="I155" s="37">
        <v>-3.6068572998046875</v>
      </c>
      <c r="J155" s="37">
        <v>0</v>
      </c>
    </row>
    <row r="156" spans="1:10" x14ac:dyDescent="0.3">
      <c r="A156" s="36" t="s">
        <v>200</v>
      </c>
      <c r="B156" s="37">
        <v>199.80615234375</v>
      </c>
      <c r="C156" s="37"/>
      <c r="D156" s="37">
        <v>233.82893371582031</v>
      </c>
      <c r="E156" s="37">
        <v>-34.022781372070313</v>
      </c>
      <c r="F156" s="37">
        <v>0</v>
      </c>
      <c r="G156" s="37"/>
      <c r="H156" s="37">
        <v>204.2847595214844</v>
      </c>
      <c r="I156" s="37">
        <v>-4.478607177734375</v>
      </c>
      <c r="J156" s="37">
        <v>0</v>
      </c>
    </row>
    <row r="157" spans="1:10" x14ac:dyDescent="0.3">
      <c r="A157" s="36" t="s">
        <v>201</v>
      </c>
      <c r="B157" s="37">
        <v>197.34600830078131</v>
      </c>
      <c r="C157" s="37"/>
      <c r="D157" s="37">
        <v>233.28410339355469</v>
      </c>
      <c r="E157" s="37">
        <v>-35.938095092773438</v>
      </c>
      <c r="F157" s="37">
        <v>0</v>
      </c>
      <c r="G157" s="37"/>
      <c r="H157" s="37">
        <v>203.60639953613281</v>
      </c>
      <c r="I157" s="37">
        <v>-6.2603912353515625</v>
      </c>
      <c r="J157" s="37">
        <v>0</v>
      </c>
    </row>
    <row r="158" spans="1:10" x14ac:dyDescent="0.3">
      <c r="A158" s="36" t="s">
        <v>202</v>
      </c>
      <c r="B158" s="37">
        <v>194.157958984375</v>
      </c>
      <c r="C158" s="37"/>
      <c r="D158" s="37">
        <v>232.53933715820313</v>
      </c>
      <c r="E158" s="37">
        <v>-38.381378173828125</v>
      </c>
      <c r="F158" s="37">
        <v>0</v>
      </c>
      <c r="G158" s="37"/>
      <c r="H158" s="37">
        <v>201.60163879394531</v>
      </c>
      <c r="I158" s="37">
        <v>-7.4436798095703125</v>
      </c>
      <c r="J158" s="37">
        <v>0</v>
      </c>
    </row>
    <row r="159" spans="1:10" x14ac:dyDescent="0.3">
      <c r="A159" s="36" t="s">
        <v>203</v>
      </c>
      <c r="B159" s="37">
        <v>191.65631103515631</v>
      </c>
      <c r="C159" s="37"/>
      <c r="D159" s="37">
        <v>231.63937377929688</v>
      </c>
      <c r="E159" s="37">
        <v>-39.983062744140625</v>
      </c>
      <c r="F159" s="37">
        <v>0</v>
      </c>
      <c r="G159" s="37"/>
      <c r="H159" s="37">
        <v>200.44429016113281</v>
      </c>
      <c r="I159" s="37">
        <v>-8.7879791259765625</v>
      </c>
      <c r="J159" s="37">
        <v>0</v>
      </c>
    </row>
    <row r="160" spans="1:10" x14ac:dyDescent="0.3">
      <c r="A160" s="36" t="s">
        <v>204</v>
      </c>
      <c r="B160" s="37">
        <v>188.40110778808591</v>
      </c>
      <c r="C160" s="37"/>
      <c r="D160" s="37">
        <v>230.54902648925781</v>
      </c>
      <c r="E160" s="37">
        <v>-42.147918701171875</v>
      </c>
      <c r="F160" s="37">
        <v>0</v>
      </c>
      <c r="G160" s="37"/>
      <c r="H160" s="37">
        <v>198.1484680175781</v>
      </c>
      <c r="I160" s="37">
        <v>-9.7473602294921875</v>
      </c>
      <c r="J160" s="37">
        <v>0</v>
      </c>
    </row>
    <row r="161" spans="1:10" x14ac:dyDescent="0.3">
      <c r="A161" s="36" t="s">
        <v>205</v>
      </c>
      <c r="B161" s="37">
        <v>184.65730285644531</v>
      </c>
      <c r="C161" s="37"/>
      <c r="D161" s="37">
        <v>229.24862670898438</v>
      </c>
      <c r="E161" s="37">
        <v>-44.591323852539063</v>
      </c>
      <c r="F161" s="37">
        <v>0</v>
      </c>
      <c r="G161" s="37"/>
      <c r="H161" s="37">
        <v>194.79974365234381</v>
      </c>
      <c r="I161" s="37">
        <v>-10.142440795898438</v>
      </c>
      <c r="J161" s="37">
        <v>0</v>
      </c>
    </row>
    <row r="162" spans="1:10" x14ac:dyDescent="0.3">
      <c r="A162" s="36" t="s">
        <v>206</v>
      </c>
      <c r="B162" s="37">
        <v>183.97576904296881</v>
      </c>
      <c r="C162" s="37"/>
      <c r="D162" s="37">
        <v>227.91352844238281</v>
      </c>
      <c r="E162" s="37">
        <v>-43.937759399414063</v>
      </c>
      <c r="F162" s="37">
        <v>0</v>
      </c>
      <c r="G162" s="37"/>
      <c r="H162" s="37">
        <v>197.27449035644531</v>
      </c>
      <c r="I162" s="37">
        <v>-13.298721313476563</v>
      </c>
      <c r="J162" s="37">
        <v>0</v>
      </c>
    </row>
    <row r="163" spans="1:10" x14ac:dyDescent="0.3">
      <c r="A163" s="36" t="s">
        <v>207</v>
      </c>
      <c r="B163" s="37">
        <v>182.15985107421881</v>
      </c>
      <c r="C163" s="37"/>
      <c r="D163" s="37">
        <v>226.48452758789063</v>
      </c>
      <c r="E163" s="37">
        <v>-44.324676513671875</v>
      </c>
      <c r="F163" s="37">
        <v>0</v>
      </c>
      <c r="G163" s="37"/>
      <c r="H163" s="37">
        <v>196.9039001464844</v>
      </c>
      <c r="I163" s="37">
        <v>-14.744049072265625</v>
      </c>
      <c r="J163" s="37">
        <v>0</v>
      </c>
    </row>
    <row r="164" spans="1:10" x14ac:dyDescent="0.3">
      <c r="A164" s="36" t="s">
        <v>208</v>
      </c>
      <c r="B164" s="37">
        <v>179.86857604980469</v>
      </c>
      <c r="C164" s="37"/>
      <c r="D164" s="37">
        <v>224.94017028808594</v>
      </c>
      <c r="E164" s="37">
        <v>-45.07159423828125</v>
      </c>
      <c r="F164" s="37">
        <v>0</v>
      </c>
      <c r="G164" s="37"/>
      <c r="H164" s="37">
        <v>194.24462890625</v>
      </c>
      <c r="I164" s="37">
        <v>-14.376052856445313</v>
      </c>
      <c r="J164" s="37">
        <v>0</v>
      </c>
    </row>
    <row r="165" spans="1:10" x14ac:dyDescent="0.3">
      <c r="A165" s="36" t="s">
        <v>209</v>
      </c>
      <c r="B165" s="37">
        <v>177.86622619628909</v>
      </c>
      <c r="C165" s="37"/>
      <c r="D165" s="37">
        <v>223.30145263671875</v>
      </c>
      <c r="E165" s="37">
        <v>-45.435226440429688</v>
      </c>
      <c r="F165" s="37">
        <v>0</v>
      </c>
      <c r="G165" s="37"/>
      <c r="H165" s="37">
        <v>192.76411437988281</v>
      </c>
      <c r="I165" s="37">
        <v>-14.89788818359375</v>
      </c>
      <c r="J165" s="37">
        <v>0</v>
      </c>
    </row>
    <row r="166" spans="1:10" x14ac:dyDescent="0.3">
      <c r="A166" s="36" t="s">
        <v>210</v>
      </c>
      <c r="B166" s="37">
        <v>175.22618103027341</v>
      </c>
      <c r="C166" s="37"/>
      <c r="D166" s="37">
        <v>221.53807067871094</v>
      </c>
      <c r="E166" s="37">
        <v>-46.3118896484375</v>
      </c>
      <c r="F166" s="37">
        <v>0</v>
      </c>
      <c r="G166" s="37"/>
      <c r="H166" s="37">
        <v>190.4234924316406</v>
      </c>
      <c r="I166" s="37">
        <v>-15.197311401367188</v>
      </c>
      <c r="J166" s="37">
        <v>0</v>
      </c>
    </row>
    <row r="167" spans="1:10" x14ac:dyDescent="0.3">
      <c r="A167" s="36" t="s">
        <v>211</v>
      </c>
      <c r="B167" s="37">
        <v>171.92808532714841</v>
      </c>
      <c r="C167" s="37"/>
      <c r="D167" s="37">
        <v>219.6195068359375</v>
      </c>
      <c r="E167" s="37">
        <v>-47.691421508789063</v>
      </c>
      <c r="F167" s="37">
        <v>0</v>
      </c>
      <c r="G167" s="37"/>
      <c r="H167" s="37">
        <v>186.98187255859381</v>
      </c>
      <c r="I167" s="37">
        <v>-15.053787231445313</v>
      </c>
      <c r="J167" s="37">
        <v>0</v>
      </c>
    </row>
    <row r="168" spans="1:10" x14ac:dyDescent="0.3">
      <c r="A168" s="36" t="s">
        <v>212</v>
      </c>
      <c r="B168" s="37">
        <v>170.4701843261719</v>
      </c>
      <c r="C168" s="37"/>
      <c r="D168" s="37">
        <v>217.65281677246094</v>
      </c>
      <c r="E168" s="37">
        <v>-47.182632446289063</v>
      </c>
      <c r="F168" s="37">
        <v>0</v>
      </c>
      <c r="G168" s="37"/>
      <c r="H168" s="37">
        <v>187.31495666503909</v>
      </c>
      <c r="I168" s="37">
        <v>-16.844772338867188</v>
      </c>
      <c r="J168" s="37">
        <v>0</v>
      </c>
    </row>
    <row r="169" spans="1:10" x14ac:dyDescent="0.3">
      <c r="A169" s="36" t="s">
        <v>213</v>
      </c>
      <c r="B169" s="37">
        <v>168.15919494628909</v>
      </c>
      <c r="C169" s="37"/>
      <c r="D169" s="37">
        <v>215.59474182128906</v>
      </c>
      <c r="E169" s="37">
        <v>-47.435546875</v>
      </c>
      <c r="F169" s="37">
        <v>0</v>
      </c>
      <c r="G169" s="37"/>
      <c r="H169" s="37">
        <v>185.87123107910159</v>
      </c>
      <c r="I169" s="37">
        <v>-17.7120361328125</v>
      </c>
      <c r="J169" s="37">
        <v>0</v>
      </c>
    </row>
    <row r="170" spans="1:10" x14ac:dyDescent="0.3">
      <c r="A170" s="36" t="s">
        <v>214</v>
      </c>
      <c r="B170" s="37">
        <v>166.67706298828131</v>
      </c>
      <c r="C170" s="37"/>
      <c r="D170" s="37">
        <v>213.49525451660156</v>
      </c>
      <c r="E170" s="37">
        <v>-46.818191528320313</v>
      </c>
      <c r="F170" s="37">
        <v>0</v>
      </c>
      <c r="G170" s="37"/>
      <c r="H170" s="37">
        <v>184.98420715332031</v>
      </c>
      <c r="I170" s="37">
        <v>-18.307144165039063</v>
      </c>
      <c r="J170" s="37">
        <v>0</v>
      </c>
    </row>
    <row r="171" spans="1:10" x14ac:dyDescent="0.3">
      <c r="A171" s="36" t="s">
        <v>215</v>
      </c>
      <c r="B171" s="37">
        <v>165.0563659667969</v>
      </c>
      <c r="C171" s="37"/>
      <c r="D171" s="37">
        <v>211.3499755859375</v>
      </c>
      <c r="E171" s="37">
        <v>-46.293609619140625</v>
      </c>
      <c r="F171" s="37">
        <v>0</v>
      </c>
      <c r="G171" s="37"/>
      <c r="H171" s="37">
        <v>183.9408874511719</v>
      </c>
      <c r="I171" s="37">
        <v>-18.884521484375</v>
      </c>
      <c r="J171" s="37">
        <v>0</v>
      </c>
    </row>
    <row r="172" spans="1:10" x14ac:dyDescent="0.3">
      <c r="A172" s="36" t="s">
        <v>216</v>
      </c>
      <c r="B172" s="37">
        <v>163.38810729980469</v>
      </c>
      <c r="C172" s="37"/>
      <c r="D172" s="37">
        <v>209.15963745117188</v>
      </c>
      <c r="E172" s="37">
        <v>-45.771530151367188</v>
      </c>
      <c r="F172" s="37">
        <v>0</v>
      </c>
      <c r="G172" s="37"/>
      <c r="H172" s="37">
        <v>182.35894775390631</v>
      </c>
      <c r="I172" s="37">
        <v>-18.970840454101563</v>
      </c>
      <c r="J172" s="37">
        <v>0</v>
      </c>
    </row>
    <row r="173" spans="1:10" x14ac:dyDescent="0.3">
      <c r="A173" s="36" t="s">
        <v>217</v>
      </c>
      <c r="B173" s="37">
        <v>160.17002868652341</v>
      </c>
      <c r="C173" s="37"/>
      <c r="D173" s="37">
        <v>206.84271240234375</v>
      </c>
      <c r="E173" s="37">
        <v>-46.672683715820313</v>
      </c>
      <c r="F173" s="37">
        <v>0</v>
      </c>
      <c r="G173" s="37"/>
      <c r="H173" s="37">
        <v>178.15898132324219</v>
      </c>
      <c r="I173" s="37">
        <v>-17.98895263671875</v>
      </c>
      <c r="J173" s="37">
        <v>0</v>
      </c>
    </row>
    <row r="174" spans="1:10" x14ac:dyDescent="0.3">
      <c r="A174" s="36" t="s">
        <v>218</v>
      </c>
      <c r="B174" s="37">
        <v>160.43302917480469</v>
      </c>
      <c r="C174" s="37"/>
      <c r="D174" s="37">
        <v>204.59518432617188</v>
      </c>
      <c r="E174" s="37">
        <v>-44.162155151367188</v>
      </c>
      <c r="F174" s="37">
        <v>0</v>
      </c>
      <c r="G174" s="37"/>
      <c r="H174" s="37">
        <v>180.51805114746091</v>
      </c>
      <c r="I174" s="37">
        <v>-20.08502197265625</v>
      </c>
      <c r="J174" s="37">
        <v>0</v>
      </c>
    </row>
    <row r="175" spans="1:10" x14ac:dyDescent="0.3">
      <c r="A175" s="36" t="s">
        <v>219</v>
      </c>
      <c r="B175" s="37">
        <v>170.33671569824219</v>
      </c>
      <c r="C175" s="37"/>
      <c r="D175" s="37">
        <v>202.94453430175781</v>
      </c>
      <c r="E175" s="37">
        <v>-32.607818603515625</v>
      </c>
      <c r="F175" s="37">
        <v>0</v>
      </c>
      <c r="G175" s="37"/>
      <c r="H175" s="37">
        <v>197.40972900390631</v>
      </c>
      <c r="I175" s="37">
        <v>-27.073013305664063</v>
      </c>
      <c r="J175" s="37">
        <v>0</v>
      </c>
    </row>
    <row r="176" spans="1:10" x14ac:dyDescent="0.3">
      <c r="A176" s="36" t="s">
        <v>220</v>
      </c>
      <c r="B176" s="37">
        <v>173.31748962402341</v>
      </c>
      <c r="C176" s="37"/>
      <c r="D176" s="37">
        <v>201.49716186523438</v>
      </c>
      <c r="E176" s="37">
        <v>-28.179672241210938</v>
      </c>
      <c r="F176" s="37">
        <v>0</v>
      </c>
      <c r="G176" s="37"/>
      <c r="H176" s="37">
        <v>197.46543884277341</v>
      </c>
      <c r="I176" s="37">
        <v>-24.14794921875</v>
      </c>
      <c r="J176" s="37">
        <v>0</v>
      </c>
    </row>
    <row r="177" spans="1:10" x14ac:dyDescent="0.3">
      <c r="A177" s="36" t="s">
        <v>221</v>
      </c>
      <c r="B177" s="37">
        <v>176.15583801269531</v>
      </c>
      <c r="C177" s="37"/>
      <c r="D177" s="37">
        <v>200.24092102050781</v>
      </c>
      <c r="E177" s="37">
        <v>-24.0850830078125</v>
      </c>
      <c r="F177" s="37">
        <v>0</v>
      </c>
      <c r="G177" s="37"/>
      <c r="H177" s="37">
        <v>194.73463439941409</v>
      </c>
      <c r="I177" s="37">
        <v>-18.57879638671875</v>
      </c>
      <c r="J177" s="37">
        <v>0</v>
      </c>
    </row>
    <row r="178" spans="1:10" x14ac:dyDescent="0.3">
      <c r="A178" s="36" t="s">
        <v>222</v>
      </c>
      <c r="B178" s="37">
        <v>179.43989562988281</v>
      </c>
      <c r="C178" s="37"/>
      <c r="D178" s="37">
        <v>199.19602966308594</v>
      </c>
      <c r="E178" s="37">
        <v>-19.756134033203125</v>
      </c>
      <c r="F178" s="37">
        <v>0</v>
      </c>
      <c r="G178" s="37"/>
      <c r="H178" s="37">
        <v>196.20172119140631</v>
      </c>
      <c r="I178" s="37">
        <v>-16.761825561523438</v>
      </c>
      <c r="J178" s="37">
        <v>0</v>
      </c>
    </row>
    <row r="179" spans="1:10" x14ac:dyDescent="0.3">
      <c r="A179" s="36" t="s">
        <v>223</v>
      </c>
      <c r="B179" s="37">
        <v>173.42341613769531</v>
      </c>
      <c r="C179" s="37"/>
      <c r="D179" s="37">
        <v>197.84881591796875</v>
      </c>
      <c r="E179" s="37">
        <v>-24.425399780273438</v>
      </c>
      <c r="F179" s="37">
        <v>0</v>
      </c>
      <c r="G179" s="37"/>
      <c r="H179" s="37">
        <v>184.09898376464841</v>
      </c>
      <c r="I179" s="37">
        <v>-10.675567626953125</v>
      </c>
      <c r="J179" s="37">
        <v>0</v>
      </c>
    </row>
    <row r="180" spans="1:10" x14ac:dyDescent="0.3">
      <c r="A180" s="36" t="s">
        <v>224</v>
      </c>
      <c r="B180" s="37">
        <v>171.29435729980469</v>
      </c>
      <c r="C180" s="37"/>
      <c r="D180" s="37">
        <v>196.42129516601563</v>
      </c>
      <c r="E180" s="37">
        <v>-25.126937866210938</v>
      </c>
      <c r="F180" s="37">
        <v>0</v>
      </c>
      <c r="G180" s="37"/>
      <c r="H180" s="37">
        <v>181.2082824707031</v>
      </c>
      <c r="I180" s="37">
        <v>-9.9139251708984375</v>
      </c>
      <c r="J180" s="37">
        <v>0</v>
      </c>
    </row>
    <row r="181" spans="1:10" x14ac:dyDescent="0.3">
      <c r="A181" s="36" t="s">
        <v>225</v>
      </c>
      <c r="B181" s="37">
        <v>168.3350830078125</v>
      </c>
      <c r="C181" s="37"/>
      <c r="D181" s="37">
        <v>194.87135314941406</v>
      </c>
      <c r="E181" s="37">
        <v>-26.536270141601563</v>
      </c>
      <c r="F181" s="37">
        <v>0</v>
      </c>
      <c r="G181" s="37"/>
      <c r="H181" s="37">
        <v>179.9910888671875</v>
      </c>
      <c r="I181" s="37">
        <v>-11.656005859375</v>
      </c>
      <c r="J181" s="37">
        <v>0</v>
      </c>
    </row>
    <row r="182" spans="1:10" x14ac:dyDescent="0.3">
      <c r="A182" s="36" t="s">
        <v>226</v>
      </c>
      <c r="B182" s="37">
        <v>164.42240905761719</v>
      </c>
      <c r="C182" s="37"/>
      <c r="D182" s="37">
        <v>193.15138244628906</v>
      </c>
      <c r="E182" s="37">
        <v>-28.728973388671875</v>
      </c>
      <c r="F182" s="37">
        <v>0</v>
      </c>
      <c r="G182" s="37"/>
      <c r="H182" s="37">
        <v>176.00163269042969</v>
      </c>
      <c r="I182" s="37">
        <v>-11.5792236328125</v>
      </c>
      <c r="J182" s="37">
        <v>0</v>
      </c>
    </row>
    <row r="183" spans="1:10" x14ac:dyDescent="0.3">
      <c r="A183" s="36" t="s">
        <v>227</v>
      </c>
      <c r="B183" s="37">
        <v>160.1983947753906</v>
      </c>
      <c r="C183" s="37"/>
      <c r="D183" s="37">
        <v>191.25027465820313</v>
      </c>
      <c r="E183" s="37">
        <v>-31.0518798828125</v>
      </c>
      <c r="F183" s="37">
        <v>0</v>
      </c>
      <c r="G183" s="37"/>
      <c r="H183" s="37">
        <v>172.14356994628909</v>
      </c>
      <c r="I183" s="37">
        <v>-11.945175170898438</v>
      </c>
      <c r="J183" s="37">
        <v>0</v>
      </c>
    </row>
    <row r="184" spans="1:10" x14ac:dyDescent="0.3">
      <c r="A184" s="36" t="s">
        <v>228</v>
      </c>
      <c r="B184" s="37">
        <v>156.1412353515625</v>
      </c>
      <c r="C184" s="37"/>
      <c r="D184" s="37">
        <v>189.18351745605469</v>
      </c>
      <c r="E184" s="37">
        <v>-33.042282104492188</v>
      </c>
      <c r="F184" s="37">
        <v>0</v>
      </c>
      <c r="G184" s="37"/>
      <c r="H184" s="37">
        <v>169.1245422363281</v>
      </c>
      <c r="I184" s="37">
        <v>-12.983306884765625</v>
      </c>
      <c r="J184" s="37">
        <v>0</v>
      </c>
    </row>
    <row r="185" spans="1:10" x14ac:dyDescent="0.3">
      <c r="A185" s="36" t="s">
        <v>229</v>
      </c>
      <c r="B185" s="37">
        <v>152.22456359863281</v>
      </c>
      <c r="C185" s="37"/>
      <c r="D185" s="37">
        <v>186.96478271484375</v>
      </c>
      <c r="E185" s="37">
        <v>-34.740219116210938</v>
      </c>
      <c r="F185" s="37">
        <v>0</v>
      </c>
      <c r="G185" s="37"/>
      <c r="H185" s="37">
        <v>166.4168395996094</v>
      </c>
      <c r="I185" s="37">
        <v>-14.192276000976563</v>
      </c>
      <c r="J185" s="37">
        <v>0</v>
      </c>
    </row>
    <row r="186" spans="1:10" x14ac:dyDescent="0.3">
      <c r="A186" s="36" t="s">
        <v>230</v>
      </c>
      <c r="B186" s="37">
        <v>146.95506286621091</v>
      </c>
      <c r="C186" s="37"/>
      <c r="D186" s="37">
        <v>184.52578735351563</v>
      </c>
      <c r="E186" s="37">
        <v>-37.570724487304688</v>
      </c>
      <c r="F186" s="37">
        <v>0</v>
      </c>
      <c r="G186" s="37"/>
      <c r="H186" s="37">
        <v>161.18377685546881</v>
      </c>
      <c r="I186" s="37">
        <v>-14.228713989257813</v>
      </c>
      <c r="J186" s="37">
        <v>0</v>
      </c>
    </row>
    <row r="187" spans="1:10" x14ac:dyDescent="0.3">
      <c r="A187" s="36" t="s">
        <v>231</v>
      </c>
      <c r="B187" s="37">
        <v>142.5384521484375</v>
      </c>
      <c r="C187" s="37"/>
      <c r="D187" s="37">
        <v>181.92086791992188</v>
      </c>
      <c r="E187" s="37">
        <v>-39.382415771484375</v>
      </c>
      <c r="F187" s="37">
        <v>0</v>
      </c>
      <c r="G187" s="37"/>
      <c r="H187" s="37">
        <v>157.91163635253909</v>
      </c>
      <c r="I187" s="37">
        <v>-15.373184204101563</v>
      </c>
      <c r="J187" s="37">
        <v>0</v>
      </c>
    </row>
    <row r="188" spans="1:10" x14ac:dyDescent="0.3">
      <c r="A188" s="36" t="s">
        <v>232</v>
      </c>
      <c r="B188" s="37">
        <v>142.05268859863281</v>
      </c>
      <c r="C188" s="37"/>
      <c r="D188" s="37">
        <v>179.371337890625</v>
      </c>
      <c r="E188" s="37">
        <v>-37.318649291992188</v>
      </c>
      <c r="F188" s="37">
        <v>0</v>
      </c>
      <c r="G188" s="37"/>
      <c r="H188" s="37">
        <v>161.68519592285159</v>
      </c>
      <c r="I188" s="37">
        <v>-19.63250732421875</v>
      </c>
      <c r="J188" s="37">
        <v>0</v>
      </c>
    </row>
    <row r="189" spans="1:10" x14ac:dyDescent="0.3">
      <c r="A189" s="36" t="s">
        <v>233</v>
      </c>
      <c r="B189" s="37">
        <v>137.07228088378909</v>
      </c>
      <c r="C189" s="37"/>
      <c r="D189" s="37">
        <v>176.63150024414063</v>
      </c>
      <c r="E189" s="37">
        <v>-39.559219360351563</v>
      </c>
      <c r="F189" s="37">
        <v>0</v>
      </c>
      <c r="G189" s="37"/>
      <c r="H189" s="37">
        <v>155.5810546875</v>
      </c>
      <c r="I189" s="37">
        <v>-18.508773803710938</v>
      </c>
      <c r="J189" s="37">
        <v>0</v>
      </c>
    </row>
    <row r="190" spans="1:10" x14ac:dyDescent="0.3">
      <c r="A190" s="36" t="s">
        <v>234</v>
      </c>
      <c r="B190" s="37">
        <v>134.9331970214844</v>
      </c>
      <c r="C190" s="37"/>
      <c r="D190" s="37">
        <v>173.86370849609375</v>
      </c>
      <c r="E190" s="37">
        <v>-38.930511474609375</v>
      </c>
      <c r="F190" s="37">
        <v>0</v>
      </c>
      <c r="G190" s="37"/>
      <c r="H190" s="37">
        <v>154.06571960449219</v>
      </c>
      <c r="I190" s="37">
        <v>-19.132522583007813</v>
      </c>
      <c r="J190" s="37">
        <v>0</v>
      </c>
    </row>
    <row r="191" spans="1:10" x14ac:dyDescent="0.3">
      <c r="A191" s="36" t="s">
        <v>235</v>
      </c>
      <c r="B191" s="37">
        <v>134.05323791503909</v>
      </c>
      <c r="C191" s="37"/>
      <c r="D191" s="37">
        <v>171.13934326171875</v>
      </c>
      <c r="E191" s="37">
        <v>-37.086105346679688</v>
      </c>
      <c r="F191" s="37">
        <v>0</v>
      </c>
      <c r="G191" s="37"/>
      <c r="H191" s="37">
        <v>155.376953125</v>
      </c>
      <c r="I191" s="37">
        <v>-21.323715209960938</v>
      </c>
      <c r="J191" s="37">
        <v>0</v>
      </c>
    </row>
    <row r="192" spans="1:10" x14ac:dyDescent="0.3">
      <c r="A192" s="36" t="s">
        <v>236</v>
      </c>
      <c r="B192" s="37">
        <v>132.6244201660156</v>
      </c>
      <c r="C192" s="37"/>
      <c r="D192" s="37">
        <v>168.42884826660156</v>
      </c>
      <c r="E192" s="37">
        <v>-35.804428100585938</v>
      </c>
      <c r="F192" s="37">
        <v>0</v>
      </c>
      <c r="G192" s="37"/>
      <c r="H192" s="37">
        <v>154.1335754394531</v>
      </c>
      <c r="I192" s="37">
        <v>-21.5091552734375</v>
      </c>
      <c r="J192" s="37">
        <v>0</v>
      </c>
    </row>
    <row r="193" spans="1:10" x14ac:dyDescent="0.3">
      <c r="A193" s="36" t="s">
        <v>237</v>
      </c>
      <c r="B193" s="37">
        <v>130.6963195800781</v>
      </c>
      <c r="C193" s="37"/>
      <c r="D193" s="37">
        <v>165.70611572265625</v>
      </c>
      <c r="E193" s="37">
        <v>-35.009796142578125</v>
      </c>
      <c r="F193" s="37">
        <v>0</v>
      </c>
      <c r="G193" s="37"/>
      <c r="H193" s="37">
        <v>151.39006042480469</v>
      </c>
      <c r="I193" s="37">
        <v>-20.693740844726563</v>
      </c>
      <c r="J193" s="37">
        <v>0</v>
      </c>
    </row>
    <row r="194" spans="1:10" x14ac:dyDescent="0.3">
      <c r="A194" s="36" t="s">
        <v>238</v>
      </c>
      <c r="B194" s="37"/>
      <c r="C194" s="37"/>
      <c r="D194" s="37"/>
      <c r="E194" s="37"/>
      <c r="F194" s="37"/>
      <c r="G194" s="37"/>
      <c r="H194" s="37"/>
      <c r="I194" s="37"/>
      <c r="J194" s="37"/>
    </row>
    <row r="195" spans="1:10" x14ac:dyDescent="0.3">
      <c r="A195" s="36" t="s">
        <v>239</v>
      </c>
      <c r="B195" s="37"/>
      <c r="C195" s="37"/>
      <c r="D195" s="37"/>
      <c r="E195" s="37"/>
      <c r="F195" s="37"/>
      <c r="G195" s="37"/>
      <c r="H195" s="37"/>
      <c r="I195" s="37"/>
      <c r="J195" s="37"/>
    </row>
    <row r="196" spans="1:10" x14ac:dyDescent="0.3">
      <c r="A196" s="36" t="s">
        <v>240</v>
      </c>
      <c r="B196" s="37"/>
      <c r="C196" s="37"/>
      <c r="D196" s="37"/>
      <c r="E196" s="37"/>
      <c r="F196" s="37"/>
      <c r="G196" s="37"/>
      <c r="H196" s="37"/>
      <c r="I196" s="37"/>
      <c r="J196" s="37"/>
    </row>
    <row r="197" spans="1:10" x14ac:dyDescent="0.3">
      <c r="A197" s="36" t="s">
        <v>241</v>
      </c>
      <c r="B197" s="37"/>
      <c r="C197" s="37"/>
      <c r="D197" s="37"/>
      <c r="E197" s="37"/>
      <c r="F197" s="37"/>
      <c r="G197" s="37"/>
      <c r="H197" s="37"/>
      <c r="I197" s="37"/>
      <c r="J197" s="37"/>
    </row>
    <row r="198" spans="1:10" x14ac:dyDescent="0.3">
      <c r="A198" s="36" t="s">
        <v>242</v>
      </c>
      <c r="B198" s="37"/>
      <c r="C198" s="37"/>
      <c r="D198" s="37"/>
      <c r="E198" s="37"/>
      <c r="F198" s="37"/>
      <c r="G198" s="37"/>
      <c r="H198" s="37"/>
      <c r="I198" s="37"/>
      <c r="J198" s="37"/>
    </row>
    <row r="199" spans="1:10" x14ac:dyDescent="0.3">
      <c r="A199" s="36" t="s">
        <v>243</v>
      </c>
      <c r="B199" s="37"/>
      <c r="C199" s="37"/>
      <c r="D199" s="37"/>
      <c r="E199" s="37"/>
      <c r="F199" s="37"/>
      <c r="G199" s="37"/>
      <c r="H199" s="37"/>
      <c r="I199" s="37"/>
      <c r="J199" s="37"/>
    </row>
    <row r="200" spans="1:10" x14ac:dyDescent="0.3">
      <c r="A200" s="36" t="s">
        <v>244</v>
      </c>
      <c r="B200" s="37"/>
      <c r="C200" s="37"/>
      <c r="D200" s="37"/>
      <c r="E200" s="37"/>
      <c r="F200" s="37"/>
      <c r="G200" s="37"/>
      <c r="H200" s="37"/>
      <c r="I200" s="37"/>
      <c r="J200" s="37"/>
    </row>
    <row r="201" spans="1:10" x14ac:dyDescent="0.3">
      <c r="A201" s="36" t="s">
        <v>245</v>
      </c>
      <c r="B201" s="37"/>
      <c r="C201" s="37"/>
      <c r="D201" s="37"/>
      <c r="E201" s="37"/>
      <c r="F201" s="37"/>
      <c r="G201" s="37"/>
      <c r="H201" s="37"/>
      <c r="I201" s="37"/>
      <c r="J201" s="37"/>
    </row>
    <row r="202" spans="1:10" x14ac:dyDescent="0.3">
      <c r="A202" s="36" t="s">
        <v>246</v>
      </c>
      <c r="B202" s="37"/>
      <c r="C202" s="37"/>
      <c r="D202" s="37"/>
      <c r="E202" s="37"/>
      <c r="F202" s="37"/>
      <c r="G202" s="37"/>
      <c r="H202" s="37"/>
      <c r="I202" s="37"/>
      <c r="J202" s="37"/>
    </row>
    <row r="203" spans="1:10" x14ac:dyDescent="0.3">
      <c r="A203" s="36" t="s">
        <v>247</v>
      </c>
      <c r="B203" s="37"/>
      <c r="C203" s="37"/>
      <c r="D203" s="37"/>
      <c r="E203" s="37"/>
      <c r="F203" s="37"/>
      <c r="G203" s="37"/>
      <c r="H203" s="37"/>
      <c r="I203" s="37"/>
      <c r="J203" s="37"/>
    </row>
    <row r="204" spans="1:10" x14ac:dyDescent="0.3">
      <c r="A204" s="36" t="s">
        <v>248</v>
      </c>
      <c r="B204" s="37"/>
      <c r="C204" s="37"/>
      <c r="D204" s="37"/>
      <c r="E204" s="37"/>
      <c r="F204" s="37"/>
      <c r="G204" s="37"/>
      <c r="H204" s="37"/>
      <c r="I204" s="37"/>
      <c r="J204" s="37"/>
    </row>
    <row r="205" spans="1:10" x14ac:dyDescent="0.3">
      <c r="A205" s="36" t="s">
        <v>249</v>
      </c>
      <c r="B205" s="37"/>
      <c r="C205" s="37"/>
      <c r="D205" s="37"/>
      <c r="E205" s="37"/>
      <c r="F205" s="37"/>
      <c r="G205" s="37"/>
      <c r="H205" s="37"/>
      <c r="I205" s="37"/>
      <c r="J205" s="37"/>
    </row>
    <row r="206" spans="1:10" x14ac:dyDescent="0.3">
      <c r="A206" s="36" t="s">
        <v>250</v>
      </c>
      <c r="B206" s="37"/>
      <c r="C206" s="37"/>
      <c r="D206" s="37"/>
      <c r="E206" s="37"/>
      <c r="F206" s="37"/>
      <c r="G206" s="37"/>
      <c r="H206" s="37"/>
      <c r="I206" s="37"/>
      <c r="J206" s="37"/>
    </row>
    <row r="207" spans="1:10" x14ac:dyDescent="0.3">
      <c r="A207" s="36" t="s">
        <v>251</v>
      </c>
      <c r="B207" s="37"/>
      <c r="C207" s="37"/>
      <c r="D207" s="37"/>
      <c r="E207" s="37"/>
      <c r="F207" s="37"/>
      <c r="G207" s="37"/>
      <c r="H207" s="37"/>
      <c r="I207" s="37"/>
      <c r="J207" s="37"/>
    </row>
    <row r="208" spans="1:10" x14ac:dyDescent="0.3">
      <c r="A208" s="36" t="s">
        <v>252</v>
      </c>
      <c r="B208" s="37"/>
      <c r="C208" s="37"/>
      <c r="D208" s="37"/>
      <c r="E208" s="37"/>
      <c r="F208" s="37"/>
      <c r="G208" s="37"/>
      <c r="H208" s="37"/>
      <c r="I208" s="37"/>
      <c r="J208" s="37"/>
    </row>
    <row r="209" spans="1:10" x14ac:dyDescent="0.3">
      <c r="A209" s="36" t="s">
        <v>253</v>
      </c>
      <c r="B209" s="37"/>
      <c r="C209" s="37"/>
      <c r="D209" s="37"/>
      <c r="E209" s="37"/>
      <c r="F209" s="37"/>
      <c r="G209" s="37"/>
      <c r="H209" s="37"/>
      <c r="I209" s="37"/>
      <c r="J209" s="37"/>
    </row>
    <row r="210" spans="1:10" x14ac:dyDescent="0.3">
      <c r="A210" s="36" t="s">
        <v>254</v>
      </c>
      <c r="B210" s="37"/>
      <c r="C210" s="37"/>
      <c r="D210" s="37"/>
      <c r="E210" s="37"/>
      <c r="F210" s="37"/>
      <c r="G210" s="37"/>
      <c r="H210" s="37"/>
      <c r="I210" s="37"/>
      <c r="J210" s="37"/>
    </row>
    <row r="211" spans="1:10" x14ac:dyDescent="0.3">
      <c r="A211" s="36" t="s">
        <v>255</v>
      </c>
      <c r="B211" s="37"/>
      <c r="C211" s="37"/>
      <c r="D211" s="37"/>
      <c r="E211" s="37"/>
      <c r="F211" s="37"/>
      <c r="G211" s="37"/>
      <c r="H211" s="37"/>
      <c r="I211" s="37"/>
      <c r="J211" s="37"/>
    </row>
    <row r="212" spans="1:10" x14ac:dyDescent="0.3">
      <c r="A212" s="36" t="s">
        <v>256</v>
      </c>
      <c r="B212" s="37"/>
      <c r="C212" s="37"/>
      <c r="D212" s="37"/>
      <c r="E212" s="37"/>
      <c r="F212" s="37"/>
      <c r="G212" s="37"/>
      <c r="H212" s="37"/>
      <c r="I212" s="37"/>
      <c r="J212" s="37"/>
    </row>
    <row r="213" spans="1:10" x14ac:dyDescent="0.3">
      <c r="A213" s="36" t="s">
        <v>257</v>
      </c>
      <c r="B213" s="37"/>
      <c r="C213" s="37"/>
      <c r="D213" s="37"/>
      <c r="E213" s="37"/>
      <c r="F213" s="37"/>
      <c r="G213" s="37"/>
      <c r="H213" s="37"/>
      <c r="I213" s="37"/>
      <c r="J213" s="37"/>
    </row>
    <row r="214" spans="1:10" x14ac:dyDescent="0.3">
      <c r="A214" s="36" t="s">
        <v>258</v>
      </c>
      <c r="B214" s="37"/>
      <c r="C214" s="37"/>
      <c r="D214" s="37"/>
      <c r="E214" s="37"/>
      <c r="F214" s="37"/>
      <c r="G214" s="37"/>
      <c r="H214" s="37"/>
      <c r="I214" s="37"/>
      <c r="J214" s="37"/>
    </row>
    <row r="215" spans="1:10" x14ac:dyDescent="0.3">
      <c r="A215" s="36" t="s">
        <v>259</v>
      </c>
      <c r="B215" s="37"/>
      <c r="C215" s="37"/>
      <c r="D215" s="37"/>
      <c r="E215" s="37"/>
      <c r="F215" s="37"/>
      <c r="G215" s="37"/>
      <c r="H215" s="37"/>
      <c r="I215" s="37"/>
      <c r="J215" s="37"/>
    </row>
    <row r="216" spans="1:10" x14ac:dyDescent="0.3">
      <c r="A216" s="36" t="s">
        <v>260</v>
      </c>
      <c r="B216" s="37"/>
      <c r="C216" s="37"/>
      <c r="D216" s="37"/>
      <c r="E216" s="37"/>
      <c r="F216" s="37"/>
      <c r="G216" s="37"/>
      <c r="H216" s="37"/>
      <c r="I216" s="37"/>
      <c r="J216" s="37"/>
    </row>
    <row r="217" spans="1:10" x14ac:dyDescent="0.3">
      <c r="A217" s="36" t="s">
        <v>261</v>
      </c>
      <c r="B217" s="37"/>
      <c r="C217" s="37"/>
      <c r="D217" s="37"/>
      <c r="E217" s="37"/>
      <c r="F217" s="37"/>
      <c r="G217" s="37"/>
      <c r="H217" s="37"/>
      <c r="I217" s="37"/>
      <c r="J217" s="37"/>
    </row>
    <row r="218" spans="1:10" x14ac:dyDescent="0.3">
      <c r="A218" s="36" t="s">
        <v>262</v>
      </c>
      <c r="B218" s="37"/>
      <c r="C218" s="37"/>
      <c r="D218" s="37"/>
      <c r="E218" s="37"/>
      <c r="F218" s="37"/>
      <c r="G218" s="37"/>
      <c r="H218" s="37"/>
      <c r="I218" s="37"/>
      <c r="J218" s="37"/>
    </row>
    <row r="219" spans="1:10" x14ac:dyDescent="0.3">
      <c r="A219" s="36" t="s">
        <v>263</v>
      </c>
      <c r="B219" s="37"/>
      <c r="C219" s="37"/>
      <c r="D219" s="37"/>
      <c r="E219" s="37"/>
      <c r="F219" s="37"/>
      <c r="G219" s="37"/>
      <c r="H219" s="37"/>
      <c r="I219" s="37"/>
      <c r="J219" s="37"/>
    </row>
    <row r="220" spans="1:10" x14ac:dyDescent="0.3">
      <c r="A220" s="36" t="s">
        <v>264</v>
      </c>
      <c r="B220" s="37"/>
      <c r="C220" s="37"/>
      <c r="D220" s="37"/>
      <c r="E220" s="37"/>
      <c r="F220" s="37"/>
      <c r="G220" s="37"/>
      <c r="H220" s="37"/>
      <c r="I220" s="37"/>
      <c r="J220" s="37"/>
    </row>
    <row r="221" spans="1:10" x14ac:dyDescent="0.3">
      <c r="A221" s="36" t="s">
        <v>265</v>
      </c>
      <c r="B221" s="37"/>
      <c r="C221" s="37"/>
      <c r="D221" s="37"/>
      <c r="E221" s="37"/>
      <c r="F221" s="37"/>
      <c r="G221" s="37"/>
      <c r="H221" s="37"/>
      <c r="I221" s="37"/>
      <c r="J221" s="37"/>
    </row>
    <row r="222" spans="1:10" x14ac:dyDescent="0.3">
      <c r="A222" s="36" t="s">
        <v>266</v>
      </c>
      <c r="B222" s="37"/>
      <c r="C222" s="37"/>
      <c r="D222" s="37"/>
      <c r="E222" s="37"/>
      <c r="F222" s="37"/>
      <c r="G222" s="37"/>
      <c r="H222" s="37"/>
      <c r="I222" s="37"/>
      <c r="J222" s="37"/>
    </row>
    <row r="223" spans="1:10" x14ac:dyDescent="0.3">
      <c r="A223" s="36" t="s">
        <v>267</v>
      </c>
      <c r="B223" s="37"/>
      <c r="C223" s="37"/>
      <c r="D223" s="37"/>
      <c r="E223" s="37"/>
      <c r="F223" s="37"/>
      <c r="G223" s="37"/>
      <c r="H223" s="37"/>
      <c r="I223" s="37"/>
      <c r="J223" s="37"/>
    </row>
    <row r="224" spans="1:10" x14ac:dyDescent="0.3">
      <c r="A224" s="36" t="s">
        <v>268</v>
      </c>
      <c r="B224" s="37"/>
      <c r="C224" s="37"/>
      <c r="D224" s="37"/>
      <c r="E224" s="37"/>
      <c r="F224" s="37"/>
      <c r="G224" s="37"/>
      <c r="H224" s="37"/>
      <c r="I224" s="37"/>
      <c r="J224" s="37"/>
    </row>
    <row r="225" spans="1:10" x14ac:dyDescent="0.3">
      <c r="A225" s="36" t="s">
        <v>269</v>
      </c>
      <c r="B225" s="37"/>
      <c r="C225" s="37"/>
      <c r="D225" s="37"/>
      <c r="E225" s="37"/>
      <c r="F225" s="37"/>
      <c r="G225" s="37"/>
      <c r="H225" s="37"/>
      <c r="I225" s="37"/>
      <c r="J225" s="37"/>
    </row>
    <row r="226" spans="1:10" x14ac:dyDescent="0.3">
      <c r="A226" s="36" t="s">
        <v>270</v>
      </c>
      <c r="B226" s="37"/>
      <c r="C226" s="37"/>
      <c r="D226" s="37"/>
      <c r="E226" s="37"/>
      <c r="F226" s="37"/>
      <c r="G226" s="37"/>
      <c r="H226" s="37"/>
      <c r="I226" s="37"/>
      <c r="J226" s="37"/>
    </row>
    <row r="227" spans="1:10" x14ac:dyDescent="0.3">
      <c r="A227" s="36" t="s">
        <v>271</v>
      </c>
      <c r="B227" s="37"/>
      <c r="C227" s="37"/>
      <c r="D227" s="37"/>
      <c r="E227" s="37"/>
      <c r="F227" s="37"/>
      <c r="G227" s="37"/>
      <c r="H227" s="37"/>
      <c r="I227" s="37"/>
      <c r="J227" s="37"/>
    </row>
    <row r="228" spans="1:10" x14ac:dyDescent="0.3">
      <c r="A228" s="36" t="s">
        <v>272</v>
      </c>
      <c r="B228" s="37"/>
      <c r="C228" s="37"/>
      <c r="D228" s="37"/>
      <c r="E228" s="37"/>
      <c r="F228" s="37"/>
      <c r="G228" s="37"/>
      <c r="H228" s="37"/>
      <c r="I228" s="37"/>
      <c r="J228" s="37"/>
    </row>
    <row r="229" spans="1:10" x14ac:dyDescent="0.3">
      <c r="A229" s="36" t="s">
        <v>273</v>
      </c>
      <c r="B229" s="37"/>
      <c r="C229" s="37"/>
      <c r="D229" s="37"/>
      <c r="E229" s="37"/>
      <c r="F229" s="37"/>
      <c r="G229" s="37"/>
      <c r="H229" s="37"/>
      <c r="I229" s="37"/>
      <c r="J229" s="37"/>
    </row>
    <row r="230" spans="1:10" x14ac:dyDescent="0.3">
      <c r="A230" s="36" t="s">
        <v>274</v>
      </c>
      <c r="B230" s="37"/>
      <c r="C230" s="37"/>
      <c r="D230" s="37"/>
      <c r="E230" s="37"/>
      <c r="F230" s="37"/>
      <c r="G230" s="37"/>
      <c r="H230" s="37"/>
      <c r="I230" s="37"/>
      <c r="J230" s="37"/>
    </row>
    <row r="231" spans="1:10" x14ac:dyDescent="0.3">
      <c r="A231" s="36" t="s">
        <v>275</v>
      </c>
      <c r="B231" s="37"/>
      <c r="C231" s="37"/>
      <c r="D231" s="37"/>
      <c r="E231" s="37"/>
      <c r="F231" s="37"/>
      <c r="G231" s="37"/>
      <c r="H231" s="37"/>
      <c r="I231" s="37"/>
      <c r="J231" s="37"/>
    </row>
    <row r="232" spans="1:10" x14ac:dyDescent="0.3">
      <c r="A232" s="36" t="s">
        <v>276</v>
      </c>
      <c r="B232" s="37"/>
      <c r="C232" s="37"/>
      <c r="D232" s="37"/>
      <c r="E232" s="37"/>
      <c r="F232" s="37"/>
      <c r="G232" s="37"/>
      <c r="H232" s="37"/>
      <c r="I232" s="37"/>
      <c r="J232" s="37"/>
    </row>
    <row r="233" spans="1:10" x14ac:dyDescent="0.3">
      <c r="A233" s="36" t="s">
        <v>277</v>
      </c>
      <c r="B233" s="37"/>
      <c r="C233" s="37"/>
      <c r="D233" s="37"/>
      <c r="E233" s="37"/>
      <c r="F233" s="37"/>
      <c r="G233" s="37"/>
      <c r="H233" s="37"/>
      <c r="I233" s="37"/>
      <c r="J233" s="37"/>
    </row>
    <row r="234" spans="1:10" x14ac:dyDescent="0.3">
      <c r="A234" s="36" t="s">
        <v>278</v>
      </c>
      <c r="B234" s="37"/>
      <c r="C234" s="37"/>
      <c r="D234" s="37"/>
      <c r="E234" s="37"/>
      <c r="F234" s="37"/>
      <c r="G234" s="37"/>
      <c r="H234" s="37"/>
      <c r="I234" s="37"/>
      <c r="J234" s="37"/>
    </row>
    <row r="235" spans="1:10" x14ac:dyDescent="0.3">
      <c r="A235" s="36" t="s">
        <v>279</v>
      </c>
      <c r="B235" s="37"/>
      <c r="C235" s="37"/>
      <c r="D235" s="37"/>
      <c r="E235" s="37"/>
      <c r="F235" s="37"/>
      <c r="G235" s="37"/>
      <c r="H235" s="37"/>
      <c r="I235" s="37"/>
      <c r="J235" s="37"/>
    </row>
    <row r="236" spans="1:10" x14ac:dyDescent="0.3">
      <c r="A236" s="36" t="s">
        <v>280</v>
      </c>
      <c r="B236" s="37"/>
      <c r="C236" s="37"/>
      <c r="D236" s="37"/>
      <c r="E236" s="37"/>
      <c r="F236" s="37"/>
      <c r="G236" s="37"/>
      <c r="H236" s="37"/>
      <c r="I236" s="37"/>
      <c r="J236" s="37"/>
    </row>
    <row r="237" spans="1:10" x14ac:dyDescent="0.3">
      <c r="A237" s="36" t="s">
        <v>281</v>
      </c>
      <c r="B237" s="37"/>
      <c r="C237" s="37"/>
      <c r="D237" s="37"/>
      <c r="E237" s="37"/>
      <c r="F237" s="37"/>
      <c r="G237" s="37"/>
      <c r="H237" s="37"/>
      <c r="I237" s="37"/>
      <c r="J237" s="37"/>
    </row>
    <row r="238" spans="1:10" x14ac:dyDescent="0.3">
      <c r="A238" s="36" t="s">
        <v>282</v>
      </c>
      <c r="B238" s="37"/>
      <c r="C238" s="37"/>
      <c r="D238" s="37"/>
      <c r="E238" s="37"/>
      <c r="F238" s="37"/>
      <c r="G238" s="37"/>
      <c r="H238" s="37"/>
      <c r="I238" s="37"/>
      <c r="J238" s="37"/>
    </row>
    <row r="239" spans="1:10" x14ac:dyDescent="0.3">
      <c r="A239" s="36" t="s">
        <v>283</v>
      </c>
      <c r="B239" s="37"/>
      <c r="C239" s="37"/>
      <c r="D239" s="37"/>
      <c r="E239" s="37"/>
      <c r="F239" s="37"/>
      <c r="G239" s="37"/>
      <c r="H239" s="37"/>
      <c r="I239" s="37"/>
      <c r="J239" s="37"/>
    </row>
    <row r="240" spans="1:10" x14ac:dyDescent="0.3">
      <c r="A240" s="36" t="s">
        <v>284</v>
      </c>
      <c r="B240" s="37"/>
      <c r="C240" s="37"/>
      <c r="D240" s="37"/>
      <c r="E240" s="37"/>
      <c r="F240" s="37"/>
      <c r="G240" s="37"/>
      <c r="H240" s="37"/>
      <c r="I240" s="37"/>
      <c r="J240" s="37"/>
    </row>
    <row r="241" spans="1:10" x14ac:dyDescent="0.3">
      <c r="A241" s="36" t="s">
        <v>285</v>
      </c>
      <c r="B241" s="37"/>
      <c r="C241" s="37"/>
      <c r="D241" s="37"/>
      <c r="E241" s="37"/>
      <c r="F241" s="37"/>
      <c r="G241" s="37"/>
      <c r="H241" s="37"/>
      <c r="I241" s="37"/>
      <c r="J241" s="37"/>
    </row>
    <row r="242" spans="1:10" x14ac:dyDescent="0.3">
      <c r="A242" s="36" t="s">
        <v>286</v>
      </c>
      <c r="B242" s="37"/>
      <c r="C242" s="37"/>
      <c r="D242" s="37"/>
      <c r="E242" s="37"/>
      <c r="F242" s="37"/>
      <c r="G242" s="37"/>
      <c r="H242" s="37"/>
      <c r="I242" s="37"/>
      <c r="J242" s="37"/>
    </row>
    <row r="243" spans="1:10" x14ac:dyDescent="0.3">
      <c r="A243" s="36" t="s">
        <v>287</v>
      </c>
      <c r="B243" s="37"/>
      <c r="C243" s="37"/>
      <c r="D243" s="37"/>
      <c r="E243" s="37"/>
      <c r="F243" s="37"/>
      <c r="G243" s="37"/>
      <c r="H243" s="37"/>
      <c r="I243" s="37"/>
      <c r="J243" s="37"/>
    </row>
    <row r="244" spans="1:10" x14ac:dyDescent="0.3">
      <c r="A244" s="36" t="s">
        <v>288</v>
      </c>
      <c r="B244" s="37"/>
      <c r="C244" s="37"/>
      <c r="D244" s="37"/>
      <c r="E244" s="37"/>
      <c r="F244" s="37"/>
      <c r="G244" s="37"/>
      <c r="H244" s="37"/>
      <c r="I244" s="37"/>
      <c r="J244" s="37"/>
    </row>
    <row r="245" spans="1:10" x14ac:dyDescent="0.3">
      <c r="A245" s="36" t="s">
        <v>289</v>
      </c>
      <c r="B245" s="37"/>
      <c r="C245" s="37"/>
      <c r="D245" s="37"/>
      <c r="E245" s="37"/>
      <c r="F245" s="37"/>
      <c r="G245" s="37"/>
      <c r="H245" s="37"/>
      <c r="I245" s="37"/>
      <c r="J245" s="37"/>
    </row>
    <row r="246" spans="1:10" x14ac:dyDescent="0.3">
      <c r="A246" s="36" t="s">
        <v>290</v>
      </c>
      <c r="B246" s="37"/>
      <c r="C246" s="37"/>
      <c r="D246" s="37"/>
      <c r="E246" s="37"/>
      <c r="F246" s="37"/>
      <c r="G246" s="37"/>
      <c r="H246" s="37"/>
      <c r="I246" s="37"/>
      <c r="J246" s="37"/>
    </row>
    <row r="247" spans="1:10" x14ac:dyDescent="0.3">
      <c r="A247" s="36" t="s">
        <v>291</v>
      </c>
      <c r="B247" s="37"/>
      <c r="C247" s="37"/>
      <c r="D247" s="37"/>
      <c r="E247" s="37"/>
      <c r="F247" s="37"/>
      <c r="G247" s="37"/>
      <c r="H247" s="37"/>
      <c r="I247" s="37"/>
      <c r="J247" s="37"/>
    </row>
    <row r="248" spans="1:10" x14ac:dyDescent="0.3">
      <c r="A248" s="36" t="s">
        <v>292</v>
      </c>
      <c r="B248" s="37"/>
      <c r="C248" s="37"/>
      <c r="D248" s="37"/>
      <c r="E248" s="37"/>
      <c r="F248" s="37"/>
      <c r="G248" s="37"/>
      <c r="H248" s="37"/>
      <c r="I248" s="37"/>
      <c r="J248" s="37"/>
    </row>
    <row r="249" spans="1:10" x14ac:dyDescent="0.3">
      <c r="A249" s="36" t="s">
        <v>293</v>
      </c>
      <c r="B249" s="37"/>
      <c r="C249" s="37"/>
      <c r="D249" s="37"/>
      <c r="E249" s="37"/>
      <c r="F249" s="37"/>
      <c r="G249" s="37"/>
      <c r="H249" s="37"/>
      <c r="I249" s="37"/>
      <c r="J249" s="37"/>
    </row>
    <row r="250" spans="1:10" x14ac:dyDescent="0.3">
      <c r="A250" s="36" t="s">
        <v>294</v>
      </c>
      <c r="B250" s="37"/>
      <c r="C250" s="37"/>
      <c r="D250" s="37"/>
      <c r="E250" s="37"/>
      <c r="F250" s="37"/>
      <c r="G250" s="37"/>
      <c r="H250" s="37"/>
      <c r="I250" s="37"/>
      <c r="J250" s="37"/>
    </row>
    <row r="251" spans="1:10" x14ac:dyDescent="0.3">
      <c r="A251" s="36" t="s">
        <v>295</v>
      </c>
      <c r="B251" s="37"/>
      <c r="C251" s="37"/>
      <c r="D251" s="37"/>
      <c r="E251" s="37"/>
      <c r="F251" s="37"/>
      <c r="G251" s="37"/>
      <c r="H251" s="37"/>
      <c r="I251" s="37"/>
      <c r="J251" s="37"/>
    </row>
    <row r="252" spans="1:10" x14ac:dyDescent="0.3">
      <c r="A252" s="36" t="s">
        <v>296</v>
      </c>
      <c r="B252" s="37"/>
      <c r="C252" s="37"/>
      <c r="D252" s="37"/>
      <c r="E252" s="37"/>
      <c r="F252" s="37"/>
      <c r="G252" s="37"/>
      <c r="H252" s="37"/>
      <c r="I252" s="37"/>
      <c r="J252" s="37"/>
    </row>
    <row r="253" spans="1:10" x14ac:dyDescent="0.3">
      <c r="A253" s="36" t="s">
        <v>297</v>
      </c>
      <c r="B253" s="37"/>
      <c r="C253" s="37"/>
      <c r="D253" s="37"/>
      <c r="E253" s="37"/>
      <c r="F253" s="37"/>
      <c r="G253" s="37"/>
      <c r="H253" s="37"/>
      <c r="I253" s="37"/>
      <c r="J253" s="37"/>
    </row>
    <row r="254" spans="1:10" x14ac:dyDescent="0.3">
      <c r="A254" s="36" t="s">
        <v>298</v>
      </c>
      <c r="B254" s="37"/>
      <c r="C254" s="37"/>
      <c r="D254" s="37"/>
      <c r="E254" s="37"/>
      <c r="F254" s="37"/>
      <c r="G254" s="37"/>
      <c r="H254" s="37"/>
      <c r="I254" s="37"/>
      <c r="J254" s="37"/>
    </row>
    <row r="255" spans="1:10" x14ac:dyDescent="0.3">
      <c r="A255" s="36" t="s">
        <v>299</v>
      </c>
      <c r="B255" s="37"/>
      <c r="C255" s="37"/>
      <c r="D255" s="37"/>
      <c r="E255" s="37"/>
      <c r="F255" s="37"/>
      <c r="G255" s="37"/>
      <c r="H255" s="37"/>
      <c r="I255" s="37"/>
      <c r="J255" s="37"/>
    </row>
    <row r="256" spans="1:10" x14ac:dyDescent="0.3">
      <c r="A256" s="36" t="s">
        <v>300</v>
      </c>
      <c r="B256" s="37"/>
      <c r="C256" s="37"/>
      <c r="D256" s="37"/>
      <c r="E256" s="37"/>
      <c r="F256" s="37"/>
      <c r="G256" s="37"/>
      <c r="H256" s="37"/>
      <c r="I256" s="37"/>
      <c r="J256" s="37"/>
    </row>
    <row r="257" spans="1:10" x14ac:dyDescent="0.3">
      <c r="A257" s="36" t="s">
        <v>301</v>
      </c>
      <c r="B257" s="37"/>
      <c r="C257" s="37"/>
      <c r="D257" s="37"/>
      <c r="E257" s="37"/>
      <c r="F257" s="37"/>
      <c r="G257" s="37"/>
      <c r="H257" s="37"/>
      <c r="I257" s="37"/>
      <c r="J257" s="37"/>
    </row>
    <row r="258" spans="1:10" x14ac:dyDescent="0.3">
      <c r="A258" s="36" t="s">
        <v>302</v>
      </c>
      <c r="B258" s="37"/>
      <c r="C258" s="37"/>
      <c r="D258" s="37"/>
      <c r="E258" s="37"/>
      <c r="F258" s="37"/>
      <c r="G258" s="37"/>
      <c r="H258" s="37"/>
      <c r="I258" s="37"/>
      <c r="J258" s="37"/>
    </row>
    <row r="259" spans="1:10" x14ac:dyDescent="0.3">
      <c r="A259" s="36" t="s">
        <v>302</v>
      </c>
      <c r="B259" s="37"/>
      <c r="C259" s="37"/>
      <c r="D259" s="37"/>
      <c r="E259" s="37"/>
      <c r="F259" s="37"/>
      <c r="G259" s="37"/>
      <c r="H259" s="37"/>
      <c r="I259" s="37"/>
      <c r="J259" s="37"/>
    </row>
    <row r="260" spans="1:10" x14ac:dyDescent="0.3">
      <c r="A260" s="36" t="s">
        <v>302</v>
      </c>
      <c r="B260" s="37"/>
      <c r="C260" s="37"/>
      <c r="D260" s="37"/>
      <c r="E260" s="37"/>
      <c r="F260" s="37"/>
      <c r="G260" s="37"/>
      <c r="H260" s="37"/>
      <c r="I260" s="37"/>
      <c r="J260" s="37"/>
    </row>
    <row r="261" spans="1:10" x14ac:dyDescent="0.3">
      <c r="A261" s="36" t="s">
        <v>302</v>
      </c>
      <c r="B261" s="37"/>
      <c r="C261" s="37"/>
      <c r="D261" s="37"/>
      <c r="E261" s="37"/>
      <c r="F261" s="37"/>
      <c r="G261" s="37"/>
      <c r="H261" s="37"/>
      <c r="I261" s="37"/>
      <c r="J261" s="37"/>
    </row>
    <row r="262" spans="1:10" x14ac:dyDescent="0.3">
      <c r="A262" s="36" t="s">
        <v>302</v>
      </c>
      <c r="B262" s="37"/>
      <c r="C262" s="37"/>
      <c r="D262" s="37"/>
      <c r="E262" s="37"/>
      <c r="F262" s="37"/>
      <c r="G262" s="37"/>
      <c r="H262" s="37"/>
      <c r="I262" s="37"/>
      <c r="J262" s="37"/>
    </row>
    <row r="263" spans="1:10" x14ac:dyDescent="0.3">
      <c r="A263" s="36" t="s">
        <v>302</v>
      </c>
      <c r="B263" s="37"/>
      <c r="C263" s="37"/>
      <c r="D263" s="37"/>
      <c r="E263" s="37"/>
      <c r="F263" s="37"/>
      <c r="G263" s="37"/>
      <c r="H263" s="37"/>
      <c r="I263" s="37"/>
      <c r="J263" s="37"/>
    </row>
    <row r="264" spans="1:10" x14ac:dyDescent="0.3">
      <c r="A264" s="36" t="s">
        <v>302</v>
      </c>
      <c r="B264" s="37"/>
      <c r="C264" s="37"/>
      <c r="D264" s="37"/>
      <c r="E264" s="37"/>
      <c r="F264" s="37"/>
      <c r="G264" s="37"/>
      <c r="H264" s="37"/>
      <c r="I264" s="37"/>
      <c r="J264" s="37"/>
    </row>
    <row r="265" spans="1:10" x14ac:dyDescent="0.3">
      <c r="A265" s="23" t="s">
        <v>302</v>
      </c>
      <c r="B265" s="37"/>
      <c r="C265" s="37"/>
      <c r="D265" s="37"/>
      <c r="E265" s="37"/>
      <c r="F265" s="37"/>
      <c r="G265" s="37"/>
      <c r="H265" s="37"/>
      <c r="I265" s="37"/>
      <c r="J265" s="37"/>
    </row>
    <row r="266" spans="1:10" x14ac:dyDescent="0.3">
      <c r="A266" s="23" t="s">
        <v>302</v>
      </c>
      <c r="B266" s="37"/>
      <c r="C266" s="37"/>
      <c r="D266" s="37"/>
      <c r="E266" s="37"/>
      <c r="F266" s="37"/>
      <c r="G266" s="37"/>
      <c r="H266" s="37"/>
      <c r="I266" s="37"/>
      <c r="J266" s="37"/>
    </row>
    <row r="267" spans="1:10" x14ac:dyDescent="0.3">
      <c r="A267" s="23" t="s">
        <v>302</v>
      </c>
      <c r="B267" s="37"/>
      <c r="C267" s="37"/>
      <c r="D267" s="37"/>
      <c r="E267" s="37"/>
      <c r="F267" s="37"/>
      <c r="G267" s="37"/>
      <c r="H267" s="37"/>
      <c r="I267" s="37"/>
      <c r="J267" s="37"/>
    </row>
    <row r="268" spans="1:10" x14ac:dyDescent="0.3">
      <c r="A268" s="23" t="s">
        <v>302</v>
      </c>
      <c r="B268" s="37"/>
      <c r="C268" s="37"/>
      <c r="D268" s="37"/>
      <c r="E268" s="37"/>
      <c r="F268" s="37"/>
      <c r="G268" s="37"/>
      <c r="H268" s="37"/>
      <c r="I268" s="37"/>
      <c r="J268" s="37"/>
    </row>
    <row r="269" spans="1:10" x14ac:dyDescent="0.3">
      <c r="A269" s="23" t="s">
        <v>302</v>
      </c>
      <c r="B269" s="37"/>
      <c r="C269" s="37"/>
      <c r="D269" s="37"/>
      <c r="E269" s="37"/>
      <c r="F269" s="37"/>
      <c r="G269" s="37"/>
      <c r="H269" s="37"/>
      <c r="I269" s="37"/>
      <c r="J269" s="37"/>
    </row>
    <row r="270" spans="1:10" x14ac:dyDescent="0.3">
      <c r="A270" s="23" t="s">
        <v>302</v>
      </c>
      <c r="B270" s="37"/>
      <c r="C270" s="37"/>
      <c r="D270" s="37"/>
      <c r="E270" s="37"/>
      <c r="F270" s="37"/>
      <c r="G270" s="37"/>
      <c r="H270" s="37"/>
      <c r="I270" s="37"/>
      <c r="J270" s="37"/>
    </row>
    <row r="271" spans="1:10" x14ac:dyDescent="0.3">
      <c r="A271" s="23" t="s">
        <v>302</v>
      </c>
      <c r="B271" s="37"/>
      <c r="C271" s="37"/>
      <c r="D271" s="37"/>
      <c r="E271" s="37"/>
      <c r="F271" s="37"/>
      <c r="G271" s="37"/>
      <c r="H271" s="37"/>
      <c r="I271" s="37"/>
      <c r="J271" s="37"/>
    </row>
    <row r="272" spans="1:10" x14ac:dyDescent="0.3">
      <c r="A272" s="23" t="s">
        <v>302</v>
      </c>
      <c r="B272" s="37"/>
      <c r="C272" s="37"/>
      <c r="D272" s="37"/>
      <c r="E272" s="37"/>
      <c r="F272" s="37"/>
      <c r="G272" s="37"/>
      <c r="H272" s="37"/>
      <c r="I272" s="37"/>
      <c r="J272" s="37"/>
    </row>
    <row r="273" spans="1:10" x14ac:dyDescent="0.3">
      <c r="A273" s="23" t="s">
        <v>302</v>
      </c>
      <c r="B273" s="37"/>
      <c r="C273" s="37"/>
      <c r="D273" s="37"/>
      <c r="E273" s="37"/>
      <c r="F273" s="37"/>
      <c r="G273" s="37"/>
      <c r="H273" s="37"/>
      <c r="I273" s="37"/>
      <c r="J273" s="37"/>
    </row>
    <row r="274" spans="1:10" x14ac:dyDescent="0.3">
      <c r="A274" s="23" t="s">
        <v>302</v>
      </c>
      <c r="B274" s="37"/>
      <c r="C274" s="37"/>
      <c r="D274" s="37"/>
      <c r="E274" s="37"/>
      <c r="F274" s="37"/>
      <c r="G274" s="37"/>
      <c r="H274" s="37"/>
      <c r="I274" s="37"/>
      <c r="J274" s="37"/>
    </row>
    <row r="275" spans="1:10" x14ac:dyDescent="0.3">
      <c r="A275" s="23" t="s">
        <v>302</v>
      </c>
      <c r="B275" s="37"/>
      <c r="C275" s="37"/>
      <c r="D275" s="37"/>
      <c r="E275" s="37"/>
      <c r="F275" s="37"/>
      <c r="G275" s="37"/>
      <c r="H275" s="37"/>
      <c r="I275" s="37"/>
      <c r="J275" s="37"/>
    </row>
    <row r="276" spans="1:10" x14ac:dyDescent="0.3">
      <c r="A276" s="23" t="s">
        <v>302</v>
      </c>
      <c r="B276" s="37"/>
      <c r="C276" s="37"/>
      <c r="D276" s="37"/>
      <c r="E276" s="37"/>
      <c r="F276" s="37"/>
      <c r="G276" s="37"/>
      <c r="H276" s="37"/>
      <c r="I276" s="37"/>
      <c r="J276" s="37"/>
    </row>
    <row r="277" spans="1:10" x14ac:dyDescent="0.3">
      <c r="A277" s="23" t="s">
        <v>302</v>
      </c>
      <c r="B277" s="37"/>
      <c r="C277" s="37"/>
      <c r="D277" s="37"/>
      <c r="E277" s="37"/>
      <c r="F277" s="37"/>
      <c r="G277" s="37"/>
      <c r="H277" s="37"/>
      <c r="I277" s="37"/>
      <c r="J277" s="37"/>
    </row>
    <row r="278" spans="1:10" x14ac:dyDescent="0.3">
      <c r="A278" s="23" t="s">
        <v>302</v>
      </c>
      <c r="B278" s="37"/>
      <c r="C278" s="37"/>
      <c r="D278" s="37"/>
      <c r="E278" s="37"/>
      <c r="F278" s="37"/>
      <c r="G278" s="37"/>
      <c r="H278" s="37"/>
      <c r="I278" s="37"/>
      <c r="J278" s="37"/>
    </row>
    <row r="279" spans="1:10" x14ac:dyDescent="0.3">
      <c r="A279" s="23" t="s">
        <v>302</v>
      </c>
      <c r="B279" s="37"/>
      <c r="C279" s="37"/>
      <c r="D279" s="37"/>
      <c r="E279" s="37"/>
      <c r="F279" s="37"/>
      <c r="G279" s="37"/>
      <c r="H279" s="37"/>
      <c r="I279" s="37"/>
      <c r="J279" s="37"/>
    </row>
    <row r="280" spans="1:10" x14ac:dyDescent="0.3">
      <c r="A280" s="23" t="s">
        <v>302</v>
      </c>
      <c r="B280" s="37"/>
      <c r="C280" s="37"/>
      <c r="D280" s="37"/>
      <c r="E280" s="37"/>
      <c r="F280" s="37"/>
      <c r="G280" s="37"/>
      <c r="H280" s="37"/>
      <c r="I280" s="37"/>
      <c r="J280" s="37"/>
    </row>
    <row r="281" spans="1:10" x14ac:dyDescent="0.3">
      <c r="A281" s="23" t="s">
        <v>302</v>
      </c>
      <c r="B281" s="37"/>
      <c r="C281" s="37"/>
      <c r="D281" s="37"/>
      <c r="E281" s="37"/>
      <c r="F281" s="37"/>
      <c r="G281" s="37"/>
      <c r="H281" s="37"/>
      <c r="I281" s="37"/>
      <c r="J281" s="37"/>
    </row>
    <row r="282" spans="1:10" s="25" customFormat="1" x14ac:dyDescent="0.3">
      <c r="A282" s="23" t="s">
        <v>302</v>
      </c>
      <c r="B282" s="38"/>
      <c r="C282" s="38"/>
      <c r="D282" s="38"/>
      <c r="E282" s="38"/>
      <c r="F282" s="38"/>
      <c r="G282" s="38"/>
      <c r="H282" s="38"/>
      <c r="I282" s="38"/>
      <c r="J282" s="38"/>
    </row>
    <row r="283" spans="1:10" s="25" customFormat="1" x14ac:dyDescent="0.3">
      <c r="A283" s="23" t="s">
        <v>302</v>
      </c>
      <c r="B283" s="38"/>
      <c r="C283" s="38"/>
      <c r="D283" s="38"/>
      <c r="E283" s="38"/>
      <c r="F283" s="38"/>
      <c r="G283" s="38"/>
      <c r="H283" s="38"/>
      <c r="I283" s="38"/>
      <c r="J283" s="38"/>
    </row>
    <row r="284" spans="1:10" s="25" customFormat="1" x14ac:dyDescent="0.3">
      <c r="A284" s="23" t="s">
        <v>302</v>
      </c>
      <c r="B284" s="38"/>
      <c r="C284" s="38"/>
      <c r="D284" s="38"/>
      <c r="E284" s="38"/>
      <c r="F284" s="38"/>
      <c r="G284" s="38"/>
      <c r="H284" s="38"/>
      <c r="I284" s="38"/>
      <c r="J284" s="38"/>
    </row>
    <row r="285" spans="1:10" s="25" customFormat="1" x14ac:dyDescent="0.3">
      <c r="A285" s="23" t="s">
        <v>302</v>
      </c>
      <c r="B285" s="38"/>
      <c r="C285" s="38"/>
      <c r="D285" s="38"/>
      <c r="E285" s="38"/>
      <c r="F285" s="38"/>
      <c r="G285" s="38"/>
      <c r="H285" s="38"/>
      <c r="I285" s="38"/>
      <c r="J285" s="38"/>
    </row>
    <row r="286" spans="1:10" s="25" customFormat="1" x14ac:dyDescent="0.3">
      <c r="A286" s="23" t="s">
        <v>302</v>
      </c>
      <c r="B286" s="38"/>
      <c r="C286" s="38"/>
      <c r="D286" s="38"/>
      <c r="E286" s="38"/>
      <c r="F286" s="38"/>
      <c r="G286" s="38"/>
      <c r="H286" s="38"/>
      <c r="I286" s="38"/>
      <c r="J286" s="38"/>
    </row>
    <row r="287" spans="1:10" s="25" customFormat="1" x14ac:dyDescent="0.3">
      <c r="A287" s="23" t="s">
        <v>302</v>
      </c>
      <c r="B287" s="38"/>
      <c r="C287" s="38"/>
      <c r="D287" s="38"/>
      <c r="E287" s="38"/>
      <c r="F287" s="38"/>
      <c r="G287" s="38"/>
      <c r="H287" s="38"/>
      <c r="I287" s="38"/>
      <c r="J287" s="38"/>
    </row>
    <row r="288" spans="1:10" s="25" customFormat="1" x14ac:dyDescent="0.3">
      <c r="A288" s="23" t="s">
        <v>302</v>
      </c>
      <c r="B288" s="38"/>
      <c r="C288" s="38"/>
      <c r="D288" s="38"/>
      <c r="E288" s="38"/>
      <c r="F288" s="38"/>
      <c r="G288" s="38"/>
      <c r="H288" s="38"/>
      <c r="I288" s="38"/>
      <c r="J288" s="38"/>
    </row>
    <row r="289" spans="1:10" s="25" customFormat="1" x14ac:dyDescent="0.3">
      <c r="A289" s="23" t="s">
        <v>302</v>
      </c>
      <c r="B289" s="38"/>
      <c r="C289" s="38"/>
      <c r="D289" s="38"/>
      <c r="E289" s="38"/>
      <c r="F289" s="38"/>
      <c r="G289" s="38"/>
      <c r="H289" s="38"/>
      <c r="I289" s="38"/>
      <c r="J289" s="38"/>
    </row>
    <row r="290" spans="1:10" s="25" customFormat="1" x14ac:dyDescent="0.3">
      <c r="A290" s="23" t="s">
        <v>302</v>
      </c>
      <c r="B290" s="38"/>
      <c r="C290" s="38"/>
      <c r="D290" s="38"/>
      <c r="E290" s="38"/>
      <c r="F290" s="38"/>
      <c r="G290" s="38"/>
      <c r="H290" s="38"/>
      <c r="I290" s="38"/>
      <c r="J290" s="38"/>
    </row>
    <row r="291" spans="1:10" s="25" customFormat="1" x14ac:dyDescent="0.3">
      <c r="A291" s="23" t="s">
        <v>302</v>
      </c>
      <c r="B291" s="38"/>
      <c r="C291" s="38"/>
      <c r="D291" s="38"/>
      <c r="E291" s="38"/>
      <c r="F291" s="38"/>
      <c r="G291" s="38"/>
      <c r="H291" s="38"/>
      <c r="I291" s="38"/>
      <c r="J291" s="38"/>
    </row>
    <row r="292" spans="1:10" s="25" customFormat="1" x14ac:dyDescent="0.3">
      <c r="A292" s="23" t="s">
        <v>302</v>
      </c>
      <c r="B292" s="38"/>
      <c r="C292" s="38"/>
      <c r="D292" s="38"/>
      <c r="E292" s="38"/>
      <c r="F292" s="38"/>
      <c r="G292" s="38"/>
      <c r="H292" s="38"/>
      <c r="I292" s="38"/>
      <c r="J292" s="38"/>
    </row>
    <row r="293" spans="1:10" s="25" customFormat="1" x14ac:dyDescent="0.3">
      <c r="A293" s="23" t="s">
        <v>302</v>
      </c>
      <c r="B293" s="38"/>
      <c r="C293" s="38"/>
      <c r="D293" s="38"/>
      <c r="E293" s="38"/>
      <c r="F293" s="38"/>
      <c r="G293" s="38"/>
      <c r="H293" s="38"/>
      <c r="I293" s="38"/>
      <c r="J293" s="38"/>
    </row>
    <row r="294" spans="1:10" s="25" customFormat="1" x14ac:dyDescent="0.3">
      <c r="A294" s="23" t="s">
        <v>302</v>
      </c>
      <c r="B294" s="38"/>
      <c r="C294" s="38"/>
      <c r="D294" s="38"/>
      <c r="E294" s="38"/>
      <c r="F294" s="38"/>
      <c r="G294" s="38"/>
      <c r="H294" s="38"/>
      <c r="I294" s="38"/>
      <c r="J294" s="38"/>
    </row>
    <row r="295" spans="1:10" s="25" customFormat="1" x14ac:dyDescent="0.3">
      <c r="A295" s="23" t="s">
        <v>302</v>
      </c>
      <c r="B295" s="38"/>
      <c r="C295" s="38"/>
      <c r="D295" s="38"/>
      <c r="E295" s="38"/>
      <c r="F295" s="38"/>
      <c r="G295" s="38"/>
      <c r="H295" s="38"/>
      <c r="I295" s="38"/>
      <c r="J295" s="38"/>
    </row>
    <row r="296" spans="1:10" s="25" customFormat="1" x14ac:dyDescent="0.3">
      <c r="A296" s="23" t="s">
        <v>302</v>
      </c>
      <c r="B296" s="38"/>
      <c r="C296" s="38"/>
      <c r="D296" s="38"/>
      <c r="E296" s="38"/>
      <c r="F296" s="38"/>
      <c r="G296" s="38"/>
      <c r="H296" s="38"/>
      <c r="I296" s="38"/>
      <c r="J296" s="38"/>
    </row>
    <row r="297" spans="1:10" s="25" customFormat="1" x14ac:dyDescent="0.3">
      <c r="A297" s="23" t="s">
        <v>302</v>
      </c>
      <c r="B297" s="38"/>
      <c r="C297" s="38"/>
      <c r="D297" s="38"/>
      <c r="E297" s="38"/>
      <c r="F297" s="38"/>
      <c r="G297" s="38"/>
      <c r="H297" s="38"/>
      <c r="I297" s="38"/>
      <c r="J297" s="38"/>
    </row>
    <row r="298" spans="1:10" s="25" customFormat="1" x14ac:dyDescent="0.3">
      <c r="A298" s="23" t="s">
        <v>302</v>
      </c>
      <c r="B298" s="38"/>
      <c r="C298" s="38"/>
      <c r="D298" s="38"/>
      <c r="E298" s="38"/>
      <c r="F298" s="38"/>
      <c r="G298" s="38"/>
      <c r="H298" s="38"/>
      <c r="I298" s="38"/>
      <c r="J298" s="38"/>
    </row>
    <row r="299" spans="1:10" s="25" customFormat="1" x14ac:dyDescent="0.3">
      <c r="A299" s="23" t="s">
        <v>302</v>
      </c>
      <c r="B299" s="38"/>
      <c r="C299" s="38"/>
      <c r="D299" s="38"/>
      <c r="E299" s="38"/>
      <c r="F299" s="38"/>
      <c r="G299" s="38"/>
      <c r="H299" s="38"/>
      <c r="I299" s="38"/>
      <c r="J299" s="38"/>
    </row>
    <row r="300" spans="1:10" s="25" customFormat="1" x14ac:dyDescent="0.3">
      <c r="A300" s="23" t="s">
        <v>302</v>
      </c>
      <c r="B300" s="38"/>
      <c r="C300" s="38"/>
      <c r="D300" s="38"/>
      <c r="E300" s="38"/>
      <c r="F300" s="38"/>
      <c r="G300" s="38"/>
      <c r="H300" s="38"/>
      <c r="I300" s="38"/>
      <c r="J300" s="38"/>
    </row>
    <row r="301" spans="1:10" s="25" customFormat="1" x14ac:dyDescent="0.3">
      <c r="A301" s="23" t="s">
        <v>302</v>
      </c>
      <c r="B301" s="38"/>
      <c r="C301" s="38"/>
      <c r="D301" s="38"/>
      <c r="E301" s="38"/>
      <c r="F301" s="38"/>
      <c r="G301" s="38"/>
      <c r="H301" s="38"/>
      <c r="I301" s="38"/>
      <c r="J301" s="38"/>
    </row>
    <row r="302" spans="1:10" s="25" customFormat="1" x14ac:dyDescent="0.3">
      <c r="A302" s="23" t="s">
        <v>302</v>
      </c>
      <c r="B302" s="38"/>
      <c r="C302" s="38"/>
      <c r="D302" s="38"/>
      <c r="E302" s="38"/>
      <c r="F302" s="38"/>
      <c r="G302" s="38"/>
      <c r="H302" s="38"/>
      <c r="I302" s="38"/>
      <c r="J302" s="38"/>
    </row>
    <row r="303" spans="1:10" s="25" customFormat="1" x14ac:dyDescent="0.3">
      <c r="A303" s="23" t="s">
        <v>302</v>
      </c>
      <c r="B303" s="38"/>
      <c r="C303" s="38"/>
      <c r="D303" s="38"/>
      <c r="E303" s="38"/>
      <c r="F303" s="38"/>
      <c r="G303" s="38"/>
      <c r="H303" s="38"/>
      <c r="I303" s="38"/>
      <c r="J303" s="38"/>
    </row>
    <row r="304" spans="1:10" s="25" customFormat="1" x14ac:dyDescent="0.3">
      <c r="A304" s="23" t="s">
        <v>302</v>
      </c>
      <c r="B304" s="38"/>
      <c r="C304" s="38"/>
      <c r="D304" s="38"/>
      <c r="E304" s="38"/>
      <c r="F304" s="38"/>
      <c r="G304" s="38"/>
      <c r="H304" s="38"/>
      <c r="I304" s="38"/>
      <c r="J304" s="38"/>
    </row>
    <row r="305" spans="1:10" s="25" customFormat="1" x14ac:dyDescent="0.3">
      <c r="A305" s="23" t="s">
        <v>302</v>
      </c>
      <c r="B305" s="38"/>
      <c r="C305" s="38"/>
      <c r="D305" s="38"/>
      <c r="E305" s="38"/>
      <c r="F305" s="38"/>
      <c r="G305" s="38"/>
      <c r="H305" s="38"/>
      <c r="I305" s="38"/>
      <c r="J305" s="38"/>
    </row>
    <row r="306" spans="1:10" s="25" customFormat="1" x14ac:dyDescent="0.3">
      <c r="A306" s="23" t="s">
        <v>302</v>
      </c>
      <c r="B306" s="38"/>
      <c r="C306" s="38"/>
      <c r="D306" s="38"/>
      <c r="E306" s="38"/>
      <c r="F306" s="38"/>
      <c r="G306" s="38"/>
      <c r="H306" s="38"/>
      <c r="I306" s="38"/>
      <c r="J306" s="38"/>
    </row>
    <row r="307" spans="1:10" s="25" customFormat="1" x14ac:dyDescent="0.3">
      <c r="A307" s="23" t="s">
        <v>302</v>
      </c>
      <c r="B307" s="38"/>
      <c r="C307" s="38"/>
      <c r="D307" s="38"/>
      <c r="E307" s="38"/>
      <c r="F307" s="38"/>
      <c r="G307" s="38"/>
      <c r="H307" s="38"/>
      <c r="I307" s="38"/>
      <c r="J307" s="38"/>
    </row>
    <row r="308" spans="1:10" s="25" customFormat="1" x14ac:dyDescent="0.3">
      <c r="A308" s="23" t="s">
        <v>302</v>
      </c>
      <c r="B308" s="38"/>
      <c r="C308" s="38"/>
      <c r="D308" s="38"/>
      <c r="E308" s="38"/>
      <c r="F308" s="38"/>
      <c r="G308" s="38"/>
      <c r="H308" s="38"/>
      <c r="I308" s="38"/>
      <c r="J308" s="38"/>
    </row>
    <row r="309" spans="1:10" s="25" customFormat="1" x14ac:dyDescent="0.3">
      <c r="A309" s="23" t="s">
        <v>302</v>
      </c>
      <c r="B309" s="38"/>
      <c r="C309" s="38"/>
      <c r="D309" s="38"/>
      <c r="E309" s="38"/>
      <c r="F309" s="38"/>
      <c r="G309" s="38"/>
      <c r="H309" s="38"/>
      <c r="I309" s="38"/>
      <c r="J309" s="38"/>
    </row>
    <row r="310" spans="1:10" s="25" customFormat="1" x14ac:dyDescent="0.3">
      <c r="A310" s="23" t="s">
        <v>302</v>
      </c>
      <c r="B310" s="38"/>
      <c r="C310" s="38"/>
      <c r="D310" s="38"/>
      <c r="E310" s="38"/>
      <c r="F310" s="38"/>
      <c r="G310" s="38"/>
      <c r="H310" s="38"/>
      <c r="I310" s="38"/>
      <c r="J310" s="38"/>
    </row>
    <row r="311" spans="1:10" s="25" customFormat="1" x14ac:dyDescent="0.3">
      <c r="A311" s="23" t="s">
        <v>302</v>
      </c>
      <c r="B311" s="38"/>
      <c r="C311" s="38"/>
      <c r="D311" s="38"/>
      <c r="E311" s="38"/>
      <c r="F311" s="38"/>
      <c r="G311" s="38"/>
      <c r="H311" s="38"/>
      <c r="I311" s="38"/>
      <c r="J311" s="38"/>
    </row>
    <row r="312" spans="1:10" s="25" customFormat="1" x14ac:dyDescent="0.3">
      <c r="A312" s="23" t="s">
        <v>302</v>
      </c>
      <c r="B312" s="38"/>
      <c r="C312" s="38"/>
      <c r="D312" s="38"/>
      <c r="E312" s="38"/>
      <c r="F312" s="38"/>
      <c r="G312" s="38"/>
      <c r="H312" s="38"/>
      <c r="I312" s="38"/>
      <c r="J312" s="38"/>
    </row>
    <row r="313" spans="1:10" s="25" customFormat="1" x14ac:dyDescent="0.3">
      <c r="A313" s="23" t="s">
        <v>302</v>
      </c>
      <c r="B313" s="38"/>
      <c r="C313" s="38"/>
      <c r="D313" s="38"/>
      <c r="E313" s="38"/>
      <c r="F313" s="38"/>
      <c r="G313" s="38"/>
      <c r="H313" s="38"/>
      <c r="I313" s="38"/>
      <c r="J313" s="38"/>
    </row>
    <row r="314" spans="1:10" s="25" customFormat="1" x14ac:dyDescent="0.3">
      <c r="A314" s="23" t="s">
        <v>302</v>
      </c>
      <c r="B314" s="38"/>
      <c r="C314" s="38"/>
      <c r="D314" s="38"/>
      <c r="E314" s="38"/>
      <c r="F314" s="38"/>
      <c r="G314" s="38"/>
      <c r="H314" s="38"/>
      <c r="I314" s="38"/>
      <c r="J314" s="38"/>
    </row>
    <row r="315" spans="1:10" s="25" customFormat="1" x14ac:dyDescent="0.3">
      <c r="A315" s="23" t="s">
        <v>302</v>
      </c>
      <c r="B315" s="38"/>
      <c r="C315" s="38"/>
      <c r="D315" s="38"/>
      <c r="E315" s="38"/>
      <c r="F315" s="38"/>
      <c r="G315" s="38"/>
      <c r="H315" s="38"/>
      <c r="I315" s="38"/>
      <c r="J315" s="38"/>
    </row>
    <row r="316" spans="1:10" s="25" customFormat="1" x14ac:dyDescent="0.3">
      <c r="A316" s="23" t="s">
        <v>302</v>
      </c>
      <c r="B316" s="38"/>
      <c r="C316" s="38"/>
      <c r="D316" s="38"/>
      <c r="E316" s="38"/>
      <c r="F316" s="38"/>
      <c r="G316" s="38"/>
      <c r="H316" s="38"/>
      <c r="I316" s="38"/>
      <c r="J316" s="38"/>
    </row>
    <row r="317" spans="1:10" s="25" customFormat="1" x14ac:dyDescent="0.3">
      <c r="A317" s="23" t="s">
        <v>302</v>
      </c>
      <c r="B317" s="38"/>
      <c r="C317" s="38"/>
      <c r="D317" s="38"/>
      <c r="E317" s="38"/>
      <c r="F317" s="38"/>
      <c r="G317" s="38"/>
      <c r="H317" s="38"/>
      <c r="I317" s="38"/>
      <c r="J317" s="38"/>
    </row>
    <row r="318" spans="1:10" s="25" customFormat="1" x14ac:dyDescent="0.3">
      <c r="A318" s="23" t="s">
        <v>302</v>
      </c>
      <c r="B318" s="38"/>
      <c r="C318" s="38"/>
      <c r="D318" s="38"/>
      <c r="E318" s="38"/>
      <c r="F318" s="38"/>
      <c r="G318" s="38"/>
      <c r="H318" s="38"/>
      <c r="I318" s="38"/>
      <c r="J318" s="38"/>
    </row>
    <row r="319" spans="1:10" s="25" customFormat="1" x14ac:dyDescent="0.3">
      <c r="A319" s="23" t="s">
        <v>302</v>
      </c>
      <c r="B319" s="38"/>
      <c r="C319" s="38"/>
      <c r="D319" s="38"/>
      <c r="E319" s="38"/>
      <c r="F319" s="38"/>
      <c r="G319" s="38"/>
      <c r="H319" s="38"/>
      <c r="I319" s="38"/>
      <c r="J319" s="38"/>
    </row>
    <row r="320" spans="1:10" s="25" customFormat="1" x14ac:dyDescent="0.3">
      <c r="A320" s="23" t="s">
        <v>302</v>
      </c>
      <c r="B320" s="38"/>
      <c r="C320" s="38"/>
      <c r="D320" s="38"/>
      <c r="E320" s="38"/>
      <c r="F320" s="38"/>
      <c r="G320" s="38"/>
      <c r="H320" s="38"/>
      <c r="I320" s="38"/>
      <c r="J320" s="38"/>
    </row>
    <row r="321" spans="1:10" s="25" customFormat="1" x14ac:dyDescent="0.3">
      <c r="A321" s="23" t="s">
        <v>302</v>
      </c>
      <c r="B321" s="38"/>
      <c r="C321" s="38"/>
      <c r="D321" s="38"/>
      <c r="E321" s="38"/>
      <c r="F321" s="38"/>
      <c r="G321" s="38"/>
      <c r="H321" s="38"/>
      <c r="I321" s="38"/>
      <c r="J321" s="38"/>
    </row>
    <row r="322" spans="1:10" s="25" customFormat="1" x14ac:dyDescent="0.3">
      <c r="A322" s="23" t="s">
        <v>302</v>
      </c>
      <c r="B322" s="38"/>
      <c r="C322" s="38"/>
      <c r="D322" s="38"/>
      <c r="E322" s="38"/>
      <c r="F322" s="38"/>
      <c r="G322" s="38"/>
      <c r="H322" s="38"/>
      <c r="I322" s="38"/>
      <c r="J322" s="38"/>
    </row>
    <row r="323" spans="1:10" s="25" customFormat="1" x14ac:dyDescent="0.3">
      <c r="A323" s="23" t="s">
        <v>302</v>
      </c>
      <c r="B323" s="38"/>
      <c r="C323" s="38"/>
      <c r="D323" s="38"/>
      <c r="E323" s="38"/>
      <c r="F323" s="38"/>
      <c r="G323" s="38"/>
      <c r="H323" s="38"/>
      <c r="I323" s="38"/>
      <c r="J323" s="38"/>
    </row>
    <row r="324" spans="1:10" s="25" customFormat="1" x14ac:dyDescent="0.3">
      <c r="A324" s="23" t="s">
        <v>302</v>
      </c>
      <c r="B324" s="38"/>
      <c r="C324" s="38"/>
      <c r="D324" s="38"/>
      <c r="E324" s="38"/>
      <c r="F324" s="38"/>
      <c r="G324" s="38"/>
      <c r="H324" s="38"/>
      <c r="I324" s="38"/>
      <c r="J324" s="38"/>
    </row>
    <row r="325" spans="1:10" s="25" customFormat="1" x14ac:dyDescent="0.3">
      <c r="A325" s="23" t="s">
        <v>302</v>
      </c>
      <c r="B325" s="38"/>
      <c r="C325" s="38"/>
      <c r="D325" s="38"/>
      <c r="E325" s="38"/>
      <c r="F325" s="38"/>
      <c r="G325" s="38"/>
      <c r="H325" s="38"/>
      <c r="I325" s="38"/>
      <c r="J325" s="38"/>
    </row>
    <row r="326" spans="1:10" s="25" customFormat="1" x14ac:dyDescent="0.3">
      <c r="A326" s="23" t="s">
        <v>302</v>
      </c>
      <c r="B326" s="38"/>
      <c r="C326" s="38"/>
      <c r="D326" s="38"/>
      <c r="E326" s="38"/>
      <c r="F326" s="38"/>
      <c r="G326" s="38"/>
      <c r="H326" s="38"/>
      <c r="I326" s="38"/>
      <c r="J326" s="38"/>
    </row>
    <row r="327" spans="1:10" s="25" customFormat="1" x14ac:dyDescent="0.3">
      <c r="A327" s="23" t="s">
        <v>302</v>
      </c>
      <c r="B327" s="38"/>
      <c r="C327" s="38"/>
      <c r="D327" s="38"/>
      <c r="E327" s="38"/>
      <c r="F327" s="38"/>
      <c r="G327" s="38"/>
      <c r="H327" s="38"/>
      <c r="I327" s="38"/>
      <c r="J327" s="38"/>
    </row>
    <row r="328" spans="1:10" s="25" customFormat="1" x14ac:dyDescent="0.3">
      <c r="A328" s="23" t="s">
        <v>302</v>
      </c>
      <c r="B328" s="38"/>
      <c r="C328" s="38"/>
      <c r="D328" s="38"/>
      <c r="E328" s="38"/>
      <c r="F328" s="38"/>
      <c r="G328" s="38"/>
      <c r="H328" s="38"/>
      <c r="I328" s="38"/>
      <c r="J328" s="38"/>
    </row>
    <row r="329" spans="1:10" s="25" customFormat="1" x14ac:dyDescent="0.3">
      <c r="A329" s="23" t="s">
        <v>302</v>
      </c>
      <c r="B329" s="38"/>
      <c r="C329" s="38"/>
      <c r="D329" s="38"/>
      <c r="E329" s="38"/>
      <c r="F329" s="38"/>
      <c r="G329" s="38"/>
      <c r="H329" s="38"/>
      <c r="I329" s="38"/>
      <c r="J329" s="38"/>
    </row>
    <row r="330" spans="1:10" s="25" customFormat="1" x14ac:dyDescent="0.3">
      <c r="A330" s="23" t="s">
        <v>302</v>
      </c>
      <c r="B330" s="38"/>
      <c r="C330" s="38"/>
      <c r="D330" s="38"/>
      <c r="E330" s="38"/>
      <c r="F330" s="38"/>
      <c r="G330" s="38"/>
      <c r="H330" s="38"/>
      <c r="I330" s="38"/>
      <c r="J330" s="38"/>
    </row>
    <row r="331" spans="1:10" s="25" customFormat="1" x14ac:dyDescent="0.3">
      <c r="A331" s="23" t="s">
        <v>302</v>
      </c>
      <c r="B331" s="38"/>
      <c r="C331" s="38"/>
      <c r="D331" s="38"/>
      <c r="E331" s="38"/>
      <c r="F331" s="38"/>
      <c r="G331" s="38"/>
      <c r="H331" s="38"/>
      <c r="I331" s="38"/>
      <c r="J331" s="38"/>
    </row>
    <row r="332" spans="1:10" s="25" customFormat="1" x14ac:dyDescent="0.3">
      <c r="A332" s="23" t="s">
        <v>302</v>
      </c>
      <c r="B332" s="38"/>
      <c r="C332" s="38"/>
      <c r="D332" s="38"/>
      <c r="E332" s="38"/>
      <c r="F332" s="38"/>
      <c r="G332" s="38"/>
      <c r="H332" s="38"/>
      <c r="I332" s="38"/>
      <c r="J332" s="38"/>
    </row>
    <row r="333" spans="1:10" s="25" customFormat="1" x14ac:dyDescent="0.3">
      <c r="A333" s="23" t="s">
        <v>302</v>
      </c>
      <c r="B333" s="38"/>
      <c r="C333" s="38"/>
      <c r="D333" s="38"/>
      <c r="E333" s="38"/>
      <c r="F333" s="38"/>
      <c r="G333" s="38"/>
      <c r="H333" s="38"/>
      <c r="I333" s="38"/>
      <c r="J333" s="38"/>
    </row>
    <row r="334" spans="1:10" s="25" customFormat="1" x14ac:dyDescent="0.3">
      <c r="A334" s="23" t="s">
        <v>302</v>
      </c>
      <c r="B334" s="38"/>
      <c r="C334" s="38"/>
      <c r="D334" s="38"/>
      <c r="E334" s="38"/>
      <c r="F334" s="38"/>
      <c r="G334" s="38"/>
      <c r="H334" s="38"/>
      <c r="I334" s="38"/>
      <c r="J334" s="38"/>
    </row>
    <row r="335" spans="1:10" s="25" customFormat="1" x14ac:dyDescent="0.3">
      <c r="A335" s="23" t="s">
        <v>302</v>
      </c>
      <c r="B335" s="38"/>
      <c r="C335" s="38"/>
      <c r="D335" s="38"/>
      <c r="E335" s="38"/>
      <c r="F335" s="38"/>
      <c r="G335" s="38"/>
      <c r="H335" s="38"/>
      <c r="I335" s="38"/>
      <c r="J335" s="38"/>
    </row>
    <row r="336" spans="1:10" s="25" customFormat="1" x14ac:dyDescent="0.3">
      <c r="A336" s="23" t="s">
        <v>302</v>
      </c>
      <c r="B336" s="38"/>
      <c r="C336" s="38"/>
      <c r="D336" s="38"/>
      <c r="E336" s="38"/>
      <c r="F336" s="38"/>
      <c r="G336" s="38"/>
      <c r="H336" s="38"/>
      <c r="I336" s="38"/>
      <c r="J336" s="38"/>
    </row>
    <row r="337" spans="1:10" s="25" customFormat="1" x14ac:dyDescent="0.3">
      <c r="A337" s="23" t="s">
        <v>302</v>
      </c>
      <c r="B337" s="38"/>
      <c r="C337" s="38"/>
      <c r="D337" s="38"/>
      <c r="E337" s="38"/>
      <c r="F337" s="38"/>
      <c r="G337" s="38"/>
      <c r="H337" s="38"/>
      <c r="I337" s="38"/>
      <c r="J337" s="38"/>
    </row>
    <row r="338" spans="1:10" s="25" customFormat="1" x14ac:dyDescent="0.3">
      <c r="A338" s="23" t="s">
        <v>302</v>
      </c>
      <c r="B338" s="38"/>
      <c r="C338" s="38"/>
      <c r="D338" s="38"/>
      <c r="E338" s="38"/>
      <c r="F338" s="38"/>
      <c r="G338" s="38"/>
      <c r="H338" s="38"/>
      <c r="I338" s="38"/>
      <c r="J338" s="38"/>
    </row>
    <row r="339" spans="1:10" s="25" customFormat="1" x14ac:dyDescent="0.3">
      <c r="A339" s="23" t="s">
        <v>302</v>
      </c>
      <c r="B339" s="38"/>
      <c r="C339" s="38"/>
      <c r="D339" s="38"/>
      <c r="E339" s="38"/>
      <c r="F339" s="38"/>
      <c r="G339" s="38"/>
      <c r="H339" s="38"/>
      <c r="I339" s="38"/>
      <c r="J339" s="38"/>
    </row>
    <row r="340" spans="1:10" s="25" customFormat="1" x14ac:dyDescent="0.3">
      <c r="A340" s="23" t="s">
        <v>302</v>
      </c>
      <c r="B340" s="38"/>
      <c r="C340" s="38"/>
      <c r="D340" s="38"/>
      <c r="E340" s="38"/>
      <c r="F340" s="38"/>
      <c r="G340" s="38"/>
      <c r="H340" s="38"/>
      <c r="I340" s="38"/>
      <c r="J340" s="38"/>
    </row>
    <row r="341" spans="1:10" s="25" customFormat="1" x14ac:dyDescent="0.3">
      <c r="A341" s="23" t="s">
        <v>302</v>
      </c>
      <c r="B341" s="38"/>
      <c r="C341" s="38"/>
      <c r="D341" s="38"/>
      <c r="E341" s="38"/>
      <c r="F341" s="38"/>
      <c r="G341" s="38"/>
      <c r="H341" s="38"/>
      <c r="I341" s="38"/>
      <c r="J341" s="38"/>
    </row>
    <row r="342" spans="1:10" s="25" customFormat="1" x14ac:dyDescent="0.3">
      <c r="A342" s="23" t="s">
        <v>302</v>
      </c>
      <c r="B342" s="38"/>
      <c r="C342" s="38"/>
      <c r="D342" s="38"/>
      <c r="E342" s="38"/>
      <c r="F342" s="38"/>
      <c r="G342" s="38"/>
      <c r="H342" s="38"/>
      <c r="I342" s="38"/>
      <c r="J342" s="38"/>
    </row>
    <row r="343" spans="1:10" s="25" customFormat="1" x14ac:dyDescent="0.3">
      <c r="A343" s="23" t="s">
        <v>302</v>
      </c>
      <c r="B343" s="38"/>
      <c r="C343" s="38"/>
      <c r="D343" s="38"/>
      <c r="E343" s="38"/>
      <c r="F343" s="38"/>
      <c r="G343" s="38"/>
      <c r="H343" s="38"/>
      <c r="I343" s="38"/>
      <c r="J343" s="38"/>
    </row>
    <row r="344" spans="1:10" s="25" customFormat="1" x14ac:dyDescent="0.3">
      <c r="A344" s="23" t="s">
        <v>302</v>
      </c>
      <c r="B344" s="38"/>
      <c r="C344" s="38"/>
      <c r="D344" s="38"/>
      <c r="E344" s="38"/>
      <c r="F344" s="38"/>
      <c r="G344" s="38"/>
      <c r="H344" s="38"/>
      <c r="I344" s="38"/>
      <c r="J344" s="38"/>
    </row>
    <row r="345" spans="1:10" s="25" customFormat="1" x14ac:dyDescent="0.3">
      <c r="A345" s="23" t="s">
        <v>302</v>
      </c>
      <c r="B345" s="38"/>
      <c r="C345" s="38"/>
      <c r="D345" s="38"/>
      <c r="E345" s="38"/>
      <c r="F345" s="38"/>
      <c r="G345" s="38"/>
      <c r="H345" s="38"/>
      <c r="I345" s="38"/>
      <c r="J345" s="38"/>
    </row>
    <row r="346" spans="1:10" s="25" customFormat="1" x14ac:dyDescent="0.3">
      <c r="A346" s="23" t="s">
        <v>302</v>
      </c>
      <c r="B346" s="38"/>
      <c r="C346" s="38"/>
      <c r="D346" s="38"/>
      <c r="E346" s="38"/>
      <c r="F346" s="38"/>
      <c r="G346" s="38"/>
      <c r="H346" s="38"/>
      <c r="I346" s="38"/>
      <c r="J346" s="38"/>
    </row>
    <row r="347" spans="1:10" s="25" customFormat="1" x14ac:dyDescent="0.3">
      <c r="A347" s="23" t="s">
        <v>302</v>
      </c>
      <c r="B347" s="38"/>
      <c r="C347" s="38"/>
      <c r="D347" s="38"/>
      <c r="E347" s="38"/>
      <c r="F347" s="38"/>
      <c r="G347" s="38"/>
      <c r="H347" s="38"/>
      <c r="I347" s="38"/>
      <c r="J347" s="38"/>
    </row>
    <row r="348" spans="1:10" s="25" customFormat="1" x14ac:dyDescent="0.3">
      <c r="A348" s="23" t="s">
        <v>302</v>
      </c>
      <c r="B348" s="38"/>
      <c r="C348" s="38"/>
      <c r="D348" s="38"/>
      <c r="E348" s="38"/>
      <c r="F348" s="38"/>
      <c r="G348" s="38"/>
      <c r="H348" s="38"/>
      <c r="I348" s="38"/>
      <c r="J348" s="38"/>
    </row>
    <row r="349" spans="1:10" s="25" customFormat="1" x14ac:dyDescent="0.3">
      <c r="A349" s="23" t="s">
        <v>302</v>
      </c>
      <c r="B349" s="38"/>
      <c r="C349" s="38"/>
      <c r="D349" s="38"/>
      <c r="E349" s="38"/>
      <c r="F349" s="38"/>
      <c r="G349" s="38"/>
      <c r="H349" s="38"/>
      <c r="I349" s="38"/>
      <c r="J349" s="38"/>
    </row>
    <row r="350" spans="1:10" s="25" customFormat="1" x14ac:dyDescent="0.3">
      <c r="A350" s="23" t="s">
        <v>302</v>
      </c>
      <c r="B350" s="38"/>
      <c r="C350" s="38"/>
      <c r="D350" s="38"/>
      <c r="E350" s="38"/>
      <c r="F350" s="38"/>
      <c r="G350" s="38"/>
      <c r="H350" s="38"/>
      <c r="I350" s="38"/>
      <c r="J350" s="38"/>
    </row>
    <row r="351" spans="1:10" s="25" customFormat="1" x14ac:dyDescent="0.3">
      <c r="A351" s="23" t="s">
        <v>302</v>
      </c>
      <c r="B351" s="38"/>
      <c r="C351" s="38"/>
      <c r="D351" s="38"/>
      <c r="E351" s="38"/>
      <c r="F351" s="38"/>
      <c r="G351" s="38"/>
      <c r="H351" s="38"/>
      <c r="I351" s="38"/>
      <c r="J351" s="38"/>
    </row>
    <row r="352" spans="1:10" s="25" customFormat="1" x14ac:dyDescent="0.3">
      <c r="A352" s="23" t="s">
        <v>302</v>
      </c>
      <c r="B352" s="38"/>
      <c r="C352" s="38"/>
      <c r="D352" s="38"/>
      <c r="E352" s="38"/>
      <c r="F352" s="38"/>
      <c r="G352" s="38"/>
      <c r="H352" s="38"/>
      <c r="I352" s="38"/>
      <c r="J352" s="38"/>
    </row>
    <row r="353" spans="1:10" s="25" customFormat="1" x14ac:dyDescent="0.3">
      <c r="A353" s="23" t="s">
        <v>302</v>
      </c>
      <c r="B353" s="38"/>
      <c r="C353" s="38"/>
      <c r="D353" s="38"/>
      <c r="E353" s="38"/>
      <c r="F353" s="38"/>
      <c r="G353" s="38"/>
      <c r="H353" s="38"/>
      <c r="I353" s="38"/>
      <c r="J353" s="38"/>
    </row>
    <row r="354" spans="1:10" s="25" customFormat="1" x14ac:dyDescent="0.3">
      <c r="A354" s="23" t="s">
        <v>302</v>
      </c>
      <c r="B354" s="38"/>
      <c r="C354" s="38"/>
      <c r="D354" s="38"/>
      <c r="E354" s="38"/>
      <c r="F354" s="38"/>
      <c r="G354" s="38"/>
      <c r="H354" s="38"/>
      <c r="I354" s="38"/>
      <c r="J354" s="38"/>
    </row>
    <row r="355" spans="1:10" s="25" customFormat="1" x14ac:dyDescent="0.3">
      <c r="A355" s="23" t="s">
        <v>302</v>
      </c>
      <c r="B355" s="38"/>
      <c r="C355" s="38"/>
      <c r="D355" s="38"/>
      <c r="E355" s="38"/>
      <c r="F355" s="38"/>
      <c r="G355" s="38"/>
      <c r="H355" s="38"/>
      <c r="I355" s="38"/>
      <c r="J355" s="38"/>
    </row>
    <row r="356" spans="1:10" s="25" customFormat="1" x14ac:dyDescent="0.3">
      <c r="A356" s="23" t="s">
        <v>302</v>
      </c>
      <c r="B356" s="38"/>
      <c r="C356" s="38"/>
      <c r="D356" s="38"/>
      <c r="E356" s="38"/>
      <c r="F356" s="38"/>
      <c r="G356" s="38"/>
      <c r="H356" s="38"/>
      <c r="I356" s="38"/>
      <c r="J356" s="38"/>
    </row>
    <row r="357" spans="1:10" s="25" customFormat="1" x14ac:dyDescent="0.3">
      <c r="A357" s="23" t="s">
        <v>302</v>
      </c>
      <c r="B357" s="38"/>
      <c r="C357" s="38"/>
      <c r="D357" s="38"/>
      <c r="E357" s="38"/>
      <c r="F357" s="38"/>
      <c r="G357" s="38"/>
      <c r="H357" s="38"/>
      <c r="I357" s="38"/>
      <c r="J357" s="38"/>
    </row>
    <row r="358" spans="1:10" s="25" customFormat="1" x14ac:dyDescent="0.3">
      <c r="A358" s="23" t="s">
        <v>302</v>
      </c>
      <c r="B358" s="38"/>
      <c r="C358" s="38"/>
      <c r="D358" s="38"/>
      <c r="E358" s="38"/>
      <c r="F358" s="38"/>
      <c r="G358" s="38"/>
      <c r="H358" s="38"/>
      <c r="I358" s="38"/>
      <c r="J358" s="38"/>
    </row>
    <row r="359" spans="1:10" s="25" customFormat="1" x14ac:dyDescent="0.3">
      <c r="A359" s="23" t="s">
        <v>302</v>
      </c>
      <c r="B359" s="38"/>
      <c r="C359" s="38"/>
      <c r="D359" s="38"/>
      <c r="E359" s="38"/>
      <c r="F359" s="38"/>
      <c r="G359" s="38"/>
      <c r="H359" s="38"/>
      <c r="I359" s="38"/>
      <c r="J359" s="38"/>
    </row>
    <row r="360" spans="1:10" s="25" customFormat="1" x14ac:dyDescent="0.3">
      <c r="A360" s="23" t="s">
        <v>302</v>
      </c>
      <c r="B360" s="38"/>
      <c r="C360" s="38"/>
      <c r="D360" s="38"/>
      <c r="E360" s="38"/>
      <c r="F360" s="38"/>
      <c r="G360" s="38"/>
      <c r="H360" s="38"/>
      <c r="I360" s="38"/>
      <c r="J360" s="38"/>
    </row>
    <row r="361" spans="1:10" s="25" customFormat="1" x14ac:dyDescent="0.3">
      <c r="A361" s="23" t="s">
        <v>302</v>
      </c>
      <c r="B361" s="38"/>
      <c r="C361" s="38"/>
      <c r="D361" s="38"/>
      <c r="E361" s="38"/>
      <c r="F361" s="38"/>
      <c r="G361" s="38"/>
      <c r="H361" s="38"/>
      <c r="I361" s="38"/>
      <c r="J361" s="38"/>
    </row>
    <row r="362" spans="1:10" s="25" customFormat="1" x14ac:dyDescent="0.3">
      <c r="A362" s="23" t="s">
        <v>302</v>
      </c>
      <c r="B362" s="38"/>
      <c r="C362" s="38"/>
      <c r="D362" s="38"/>
      <c r="E362" s="38"/>
      <c r="F362" s="38"/>
      <c r="G362" s="38"/>
      <c r="H362" s="38"/>
      <c r="I362" s="38"/>
      <c r="J362" s="38"/>
    </row>
    <row r="363" spans="1:10" s="25" customFormat="1" x14ac:dyDescent="0.3">
      <c r="A363" s="23" t="s">
        <v>302</v>
      </c>
      <c r="B363" s="38"/>
      <c r="C363" s="38"/>
      <c r="D363" s="38"/>
      <c r="E363" s="38"/>
      <c r="F363" s="38"/>
      <c r="G363" s="38"/>
      <c r="H363" s="38"/>
      <c r="I363" s="38"/>
      <c r="J363" s="38"/>
    </row>
    <row r="364" spans="1:10" s="25" customFormat="1" x14ac:dyDescent="0.3">
      <c r="A364" s="23" t="s">
        <v>302</v>
      </c>
      <c r="B364" s="38"/>
      <c r="C364" s="38"/>
      <c r="D364" s="38"/>
      <c r="E364" s="38"/>
      <c r="F364" s="38"/>
      <c r="G364" s="38"/>
      <c r="H364" s="38"/>
      <c r="I364" s="38"/>
      <c r="J364" s="38"/>
    </row>
    <row r="365" spans="1:10" s="25" customFormat="1" x14ac:dyDescent="0.3">
      <c r="A365" s="23" t="s">
        <v>302</v>
      </c>
      <c r="B365" s="38"/>
      <c r="C365" s="38"/>
      <c r="D365" s="38"/>
      <c r="E365" s="38"/>
      <c r="F365" s="38"/>
      <c r="G365" s="38"/>
      <c r="H365" s="38"/>
      <c r="I365" s="38"/>
      <c r="J365" s="38"/>
    </row>
    <row r="366" spans="1:10" s="25" customFormat="1" x14ac:dyDescent="0.3">
      <c r="A366" s="23" t="s">
        <v>302</v>
      </c>
      <c r="B366" s="38"/>
      <c r="C366" s="38"/>
      <c r="D366" s="38"/>
      <c r="E366" s="38"/>
      <c r="F366" s="38"/>
      <c r="G366" s="38"/>
      <c r="H366" s="38"/>
      <c r="I366" s="38"/>
      <c r="J366" s="38"/>
    </row>
    <row r="367" spans="1:10" s="25" customFormat="1" x14ac:dyDescent="0.3">
      <c r="A367" s="23" t="s">
        <v>302</v>
      </c>
      <c r="B367" s="38"/>
      <c r="C367" s="38"/>
      <c r="D367" s="38"/>
      <c r="E367" s="38"/>
      <c r="F367" s="38"/>
      <c r="G367" s="38"/>
      <c r="H367" s="38"/>
      <c r="I367" s="38"/>
      <c r="J367" s="38"/>
    </row>
    <row r="368" spans="1:10" s="25" customFormat="1" x14ac:dyDescent="0.3">
      <c r="A368" s="23" t="s">
        <v>302</v>
      </c>
      <c r="B368" s="38"/>
      <c r="C368" s="38"/>
      <c r="D368" s="38"/>
      <c r="E368" s="38"/>
      <c r="F368" s="38"/>
      <c r="G368" s="38"/>
      <c r="H368" s="38"/>
      <c r="I368" s="38"/>
      <c r="J368" s="38"/>
    </row>
    <row r="369" spans="1:10" s="25" customFormat="1" x14ac:dyDescent="0.3">
      <c r="A369" s="23" t="s">
        <v>302</v>
      </c>
      <c r="B369" s="38"/>
      <c r="C369" s="38"/>
      <c r="D369" s="38"/>
      <c r="E369" s="38"/>
      <c r="F369" s="38"/>
      <c r="G369" s="38"/>
      <c r="H369" s="38"/>
      <c r="I369" s="38"/>
      <c r="J369" s="38"/>
    </row>
    <row r="370" spans="1:10" s="25" customFormat="1" x14ac:dyDescent="0.3">
      <c r="A370" s="23" t="s">
        <v>302</v>
      </c>
      <c r="B370" s="38"/>
      <c r="C370" s="38"/>
      <c r="D370" s="38"/>
      <c r="E370" s="38"/>
      <c r="F370" s="38"/>
      <c r="G370" s="38"/>
      <c r="H370" s="38"/>
      <c r="I370" s="38"/>
      <c r="J370" s="38"/>
    </row>
    <row r="371" spans="1:10" s="25" customFormat="1" x14ac:dyDescent="0.3">
      <c r="A371" s="23" t="s">
        <v>302</v>
      </c>
      <c r="B371" s="38"/>
      <c r="C371" s="38"/>
      <c r="D371" s="38"/>
      <c r="E371" s="38"/>
      <c r="F371" s="38"/>
      <c r="G371" s="38"/>
      <c r="H371" s="38"/>
      <c r="I371" s="38"/>
      <c r="J371" s="38"/>
    </row>
    <row r="372" spans="1:10" s="25" customFormat="1" x14ac:dyDescent="0.3">
      <c r="A372" s="23" t="s">
        <v>302</v>
      </c>
      <c r="B372" s="38"/>
      <c r="C372" s="38"/>
      <c r="D372" s="38"/>
      <c r="E372" s="38"/>
      <c r="F372" s="38"/>
      <c r="G372" s="38"/>
      <c r="H372" s="38"/>
      <c r="I372" s="38"/>
      <c r="J372" s="38"/>
    </row>
    <row r="373" spans="1:10" s="25" customFormat="1" x14ac:dyDescent="0.3">
      <c r="A373" s="23" t="s">
        <v>302</v>
      </c>
      <c r="B373" s="38"/>
      <c r="C373" s="38"/>
      <c r="D373" s="38"/>
      <c r="E373" s="38"/>
      <c r="F373" s="38"/>
      <c r="G373" s="38"/>
      <c r="H373" s="38"/>
      <c r="I373" s="38"/>
      <c r="J373" s="38"/>
    </row>
    <row r="374" spans="1:10" s="25" customFormat="1" x14ac:dyDescent="0.3">
      <c r="A374" s="23" t="s">
        <v>302</v>
      </c>
      <c r="B374" s="38"/>
      <c r="C374" s="38"/>
      <c r="D374" s="38"/>
      <c r="E374" s="38"/>
      <c r="F374" s="38"/>
      <c r="G374" s="38"/>
      <c r="H374" s="38"/>
      <c r="I374" s="38"/>
      <c r="J374" s="38"/>
    </row>
    <row r="375" spans="1:10" s="25" customFormat="1" x14ac:dyDescent="0.3">
      <c r="A375" s="23" t="s">
        <v>302</v>
      </c>
      <c r="B375" s="38"/>
      <c r="C375" s="38"/>
      <c r="D375" s="38"/>
      <c r="E375" s="38"/>
      <c r="F375" s="38"/>
      <c r="G375" s="38"/>
      <c r="H375" s="38"/>
      <c r="I375" s="38"/>
      <c r="J375" s="38"/>
    </row>
    <row r="376" spans="1:10" s="25" customFormat="1" x14ac:dyDescent="0.3">
      <c r="A376" s="23" t="s">
        <v>302</v>
      </c>
      <c r="B376" s="38"/>
      <c r="C376" s="38"/>
      <c r="D376" s="38"/>
      <c r="E376" s="38"/>
      <c r="F376" s="38"/>
      <c r="G376" s="38"/>
      <c r="H376" s="38"/>
      <c r="I376" s="38"/>
      <c r="J376" s="38"/>
    </row>
    <row r="377" spans="1:10" s="25" customFormat="1" x14ac:dyDescent="0.3">
      <c r="A377" s="23" t="s">
        <v>302</v>
      </c>
      <c r="B377" s="38"/>
      <c r="C377" s="38"/>
      <c r="D377" s="38"/>
      <c r="E377" s="38"/>
      <c r="F377" s="38"/>
      <c r="G377" s="38"/>
      <c r="H377" s="38"/>
      <c r="I377" s="38"/>
      <c r="J377" s="38"/>
    </row>
    <row r="378" spans="1:10" s="25" customFormat="1" x14ac:dyDescent="0.3">
      <c r="A378" s="23" t="s">
        <v>302</v>
      </c>
      <c r="B378" s="38"/>
      <c r="C378" s="38"/>
      <c r="D378" s="38"/>
      <c r="E378" s="38"/>
      <c r="F378" s="38"/>
      <c r="G378" s="38"/>
      <c r="H378" s="38"/>
      <c r="I378" s="38"/>
      <c r="J378" s="38"/>
    </row>
    <row r="379" spans="1:10" s="25" customFormat="1" x14ac:dyDescent="0.3">
      <c r="A379" s="23" t="s">
        <v>302</v>
      </c>
      <c r="B379" s="38"/>
      <c r="C379" s="38"/>
      <c r="D379" s="38"/>
      <c r="E379" s="38"/>
      <c r="F379" s="38"/>
      <c r="G379" s="38"/>
      <c r="H379" s="38"/>
      <c r="I379" s="38"/>
      <c r="J379" s="38"/>
    </row>
    <row r="380" spans="1:10" s="25" customFormat="1" x14ac:dyDescent="0.3">
      <c r="A380" s="23" t="s">
        <v>302</v>
      </c>
      <c r="B380" s="38"/>
      <c r="C380" s="38"/>
      <c r="D380" s="38"/>
      <c r="E380" s="38"/>
      <c r="F380" s="38"/>
      <c r="G380" s="38"/>
      <c r="H380" s="38"/>
      <c r="I380" s="38"/>
      <c r="J380" s="38"/>
    </row>
    <row r="381" spans="1:10" s="25" customFormat="1" x14ac:dyDescent="0.3">
      <c r="A381" s="23" t="s">
        <v>302</v>
      </c>
      <c r="B381" s="38"/>
      <c r="C381" s="38"/>
      <c r="D381" s="38"/>
      <c r="E381" s="38"/>
      <c r="F381" s="38"/>
      <c r="G381" s="38"/>
      <c r="H381" s="38"/>
      <c r="I381" s="38"/>
      <c r="J381" s="38"/>
    </row>
    <row r="382" spans="1:10" s="25" customFormat="1" x14ac:dyDescent="0.3">
      <c r="A382" s="23" t="s">
        <v>302</v>
      </c>
      <c r="B382" s="38"/>
      <c r="C382" s="38"/>
      <c r="D382" s="38"/>
      <c r="E382" s="38"/>
      <c r="F382" s="38"/>
      <c r="G382" s="38"/>
      <c r="H382" s="38"/>
      <c r="I382" s="38"/>
      <c r="J382" s="38"/>
    </row>
    <row r="383" spans="1:10" s="25" customFormat="1" x14ac:dyDescent="0.3">
      <c r="A383" s="23" t="s">
        <v>302</v>
      </c>
      <c r="B383" s="38"/>
      <c r="C383" s="38"/>
      <c r="D383" s="38"/>
      <c r="E383" s="38"/>
      <c r="F383" s="38"/>
      <c r="G383" s="38"/>
      <c r="H383" s="38"/>
      <c r="I383" s="38"/>
      <c r="J383" s="38"/>
    </row>
    <row r="384" spans="1:10" s="25" customFormat="1" x14ac:dyDescent="0.3">
      <c r="A384" s="23" t="s">
        <v>302</v>
      </c>
      <c r="B384" s="38"/>
      <c r="C384" s="38"/>
      <c r="D384" s="38"/>
      <c r="E384" s="38"/>
      <c r="F384" s="38"/>
      <c r="G384" s="38"/>
      <c r="H384" s="38"/>
      <c r="I384" s="38"/>
      <c r="J384" s="38"/>
    </row>
    <row r="385" spans="1:10" s="25" customFormat="1" x14ac:dyDescent="0.3">
      <c r="A385" s="23" t="s">
        <v>302</v>
      </c>
      <c r="B385" s="38"/>
      <c r="C385" s="38"/>
      <c r="D385" s="38"/>
      <c r="E385" s="38"/>
      <c r="F385" s="38"/>
      <c r="G385" s="38"/>
      <c r="H385" s="38"/>
      <c r="I385" s="38"/>
      <c r="J385" s="38"/>
    </row>
    <row r="386" spans="1:10" s="25" customFormat="1" x14ac:dyDescent="0.3">
      <c r="A386" s="23" t="s">
        <v>302</v>
      </c>
      <c r="B386" s="38"/>
      <c r="C386" s="38"/>
      <c r="D386" s="38"/>
      <c r="E386" s="38"/>
      <c r="F386" s="38"/>
      <c r="G386" s="38"/>
      <c r="H386" s="38"/>
      <c r="I386" s="38"/>
      <c r="J386" s="38"/>
    </row>
    <row r="387" spans="1:10" s="25" customFormat="1" x14ac:dyDescent="0.3">
      <c r="A387" s="23" t="s">
        <v>302</v>
      </c>
      <c r="B387" s="38"/>
      <c r="C387" s="38"/>
      <c r="D387" s="38"/>
      <c r="E387" s="38"/>
      <c r="F387" s="38"/>
      <c r="G387" s="38"/>
      <c r="H387" s="38"/>
      <c r="I387" s="38"/>
      <c r="J387" s="38"/>
    </row>
    <row r="388" spans="1:10" s="25" customFormat="1" x14ac:dyDescent="0.3">
      <c r="A388" s="23" t="s">
        <v>302</v>
      </c>
      <c r="B388" s="38"/>
      <c r="C388" s="38"/>
      <c r="D388" s="38"/>
      <c r="E388" s="38"/>
      <c r="F388" s="38"/>
      <c r="G388" s="38"/>
      <c r="H388" s="38"/>
      <c r="I388" s="38"/>
      <c r="J388" s="38"/>
    </row>
    <row r="389" spans="1:10" s="25" customFormat="1" x14ac:dyDescent="0.3">
      <c r="A389" s="23" t="s">
        <v>302</v>
      </c>
      <c r="B389" s="38"/>
      <c r="C389" s="38"/>
      <c r="D389" s="38"/>
      <c r="E389" s="38"/>
      <c r="F389" s="38"/>
      <c r="G389" s="38"/>
      <c r="H389" s="38"/>
      <c r="I389" s="38"/>
      <c r="J389" s="38"/>
    </row>
    <row r="390" spans="1:10" s="25" customFormat="1" x14ac:dyDescent="0.3">
      <c r="A390" s="23" t="s">
        <v>302</v>
      </c>
      <c r="B390" s="38"/>
      <c r="C390" s="38"/>
      <c r="D390" s="38"/>
      <c r="E390" s="38"/>
      <c r="F390" s="38"/>
      <c r="G390" s="38"/>
      <c r="H390" s="38"/>
      <c r="I390" s="38"/>
      <c r="J390" s="38"/>
    </row>
    <row r="391" spans="1:10" s="25" customFormat="1" x14ac:dyDescent="0.3">
      <c r="A391" s="23" t="s">
        <v>302</v>
      </c>
      <c r="B391" s="38"/>
      <c r="C391" s="38"/>
      <c r="D391" s="38"/>
      <c r="E391" s="38"/>
      <c r="F391" s="38"/>
      <c r="G391" s="38"/>
      <c r="H391" s="38"/>
      <c r="I391" s="38"/>
      <c r="J391" s="38"/>
    </row>
    <row r="392" spans="1:10" s="25" customFormat="1" x14ac:dyDescent="0.3">
      <c r="A392" s="23" t="s">
        <v>302</v>
      </c>
      <c r="B392" s="38"/>
      <c r="C392" s="38"/>
      <c r="D392" s="38"/>
      <c r="E392" s="38"/>
      <c r="F392" s="38"/>
      <c r="G392" s="38"/>
      <c r="H392" s="38"/>
      <c r="I392" s="38"/>
      <c r="J392" s="38"/>
    </row>
    <row r="393" spans="1:10" s="25" customFormat="1" x14ac:dyDescent="0.3">
      <c r="A393" s="23" t="s">
        <v>302</v>
      </c>
      <c r="B393" s="38"/>
      <c r="C393" s="38"/>
      <c r="D393" s="38"/>
      <c r="E393" s="38"/>
      <c r="F393" s="38"/>
      <c r="G393" s="38"/>
      <c r="H393" s="38"/>
      <c r="I393" s="38"/>
      <c r="J393" s="38"/>
    </row>
    <row r="394" spans="1:10" s="25" customFormat="1" x14ac:dyDescent="0.3">
      <c r="A394" s="23" t="s">
        <v>302</v>
      </c>
      <c r="B394" s="38"/>
      <c r="C394" s="38"/>
      <c r="D394" s="38"/>
      <c r="E394" s="38"/>
      <c r="F394" s="38"/>
      <c r="G394" s="38"/>
      <c r="H394" s="38"/>
      <c r="I394" s="38"/>
      <c r="J394" s="38"/>
    </row>
    <row r="395" spans="1:10" s="25" customFormat="1" x14ac:dyDescent="0.3">
      <c r="A395" s="23" t="s">
        <v>302</v>
      </c>
      <c r="B395" s="38"/>
      <c r="C395" s="38"/>
      <c r="D395" s="38"/>
      <c r="E395" s="38"/>
      <c r="F395" s="38"/>
      <c r="G395" s="38"/>
      <c r="H395" s="38"/>
      <c r="I395" s="38"/>
      <c r="J395" s="38"/>
    </row>
    <row r="396" spans="1:10" s="25" customFormat="1" x14ac:dyDescent="0.3">
      <c r="A396" s="23" t="s">
        <v>302</v>
      </c>
      <c r="B396" s="38"/>
      <c r="C396" s="38"/>
      <c r="D396" s="38"/>
      <c r="E396" s="38"/>
      <c r="F396" s="38"/>
      <c r="G396" s="38"/>
      <c r="H396" s="38"/>
      <c r="I396" s="38"/>
      <c r="J396" s="38"/>
    </row>
    <row r="397" spans="1:10" s="25" customFormat="1" x14ac:dyDescent="0.3">
      <c r="A397" s="23" t="s">
        <v>302</v>
      </c>
      <c r="B397" s="38"/>
      <c r="C397" s="38"/>
      <c r="D397" s="38"/>
      <c r="E397" s="38"/>
      <c r="F397" s="38"/>
      <c r="G397" s="38"/>
      <c r="H397" s="38"/>
      <c r="I397" s="38"/>
      <c r="J397" s="38"/>
    </row>
    <row r="398" spans="1:10" s="25" customFormat="1" x14ac:dyDescent="0.3">
      <c r="A398" s="23" t="s">
        <v>302</v>
      </c>
      <c r="B398" s="38"/>
      <c r="C398" s="38"/>
      <c r="D398" s="38"/>
      <c r="E398" s="38"/>
      <c r="F398" s="38"/>
      <c r="G398" s="38"/>
      <c r="H398" s="38"/>
      <c r="I398" s="38"/>
      <c r="J398" s="38"/>
    </row>
    <row r="399" spans="1:10" s="25" customFormat="1" x14ac:dyDescent="0.3">
      <c r="A399" s="23" t="s">
        <v>302</v>
      </c>
      <c r="B399" s="38"/>
      <c r="C399" s="38"/>
      <c r="D399" s="38"/>
      <c r="E399" s="38"/>
      <c r="F399" s="38"/>
      <c r="G399" s="38"/>
      <c r="H399" s="38"/>
      <c r="I399" s="38"/>
      <c r="J399" s="38"/>
    </row>
    <row r="400" spans="1:10" s="25" customFormat="1" x14ac:dyDescent="0.3">
      <c r="A400" s="23" t="s">
        <v>302</v>
      </c>
      <c r="B400" s="38"/>
      <c r="C400" s="38"/>
      <c r="D400" s="38"/>
      <c r="E400" s="38"/>
      <c r="F400" s="38"/>
      <c r="G400" s="38"/>
      <c r="H400" s="38"/>
      <c r="I400" s="38"/>
      <c r="J400" s="38"/>
    </row>
    <row r="401" spans="1:10" s="25" customFormat="1" x14ac:dyDescent="0.3">
      <c r="A401" s="23" t="s">
        <v>302</v>
      </c>
      <c r="B401" s="38"/>
      <c r="C401" s="38"/>
      <c r="D401" s="38"/>
      <c r="E401" s="38"/>
      <c r="F401" s="38"/>
      <c r="G401" s="38"/>
      <c r="H401" s="38"/>
      <c r="I401" s="38"/>
      <c r="J401" s="38"/>
    </row>
    <row r="402" spans="1:10" s="25" customFormat="1" x14ac:dyDescent="0.3">
      <c r="A402" s="23" t="s">
        <v>302</v>
      </c>
      <c r="B402" s="38"/>
      <c r="C402" s="38"/>
      <c r="D402" s="38"/>
      <c r="E402" s="38"/>
      <c r="F402" s="38"/>
      <c r="G402" s="38"/>
      <c r="H402" s="38"/>
      <c r="I402" s="38"/>
      <c r="J402" s="38"/>
    </row>
    <row r="403" spans="1:10" s="25" customFormat="1" x14ac:dyDescent="0.3">
      <c r="A403" s="23" t="s">
        <v>302</v>
      </c>
      <c r="B403" s="38"/>
      <c r="C403" s="38"/>
      <c r="D403" s="38"/>
      <c r="E403" s="38"/>
      <c r="F403" s="38"/>
      <c r="G403" s="38"/>
      <c r="H403" s="38"/>
      <c r="I403" s="38"/>
      <c r="J403" s="38"/>
    </row>
    <row r="404" spans="1:10" s="25" customFormat="1" x14ac:dyDescent="0.3">
      <c r="A404" s="23" t="s">
        <v>302</v>
      </c>
      <c r="B404" s="38"/>
      <c r="C404" s="38"/>
      <c r="D404" s="38"/>
      <c r="E404" s="38"/>
      <c r="F404" s="38"/>
      <c r="G404" s="38"/>
      <c r="H404" s="38"/>
      <c r="I404" s="38"/>
      <c r="J404" s="38"/>
    </row>
    <row r="405" spans="1:10" s="25" customFormat="1" x14ac:dyDescent="0.3">
      <c r="A405" s="23" t="s">
        <v>302</v>
      </c>
      <c r="B405" s="38"/>
      <c r="C405" s="38"/>
      <c r="D405" s="38"/>
      <c r="E405" s="38"/>
      <c r="F405" s="38"/>
      <c r="G405" s="38"/>
      <c r="H405" s="38"/>
      <c r="I405" s="38"/>
      <c r="J405" s="38"/>
    </row>
    <row r="406" spans="1:10" s="25" customFormat="1" x14ac:dyDescent="0.3">
      <c r="A406" s="23" t="s">
        <v>302</v>
      </c>
      <c r="B406" s="38"/>
      <c r="C406" s="38"/>
      <c r="D406" s="38"/>
      <c r="E406" s="38"/>
      <c r="F406" s="38"/>
      <c r="G406" s="38"/>
      <c r="H406" s="38"/>
      <c r="I406" s="38"/>
      <c r="J406" s="38"/>
    </row>
    <row r="407" spans="1:10" s="25" customFormat="1" x14ac:dyDescent="0.3">
      <c r="A407" s="23" t="s">
        <v>302</v>
      </c>
      <c r="B407" s="38"/>
      <c r="C407" s="38"/>
      <c r="D407" s="38"/>
      <c r="E407" s="38"/>
      <c r="F407" s="38"/>
      <c r="G407" s="38"/>
      <c r="H407" s="38"/>
      <c r="I407" s="38"/>
      <c r="J407" s="38"/>
    </row>
    <row r="408" spans="1:10" s="25" customFormat="1" x14ac:dyDescent="0.3">
      <c r="A408" s="23" t="s">
        <v>302</v>
      </c>
      <c r="B408" s="38"/>
      <c r="C408" s="38"/>
      <c r="D408" s="38"/>
      <c r="E408" s="38"/>
      <c r="F408" s="38"/>
      <c r="G408" s="38"/>
      <c r="H408" s="38"/>
      <c r="I408" s="38"/>
      <c r="J408" s="38"/>
    </row>
    <row r="409" spans="1:10" s="25" customFormat="1" x14ac:dyDescent="0.3">
      <c r="A409" s="23" t="s">
        <v>302</v>
      </c>
      <c r="B409" s="38"/>
      <c r="C409" s="38"/>
      <c r="D409" s="38"/>
      <c r="E409" s="38"/>
      <c r="F409" s="38"/>
      <c r="G409" s="38"/>
      <c r="H409" s="38"/>
      <c r="I409" s="38"/>
      <c r="J409" s="38"/>
    </row>
    <row r="410" spans="1:10" s="25" customFormat="1" x14ac:dyDescent="0.3">
      <c r="A410" s="23" t="s">
        <v>302</v>
      </c>
      <c r="B410" s="38"/>
      <c r="C410" s="38"/>
      <c r="D410" s="38"/>
      <c r="E410" s="38"/>
      <c r="F410" s="38"/>
      <c r="G410" s="38"/>
      <c r="H410" s="38"/>
      <c r="I410" s="38"/>
      <c r="J410" s="38"/>
    </row>
    <row r="411" spans="1:10" s="25" customFormat="1" x14ac:dyDescent="0.3">
      <c r="A411" s="23" t="s">
        <v>302</v>
      </c>
      <c r="B411" s="38"/>
      <c r="C411" s="38"/>
      <c r="D411" s="38"/>
      <c r="E411" s="38"/>
      <c r="F411" s="38"/>
      <c r="G411" s="38"/>
      <c r="H411" s="38"/>
      <c r="I411" s="38"/>
      <c r="J411" s="38"/>
    </row>
    <row r="412" spans="1:10" s="25" customFormat="1" x14ac:dyDescent="0.3">
      <c r="A412" s="23" t="s">
        <v>302</v>
      </c>
      <c r="B412" s="38"/>
      <c r="C412" s="38"/>
      <c r="D412" s="38"/>
      <c r="E412" s="38"/>
      <c r="F412" s="38"/>
      <c r="G412" s="38"/>
      <c r="H412" s="38"/>
      <c r="I412" s="38"/>
      <c r="J412" s="38"/>
    </row>
    <row r="413" spans="1:10" s="25" customFormat="1" x14ac:dyDescent="0.3">
      <c r="A413" s="23" t="s">
        <v>302</v>
      </c>
      <c r="B413" s="38"/>
      <c r="C413" s="38"/>
      <c r="D413" s="38"/>
      <c r="E413" s="38"/>
      <c r="F413" s="38"/>
      <c r="G413" s="38"/>
      <c r="H413" s="38"/>
      <c r="I413" s="38"/>
      <c r="J413" s="38"/>
    </row>
    <row r="414" spans="1:10" s="25" customFormat="1" x14ac:dyDescent="0.3">
      <c r="A414" s="23" t="s">
        <v>302</v>
      </c>
      <c r="B414" s="38"/>
      <c r="C414" s="38"/>
      <c r="D414" s="38"/>
      <c r="E414" s="38"/>
      <c r="F414" s="38"/>
      <c r="G414" s="38"/>
      <c r="H414" s="38"/>
      <c r="I414" s="38"/>
      <c r="J414" s="38"/>
    </row>
    <row r="415" spans="1:10" s="25" customFormat="1" x14ac:dyDescent="0.3">
      <c r="A415" s="23" t="s">
        <v>302</v>
      </c>
      <c r="B415" s="38"/>
      <c r="C415" s="38"/>
      <c r="D415" s="38"/>
      <c r="E415" s="38"/>
      <c r="F415" s="38"/>
      <c r="G415" s="38"/>
      <c r="H415" s="38"/>
      <c r="I415" s="38"/>
      <c r="J415" s="38"/>
    </row>
    <row r="416" spans="1:10" s="25" customFormat="1" x14ac:dyDescent="0.3">
      <c r="A416" s="23" t="s">
        <v>302</v>
      </c>
      <c r="B416" s="38"/>
      <c r="C416" s="38"/>
      <c r="D416" s="38"/>
      <c r="E416" s="38"/>
      <c r="F416" s="38"/>
      <c r="G416" s="38"/>
      <c r="H416" s="38"/>
      <c r="I416" s="38"/>
      <c r="J416" s="38"/>
    </row>
    <row r="417" spans="1:10" s="25" customFormat="1" x14ac:dyDescent="0.3">
      <c r="A417" s="23" t="s">
        <v>302</v>
      </c>
      <c r="B417" s="38"/>
      <c r="C417" s="38"/>
      <c r="D417" s="38"/>
      <c r="E417" s="38"/>
      <c r="F417" s="38"/>
      <c r="G417" s="38"/>
      <c r="H417" s="38"/>
      <c r="I417" s="38"/>
      <c r="J417" s="38"/>
    </row>
    <row r="418" spans="1:10" s="25" customFormat="1" x14ac:dyDescent="0.3">
      <c r="A418" s="23" t="s">
        <v>302</v>
      </c>
      <c r="B418" s="38"/>
      <c r="C418" s="38"/>
      <c r="D418" s="38"/>
      <c r="E418" s="38"/>
      <c r="F418" s="38"/>
      <c r="G418" s="38"/>
      <c r="H418" s="38"/>
      <c r="I418" s="38"/>
      <c r="J418" s="38"/>
    </row>
    <row r="419" spans="1:10" s="25" customFormat="1" x14ac:dyDescent="0.3">
      <c r="A419" s="23" t="s">
        <v>302</v>
      </c>
      <c r="B419" s="38"/>
      <c r="C419" s="38"/>
      <c r="D419" s="38"/>
      <c r="E419" s="38"/>
      <c r="F419" s="38"/>
      <c r="G419" s="38"/>
      <c r="H419" s="38"/>
      <c r="I419" s="38"/>
      <c r="J419" s="38"/>
    </row>
    <row r="420" spans="1:10" s="25" customFormat="1" x14ac:dyDescent="0.3">
      <c r="A420" s="23" t="s">
        <v>302</v>
      </c>
      <c r="B420" s="38"/>
      <c r="C420" s="38"/>
      <c r="D420" s="38"/>
      <c r="E420" s="38"/>
      <c r="F420" s="38"/>
      <c r="G420" s="38"/>
      <c r="H420" s="38"/>
      <c r="I420" s="38"/>
      <c r="J420" s="38"/>
    </row>
    <row r="421" spans="1:10" s="25" customFormat="1" x14ac:dyDescent="0.3">
      <c r="A421" s="23" t="s">
        <v>302</v>
      </c>
      <c r="B421" s="38"/>
      <c r="C421" s="38"/>
      <c r="D421" s="38"/>
      <c r="E421" s="38"/>
      <c r="F421" s="38"/>
      <c r="G421" s="38"/>
      <c r="H421" s="38"/>
      <c r="I421" s="38"/>
      <c r="J421" s="38"/>
    </row>
    <row r="422" spans="1:10" s="25" customFormat="1" x14ac:dyDescent="0.3">
      <c r="A422" s="23" t="s">
        <v>302</v>
      </c>
      <c r="B422" s="38"/>
      <c r="C422" s="38"/>
      <c r="D422" s="38"/>
      <c r="E422" s="38"/>
      <c r="F422" s="38"/>
      <c r="G422" s="38"/>
      <c r="H422" s="38"/>
      <c r="I422" s="38"/>
      <c r="J422" s="38"/>
    </row>
    <row r="423" spans="1:10" s="25" customFormat="1" x14ac:dyDescent="0.3">
      <c r="A423" s="23" t="s">
        <v>302</v>
      </c>
      <c r="B423" s="38"/>
      <c r="C423" s="38"/>
      <c r="D423" s="38"/>
      <c r="E423" s="38"/>
      <c r="F423" s="38"/>
      <c r="G423" s="38"/>
      <c r="H423" s="38"/>
      <c r="I423" s="38"/>
      <c r="J423" s="38"/>
    </row>
    <row r="424" spans="1:10" s="25" customFormat="1" x14ac:dyDescent="0.3">
      <c r="A424" s="23" t="s">
        <v>302</v>
      </c>
      <c r="B424" s="38"/>
      <c r="C424" s="38"/>
      <c r="D424" s="38"/>
      <c r="E424" s="38"/>
      <c r="F424" s="38"/>
      <c r="G424" s="38"/>
      <c r="H424" s="38"/>
      <c r="I424" s="38"/>
      <c r="J424" s="38"/>
    </row>
    <row r="425" spans="1:10" s="25" customFormat="1" x14ac:dyDescent="0.3">
      <c r="A425" s="23" t="s">
        <v>302</v>
      </c>
      <c r="B425" s="38"/>
      <c r="C425" s="38"/>
      <c r="D425" s="38"/>
      <c r="E425" s="38"/>
      <c r="F425" s="38"/>
      <c r="G425" s="38"/>
      <c r="H425" s="38"/>
      <c r="I425" s="38"/>
      <c r="J425" s="38"/>
    </row>
    <row r="426" spans="1:10" s="25" customFormat="1" x14ac:dyDescent="0.3">
      <c r="A426" s="23" t="s">
        <v>302</v>
      </c>
      <c r="B426" s="38"/>
      <c r="C426" s="38"/>
      <c r="D426" s="38"/>
      <c r="E426" s="38"/>
      <c r="F426" s="38"/>
      <c r="G426" s="38"/>
      <c r="H426" s="38"/>
      <c r="I426" s="38"/>
      <c r="J426" s="38"/>
    </row>
    <row r="427" spans="1:10" s="25" customFormat="1" x14ac:dyDescent="0.3">
      <c r="A427" s="23" t="s">
        <v>302</v>
      </c>
      <c r="B427" s="38"/>
      <c r="C427" s="38"/>
      <c r="D427" s="38"/>
      <c r="E427" s="38"/>
      <c r="F427" s="38"/>
      <c r="G427" s="38"/>
      <c r="H427" s="38"/>
      <c r="I427" s="38"/>
      <c r="J427" s="38"/>
    </row>
    <row r="428" spans="1:10" s="25" customFormat="1" x14ac:dyDescent="0.3">
      <c r="A428" s="23" t="s">
        <v>302</v>
      </c>
      <c r="B428" s="38"/>
      <c r="C428" s="38"/>
      <c r="D428" s="38"/>
      <c r="E428" s="38"/>
      <c r="F428" s="38"/>
      <c r="G428" s="38"/>
      <c r="H428" s="38"/>
      <c r="I428" s="38"/>
      <c r="J428" s="38"/>
    </row>
    <row r="429" spans="1:10" s="25" customFormat="1" x14ac:dyDescent="0.3">
      <c r="A429" s="23" t="s">
        <v>302</v>
      </c>
      <c r="B429" s="38"/>
      <c r="C429" s="38"/>
      <c r="D429" s="38"/>
      <c r="E429" s="38"/>
      <c r="F429" s="38"/>
      <c r="G429" s="38"/>
      <c r="H429" s="38"/>
      <c r="I429" s="38"/>
      <c r="J429" s="38"/>
    </row>
    <row r="430" spans="1:10" s="25" customFormat="1" x14ac:dyDescent="0.3">
      <c r="A430" s="23" t="s">
        <v>302</v>
      </c>
      <c r="B430" s="38"/>
      <c r="C430" s="38"/>
      <c r="D430" s="38"/>
      <c r="E430" s="38"/>
      <c r="F430" s="38"/>
      <c r="G430" s="38"/>
      <c r="H430" s="38"/>
      <c r="I430" s="38"/>
      <c r="J430" s="38"/>
    </row>
    <row r="431" spans="1:10" s="25" customFormat="1" x14ac:dyDescent="0.3">
      <c r="A431" s="23" t="s">
        <v>302</v>
      </c>
      <c r="B431" s="38"/>
      <c r="C431" s="38"/>
      <c r="D431" s="38"/>
      <c r="E431" s="38"/>
      <c r="F431" s="38"/>
      <c r="G431" s="38"/>
      <c r="H431" s="38"/>
      <c r="I431" s="38"/>
      <c r="J431" s="38"/>
    </row>
    <row r="432" spans="1:10" s="25" customFormat="1" x14ac:dyDescent="0.3">
      <c r="A432" s="23" t="s">
        <v>302</v>
      </c>
      <c r="B432" s="38"/>
      <c r="C432" s="38"/>
      <c r="D432" s="38"/>
      <c r="E432" s="38"/>
      <c r="F432" s="38"/>
      <c r="G432" s="38"/>
      <c r="H432" s="38"/>
      <c r="I432" s="38"/>
      <c r="J432" s="38"/>
    </row>
    <row r="433" spans="1:10" s="25" customFormat="1" x14ac:dyDescent="0.3">
      <c r="A433" s="23" t="s">
        <v>302</v>
      </c>
      <c r="B433" s="38"/>
      <c r="C433" s="38"/>
      <c r="D433" s="38"/>
      <c r="E433" s="38"/>
      <c r="F433" s="38"/>
      <c r="G433" s="38"/>
      <c r="H433" s="38"/>
      <c r="I433" s="38"/>
      <c r="J433" s="38"/>
    </row>
    <row r="434" spans="1:10" s="25" customFormat="1" x14ac:dyDescent="0.3">
      <c r="A434" s="23" t="s">
        <v>302</v>
      </c>
      <c r="B434" s="38"/>
      <c r="C434" s="38"/>
      <c r="D434" s="38"/>
      <c r="E434" s="38"/>
      <c r="F434" s="38"/>
      <c r="G434" s="38"/>
      <c r="H434" s="38"/>
      <c r="I434" s="38"/>
      <c r="J434" s="38"/>
    </row>
    <row r="435" spans="1:10" s="25" customFormat="1" x14ac:dyDescent="0.3">
      <c r="A435" s="23" t="s">
        <v>302</v>
      </c>
      <c r="B435" s="38"/>
      <c r="C435" s="38"/>
      <c r="D435" s="38"/>
      <c r="E435" s="38"/>
      <c r="F435" s="38"/>
      <c r="G435" s="38"/>
      <c r="H435" s="38"/>
      <c r="I435" s="38"/>
      <c r="J435" s="38"/>
    </row>
    <row r="436" spans="1:10" s="25" customFormat="1" x14ac:dyDescent="0.3">
      <c r="A436" s="23" t="s">
        <v>302</v>
      </c>
      <c r="B436" s="38"/>
      <c r="C436" s="38"/>
      <c r="D436" s="38"/>
      <c r="E436" s="38"/>
      <c r="F436" s="38"/>
      <c r="G436" s="38"/>
      <c r="H436" s="38"/>
      <c r="I436" s="38"/>
      <c r="J436" s="38"/>
    </row>
    <row r="437" spans="1:10" s="25" customFormat="1" x14ac:dyDescent="0.3">
      <c r="A437" s="23" t="s">
        <v>302</v>
      </c>
      <c r="B437" s="38"/>
      <c r="C437" s="38"/>
      <c r="D437" s="38"/>
      <c r="E437" s="38"/>
      <c r="F437" s="38"/>
      <c r="G437" s="38"/>
      <c r="H437" s="38"/>
      <c r="I437" s="38"/>
      <c r="J437" s="38"/>
    </row>
    <row r="438" spans="1:10" s="25" customFormat="1" x14ac:dyDescent="0.3">
      <c r="A438" s="23" t="s">
        <v>302</v>
      </c>
      <c r="B438" s="38"/>
      <c r="C438" s="38"/>
      <c r="D438" s="38"/>
      <c r="E438" s="38"/>
      <c r="F438" s="38"/>
      <c r="G438" s="38"/>
      <c r="H438" s="38"/>
      <c r="I438" s="38"/>
      <c r="J438" s="38"/>
    </row>
    <row r="439" spans="1:10" s="25" customFormat="1" x14ac:dyDescent="0.3">
      <c r="A439" s="23" t="s">
        <v>302</v>
      </c>
      <c r="B439" s="38"/>
      <c r="C439" s="38"/>
      <c r="D439" s="38"/>
      <c r="E439" s="38"/>
      <c r="F439" s="38"/>
      <c r="G439" s="38"/>
      <c r="H439" s="38"/>
      <c r="I439" s="38"/>
      <c r="J439" s="38"/>
    </row>
    <row r="440" spans="1:10" s="25" customFormat="1" x14ac:dyDescent="0.3">
      <c r="A440" s="23" t="s">
        <v>302</v>
      </c>
      <c r="B440" s="38"/>
      <c r="C440" s="38"/>
      <c r="D440" s="38"/>
      <c r="E440" s="38"/>
      <c r="F440" s="38"/>
      <c r="G440" s="38"/>
      <c r="H440" s="38"/>
      <c r="I440" s="38"/>
      <c r="J440" s="38"/>
    </row>
    <row r="441" spans="1:10" s="25" customFormat="1" x14ac:dyDescent="0.3">
      <c r="A441" s="23" t="s">
        <v>302</v>
      </c>
      <c r="B441" s="38"/>
      <c r="C441" s="38"/>
      <c r="D441" s="38"/>
      <c r="E441" s="38"/>
      <c r="F441" s="38"/>
      <c r="G441" s="38"/>
      <c r="H441" s="38"/>
      <c r="I441" s="38"/>
      <c r="J441" s="38"/>
    </row>
    <row r="442" spans="1:10" s="25" customFormat="1" x14ac:dyDescent="0.3">
      <c r="A442" s="23" t="s">
        <v>302</v>
      </c>
      <c r="B442" s="38"/>
      <c r="C442" s="38"/>
      <c r="D442" s="38"/>
      <c r="E442" s="38"/>
      <c r="F442" s="38"/>
      <c r="G442" s="38"/>
      <c r="H442" s="38"/>
      <c r="I442" s="38"/>
      <c r="J442" s="38"/>
    </row>
    <row r="443" spans="1:10" s="25" customFormat="1" x14ac:dyDescent="0.3">
      <c r="A443" s="23" t="s">
        <v>302</v>
      </c>
      <c r="B443" s="38"/>
      <c r="C443" s="38"/>
      <c r="D443" s="38"/>
      <c r="E443" s="38"/>
      <c r="F443" s="38"/>
      <c r="G443" s="38"/>
      <c r="H443" s="38"/>
      <c r="I443" s="38"/>
      <c r="J443" s="38"/>
    </row>
    <row r="444" spans="1:10" s="25" customFormat="1" x14ac:dyDescent="0.3">
      <c r="A444" s="23" t="s">
        <v>302</v>
      </c>
      <c r="B444" s="38"/>
      <c r="C444" s="38"/>
      <c r="D444" s="38"/>
      <c r="E444" s="38"/>
      <c r="F444" s="38"/>
      <c r="G444" s="38"/>
      <c r="H444" s="38"/>
      <c r="I444" s="38"/>
      <c r="J444" s="38"/>
    </row>
    <row r="445" spans="1:10" s="25" customFormat="1" x14ac:dyDescent="0.3">
      <c r="A445" s="23" t="s">
        <v>302</v>
      </c>
      <c r="B445" s="38"/>
      <c r="C445" s="38"/>
      <c r="D445" s="38"/>
      <c r="E445" s="38"/>
      <c r="F445" s="38"/>
      <c r="G445" s="38"/>
      <c r="H445" s="38"/>
      <c r="I445" s="38"/>
      <c r="J445" s="38"/>
    </row>
    <row r="446" spans="1:10" s="25" customFormat="1" x14ac:dyDescent="0.3">
      <c r="A446" s="23" t="s">
        <v>302</v>
      </c>
      <c r="B446" s="38"/>
      <c r="C446" s="38"/>
      <c r="D446" s="38"/>
      <c r="E446" s="38"/>
      <c r="F446" s="38"/>
      <c r="G446" s="38"/>
      <c r="H446" s="38"/>
      <c r="I446" s="38"/>
      <c r="J446" s="38"/>
    </row>
    <row r="447" spans="1:10" s="25" customFormat="1" x14ac:dyDescent="0.3">
      <c r="A447" s="23" t="s">
        <v>302</v>
      </c>
      <c r="B447" s="38"/>
      <c r="C447" s="38"/>
      <c r="D447" s="38"/>
      <c r="E447" s="38"/>
      <c r="F447" s="38"/>
      <c r="G447" s="38"/>
      <c r="H447" s="38"/>
      <c r="I447" s="38"/>
      <c r="J447" s="38"/>
    </row>
    <row r="448" spans="1:10" s="25" customFormat="1" x14ac:dyDescent="0.3">
      <c r="A448" s="23" t="s">
        <v>302</v>
      </c>
      <c r="B448" s="38"/>
      <c r="C448" s="38"/>
      <c r="D448" s="38"/>
      <c r="E448" s="38"/>
      <c r="F448" s="38"/>
      <c r="G448" s="38"/>
      <c r="H448" s="38"/>
      <c r="I448" s="38"/>
      <c r="J448" s="38"/>
    </row>
    <row r="449" spans="1:10" s="25" customFormat="1" x14ac:dyDescent="0.3">
      <c r="A449" s="23" t="s">
        <v>302</v>
      </c>
      <c r="B449" s="38"/>
      <c r="C449" s="38"/>
      <c r="D449" s="38"/>
      <c r="E449" s="38"/>
      <c r="F449" s="38"/>
      <c r="G449" s="38"/>
      <c r="H449" s="38"/>
      <c r="I449" s="38"/>
      <c r="J449" s="38"/>
    </row>
    <row r="450" spans="1:10" s="25" customFormat="1" x14ac:dyDescent="0.3">
      <c r="A450" s="23" t="s">
        <v>302</v>
      </c>
      <c r="B450" s="38"/>
      <c r="C450" s="38"/>
      <c r="D450" s="38"/>
      <c r="E450" s="38"/>
      <c r="F450" s="38"/>
      <c r="G450" s="38"/>
      <c r="H450" s="38"/>
      <c r="I450" s="38"/>
      <c r="J450" s="38"/>
    </row>
    <row r="451" spans="1:10" s="25" customFormat="1" x14ac:dyDescent="0.3">
      <c r="A451" s="23" t="s">
        <v>302</v>
      </c>
      <c r="B451" s="38"/>
      <c r="C451" s="38"/>
      <c r="D451" s="38"/>
      <c r="E451" s="38"/>
      <c r="F451" s="38"/>
      <c r="G451" s="38"/>
      <c r="H451" s="38"/>
      <c r="I451" s="38"/>
      <c r="J451" s="38"/>
    </row>
    <row r="452" spans="1:10" s="25" customFormat="1" x14ac:dyDescent="0.3">
      <c r="A452" s="23" t="s">
        <v>302</v>
      </c>
      <c r="B452" s="38"/>
      <c r="C452" s="38"/>
      <c r="D452" s="38"/>
      <c r="E452" s="38"/>
      <c r="F452" s="38"/>
      <c r="G452" s="38"/>
      <c r="H452" s="38"/>
      <c r="I452" s="38"/>
      <c r="J452" s="38"/>
    </row>
    <row r="453" spans="1:10" s="25" customFormat="1" x14ac:dyDescent="0.3">
      <c r="A453" s="23" t="s">
        <v>302</v>
      </c>
      <c r="B453" s="38"/>
      <c r="C453" s="38"/>
      <c r="D453" s="38"/>
      <c r="E453" s="38"/>
      <c r="F453" s="38"/>
      <c r="G453" s="38"/>
      <c r="H453" s="38"/>
      <c r="I453" s="38"/>
      <c r="J453" s="38"/>
    </row>
    <row r="454" spans="1:10" s="25" customFormat="1" x14ac:dyDescent="0.3">
      <c r="A454" s="23" t="s">
        <v>302</v>
      </c>
      <c r="B454" s="38"/>
      <c r="C454" s="38"/>
      <c r="D454" s="38"/>
      <c r="E454" s="38"/>
      <c r="F454" s="38"/>
      <c r="G454" s="38"/>
      <c r="H454" s="38"/>
      <c r="I454" s="38"/>
      <c r="J454" s="38"/>
    </row>
    <row r="455" spans="1:10" s="25" customFormat="1" x14ac:dyDescent="0.3">
      <c r="A455" s="23" t="s">
        <v>302</v>
      </c>
      <c r="B455" s="38"/>
      <c r="C455" s="38"/>
      <c r="D455" s="38"/>
      <c r="E455" s="38"/>
      <c r="F455" s="38"/>
      <c r="G455" s="38"/>
      <c r="H455" s="38"/>
      <c r="I455" s="38"/>
      <c r="J455" s="38"/>
    </row>
    <row r="456" spans="1:10" s="25" customFormat="1" x14ac:dyDescent="0.3">
      <c r="A456" s="23" t="s">
        <v>302</v>
      </c>
      <c r="B456" s="38"/>
      <c r="C456" s="38"/>
      <c r="D456" s="38"/>
      <c r="E456" s="38"/>
      <c r="F456" s="38"/>
      <c r="G456" s="38"/>
      <c r="H456" s="38"/>
      <c r="I456" s="38"/>
      <c r="J456" s="38"/>
    </row>
    <row r="457" spans="1:10" s="25" customFormat="1" x14ac:dyDescent="0.3">
      <c r="A457" s="23" t="s">
        <v>302</v>
      </c>
      <c r="B457" s="38"/>
      <c r="C457" s="38"/>
      <c r="D457" s="38"/>
      <c r="E457" s="38"/>
      <c r="F457" s="38"/>
      <c r="G457" s="38"/>
      <c r="H457" s="38"/>
      <c r="I457" s="38"/>
      <c r="J457" s="38"/>
    </row>
    <row r="458" spans="1:10" s="25" customFormat="1" x14ac:dyDescent="0.3">
      <c r="A458" s="23" t="s">
        <v>302</v>
      </c>
      <c r="B458" s="38"/>
      <c r="C458" s="38"/>
      <c r="D458" s="38"/>
      <c r="E458" s="38"/>
      <c r="F458" s="38"/>
      <c r="G458" s="38"/>
      <c r="H458" s="38"/>
      <c r="I458" s="38"/>
      <c r="J458" s="38"/>
    </row>
    <row r="459" spans="1:10" s="25" customFormat="1" x14ac:dyDescent="0.3">
      <c r="A459" s="23" t="s">
        <v>302</v>
      </c>
      <c r="B459" s="38"/>
      <c r="C459" s="38"/>
      <c r="D459" s="38"/>
      <c r="E459" s="38"/>
      <c r="F459" s="38"/>
      <c r="G459" s="38"/>
      <c r="H459" s="38"/>
      <c r="I459" s="38"/>
      <c r="J459" s="38"/>
    </row>
    <row r="460" spans="1:10" s="25" customFormat="1" x14ac:dyDescent="0.3">
      <c r="A460" s="23" t="s">
        <v>302</v>
      </c>
      <c r="B460" s="38"/>
      <c r="C460" s="38"/>
      <c r="D460" s="38"/>
      <c r="E460" s="38"/>
      <c r="F460" s="38"/>
      <c r="G460" s="38"/>
      <c r="H460" s="38"/>
      <c r="I460" s="38"/>
      <c r="J460" s="38"/>
    </row>
    <row r="461" spans="1:10" s="25" customFormat="1" x14ac:dyDescent="0.3">
      <c r="A461" s="23" t="s">
        <v>302</v>
      </c>
      <c r="B461" s="38"/>
      <c r="C461" s="38"/>
      <c r="D461" s="38"/>
      <c r="E461" s="38"/>
      <c r="F461" s="38"/>
      <c r="G461" s="38"/>
      <c r="H461" s="38"/>
      <c r="I461" s="38"/>
      <c r="J461" s="38"/>
    </row>
    <row r="462" spans="1:10" s="25" customFormat="1" x14ac:dyDescent="0.3">
      <c r="A462" s="23" t="s">
        <v>302</v>
      </c>
      <c r="B462" s="38"/>
      <c r="C462" s="38"/>
      <c r="D462" s="38"/>
      <c r="E462" s="38"/>
      <c r="F462" s="38"/>
      <c r="G462" s="38"/>
      <c r="H462" s="38"/>
      <c r="I462" s="38"/>
      <c r="J462" s="38"/>
    </row>
    <row r="463" spans="1:10" s="25" customFormat="1" x14ac:dyDescent="0.3">
      <c r="A463" s="23" t="s">
        <v>302</v>
      </c>
      <c r="B463" s="38"/>
      <c r="C463" s="38"/>
      <c r="D463" s="38"/>
      <c r="E463" s="38"/>
      <c r="F463" s="38"/>
      <c r="G463" s="38"/>
      <c r="H463" s="38"/>
      <c r="I463" s="38"/>
      <c r="J463" s="38"/>
    </row>
    <row r="464" spans="1:10" s="25" customFormat="1" x14ac:dyDescent="0.3">
      <c r="A464" s="23" t="s">
        <v>302</v>
      </c>
      <c r="B464" s="38"/>
      <c r="C464" s="38"/>
      <c r="D464" s="38"/>
      <c r="E464" s="38"/>
      <c r="F464" s="38"/>
      <c r="G464" s="38"/>
      <c r="H464" s="38"/>
      <c r="I464" s="38"/>
      <c r="J464" s="38"/>
    </row>
    <row r="465" spans="1:10" s="25" customFormat="1" x14ac:dyDescent="0.3">
      <c r="A465" s="23" t="s">
        <v>302</v>
      </c>
      <c r="B465" s="38"/>
      <c r="C465" s="38"/>
      <c r="D465" s="38"/>
      <c r="E465" s="38"/>
      <c r="F465" s="38"/>
      <c r="G465" s="38"/>
      <c r="H465" s="38"/>
      <c r="I465" s="38"/>
      <c r="J465" s="38"/>
    </row>
    <row r="466" spans="1:10" s="25" customFormat="1" x14ac:dyDescent="0.3">
      <c r="A466" s="23" t="s">
        <v>302</v>
      </c>
      <c r="B466" s="38"/>
      <c r="C466" s="38"/>
      <c r="D466" s="38"/>
      <c r="E466" s="38"/>
      <c r="F466" s="38"/>
      <c r="G466" s="38"/>
      <c r="H466" s="38"/>
      <c r="I466" s="38"/>
      <c r="J466" s="38"/>
    </row>
    <row r="467" spans="1:10" s="25" customFormat="1" x14ac:dyDescent="0.3">
      <c r="A467" s="23" t="s">
        <v>302</v>
      </c>
      <c r="B467" s="38"/>
      <c r="C467" s="38"/>
      <c r="D467" s="38"/>
      <c r="E467" s="38"/>
      <c r="F467" s="38"/>
      <c r="G467" s="38"/>
      <c r="H467" s="38"/>
      <c r="I467" s="38"/>
      <c r="J467" s="38"/>
    </row>
    <row r="468" spans="1:10" s="25" customFormat="1" x14ac:dyDescent="0.3">
      <c r="A468" s="23" t="s">
        <v>302</v>
      </c>
      <c r="B468" s="38"/>
      <c r="C468" s="38"/>
      <c r="D468" s="38"/>
      <c r="E468" s="38"/>
      <c r="F468" s="38"/>
      <c r="G468" s="38"/>
      <c r="H468" s="38"/>
      <c r="I468" s="38"/>
      <c r="J468" s="38"/>
    </row>
    <row r="469" spans="1:10" s="25" customFormat="1" x14ac:dyDescent="0.3">
      <c r="A469" s="23" t="s">
        <v>302</v>
      </c>
      <c r="B469" s="38"/>
      <c r="C469" s="38"/>
      <c r="D469" s="38"/>
      <c r="E469" s="38"/>
      <c r="F469" s="38"/>
      <c r="G469" s="38"/>
      <c r="H469" s="38"/>
      <c r="I469" s="38"/>
      <c r="J469" s="38"/>
    </row>
    <row r="470" spans="1:10" s="25" customFormat="1" x14ac:dyDescent="0.3">
      <c r="A470" s="23" t="s">
        <v>302</v>
      </c>
      <c r="B470" s="38"/>
      <c r="C470" s="38"/>
      <c r="D470" s="38"/>
      <c r="E470" s="38"/>
      <c r="F470" s="38"/>
      <c r="G470" s="38"/>
      <c r="H470" s="38"/>
      <c r="I470" s="38"/>
      <c r="J470" s="38"/>
    </row>
    <row r="471" spans="1:10" s="25" customFormat="1" x14ac:dyDescent="0.3">
      <c r="A471" s="23" t="s">
        <v>302</v>
      </c>
      <c r="B471" s="38"/>
      <c r="C471" s="38"/>
      <c r="D471" s="38"/>
      <c r="E471" s="38"/>
      <c r="F471" s="38"/>
      <c r="G471" s="38"/>
      <c r="H471" s="38"/>
      <c r="I471" s="38"/>
      <c r="J471" s="38"/>
    </row>
    <row r="472" spans="1:10" s="25" customFormat="1" x14ac:dyDescent="0.3">
      <c r="A472" s="23" t="s">
        <v>302</v>
      </c>
      <c r="B472" s="38"/>
      <c r="C472" s="38"/>
      <c r="D472" s="38"/>
      <c r="E472" s="38"/>
      <c r="F472" s="38"/>
      <c r="G472" s="38"/>
      <c r="H472" s="38"/>
      <c r="I472" s="38"/>
      <c r="J472" s="38"/>
    </row>
    <row r="473" spans="1:10" s="25" customFormat="1" x14ac:dyDescent="0.3">
      <c r="A473" s="23" t="s">
        <v>302</v>
      </c>
      <c r="B473" s="38"/>
      <c r="C473" s="38"/>
      <c r="D473" s="38"/>
      <c r="E473" s="38"/>
      <c r="F473" s="38"/>
      <c r="G473" s="38"/>
      <c r="H473" s="38"/>
      <c r="I473" s="38"/>
      <c r="J473" s="38"/>
    </row>
    <row r="474" spans="1:10" s="25" customFormat="1" x14ac:dyDescent="0.3">
      <c r="A474" s="23" t="s">
        <v>302</v>
      </c>
      <c r="B474" s="38"/>
      <c r="C474" s="38"/>
      <c r="D474" s="38"/>
      <c r="E474" s="38"/>
      <c r="F474" s="38"/>
      <c r="G474" s="38"/>
      <c r="H474" s="38"/>
      <c r="I474" s="38"/>
      <c r="J474" s="38"/>
    </row>
    <row r="475" spans="1:10" s="25" customFormat="1" x14ac:dyDescent="0.3">
      <c r="A475" s="23" t="s">
        <v>302</v>
      </c>
      <c r="B475" s="38"/>
      <c r="C475" s="38"/>
      <c r="D475" s="38"/>
      <c r="E475" s="38"/>
      <c r="F475" s="38"/>
      <c r="G475" s="38"/>
      <c r="H475" s="38"/>
      <c r="I475" s="38"/>
      <c r="J475" s="38"/>
    </row>
    <row r="476" spans="1:10" s="25" customFormat="1" x14ac:dyDescent="0.3">
      <c r="A476" s="23" t="s">
        <v>302</v>
      </c>
      <c r="B476" s="38"/>
      <c r="C476" s="38"/>
      <c r="D476" s="38"/>
      <c r="E476" s="38"/>
      <c r="F476" s="38"/>
      <c r="G476" s="38"/>
      <c r="H476" s="38"/>
      <c r="I476" s="38"/>
      <c r="J476" s="38"/>
    </row>
    <row r="477" spans="1:10" s="25" customFormat="1" x14ac:dyDescent="0.3">
      <c r="A477" s="23" t="s">
        <v>302</v>
      </c>
      <c r="B477" s="38"/>
      <c r="C477" s="38"/>
      <c r="D477" s="38"/>
      <c r="E477" s="38"/>
      <c r="F477" s="38"/>
      <c r="G477" s="38"/>
      <c r="H477" s="38"/>
      <c r="I477" s="38"/>
      <c r="J477" s="38"/>
    </row>
    <row r="478" spans="1:10" s="25" customFormat="1" x14ac:dyDescent="0.3">
      <c r="A478" s="23" t="s">
        <v>302</v>
      </c>
      <c r="B478" s="38"/>
      <c r="C478" s="38"/>
      <c r="D478" s="38"/>
      <c r="E478" s="38"/>
      <c r="F478" s="38"/>
      <c r="G478" s="38"/>
      <c r="H478" s="38"/>
      <c r="I478" s="38"/>
      <c r="J478" s="38"/>
    </row>
    <row r="479" spans="1:10" s="25" customFormat="1" x14ac:dyDescent="0.3">
      <c r="A479" s="23" t="s">
        <v>302</v>
      </c>
      <c r="B479" s="38"/>
      <c r="C479" s="38"/>
      <c r="D479" s="38"/>
      <c r="E479" s="38"/>
      <c r="F479" s="38"/>
      <c r="G479" s="38"/>
      <c r="H479" s="38"/>
      <c r="I479" s="38"/>
      <c r="J479" s="38"/>
    </row>
    <row r="480" spans="1:10" s="25" customFormat="1" x14ac:dyDescent="0.3">
      <c r="A480" s="23" t="s">
        <v>302</v>
      </c>
      <c r="B480" s="38"/>
      <c r="C480" s="38"/>
      <c r="D480" s="38"/>
      <c r="E480" s="38"/>
      <c r="F480" s="38"/>
      <c r="G480" s="38"/>
      <c r="H480" s="38"/>
      <c r="I480" s="38"/>
      <c r="J480" s="38"/>
    </row>
    <row r="481" spans="1:10" s="25" customFormat="1" x14ac:dyDescent="0.3">
      <c r="A481" s="23" t="s">
        <v>302</v>
      </c>
      <c r="B481" s="38"/>
      <c r="C481" s="38"/>
      <c r="D481" s="38"/>
      <c r="E481" s="38"/>
      <c r="F481" s="38"/>
      <c r="G481" s="38"/>
      <c r="H481" s="38"/>
      <c r="I481" s="38"/>
      <c r="J481" s="38"/>
    </row>
    <row r="482" spans="1:10" s="25" customFormat="1" x14ac:dyDescent="0.3">
      <c r="A482" s="23" t="s">
        <v>302</v>
      </c>
      <c r="B482" s="38"/>
      <c r="C482" s="38"/>
      <c r="D482" s="38"/>
      <c r="E482" s="38"/>
      <c r="F482" s="38"/>
      <c r="G482" s="38"/>
      <c r="H482" s="38"/>
      <c r="I482" s="38"/>
      <c r="J482" s="38"/>
    </row>
    <row r="483" spans="1:10" s="25" customFormat="1" x14ac:dyDescent="0.3">
      <c r="A483" s="23" t="s">
        <v>302</v>
      </c>
      <c r="B483" s="38"/>
      <c r="C483" s="38"/>
      <c r="D483" s="38"/>
      <c r="E483" s="38"/>
      <c r="F483" s="38"/>
      <c r="G483" s="38"/>
      <c r="H483" s="38"/>
      <c r="I483" s="38"/>
      <c r="J483" s="38"/>
    </row>
    <row r="484" spans="1:10" s="25" customFormat="1" x14ac:dyDescent="0.3">
      <c r="A484" s="23" t="s">
        <v>302</v>
      </c>
      <c r="B484" s="38"/>
      <c r="C484" s="38"/>
      <c r="D484" s="38"/>
      <c r="E484" s="38"/>
      <c r="F484" s="38"/>
      <c r="G484" s="38"/>
      <c r="H484" s="38"/>
      <c r="I484" s="38"/>
      <c r="J484" s="38"/>
    </row>
    <row r="485" spans="1:10" s="25" customFormat="1" x14ac:dyDescent="0.3">
      <c r="A485" s="23" t="s">
        <v>302</v>
      </c>
      <c r="B485" s="38"/>
      <c r="C485" s="38"/>
      <c r="D485" s="38"/>
      <c r="E485" s="38"/>
      <c r="F485" s="38"/>
      <c r="G485" s="38"/>
      <c r="H485" s="38"/>
      <c r="I485" s="38"/>
      <c r="J485" s="38"/>
    </row>
    <row r="486" spans="1:10" s="25" customFormat="1" x14ac:dyDescent="0.3">
      <c r="A486" s="23" t="s">
        <v>302</v>
      </c>
      <c r="B486" s="38"/>
      <c r="C486" s="38"/>
      <c r="D486" s="38"/>
      <c r="E486" s="38"/>
      <c r="F486" s="38"/>
      <c r="G486" s="38"/>
      <c r="H486" s="38"/>
      <c r="I486" s="38"/>
      <c r="J486" s="38"/>
    </row>
    <row r="487" spans="1:10" s="25" customFormat="1" x14ac:dyDescent="0.3">
      <c r="A487" s="23" t="s">
        <v>302</v>
      </c>
      <c r="B487" s="38"/>
      <c r="C487" s="38"/>
      <c r="D487" s="38"/>
      <c r="E487" s="38"/>
      <c r="F487" s="38"/>
      <c r="G487" s="38"/>
      <c r="H487" s="38"/>
      <c r="I487" s="38"/>
      <c r="J487" s="38"/>
    </row>
    <row r="488" spans="1:10" s="25" customFormat="1" x14ac:dyDescent="0.3">
      <c r="A488" s="23" t="s">
        <v>302</v>
      </c>
      <c r="B488" s="38"/>
      <c r="C488" s="38"/>
      <c r="D488" s="38"/>
      <c r="E488" s="38"/>
      <c r="F488" s="38"/>
      <c r="G488" s="38"/>
      <c r="H488" s="38"/>
      <c r="I488" s="38"/>
      <c r="J488" s="38"/>
    </row>
    <row r="489" spans="1:10" s="25" customFormat="1" x14ac:dyDescent="0.3">
      <c r="A489" s="23" t="s">
        <v>302</v>
      </c>
      <c r="B489" s="38"/>
      <c r="C489" s="38"/>
      <c r="D489" s="38"/>
      <c r="E489" s="38"/>
      <c r="F489" s="38"/>
      <c r="G489" s="38"/>
      <c r="H489" s="38"/>
      <c r="I489" s="38"/>
      <c r="J489" s="38"/>
    </row>
    <row r="490" spans="1:10" s="25" customFormat="1" x14ac:dyDescent="0.3">
      <c r="A490" s="23" t="s">
        <v>302</v>
      </c>
      <c r="B490" s="38"/>
      <c r="C490" s="38"/>
      <c r="D490" s="38"/>
      <c r="E490" s="38"/>
      <c r="F490" s="38"/>
      <c r="G490" s="38"/>
      <c r="H490" s="38"/>
      <c r="I490" s="38"/>
      <c r="J490" s="38"/>
    </row>
    <row r="491" spans="1:10" s="25" customFormat="1" x14ac:dyDescent="0.3">
      <c r="A491" s="23" t="s">
        <v>302</v>
      </c>
      <c r="B491" s="38"/>
      <c r="C491" s="38"/>
      <c r="D491" s="38"/>
      <c r="E491" s="38"/>
      <c r="F491" s="38"/>
      <c r="G491" s="38"/>
      <c r="H491" s="38"/>
      <c r="I491" s="38"/>
      <c r="J491" s="38"/>
    </row>
    <row r="492" spans="1:10" s="25" customFormat="1" x14ac:dyDescent="0.3">
      <c r="A492" s="23" t="s">
        <v>302</v>
      </c>
      <c r="B492" s="38"/>
      <c r="C492" s="38"/>
      <c r="D492" s="38"/>
      <c r="E492" s="38"/>
      <c r="F492" s="38"/>
      <c r="G492" s="38"/>
      <c r="H492" s="38"/>
      <c r="I492" s="38"/>
      <c r="J492" s="38"/>
    </row>
    <row r="493" spans="1:10" s="25" customFormat="1" x14ac:dyDescent="0.3">
      <c r="A493" s="23" t="s">
        <v>302</v>
      </c>
      <c r="B493" s="38"/>
      <c r="C493" s="38"/>
      <c r="D493" s="38"/>
      <c r="E493" s="38"/>
      <c r="F493" s="38"/>
      <c r="G493" s="38"/>
      <c r="H493" s="38"/>
      <c r="I493" s="38"/>
      <c r="J493" s="38"/>
    </row>
    <row r="494" spans="1:10" s="25" customFormat="1" x14ac:dyDescent="0.3">
      <c r="A494" s="23" t="s">
        <v>302</v>
      </c>
      <c r="B494" s="38"/>
      <c r="C494" s="38"/>
      <c r="D494" s="38"/>
      <c r="E494" s="38"/>
      <c r="F494" s="38"/>
      <c r="G494" s="38"/>
      <c r="H494" s="38"/>
      <c r="I494" s="38"/>
      <c r="J494" s="38"/>
    </row>
    <row r="495" spans="1:10" s="25" customFormat="1" x14ac:dyDescent="0.3">
      <c r="A495" s="23" t="s">
        <v>302</v>
      </c>
      <c r="B495" s="38"/>
      <c r="C495" s="38"/>
      <c r="D495" s="38"/>
      <c r="E495" s="38"/>
      <c r="F495" s="38"/>
      <c r="G495" s="38"/>
      <c r="H495" s="38"/>
      <c r="I495" s="38"/>
      <c r="J495" s="38"/>
    </row>
    <row r="496" spans="1:10" s="25" customFormat="1" x14ac:dyDescent="0.3">
      <c r="A496" s="23" t="s">
        <v>302</v>
      </c>
      <c r="B496" s="38"/>
      <c r="C496" s="38"/>
      <c r="D496" s="38"/>
      <c r="E496" s="38"/>
      <c r="F496" s="38"/>
      <c r="G496" s="38"/>
      <c r="H496" s="38"/>
      <c r="I496" s="38"/>
      <c r="J496" s="38"/>
    </row>
    <row r="497" spans="1:10" s="25" customFormat="1" x14ac:dyDescent="0.3">
      <c r="A497" s="23" t="s">
        <v>302</v>
      </c>
      <c r="B497" s="38"/>
      <c r="C497" s="38"/>
      <c r="D497" s="38"/>
      <c r="E497" s="38"/>
      <c r="F497" s="38"/>
      <c r="G497" s="38"/>
      <c r="H497" s="38"/>
      <c r="I497" s="38"/>
      <c r="J497" s="38"/>
    </row>
    <row r="498" spans="1:10" s="25" customFormat="1" x14ac:dyDescent="0.3">
      <c r="A498" s="23" t="s">
        <v>302</v>
      </c>
      <c r="B498" s="38"/>
      <c r="C498" s="38"/>
      <c r="D498" s="38"/>
      <c r="E498" s="38"/>
      <c r="F498" s="38"/>
      <c r="G498" s="38"/>
      <c r="H498" s="38"/>
      <c r="I498" s="38"/>
      <c r="J498" s="38"/>
    </row>
    <row r="499" spans="1:10" s="25" customFormat="1" x14ac:dyDescent="0.3">
      <c r="A499" s="23" t="s">
        <v>302</v>
      </c>
      <c r="B499" s="38"/>
      <c r="C499" s="38"/>
      <c r="D499" s="38"/>
      <c r="E499" s="38"/>
      <c r="F499" s="38"/>
      <c r="G499" s="38"/>
      <c r="H499" s="38"/>
      <c r="I499" s="38"/>
      <c r="J499" s="38"/>
    </row>
    <row r="500" spans="1:10" s="25" customFormat="1" x14ac:dyDescent="0.3">
      <c r="A500" s="23" t="s">
        <v>302</v>
      </c>
      <c r="B500" s="38"/>
      <c r="C500" s="38"/>
      <c r="D500" s="38"/>
      <c r="E500" s="38"/>
      <c r="F500" s="38"/>
      <c r="G500" s="38"/>
      <c r="H500" s="38"/>
      <c r="I500" s="38"/>
      <c r="J500" s="38"/>
    </row>
    <row r="501" spans="1:10" s="25" customFormat="1" x14ac:dyDescent="0.3">
      <c r="A501" s="23" t="s">
        <v>302</v>
      </c>
      <c r="B501" s="38"/>
      <c r="C501" s="38"/>
      <c r="D501" s="38"/>
      <c r="E501" s="38"/>
      <c r="F501" s="38"/>
      <c r="G501" s="38"/>
      <c r="H501" s="38"/>
      <c r="I501" s="38"/>
      <c r="J501" s="38"/>
    </row>
    <row r="502" spans="1:10" s="25" customFormat="1" x14ac:dyDescent="0.3">
      <c r="A502" s="23" t="s">
        <v>302</v>
      </c>
      <c r="B502" s="38"/>
      <c r="C502" s="38"/>
      <c r="D502" s="38"/>
      <c r="E502" s="38"/>
      <c r="F502" s="38"/>
      <c r="G502" s="38"/>
      <c r="H502" s="38"/>
      <c r="I502" s="38"/>
      <c r="J502" s="38"/>
    </row>
    <row r="503" spans="1:10" s="25" customFormat="1" x14ac:dyDescent="0.3">
      <c r="A503" s="23" t="s">
        <v>302</v>
      </c>
      <c r="B503" s="38"/>
      <c r="C503" s="38"/>
      <c r="D503" s="38"/>
      <c r="E503" s="38"/>
      <c r="F503" s="38"/>
      <c r="G503" s="38"/>
      <c r="H503" s="38"/>
      <c r="I503" s="38"/>
      <c r="J503" s="38"/>
    </row>
    <row r="504" spans="1:10" s="25" customFormat="1" x14ac:dyDescent="0.3">
      <c r="A504" s="23" t="s">
        <v>302</v>
      </c>
      <c r="B504" s="38"/>
      <c r="C504" s="38"/>
      <c r="D504" s="38"/>
      <c r="E504" s="38"/>
      <c r="F504" s="38"/>
      <c r="G504" s="38"/>
      <c r="H504" s="38"/>
      <c r="I504" s="38"/>
      <c r="J504" s="38"/>
    </row>
    <row r="505" spans="1:10" s="25" customFormat="1" x14ac:dyDescent="0.3">
      <c r="A505" s="23" t="s">
        <v>302</v>
      </c>
      <c r="B505" s="38"/>
      <c r="C505" s="38"/>
      <c r="D505" s="38"/>
      <c r="E505" s="38"/>
      <c r="F505" s="38"/>
      <c r="G505" s="38"/>
      <c r="H505" s="38"/>
      <c r="I505" s="38"/>
      <c r="J505" s="38"/>
    </row>
    <row r="506" spans="1:10" s="25" customFormat="1" x14ac:dyDescent="0.3">
      <c r="A506" s="23" t="s">
        <v>302</v>
      </c>
      <c r="B506" s="38"/>
      <c r="C506" s="38"/>
      <c r="D506" s="38"/>
      <c r="E506" s="38"/>
      <c r="F506" s="38"/>
      <c r="G506" s="38"/>
      <c r="H506" s="38"/>
      <c r="I506" s="38"/>
      <c r="J506" s="38"/>
    </row>
    <row r="507" spans="1:10" s="25" customFormat="1" x14ac:dyDescent="0.3">
      <c r="A507" s="23" t="s">
        <v>302</v>
      </c>
      <c r="B507" s="38"/>
      <c r="C507" s="38"/>
      <c r="D507" s="38"/>
      <c r="E507" s="38"/>
      <c r="F507" s="38"/>
      <c r="G507" s="38"/>
      <c r="H507" s="38"/>
      <c r="I507" s="38"/>
      <c r="J507" s="38"/>
    </row>
    <row r="508" spans="1:10" s="25" customFormat="1" x14ac:dyDescent="0.3">
      <c r="A508" s="23" t="s">
        <v>302</v>
      </c>
      <c r="B508" s="38"/>
      <c r="C508" s="38"/>
      <c r="D508" s="38"/>
      <c r="E508" s="38"/>
      <c r="F508" s="38"/>
      <c r="G508" s="38"/>
      <c r="H508" s="38"/>
      <c r="I508" s="38"/>
      <c r="J508" s="38"/>
    </row>
    <row r="509" spans="1:10" s="25" customFormat="1" x14ac:dyDescent="0.3">
      <c r="A509" s="23" t="s">
        <v>302</v>
      </c>
      <c r="B509" s="38"/>
      <c r="C509" s="38"/>
      <c r="D509" s="38"/>
      <c r="E509" s="38"/>
      <c r="F509" s="38"/>
      <c r="G509" s="38"/>
      <c r="H509" s="38"/>
      <c r="I509" s="38"/>
      <c r="J509" s="38"/>
    </row>
    <row r="510" spans="1:10" s="25" customFormat="1" x14ac:dyDescent="0.3">
      <c r="A510" s="23" t="s">
        <v>302</v>
      </c>
      <c r="B510" s="38"/>
      <c r="C510" s="38"/>
      <c r="D510" s="38"/>
      <c r="E510" s="38"/>
      <c r="F510" s="38"/>
      <c r="G510" s="38"/>
      <c r="H510" s="38"/>
      <c r="I510" s="38"/>
      <c r="J510" s="38"/>
    </row>
    <row r="511" spans="1:10" s="25" customFormat="1" x14ac:dyDescent="0.3">
      <c r="A511" s="23" t="s">
        <v>302</v>
      </c>
      <c r="B511" s="38"/>
      <c r="C511" s="38"/>
      <c r="D511" s="38"/>
      <c r="E511" s="38"/>
      <c r="F511" s="38"/>
      <c r="G511" s="38"/>
      <c r="H511" s="38"/>
      <c r="I511" s="38"/>
      <c r="J511" s="38"/>
    </row>
    <row r="512" spans="1:10" s="25" customFormat="1" x14ac:dyDescent="0.3">
      <c r="A512" s="23" t="s">
        <v>302</v>
      </c>
      <c r="B512" s="38"/>
      <c r="C512" s="38"/>
      <c r="D512" s="38"/>
      <c r="E512" s="38"/>
      <c r="F512" s="38"/>
      <c r="G512" s="38"/>
      <c r="H512" s="38"/>
      <c r="I512" s="38"/>
      <c r="J512" s="38"/>
    </row>
    <row r="513" spans="1:10" s="25" customFormat="1" x14ac:dyDescent="0.3">
      <c r="A513" s="23" t="s">
        <v>302</v>
      </c>
      <c r="B513" s="38"/>
      <c r="C513" s="38"/>
      <c r="D513" s="38"/>
      <c r="E513" s="38"/>
      <c r="F513" s="38"/>
      <c r="G513" s="38"/>
      <c r="H513" s="38"/>
      <c r="I513" s="38"/>
      <c r="J513" s="38"/>
    </row>
    <row r="514" spans="1:10" s="25" customFormat="1" x14ac:dyDescent="0.3">
      <c r="A514" s="23" t="s">
        <v>302</v>
      </c>
      <c r="B514" s="38"/>
      <c r="C514" s="38"/>
      <c r="D514" s="38"/>
      <c r="E514" s="38"/>
      <c r="F514" s="38"/>
      <c r="G514" s="38"/>
      <c r="H514" s="38"/>
      <c r="I514" s="38"/>
      <c r="J514" s="38"/>
    </row>
    <row r="515" spans="1:10" s="25" customFormat="1" x14ac:dyDescent="0.3">
      <c r="A515" s="23" t="s">
        <v>302</v>
      </c>
      <c r="B515" s="38"/>
      <c r="C515" s="38"/>
      <c r="D515" s="38"/>
      <c r="E515" s="38"/>
      <c r="F515" s="38"/>
      <c r="G515" s="38"/>
      <c r="H515" s="38"/>
      <c r="I515" s="38"/>
      <c r="J515" s="38"/>
    </row>
    <row r="516" spans="1:10" s="25" customFormat="1" x14ac:dyDescent="0.3">
      <c r="A516" s="23" t="s">
        <v>302</v>
      </c>
      <c r="B516" s="38"/>
      <c r="C516" s="38"/>
      <c r="D516" s="38"/>
      <c r="E516" s="38"/>
      <c r="F516" s="38"/>
      <c r="G516" s="38"/>
      <c r="H516" s="38"/>
      <c r="I516" s="38"/>
      <c r="J516" s="38"/>
    </row>
    <row r="517" spans="1:10" s="25" customFormat="1" x14ac:dyDescent="0.3">
      <c r="A517" s="23" t="s">
        <v>302</v>
      </c>
      <c r="B517" s="38"/>
      <c r="C517" s="38"/>
      <c r="D517" s="38"/>
      <c r="E517" s="38"/>
      <c r="F517" s="38"/>
      <c r="G517" s="38"/>
      <c r="H517" s="38"/>
      <c r="I517" s="38"/>
      <c r="J517" s="38"/>
    </row>
    <row r="518" spans="1:10" s="25" customFormat="1" x14ac:dyDescent="0.3">
      <c r="A518" s="23" t="s">
        <v>302</v>
      </c>
      <c r="B518" s="38"/>
      <c r="C518" s="38"/>
      <c r="D518" s="38"/>
      <c r="E518" s="38"/>
      <c r="F518" s="38"/>
      <c r="G518" s="38"/>
      <c r="H518" s="38"/>
      <c r="I518" s="38"/>
      <c r="J518" s="38"/>
    </row>
    <row r="519" spans="1:10" s="25" customFormat="1" x14ac:dyDescent="0.3">
      <c r="A519" s="23" t="s">
        <v>302</v>
      </c>
      <c r="B519" s="38"/>
      <c r="C519" s="38"/>
      <c r="D519" s="38"/>
      <c r="E519" s="38"/>
      <c r="F519" s="38"/>
      <c r="G519" s="38"/>
      <c r="H519" s="38"/>
      <c r="I519" s="38"/>
      <c r="J519" s="38"/>
    </row>
    <row r="520" spans="1:10" s="25" customFormat="1" x14ac:dyDescent="0.3">
      <c r="A520" s="23" t="s">
        <v>302</v>
      </c>
      <c r="B520" s="38"/>
      <c r="C520" s="38"/>
      <c r="D520" s="38"/>
      <c r="E520" s="38"/>
      <c r="F520" s="38"/>
      <c r="G520" s="38"/>
      <c r="H520" s="38"/>
      <c r="I520" s="38"/>
      <c r="J520" s="38"/>
    </row>
    <row r="521" spans="1:10" s="25" customFormat="1" x14ac:dyDescent="0.3">
      <c r="A521" s="23" t="s">
        <v>302</v>
      </c>
      <c r="B521" s="38"/>
      <c r="C521" s="38"/>
      <c r="D521" s="38"/>
      <c r="E521" s="38"/>
      <c r="F521" s="38"/>
      <c r="G521" s="38"/>
      <c r="H521" s="38"/>
      <c r="I521" s="38"/>
      <c r="J521" s="38"/>
    </row>
    <row r="522" spans="1:10" s="25" customFormat="1" x14ac:dyDescent="0.3">
      <c r="A522" s="23" t="s">
        <v>302</v>
      </c>
      <c r="B522" s="38"/>
      <c r="C522" s="38"/>
      <c r="D522" s="38"/>
      <c r="E522" s="38"/>
      <c r="F522" s="38"/>
      <c r="G522" s="38"/>
      <c r="H522" s="38"/>
      <c r="I522" s="38"/>
      <c r="J522" s="38"/>
    </row>
    <row r="523" spans="1:10" s="25" customFormat="1" x14ac:dyDescent="0.3">
      <c r="A523" s="23" t="s">
        <v>302</v>
      </c>
      <c r="B523" s="38"/>
      <c r="C523" s="38"/>
      <c r="D523" s="38"/>
      <c r="E523" s="38"/>
      <c r="F523" s="38"/>
      <c r="G523" s="38"/>
      <c r="H523" s="38"/>
      <c r="I523" s="38"/>
      <c r="J523" s="38"/>
    </row>
    <row r="524" spans="1:10" s="25" customFormat="1" x14ac:dyDescent="0.3">
      <c r="A524" s="23" t="s">
        <v>302</v>
      </c>
      <c r="B524" s="38"/>
      <c r="C524" s="38"/>
      <c r="D524" s="38"/>
      <c r="E524" s="38"/>
      <c r="F524" s="38"/>
      <c r="G524" s="38"/>
      <c r="H524" s="38"/>
      <c r="I524" s="38"/>
      <c r="J524" s="38"/>
    </row>
    <row r="525" spans="1:10" s="25" customFormat="1" x14ac:dyDescent="0.3">
      <c r="A525" s="23" t="s">
        <v>302</v>
      </c>
      <c r="B525" s="38"/>
      <c r="C525" s="38"/>
      <c r="D525" s="38"/>
      <c r="E525" s="38"/>
      <c r="F525" s="38"/>
      <c r="G525" s="38"/>
      <c r="H525" s="38"/>
      <c r="I525" s="38"/>
      <c r="J525" s="38"/>
    </row>
    <row r="526" spans="1:10" s="25" customFormat="1" x14ac:dyDescent="0.3">
      <c r="A526" s="23" t="s">
        <v>302</v>
      </c>
      <c r="B526" s="38"/>
      <c r="C526" s="38"/>
      <c r="D526" s="38"/>
      <c r="E526" s="38"/>
      <c r="F526" s="38"/>
      <c r="G526" s="38"/>
      <c r="H526" s="38"/>
      <c r="I526" s="38"/>
      <c r="J526" s="38"/>
    </row>
    <row r="527" spans="1:10" s="25" customFormat="1" x14ac:dyDescent="0.3">
      <c r="A527" s="23" t="s">
        <v>302</v>
      </c>
      <c r="B527" s="38"/>
      <c r="C527" s="38"/>
      <c r="D527" s="38"/>
      <c r="E527" s="38"/>
      <c r="F527" s="38"/>
      <c r="G527" s="38"/>
      <c r="H527" s="38"/>
      <c r="I527" s="38"/>
      <c r="J527" s="38"/>
    </row>
    <row r="528" spans="1:10" s="25" customFormat="1" x14ac:dyDescent="0.3">
      <c r="A528" s="23" t="s">
        <v>302</v>
      </c>
      <c r="B528" s="38"/>
      <c r="C528" s="38"/>
      <c r="D528" s="38"/>
      <c r="E528" s="38"/>
      <c r="F528" s="38"/>
      <c r="G528" s="38"/>
      <c r="H528" s="38"/>
      <c r="I528" s="38"/>
      <c r="J528" s="38"/>
    </row>
    <row r="529" spans="1:10" s="25" customFormat="1" x14ac:dyDescent="0.3">
      <c r="A529" s="23" t="s">
        <v>302</v>
      </c>
      <c r="B529" s="38"/>
      <c r="C529" s="38"/>
      <c r="D529" s="38"/>
      <c r="E529" s="38"/>
      <c r="F529" s="38"/>
      <c r="G529" s="38"/>
      <c r="H529" s="38"/>
      <c r="I529" s="38"/>
      <c r="J529" s="38"/>
    </row>
    <row r="530" spans="1:10" s="25" customFormat="1" x14ac:dyDescent="0.3">
      <c r="A530" s="23" t="s">
        <v>302</v>
      </c>
      <c r="B530" s="38"/>
      <c r="C530" s="38"/>
      <c r="D530" s="38"/>
      <c r="E530" s="38"/>
      <c r="F530" s="38"/>
      <c r="G530" s="38"/>
      <c r="H530" s="38"/>
      <c r="I530" s="38"/>
      <c r="J530" s="38"/>
    </row>
    <row r="531" spans="1:10" s="25" customFormat="1" x14ac:dyDescent="0.3">
      <c r="A531" s="23" t="s">
        <v>302</v>
      </c>
      <c r="B531" s="38"/>
      <c r="C531" s="38"/>
      <c r="D531" s="38"/>
      <c r="E531" s="38"/>
      <c r="F531" s="38"/>
      <c r="G531" s="38"/>
      <c r="H531" s="38"/>
      <c r="I531" s="38"/>
      <c r="J531" s="38"/>
    </row>
    <row r="532" spans="1:10" s="25" customFormat="1" x14ac:dyDescent="0.3">
      <c r="A532" s="23" t="s">
        <v>302</v>
      </c>
      <c r="B532" s="38"/>
      <c r="C532" s="38"/>
      <c r="D532" s="38"/>
      <c r="E532" s="38"/>
      <c r="F532" s="38"/>
      <c r="G532" s="38"/>
      <c r="H532" s="38"/>
      <c r="I532" s="38"/>
      <c r="J532" s="38"/>
    </row>
    <row r="533" spans="1:10" s="25" customFormat="1" x14ac:dyDescent="0.3">
      <c r="A533" s="23" t="s">
        <v>302</v>
      </c>
      <c r="B533" s="38"/>
      <c r="C533" s="38"/>
      <c r="D533" s="38"/>
      <c r="E533" s="38"/>
      <c r="F533" s="38"/>
      <c r="G533" s="38"/>
      <c r="H533" s="38"/>
      <c r="I533" s="38"/>
      <c r="J533" s="38"/>
    </row>
    <row r="534" spans="1:10" s="25" customFormat="1" x14ac:dyDescent="0.3">
      <c r="A534" s="23" t="s">
        <v>302</v>
      </c>
      <c r="B534" s="38"/>
      <c r="C534" s="38"/>
      <c r="D534" s="38"/>
      <c r="E534" s="38"/>
      <c r="F534" s="38"/>
      <c r="G534" s="38"/>
      <c r="H534" s="38"/>
      <c r="I534" s="38"/>
      <c r="J534" s="38"/>
    </row>
    <row r="535" spans="1:10" s="25" customFormat="1" x14ac:dyDescent="0.3">
      <c r="A535" s="23" t="s">
        <v>302</v>
      </c>
      <c r="B535" s="38"/>
      <c r="C535" s="38"/>
      <c r="D535" s="38"/>
      <c r="E535" s="38"/>
      <c r="F535" s="38"/>
      <c r="G535" s="38"/>
      <c r="H535" s="38"/>
      <c r="I535" s="38"/>
      <c r="J535" s="38"/>
    </row>
    <row r="536" spans="1:10" s="25" customFormat="1" x14ac:dyDescent="0.3">
      <c r="A536" s="23" t="s">
        <v>302</v>
      </c>
      <c r="B536" s="38"/>
      <c r="C536" s="38"/>
      <c r="D536" s="38"/>
      <c r="E536" s="38"/>
      <c r="F536" s="38"/>
      <c r="G536" s="38"/>
      <c r="H536" s="38"/>
      <c r="I536" s="38"/>
      <c r="J536" s="38"/>
    </row>
    <row r="537" spans="1:10" s="25" customFormat="1" x14ac:dyDescent="0.3">
      <c r="A537" s="23" t="s">
        <v>302</v>
      </c>
      <c r="B537" s="38"/>
      <c r="C537" s="38"/>
      <c r="D537" s="38"/>
      <c r="E537" s="38"/>
      <c r="F537" s="38"/>
      <c r="G537" s="38"/>
      <c r="H537" s="38"/>
      <c r="I537" s="38"/>
      <c r="J537" s="38"/>
    </row>
    <row r="538" spans="1:10" s="25" customFormat="1" x14ac:dyDescent="0.3">
      <c r="A538" s="23" t="s">
        <v>302</v>
      </c>
      <c r="B538" s="38"/>
      <c r="C538" s="38"/>
      <c r="D538" s="38"/>
      <c r="E538" s="38"/>
      <c r="F538" s="38"/>
      <c r="G538" s="38"/>
      <c r="H538" s="38"/>
      <c r="I538" s="38"/>
      <c r="J538" s="38"/>
    </row>
    <row r="539" spans="1:10" s="25" customFormat="1" x14ac:dyDescent="0.3">
      <c r="A539" s="23" t="s">
        <v>302</v>
      </c>
      <c r="B539" s="38"/>
      <c r="C539" s="38"/>
      <c r="D539" s="38"/>
      <c r="E539" s="38"/>
      <c r="F539" s="38"/>
      <c r="G539" s="38"/>
      <c r="H539" s="38"/>
      <c r="I539" s="38"/>
      <c r="J539" s="38"/>
    </row>
    <row r="540" spans="1:10" s="25" customFormat="1" x14ac:dyDescent="0.3">
      <c r="A540" s="23" t="s">
        <v>302</v>
      </c>
      <c r="B540" s="38"/>
      <c r="C540" s="38"/>
      <c r="D540" s="38"/>
      <c r="E540" s="38"/>
      <c r="F540" s="38"/>
      <c r="G540" s="38"/>
      <c r="H540" s="38"/>
      <c r="I540" s="38"/>
      <c r="J540" s="38"/>
    </row>
    <row r="541" spans="1:10" s="25" customFormat="1" x14ac:dyDescent="0.3">
      <c r="A541" s="23" t="s">
        <v>302</v>
      </c>
      <c r="B541" s="38"/>
      <c r="C541" s="38"/>
      <c r="D541" s="38"/>
      <c r="E541" s="38"/>
      <c r="F541" s="38"/>
      <c r="G541" s="38"/>
      <c r="H541" s="38"/>
      <c r="I541" s="38"/>
      <c r="J541" s="38"/>
    </row>
    <row r="542" spans="1:10" s="25" customFormat="1" x14ac:dyDescent="0.3">
      <c r="A542" s="23" t="s">
        <v>302</v>
      </c>
      <c r="B542" s="38"/>
      <c r="C542" s="38"/>
      <c r="D542" s="38"/>
      <c r="E542" s="38"/>
      <c r="F542" s="38"/>
      <c r="G542" s="38"/>
      <c r="H542" s="38"/>
      <c r="I542" s="38"/>
      <c r="J542" s="38"/>
    </row>
    <row r="543" spans="1:10" s="25" customFormat="1" x14ac:dyDescent="0.3">
      <c r="A543" s="23" t="s">
        <v>302</v>
      </c>
      <c r="B543" s="38"/>
      <c r="C543" s="38"/>
      <c r="D543" s="38"/>
      <c r="E543" s="38"/>
      <c r="F543" s="38"/>
      <c r="G543" s="38"/>
      <c r="H543" s="38"/>
      <c r="I543" s="38"/>
      <c r="J543" s="38"/>
    </row>
    <row r="544" spans="1:10" s="25" customFormat="1" x14ac:dyDescent="0.3">
      <c r="A544" s="23" t="s">
        <v>302</v>
      </c>
      <c r="B544" s="38"/>
      <c r="C544" s="38"/>
      <c r="D544" s="38"/>
      <c r="E544" s="38"/>
      <c r="F544" s="38"/>
      <c r="G544" s="38"/>
      <c r="H544" s="38"/>
      <c r="I544" s="38"/>
      <c r="J544" s="38"/>
    </row>
    <row r="545" spans="1:10" s="25" customFormat="1" x14ac:dyDescent="0.3">
      <c r="A545" s="23" t="s">
        <v>302</v>
      </c>
      <c r="B545" s="38"/>
      <c r="C545" s="38"/>
      <c r="D545" s="38"/>
      <c r="E545" s="38"/>
      <c r="F545" s="38"/>
      <c r="G545" s="38"/>
      <c r="H545" s="38"/>
      <c r="I545" s="38"/>
      <c r="J545" s="38"/>
    </row>
    <row r="546" spans="1:10" s="25" customFormat="1" x14ac:dyDescent="0.3">
      <c r="A546" s="23" t="s">
        <v>302</v>
      </c>
      <c r="B546" s="38"/>
      <c r="C546" s="38"/>
      <c r="D546" s="38"/>
      <c r="E546" s="38"/>
      <c r="F546" s="38"/>
      <c r="G546" s="38"/>
      <c r="H546" s="38"/>
      <c r="I546" s="38"/>
      <c r="J546" s="38"/>
    </row>
    <row r="547" spans="1:10" s="25" customFormat="1" x14ac:dyDescent="0.3">
      <c r="A547" s="23" t="s">
        <v>302</v>
      </c>
      <c r="B547" s="38"/>
      <c r="C547" s="38"/>
      <c r="D547" s="38"/>
      <c r="E547" s="38"/>
      <c r="F547" s="38"/>
      <c r="G547" s="38"/>
      <c r="H547" s="38"/>
      <c r="I547" s="38"/>
      <c r="J547" s="38"/>
    </row>
    <row r="548" spans="1:10" s="25" customFormat="1" x14ac:dyDescent="0.3">
      <c r="A548" s="23" t="s">
        <v>302</v>
      </c>
      <c r="B548" s="38"/>
      <c r="C548" s="38"/>
      <c r="D548" s="38"/>
      <c r="E548" s="38"/>
      <c r="F548" s="38"/>
      <c r="G548" s="38"/>
      <c r="H548" s="38"/>
      <c r="I548" s="38"/>
      <c r="J548" s="38"/>
    </row>
    <row r="549" spans="1:10" s="25" customFormat="1" x14ac:dyDescent="0.3">
      <c r="A549" s="23" t="s">
        <v>302</v>
      </c>
      <c r="B549" s="38"/>
      <c r="C549" s="38"/>
      <c r="D549" s="38"/>
      <c r="E549" s="38"/>
      <c r="F549" s="38"/>
      <c r="G549" s="38"/>
      <c r="H549" s="38"/>
      <c r="I549" s="38"/>
      <c r="J549" s="38"/>
    </row>
    <row r="550" spans="1:10" s="25" customFormat="1" x14ac:dyDescent="0.3">
      <c r="A550" s="23" t="s">
        <v>302</v>
      </c>
      <c r="B550" s="38"/>
      <c r="C550" s="38"/>
      <c r="D550" s="38"/>
      <c r="E550" s="38"/>
      <c r="F550" s="38"/>
      <c r="G550" s="38"/>
      <c r="H550" s="38"/>
      <c r="I550" s="38"/>
      <c r="J550" s="38"/>
    </row>
    <row r="551" spans="1:10" s="25" customFormat="1" x14ac:dyDescent="0.3">
      <c r="A551" s="23" t="s">
        <v>302</v>
      </c>
      <c r="B551" s="38"/>
      <c r="C551" s="38"/>
      <c r="D551" s="38"/>
      <c r="E551" s="38"/>
      <c r="F551" s="38"/>
      <c r="G551" s="38"/>
      <c r="H551" s="38"/>
      <c r="I551" s="38"/>
      <c r="J551" s="38"/>
    </row>
    <row r="552" spans="1:10" s="25" customFormat="1" x14ac:dyDescent="0.3">
      <c r="A552" s="23" t="s">
        <v>302</v>
      </c>
      <c r="B552" s="38"/>
      <c r="C552" s="38"/>
      <c r="D552" s="38"/>
      <c r="E552" s="38"/>
      <c r="F552" s="38"/>
      <c r="G552" s="38"/>
      <c r="H552" s="38"/>
      <c r="I552" s="38"/>
      <c r="J552" s="38"/>
    </row>
    <row r="553" spans="1:10" s="25" customFormat="1" x14ac:dyDescent="0.3">
      <c r="A553" s="23" t="s">
        <v>302</v>
      </c>
      <c r="B553" s="38"/>
      <c r="C553" s="38"/>
      <c r="D553" s="38"/>
      <c r="E553" s="38"/>
      <c r="F553" s="38"/>
      <c r="G553" s="38"/>
      <c r="H553" s="38"/>
      <c r="I553" s="38"/>
      <c r="J553" s="38"/>
    </row>
    <row r="554" spans="1:10" s="25" customFormat="1" x14ac:dyDescent="0.3">
      <c r="A554" s="23" t="s">
        <v>302</v>
      </c>
      <c r="B554" s="38"/>
      <c r="C554" s="38"/>
      <c r="D554" s="38"/>
      <c r="E554" s="38"/>
      <c r="F554" s="38"/>
      <c r="G554" s="38"/>
      <c r="H554" s="38"/>
      <c r="I554" s="38"/>
      <c r="J554" s="38"/>
    </row>
    <row r="555" spans="1:10" s="25" customFormat="1" x14ac:dyDescent="0.3">
      <c r="A555" s="23" t="s">
        <v>302</v>
      </c>
      <c r="B555" s="38"/>
      <c r="C555" s="38"/>
      <c r="D555" s="38"/>
      <c r="E555" s="38"/>
      <c r="F555" s="38"/>
      <c r="G555" s="38"/>
      <c r="H555" s="38"/>
      <c r="I555" s="38"/>
      <c r="J555" s="38"/>
    </row>
    <row r="556" spans="1:10" s="25" customFormat="1" x14ac:dyDescent="0.3">
      <c r="A556" s="23" t="s">
        <v>302</v>
      </c>
      <c r="B556" s="38"/>
      <c r="C556" s="38"/>
      <c r="D556" s="38"/>
      <c r="E556" s="38"/>
      <c r="F556" s="38"/>
      <c r="G556" s="38"/>
      <c r="H556" s="38"/>
      <c r="I556" s="38"/>
      <c r="J556" s="38"/>
    </row>
    <row r="557" spans="1:10" s="25" customFormat="1" x14ac:dyDescent="0.3">
      <c r="A557" s="23" t="s">
        <v>302</v>
      </c>
      <c r="B557" s="38"/>
      <c r="C557" s="38"/>
      <c r="D557" s="38"/>
      <c r="E557" s="38"/>
      <c r="F557" s="38"/>
      <c r="G557" s="38"/>
      <c r="H557" s="38"/>
      <c r="I557" s="38"/>
      <c r="J557" s="38"/>
    </row>
    <row r="558" spans="1:10" s="25" customFormat="1" x14ac:dyDescent="0.3">
      <c r="A558" s="23" t="s">
        <v>302</v>
      </c>
      <c r="B558" s="38"/>
      <c r="C558" s="38"/>
      <c r="D558" s="38"/>
      <c r="E558" s="38"/>
      <c r="F558" s="38"/>
      <c r="G558" s="38"/>
      <c r="H558" s="38"/>
      <c r="I558" s="38"/>
      <c r="J558" s="38"/>
    </row>
    <row r="559" spans="1:10" s="25" customFormat="1" x14ac:dyDescent="0.3">
      <c r="A559" s="23" t="s">
        <v>302</v>
      </c>
      <c r="B559" s="38"/>
      <c r="C559" s="38"/>
      <c r="D559" s="38"/>
      <c r="E559" s="38"/>
      <c r="F559" s="38"/>
      <c r="G559" s="38"/>
      <c r="H559" s="38"/>
      <c r="I559" s="38"/>
      <c r="J559" s="38"/>
    </row>
    <row r="560" spans="1:10" s="25" customFormat="1" x14ac:dyDescent="0.3">
      <c r="A560" s="23" t="s">
        <v>302</v>
      </c>
      <c r="B560" s="38"/>
      <c r="C560" s="38"/>
      <c r="D560" s="38"/>
      <c r="E560" s="38"/>
      <c r="F560" s="38"/>
      <c r="G560" s="38"/>
      <c r="H560" s="38"/>
      <c r="I560" s="38"/>
      <c r="J560" s="38"/>
    </row>
    <row r="561" spans="1:10" s="25" customFormat="1" x14ac:dyDescent="0.3">
      <c r="A561" s="23" t="s">
        <v>302</v>
      </c>
      <c r="B561" s="38"/>
      <c r="C561" s="38"/>
      <c r="D561" s="38"/>
      <c r="E561" s="38"/>
      <c r="F561" s="38"/>
      <c r="G561" s="38"/>
      <c r="H561" s="38"/>
      <c r="I561" s="38"/>
      <c r="J561" s="38"/>
    </row>
    <row r="562" spans="1:10" s="25" customFormat="1" x14ac:dyDescent="0.3">
      <c r="A562" s="23" t="s">
        <v>302</v>
      </c>
      <c r="B562" s="38"/>
      <c r="C562" s="38"/>
      <c r="D562" s="38"/>
      <c r="E562" s="38"/>
      <c r="F562" s="38"/>
      <c r="G562" s="38"/>
      <c r="H562" s="38"/>
      <c r="I562" s="38"/>
      <c r="J562" s="38"/>
    </row>
    <row r="563" spans="1:10" s="25" customFormat="1" x14ac:dyDescent="0.3">
      <c r="A563" s="23" t="s">
        <v>302</v>
      </c>
      <c r="B563" s="38"/>
      <c r="C563" s="38"/>
      <c r="D563" s="38"/>
      <c r="E563" s="38"/>
      <c r="F563" s="38"/>
      <c r="G563" s="38"/>
      <c r="H563" s="38"/>
      <c r="I563" s="38"/>
      <c r="J563" s="38"/>
    </row>
    <row r="564" spans="1:10" s="25" customFormat="1" x14ac:dyDescent="0.3">
      <c r="A564" s="23" t="s">
        <v>302</v>
      </c>
      <c r="B564" s="38"/>
      <c r="C564" s="38"/>
      <c r="D564" s="38"/>
      <c r="E564" s="38"/>
      <c r="F564" s="38"/>
      <c r="G564" s="38"/>
      <c r="H564" s="38"/>
      <c r="I564" s="38"/>
      <c r="J564" s="38"/>
    </row>
    <row r="565" spans="1:10" s="25" customFormat="1" x14ac:dyDescent="0.3">
      <c r="A565" s="23" t="s">
        <v>302</v>
      </c>
      <c r="B565" s="38"/>
      <c r="C565" s="38"/>
      <c r="D565" s="38"/>
      <c r="E565" s="38"/>
      <c r="F565" s="38"/>
      <c r="G565" s="38"/>
      <c r="H565" s="38"/>
      <c r="I565" s="38"/>
      <c r="J565" s="38"/>
    </row>
    <row r="566" spans="1:10" s="25" customFormat="1" x14ac:dyDescent="0.3">
      <c r="A566" s="23" t="s">
        <v>302</v>
      </c>
      <c r="B566" s="38"/>
      <c r="C566" s="38"/>
      <c r="D566" s="38"/>
      <c r="E566" s="38"/>
      <c r="F566" s="38"/>
      <c r="G566" s="38"/>
      <c r="H566" s="38"/>
      <c r="I566" s="38"/>
      <c r="J566" s="38"/>
    </row>
    <row r="567" spans="1:10" s="25" customFormat="1" x14ac:dyDescent="0.3">
      <c r="A567" s="23" t="s">
        <v>302</v>
      </c>
      <c r="B567" s="38"/>
      <c r="C567" s="38"/>
      <c r="D567" s="38"/>
      <c r="E567" s="38"/>
      <c r="F567" s="38"/>
      <c r="G567" s="38"/>
      <c r="H567" s="38"/>
      <c r="I567" s="38"/>
      <c r="J567" s="38"/>
    </row>
    <row r="568" spans="1:10" s="25" customFormat="1" x14ac:dyDescent="0.3">
      <c r="A568" s="23" t="s">
        <v>302</v>
      </c>
      <c r="B568" s="38"/>
      <c r="C568" s="38"/>
      <c r="D568" s="38"/>
      <c r="E568" s="38"/>
      <c r="F568" s="38"/>
      <c r="G568" s="38"/>
      <c r="H568" s="38"/>
      <c r="I568" s="38"/>
      <c r="J568" s="38"/>
    </row>
    <row r="569" spans="1:10" s="25" customFormat="1" x14ac:dyDescent="0.3">
      <c r="A569" s="23" t="s">
        <v>302</v>
      </c>
      <c r="B569" s="38"/>
      <c r="C569" s="38"/>
      <c r="D569" s="38"/>
      <c r="E569" s="38"/>
      <c r="F569" s="38"/>
      <c r="G569" s="38"/>
      <c r="H569" s="38"/>
      <c r="I569" s="38"/>
      <c r="J569" s="38"/>
    </row>
    <row r="570" spans="1:10" s="25" customFormat="1" x14ac:dyDescent="0.3">
      <c r="A570" s="23" t="s">
        <v>302</v>
      </c>
      <c r="B570" s="38"/>
      <c r="C570" s="38"/>
      <c r="D570" s="38"/>
      <c r="E570" s="38"/>
      <c r="F570" s="38"/>
      <c r="G570" s="38"/>
      <c r="H570" s="38"/>
      <c r="I570" s="38"/>
      <c r="J570" s="38"/>
    </row>
    <row r="571" spans="1:10" s="25" customFormat="1" x14ac:dyDescent="0.3">
      <c r="A571" s="23" t="s">
        <v>302</v>
      </c>
      <c r="B571" s="38"/>
      <c r="C571" s="38"/>
      <c r="D571" s="38"/>
      <c r="E571" s="38"/>
      <c r="F571" s="38"/>
      <c r="G571" s="38"/>
      <c r="H571" s="38"/>
      <c r="I571" s="38"/>
      <c r="J571" s="38"/>
    </row>
    <row r="572" spans="1:10" s="25" customFormat="1" x14ac:dyDescent="0.3">
      <c r="A572" s="23" t="s">
        <v>302</v>
      </c>
      <c r="B572" s="38"/>
      <c r="C572" s="38"/>
      <c r="D572" s="38"/>
      <c r="E572" s="38"/>
      <c r="F572" s="38"/>
      <c r="G572" s="38"/>
      <c r="H572" s="38"/>
      <c r="I572" s="38"/>
      <c r="J572" s="38"/>
    </row>
    <row r="573" spans="1:10" s="25" customFormat="1" x14ac:dyDescent="0.3">
      <c r="A573" s="23" t="s">
        <v>302</v>
      </c>
      <c r="B573" s="38"/>
      <c r="C573" s="38"/>
      <c r="D573" s="38"/>
      <c r="E573" s="38"/>
      <c r="F573" s="38"/>
      <c r="G573" s="38"/>
      <c r="H573" s="38"/>
      <c r="I573" s="38"/>
      <c r="J573" s="38"/>
    </row>
    <row r="574" spans="1:10" s="25" customFormat="1" x14ac:dyDescent="0.3">
      <c r="A574" s="23" t="s">
        <v>302</v>
      </c>
      <c r="B574" s="38"/>
      <c r="C574" s="38"/>
      <c r="D574" s="38"/>
      <c r="E574" s="38"/>
      <c r="F574" s="38"/>
      <c r="G574" s="38"/>
      <c r="H574" s="38"/>
      <c r="I574" s="38"/>
      <c r="J574" s="38"/>
    </row>
    <row r="575" spans="1:10" s="25" customFormat="1" x14ac:dyDescent="0.3">
      <c r="A575" s="23" t="s">
        <v>302</v>
      </c>
      <c r="B575" s="38"/>
      <c r="C575" s="38"/>
      <c r="D575" s="38"/>
      <c r="E575" s="38"/>
      <c r="F575" s="38"/>
      <c r="G575" s="38"/>
      <c r="H575" s="38"/>
      <c r="I575" s="38"/>
      <c r="J575" s="38"/>
    </row>
    <row r="576" spans="1:10" s="25" customFormat="1" x14ac:dyDescent="0.3">
      <c r="A576" s="23" t="s">
        <v>302</v>
      </c>
      <c r="B576" s="38"/>
      <c r="C576" s="38"/>
      <c r="D576" s="38"/>
      <c r="E576" s="38"/>
      <c r="F576" s="38"/>
      <c r="G576" s="38"/>
      <c r="H576" s="38"/>
      <c r="I576" s="38"/>
      <c r="J576" s="38"/>
    </row>
    <row r="577" spans="1:10" s="25" customFormat="1" x14ac:dyDescent="0.3">
      <c r="A577" s="23" t="s">
        <v>302</v>
      </c>
      <c r="B577" s="38"/>
      <c r="C577" s="38"/>
      <c r="D577" s="38"/>
      <c r="E577" s="38"/>
      <c r="F577" s="38"/>
      <c r="G577" s="38"/>
      <c r="H577" s="38"/>
      <c r="I577" s="38"/>
      <c r="J577" s="38"/>
    </row>
    <row r="578" spans="1:10" s="25" customFormat="1" x14ac:dyDescent="0.3">
      <c r="A578" s="23" t="s">
        <v>302</v>
      </c>
      <c r="B578" s="38"/>
      <c r="C578" s="38"/>
      <c r="D578" s="38"/>
      <c r="E578" s="38"/>
      <c r="F578" s="38"/>
      <c r="G578" s="38"/>
      <c r="H578" s="38"/>
      <c r="I578" s="38"/>
      <c r="J578" s="38"/>
    </row>
    <row r="579" spans="1:10" s="25" customFormat="1" x14ac:dyDescent="0.3">
      <c r="A579" s="23" t="s">
        <v>302</v>
      </c>
      <c r="B579" s="38"/>
      <c r="C579" s="38"/>
      <c r="D579" s="38"/>
      <c r="E579" s="38"/>
      <c r="F579" s="38"/>
      <c r="G579" s="38"/>
      <c r="H579" s="38"/>
      <c r="I579" s="38"/>
      <c r="J579" s="38"/>
    </row>
    <row r="580" spans="1:10" s="25" customFormat="1" x14ac:dyDescent="0.3">
      <c r="A580" s="23" t="s">
        <v>302</v>
      </c>
      <c r="B580" s="38"/>
      <c r="C580" s="38"/>
      <c r="D580" s="38"/>
      <c r="E580" s="38"/>
      <c r="F580" s="38"/>
      <c r="G580" s="38"/>
      <c r="H580" s="38"/>
      <c r="I580" s="38"/>
      <c r="J580" s="38"/>
    </row>
    <row r="581" spans="1:10" s="25" customFormat="1" x14ac:dyDescent="0.3">
      <c r="A581" s="23" t="s">
        <v>302</v>
      </c>
      <c r="B581" s="38"/>
      <c r="C581" s="38"/>
      <c r="D581" s="38"/>
      <c r="E581" s="38"/>
      <c r="F581" s="38"/>
      <c r="G581" s="38"/>
      <c r="H581" s="38"/>
      <c r="I581" s="38"/>
      <c r="J581" s="38"/>
    </row>
    <row r="582" spans="1:10" s="25" customFormat="1" x14ac:dyDescent="0.3">
      <c r="A582" s="23" t="s">
        <v>302</v>
      </c>
      <c r="B582" s="38"/>
      <c r="C582" s="38"/>
      <c r="D582" s="38"/>
      <c r="E582" s="38"/>
      <c r="F582" s="38"/>
      <c r="G582" s="38"/>
      <c r="H582" s="38"/>
      <c r="I582" s="38"/>
      <c r="J582" s="38"/>
    </row>
    <row r="583" spans="1:10" s="25" customFormat="1" x14ac:dyDescent="0.3">
      <c r="A583" s="23" t="s">
        <v>302</v>
      </c>
      <c r="B583" s="38"/>
      <c r="C583" s="38"/>
      <c r="D583" s="38"/>
      <c r="E583" s="38"/>
      <c r="F583" s="38"/>
      <c r="G583" s="38"/>
      <c r="H583" s="38"/>
      <c r="I583" s="38"/>
      <c r="J583" s="38"/>
    </row>
    <row r="584" spans="1:10" s="25" customFormat="1" x14ac:dyDescent="0.3">
      <c r="A584" s="23" t="s">
        <v>302</v>
      </c>
      <c r="B584" s="38"/>
      <c r="C584" s="38"/>
      <c r="D584" s="38"/>
      <c r="E584" s="38"/>
      <c r="F584" s="38"/>
      <c r="G584" s="38"/>
      <c r="H584" s="38"/>
      <c r="I584" s="38"/>
      <c r="J584" s="38"/>
    </row>
    <row r="585" spans="1:10" s="25" customFormat="1" x14ac:dyDescent="0.3">
      <c r="A585" s="23" t="s">
        <v>302</v>
      </c>
      <c r="B585" s="38"/>
      <c r="C585" s="38"/>
      <c r="D585" s="38"/>
      <c r="E585" s="38"/>
      <c r="F585" s="38"/>
      <c r="G585" s="38"/>
      <c r="H585" s="38"/>
      <c r="I585" s="38"/>
      <c r="J585" s="38"/>
    </row>
    <row r="586" spans="1:10" s="25" customFormat="1" x14ac:dyDescent="0.3">
      <c r="A586" s="23" t="s">
        <v>302</v>
      </c>
      <c r="B586" s="38"/>
      <c r="C586" s="38"/>
      <c r="D586" s="38"/>
      <c r="E586" s="38"/>
      <c r="F586" s="38"/>
      <c r="G586" s="38"/>
      <c r="H586" s="38"/>
      <c r="I586" s="38"/>
      <c r="J586" s="38"/>
    </row>
    <row r="587" spans="1:10" s="25" customFormat="1" x14ac:dyDescent="0.3">
      <c r="A587" s="23" t="s">
        <v>302</v>
      </c>
      <c r="B587" s="38"/>
      <c r="C587" s="38"/>
      <c r="D587" s="38"/>
      <c r="E587" s="38"/>
      <c r="F587" s="38"/>
      <c r="G587" s="38"/>
      <c r="H587" s="38"/>
      <c r="I587" s="38"/>
      <c r="J587" s="38"/>
    </row>
    <row r="588" spans="1:10" s="25" customFormat="1" x14ac:dyDescent="0.3">
      <c r="A588" s="23" t="s">
        <v>302</v>
      </c>
      <c r="B588" s="38"/>
      <c r="C588" s="38"/>
      <c r="D588" s="38"/>
      <c r="E588" s="38"/>
      <c r="F588" s="38"/>
      <c r="G588" s="38"/>
      <c r="H588" s="38"/>
      <c r="I588" s="38"/>
      <c r="J588" s="38"/>
    </row>
    <row r="589" spans="1:10" s="25" customFormat="1" x14ac:dyDescent="0.3">
      <c r="A589" s="23" t="s">
        <v>302</v>
      </c>
      <c r="B589" s="38"/>
      <c r="C589" s="38"/>
      <c r="D589" s="38"/>
      <c r="E589" s="38"/>
      <c r="F589" s="38"/>
      <c r="G589" s="38"/>
      <c r="H589" s="38"/>
      <c r="I589" s="38"/>
      <c r="J589" s="38"/>
    </row>
    <row r="590" spans="1:10" s="25" customFormat="1" x14ac:dyDescent="0.3">
      <c r="A590" s="23" t="s">
        <v>302</v>
      </c>
      <c r="B590" s="38"/>
      <c r="C590" s="38"/>
      <c r="D590" s="38"/>
      <c r="E590" s="38"/>
      <c r="F590" s="38"/>
      <c r="G590" s="38"/>
      <c r="H590" s="38"/>
      <c r="I590" s="38"/>
      <c r="J590" s="38"/>
    </row>
    <row r="591" spans="1:10" s="25" customFormat="1" x14ac:dyDescent="0.3">
      <c r="A591" s="23" t="s">
        <v>302</v>
      </c>
      <c r="B591" s="38"/>
      <c r="C591" s="38"/>
      <c r="D591" s="38"/>
      <c r="E591" s="38"/>
      <c r="F591" s="38"/>
      <c r="G591" s="38"/>
      <c r="H591" s="38"/>
      <c r="I591" s="38"/>
      <c r="J591" s="38"/>
    </row>
    <row r="592" spans="1:10" s="25" customFormat="1" x14ac:dyDescent="0.3">
      <c r="A592" s="23" t="s">
        <v>302</v>
      </c>
      <c r="B592" s="38"/>
      <c r="C592" s="38"/>
      <c r="D592" s="38"/>
      <c r="E592" s="38"/>
      <c r="F592" s="38"/>
      <c r="G592" s="38"/>
      <c r="H592" s="38"/>
      <c r="I592" s="38"/>
      <c r="J592" s="38"/>
    </row>
    <row r="593" spans="1:10" s="25" customFormat="1" x14ac:dyDescent="0.3">
      <c r="A593" s="23" t="s">
        <v>302</v>
      </c>
      <c r="B593" s="38"/>
      <c r="C593" s="38"/>
      <c r="D593" s="38"/>
      <c r="E593" s="38"/>
      <c r="F593" s="38"/>
      <c r="G593" s="38"/>
      <c r="H593" s="38"/>
      <c r="I593" s="38"/>
      <c r="J593" s="38"/>
    </row>
    <row r="594" spans="1:10" s="25" customFormat="1" x14ac:dyDescent="0.3">
      <c r="A594" s="23" t="s">
        <v>302</v>
      </c>
      <c r="B594" s="38"/>
      <c r="C594" s="38"/>
      <c r="D594" s="38"/>
      <c r="E594" s="38"/>
      <c r="F594" s="38"/>
      <c r="G594" s="38"/>
      <c r="H594" s="38"/>
      <c r="I594" s="38"/>
      <c r="J594" s="38"/>
    </row>
    <row r="595" spans="1:10" s="25" customFormat="1" x14ac:dyDescent="0.3">
      <c r="A595" s="23" t="s">
        <v>302</v>
      </c>
      <c r="B595" s="38"/>
      <c r="C595" s="38"/>
      <c r="D595" s="38"/>
      <c r="E595" s="38"/>
      <c r="F595" s="38"/>
      <c r="G595" s="38"/>
      <c r="H595" s="38"/>
      <c r="I595" s="38"/>
      <c r="J595" s="38"/>
    </row>
    <row r="596" spans="1:10" s="25" customFormat="1" x14ac:dyDescent="0.3">
      <c r="A596" s="23" t="s">
        <v>302</v>
      </c>
      <c r="B596" s="38"/>
      <c r="C596" s="38"/>
      <c r="D596" s="38"/>
      <c r="E596" s="38"/>
      <c r="F596" s="38"/>
      <c r="G596" s="38"/>
      <c r="H596" s="38"/>
      <c r="I596" s="38"/>
      <c r="J596" s="38"/>
    </row>
    <row r="597" spans="1:10" s="25" customFormat="1" x14ac:dyDescent="0.3">
      <c r="A597" s="23" t="s">
        <v>302</v>
      </c>
      <c r="B597" s="38"/>
      <c r="C597" s="38"/>
      <c r="D597" s="38"/>
      <c r="E597" s="38"/>
      <c r="F597" s="38"/>
      <c r="G597" s="38"/>
      <c r="H597" s="38"/>
      <c r="I597" s="38"/>
      <c r="J597" s="38"/>
    </row>
    <row r="598" spans="1:10" s="25" customFormat="1" x14ac:dyDescent="0.3">
      <c r="A598" s="23" t="s">
        <v>302</v>
      </c>
      <c r="B598" s="38"/>
      <c r="C598" s="38"/>
      <c r="D598" s="38"/>
      <c r="E598" s="38"/>
      <c r="F598" s="38"/>
      <c r="G598" s="38"/>
      <c r="H598" s="38"/>
      <c r="I598" s="38"/>
      <c r="J598" s="38"/>
    </row>
    <row r="599" spans="1:10" s="25" customFormat="1" x14ac:dyDescent="0.3">
      <c r="A599" s="23" t="s">
        <v>302</v>
      </c>
      <c r="B599" s="38"/>
      <c r="C599" s="38"/>
      <c r="D599" s="38"/>
      <c r="E599" s="38"/>
      <c r="F599" s="38"/>
      <c r="G599" s="38"/>
      <c r="H599" s="38"/>
      <c r="I599" s="38"/>
      <c r="J599" s="38"/>
    </row>
    <row r="600" spans="1:10" s="25" customFormat="1" x14ac:dyDescent="0.3">
      <c r="A600" s="23" t="s">
        <v>302</v>
      </c>
      <c r="B600" s="38"/>
      <c r="C600" s="38"/>
      <c r="D600" s="38"/>
      <c r="E600" s="38"/>
      <c r="F600" s="38"/>
      <c r="G600" s="38"/>
      <c r="H600" s="38"/>
      <c r="I600" s="38"/>
      <c r="J600" s="38"/>
    </row>
    <row r="601" spans="1:10" s="25" customFormat="1" x14ac:dyDescent="0.3">
      <c r="A601" s="23" t="s">
        <v>302</v>
      </c>
      <c r="B601" s="38"/>
      <c r="C601" s="38"/>
      <c r="D601" s="38"/>
      <c r="E601" s="38"/>
      <c r="F601" s="38"/>
      <c r="G601" s="38"/>
      <c r="H601" s="38"/>
      <c r="I601" s="38"/>
      <c r="J601" s="38"/>
    </row>
    <row r="602" spans="1:10" s="25" customFormat="1" x14ac:dyDescent="0.3">
      <c r="A602" s="23" t="s">
        <v>302</v>
      </c>
      <c r="B602" s="38"/>
      <c r="C602" s="38"/>
      <c r="D602" s="38"/>
      <c r="E602" s="38"/>
      <c r="F602" s="38"/>
      <c r="G602" s="38"/>
      <c r="H602" s="38"/>
      <c r="I602" s="38"/>
      <c r="J602" s="38"/>
    </row>
    <row r="603" spans="1:10" s="25" customFormat="1" x14ac:dyDescent="0.3">
      <c r="A603" s="23" t="s">
        <v>302</v>
      </c>
      <c r="B603" s="38"/>
      <c r="C603" s="38"/>
      <c r="D603" s="38"/>
      <c r="E603" s="38"/>
      <c r="F603" s="38"/>
      <c r="G603" s="38"/>
      <c r="H603" s="38"/>
      <c r="I603" s="38"/>
      <c r="J603" s="38"/>
    </row>
    <row r="604" spans="1:10" s="25" customFormat="1" x14ac:dyDescent="0.3">
      <c r="A604" s="23" t="s">
        <v>302</v>
      </c>
      <c r="B604" s="38"/>
      <c r="C604" s="38"/>
      <c r="D604" s="38"/>
      <c r="E604" s="38"/>
      <c r="F604" s="38"/>
      <c r="G604" s="38"/>
      <c r="H604" s="38"/>
      <c r="I604" s="38"/>
      <c r="J604" s="38"/>
    </row>
    <row r="605" spans="1:10" s="25" customFormat="1" x14ac:dyDescent="0.3">
      <c r="A605" s="23" t="s">
        <v>302</v>
      </c>
      <c r="B605" s="38"/>
      <c r="C605" s="38"/>
      <c r="D605" s="38"/>
      <c r="E605" s="38"/>
      <c r="F605" s="38"/>
      <c r="G605" s="38"/>
      <c r="H605" s="38"/>
      <c r="I605" s="38"/>
      <c r="J605" s="38"/>
    </row>
    <row r="606" spans="1:10" s="25" customFormat="1" x14ac:dyDescent="0.3">
      <c r="A606" s="23" t="s">
        <v>302</v>
      </c>
      <c r="B606" s="38"/>
      <c r="C606" s="38"/>
      <c r="D606" s="38"/>
      <c r="E606" s="38"/>
      <c r="F606" s="38"/>
      <c r="G606" s="38"/>
      <c r="H606" s="38"/>
      <c r="I606" s="38"/>
      <c r="J606" s="38"/>
    </row>
    <row r="607" spans="1:10" s="25" customFormat="1" x14ac:dyDescent="0.3">
      <c r="A607" s="23" t="s">
        <v>302</v>
      </c>
      <c r="B607" s="38"/>
      <c r="C607" s="38"/>
      <c r="D607" s="38"/>
      <c r="E607" s="38"/>
      <c r="F607" s="38"/>
      <c r="G607" s="38"/>
      <c r="H607" s="38"/>
      <c r="I607" s="38"/>
      <c r="J607" s="38"/>
    </row>
    <row r="608" spans="1:10" s="25" customFormat="1" x14ac:dyDescent="0.3">
      <c r="A608" s="23" t="s">
        <v>302</v>
      </c>
      <c r="B608" s="38"/>
      <c r="C608" s="38"/>
      <c r="D608" s="38"/>
      <c r="E608" s="38"/>
      <c r="F608" s="38"/>
      <c r="G608" s="38"/>
      <c r="H608" s="38"/>
      <c r="I608" s="38"/>
      <c r="J608" s="38"/>
    </row>
    <row r="609" spans="1:10" s="25" customFormat="1" x14ac:dyDescent="0.3">
      <c r="A609" s="23" t="s">
        <v>302</v>
      </c>
      <c r="B609" s="38"/>
      <c r="C609" s="38"/>
      <c r="D609" s="38"/>
      <c r="E609" s="38"/>
      <c r="F609" s="38"/>
      <c r="G609" s="38"/>
      <c r="H609" s="38"/>
      <c r="I609" s="38"/>
      <c r="J609" s="38"/>
    </row>
    <row r="610" spans="1:10" s="25" customFormat="1" x14ac:dyDescent="0.3">
      <c r="A610" s="23" t="s">
        <v>302</v>
      </c>
      <c r="B610" s="38"/>
      <c r="C610" s="38"/>
      <c r="D610" s="38"/>
      <c r="E610" s="38"/>
      <c r="F610" s="38"/>
      <c r="G610" s="38"/>
      <c r="H610" s="38"/>
      <c r="I610" s="38"/>
      <c r="J610" s="38"/>
    </row>
    <row r="611" spans="1:10" s="25" customFormat="1" x14ac:dyDescent="0.3">
      <c r="A611" s="23" t="s">
        <v>302</v>
      </c>
      <c r="B611" s="38"/>
      <c r="C611" s="38"/>
      <c r="D611" s="38"/>
      <c r="E611" s="38"/>
      <c r="F611" s="38"/>
      <c r="G611" s="38"/>
      <c r="H611" s="38"/>
      <c r="I611" s="38"/>
      <c r="J611" s="38"/>
    </row>
    <row r="612" spans="1:10" s="25" customFormat="1" x14ac:dyDescent="0.3">
      <c r="A612" s="23" t="s">
        <v>302</v>
      </c>
      <c r="B612" s="38"/>
      <c r="C612" s="38"/>
      <c r="D612" s="38"/>
      <c r="E612" s="38"/>
      <c r="F612" s="38"/>
      <c r="G612" s="38"/>
      <c r="H612" s="38"/>
      <c r="I612" s="38"/>
      <c r="J612" s="38"/>
    </row>
    <row r="613" spans="1:10" s="25" customFormat="1" x14ac:dyDescent="0.3">
      <c r="A613" s="23" t="s">
        <v>302</v>
      </c>
      <c r="B613" s="38"/>
      <c r="C613" s="38"/>
      <c r="D613" s="38"/>
      <c r="E613" s="38"/>
      <c r="F613" s="38"/>
      <c r="G613" s="38"/>
      <c r="H613" s="38"/>
      <c r="I613" s="38"/>
      <c r="J613" s="38"/>
    </row>
    <row r="614" spans="1:10" s="25" customFormat="1" x14ac:dyDescent="0.3">
      <c r="A614" s="23" t="s">
        <v>302</v>
      </c>
      <c r="B614" s="38"/>
      <c r="C614" s="38"/>
      <c r="D614" s="38"/>
      <c r="E614" s="38"/>
      <c r="F614" s="38"/>
      <c r="G614" s="38"/>
      <c r="H614" s="38"/>
      <c r="I614" s="38"/>
      <c r="J614" s="38"/>
    </row>
    <row r="615" spans="1:10" s="25" customFormat="1" x14ac:dyDescent="0.3">
      <c r="A615" s="23" t="s">
        <v>302</v>
      </c>
      <c r="B615" s="38"/>
      <c r="C615" s="38"/>
      <c r="D615" s="38"/>
      <c r="E615" s="38"/>
      <c r="F615" s="38"/>
      <c r="G615" s="38"/>
      <c r="H615" s="38"/>
      <c r="I615" s="38"/>
      <c r="J615" s="38"/>
    </row>
    <row r="616" spans="1:10" s="25" customFormat="1" x14ac:dyDescent="0.3">
      <c r="A616" s="23" t="s">
        <v>302</v>
      </c>
      <c r="B616" s="38"/>
      <c r="C616" s="38"/>
      <c r="D616" s="38"/>
      <c r="E616" s="38"/>
      <c r="F616" s="38"/>
      <c r="G616" s="38"/>
      <c r="H616" s="38"/>
      <c r="I616" s="38"/>
      <c r="J616" s="38"/>
    </row>
    <row r="617" spans="1:10" s="25" customFormat="1" x14ac:dyDescent="0.3">
      <c r="A617" s="23" t="s">
        <v>302</v>
      </c>
      <c r="B617" s="38"/>
      <c r="C617" s="38"/>
      <c r="D617" s="38"/>
      <c r="E617" s="38"/>
      <c r="F617" s="38"/>
      <c r="G617" s="38"/>
      <c r="H617" s="38"/>
      <c r="I617" s="38"/>
      <c r="J617" s="38"/>
    </row>
    <row r="618" spans="1:10" s="25" customFormat="1" x14ac:dyDescent="0.3">
      <c r="A618" s="23" t="s">
        <v>302</v>
      </c>
      <c r="B618" s="38"/>
      <c r="C618" s="38"/>
      <c r="D618" s="38"/>
      <c r="E618" s="38"/>
      <c r="F618" s="38"/>
      <c r="G618" s="38"/>
      <c r="H618" s="38"/>
      <c r="I618" s="38"/>
      <c r="J618" s="38"/>
    </row>
    <row r="619" spans="1:10" s="25" customFormat="1" x14ac:dyDescent="0.3">
      <c r="A619" s="23" t="s">
        <v>302</v>
      </c>
      <c r="B619" s="38"/>
      <c r="C619" s="38"/>
      <c r="D619" s="38"/>
      <c r="E619" s="38"/>
      <c r="F619" s="38"/>
      <c r="G619" s="38"/>
      <c r="H619" s="38"/>
      <c r="I619" s="38"/>
      <c r="J619" s="38"/>
    </row>
    <row r="620" spans="1:10" s="25" customFormat="1" x14ac:dyDescent="0.3">
      <c r="A620" s="23" t="s">
        <v>302</v>
      </c>
      <c r="B620" s="38"/>
      <c r="C620" s="38"/>
      <c r="D620" s="38"/>
      <c r="E620" s="38"/>
      <c r="F620" s="38"/>
      <c r="G620" s="38"/>
      <c r="H620" s="38"/>
      <c r="I620" s="38"/>
      <c r="J620" s="38"/>
    </row>
    <row r="621" spans="1:10" s="25" customFormat="1" x14ac:dyDescent="0.3">
      <c r="A621" s="23" t="s">
        <v>302</v>
      </c>
      <c r="B621" s="38"/>
      <c r="C621" s="38"/>
      <c r="D621" s="38"/>
      <c r="E621" s="38"/>
      <c r="F621" s="38"/>
      <c r="G621" s="38"/>
      <c r="H621" s="38"/>
      <c r="I621" s="38"/>
      <c r="J621" s="38"/>
    </row>
    <row r="622" spans="1:10" s="25" customFormat="1" x14ac:dyDescent="0.3">
      <c r="A622" s="23" t="s">
        <v>302</v>
      </c>
      <c r="B622" s="38"/>
      <c r="C622" s="38"/>
      <c r="D622" s="38"/>
      <c r="E622" s="38"/>
      <c r="F622" s="38"/>
      <c r="G622" s="38"/>
      <c r="H622" s="38"/>
      <c r="I622" s="38"/>
      <c r="J622" s="38"/>
    </row>
    <row r="623" spans="1:10" s="25" customFormat="1" x14ac:dyDescent="0.3">
      <c r="A623" s="23" t="s">
        <v>302</v>
      </c>
      <c r="B623" s="38"/>
      <c r="C623" s="38"/>
      <c r="D623" s="38"/>
      <c r="E623" s="38"/>
      <c r="F623" s="38"/>
      <c r="G623" s="38"/>
      <c r="H623" s="38"/>
      <c r="I623" s="38"/>
      <c r="J623" s="38"/>
    </row>
    <row r="624" spans="1:10" s="25" customFormat="1" x14ac:dyDescent="0.3">
      <c r="A624" s="23" t="s">
        <v>302</v>
      </c>
      <c r="B624" s="38"/>
      <c r="C624" s="38"/>
      <c r="D624" s="38"/>
      <c r="E624" s="38"/>
      <c r="F624" s="38"/>
      <c r="G624" s="38"/>
      <c r="H624" s="38"/>
      <c r="I624" s="38"/>
      <c r="J624" s="38"/>
    </row>
    <row r="625" spans="1:10" s="25" customFormat="1" x14ac:dyDescent="0.3">
      <c r="A625" s="23" t="s">
        <v>302</v>
      </c>
      <c r="B625" s="38"/>
      <c r="C625" s="38"/>
      <c r="D625" s="38"/>
      <c r="E625" s="38"/>
      <c r="F625" s="38"/>
      <c r="G625" s="38"/>
      <c r="H625" s="38"/>
      <c r="I625" s="38"/>
      <c r="J625" s="38"/>
    </row>
    <row r="626" spans="1:10" s="25" customFormat="1" x14ac:dyDescent="0.3">
      <c r="A626" s="23" t="s">
        <v>302</v>
      </c>
      <c r="B626" s="38"/>
      <c r="C626" s="38"/>
      <c r="D626" s="38"/>
      <c r="E626" s="38"/>
      <c r="F626" s="38"/>
      <c r="G626" s="38"/>
      <c r="H626" s="38"/>
      <c r="I626" s="38"/>
      <c r="J626" s="38"/>
    </row>
    <row r="627" spans="1:10" s="25" customFormat="1" x14ac:dyDescent="0.3">
      <c r="A627" s="23" t="s">
        <v>302</v>
      </c>
      <c r="B627" s="38"/>
      <c r="C627" s="38"/>
      <c r="D627" s="38"/>
      <c r="E627" s="38"/>
      <c r="F627" s="38"/>
      <c r="G627" s="38"/>
      <c r="H627" s="38"/>
      <c r="I627" s="38"/>
      <c r="J627" s="38"/>
    </row>
    <row r="628" spans="1:10" s="25" customFormat="1" x14ac:dyDescent="0.3">
      <c r="A628" s="23" t="s">
        <v>302</v>
      </c>
      <c r="B628" s="38"/>
      <c r="C628" s="38"/>
      <c r="D628" s="38"/>
      <c r="E628" s="38"/>
      <c r="F628" s="38"/>
      <c r="G628" s="38"/>
      <c r="H628" s="38"/>
      <c r="I628" s="38"/>
      <c r="J628" s="38"/>
    </row>
    <row r="629" spans="1:10" s="25" customFormat="1" x14ac:dyDescent="0.3">
      <c r="A629" s="23" t="s">
        <v>302</v>
      </c>
      <c r="B629" s="38"/>
      <c r="C629" s="38"/>
      <c r="D629" s="38"/>
      <c r="E629" s="38"/>
      <c r="F629" s="38"/>
      <c r="G629" s="38"/>
      <c r="H629" s="38"/>
      <c r="I629" s="38"/>
      <c r="J629" s="38"/>
    </row>
    <row r="630" spans="1:10" s="25" customFormat="1" x14ac:dyDescent="0.3">
      <c r="A630" s="23" t="s">
        <v>302</v>
      </c>
      <c r="B630" s="38"/>
      <c r="C630" s="38"/>
      <c r="D630" s="38"/>
      <c r="E630" s="38"/>
      <c r="F630" s="38"/>
      <c r="G630" s="38"/>
      <c r="H630" s="38"/>
      <c r="I630" s="38"/>
      <c r="J630" s="38"/>
    </row>
    <row r="631" spans="1:10" s="25" customFormat="1" x14ac:dyDescent="0.3">
      <c r="A631" s="23" t="s">
        <v>302</v>
      </c>
      <c r="B631" s="38"/>
      <c r="C631" s="38"/>
      <c r="D631" s="38"/>
      <c r="E631" s="38"/>
      <c r="F631" s="38"/>
      <c r="G631" s="38"/>
      <c r="H631" s="38"/>
      <c r="I631" s="38"/>
      <c r="J631" s="38"/>
    </row>
    <row r="632" spans="1:10" s="25" customFormat="1" x14ac:dyDescent="0.3">
      <c r="A632" s="23" t="s">
        <v>302</v>
      </c>
      <c r="B632" s="38"/>
      <c r="C632" s="38"/>
      <c r="D632" s="38"/>
      <c r="E632" s="38"/>
      <c r="F632" s="38"/>
      <c r="G632" s="38"/>
      <c r="H632" s="38"/>
      <c r="I632" s="38"/>
      <c r="J632" s="38"/>
    </row>
    <row r="633" spans="1:10" s="25" customFormat="1" x14ac:dyDescent="0.3">
      <c r="A633" s="23" t="s">
        <v>302</v>
      </c>
      <c r="B633" s="38"/>
      <c r="C633" s="38"/>
      <c r="D633" s="38"/>
      <c r="E633" s="38"/>
      <c r="F633" s="38"/>
      <c r="G633" s="38"/>
      <c r="H633" s="38"/>
      <c r="I633" s="38"/>
      <c r="J633" s="38"/>
    </row>
    <row r="634" spans="1:10" s="25" customFormat="1" x14ac:dyDescent="0.3">
      <c r="A634" s="23" t="s">
        <v>302</v>
      </c>
      <c r="B634" s="38"/>
      <c r="C634" s="38"/>
      <c r="D634" s="38"/>
      <c r="E634" s="38"/>
      <c r="F634" s="38"/>
      <c r="G634" s="38"/>
      <c r="H634" s="38"/>
      <c r="I634" s="38"/>
      <c r="J634" s="38"/>
    </row>
    <row r="635" spans="1:10" s="25" customFormat="1" x14ac:dyDescent="0.3">
      <c r="A635" s="23" t="s">
        <v>302</v>
      </c>
      <c r="B635" s="38"/>
      <c r="C635" s="38"/>
      <c r="D635" s="38"/>
      <c r="E635" s="38"/>
      <c r="F635" s="38"/>
      <c r="G635" s="38"/>
      <c r="H635" s="38"/>
      <c r="I635" s="38"/>
      <c r="J635" s="38"/>
    </row>
    <row r="636" spans="1:10" s="25" customFormat="1" x14ac:dyDescent="0.3">
      <c r="A636" s="23" t="s">
        <v>302</v>
      </c>
      <c r="B636" s="38"/>
      <c r="C636" s="38"/>
      <c r="D636" s="38"/>
      <c r="E636" s="38"/>
      <c r="F636" s="38"/>
      <c r="G636" s="38"/>
      <c r="H636" s="38"/>
      <c r="I636" s="38"/>
      <c r="J636" s="38"/>
    </row>
    <row r="637" spans="1:10" s="25" customFormat="1" x14ac:dyDescent="0.3">
      <c r="A637" s="23" t="s">
        <v>302</v>
      </c>
      <c r="B637" s="38"/>
      <c r="C637" s="38"/>
      <c r="D637" s="38"/>
      <c r="E637" s="38"/>
      <c r="F637" s="38"/>
      <c r="G637" s="38"/>
      <c r="H637" s="38"/>
      <c r="I637" s="38"/>
      <c r="J637" s="38"/>
    </row>
    <row r="638" spans="1:10" s="25" customFormat="1" x14ac:dyDescent="0.3">
      <c r="A638" s="23" t="s">
        <v>302</v>
      </c>
      <c r="B638" s="38"/>
      <c r="C638" s="38"/>
      <c r="D638" s="38"/>
      <c r="E638" s="38"/>
      <c r="F638" s="38"/>
      <c r="G638" s="38"/>
      <c r="H638" s="38"/>
      <c r="I638" s="38"/>
      <c r="J638" s="38"/>
    </row>
    <row r="639" spans="1:10" s="25" customFormat="1" x14ac:dyDescent="0.3">
      <c r="A639" s="23" t="s">
        <v>302</v>
      </c>
      <c r="B639" s="38"/>
      <c r="C639" s="38"/>
      <c r="D639" s="38"/>
      <c r="E639" s="38"/>
      <c r="F639" s="38"/>
      <c r="G639" s="38"/>
      <c r="H639" s="38"/>
      <c r="I639" s="38"/>
      <c r="J639" s="38"/>
    </row>
    <row r="640" spans="1:10" s="25" customFormat="1" x14ac:dyDescent="0.3">
      <c r="A640" s="23" t="s">
        <v>302</v>
      </c>
      <c r="B640" s="38"/>
      <c r="C640" s="38"/>
      <c r="D640" s="38"/>
      <c r="E640" s="38"/>
      <c r="F640" s="38"/>
      <c r="G640" s="38"/>
      <c r="H640" s="38"/>
      <c r="I640" s="38"/>
      <c r="J640" s="38"/>
    </row>
    <row r="641" spans="1:10" s="25" customFormat="1" x14ac:dyDescent="0.3">
      <c r="A641" s="23" t="s">
        <v>302</v>
      </c>
      <c r="B641" s="38"/>
      <c r="C641" s="38"/>
      <c r="D641" s="38"/>
      <c r="E641" s="38"/>
      <c r="F641" s="38"/>
      <c r="G641" s="38"/>
      <c r="H641" s="38"/>
      <c r="I641" s="38"/>
      <c r="J641" s="38"/>
    </row>
    <row r="642" spans="1:10" s="25" customFormat="1" x14ac:dyDescent="0.3">
      <c r="A642" s="23" t="s">
        <v>302</v>
      </c>
      <c r="B642" s="38"/>
      <c r="C642" s="38"/>
      <c r="D642" s="38"/>
      <c r="E642" s="38"/>
      <c r="F642" s="38"/>
      <c r="G642" s="38"/>
      <c r="H642" s="38"/>
      <c r="I642" s="38"/>
      <c r="J642" s="38"/>
    </row>
    <row r="643" spans="1:10" s="25" customFormat="1" x14ac:dyDescent="0.3">
      <c r="A643" s="23" t="s">
        <v>302</v>
      </c>
      <c r="B643" s="38"/>
      <c r="C643" s="38"/>
      <c r="D643" s="38"/>
      <c r="E643" s="38"/>
      <c r="F643" s="38"/>
      <c r="G643" s="38"/>
      <c r="H643" s="38"/>
      <c r="I643" s="38"/>
      <c r="J643" s="38"/>
    </row>
    <row r="644" spans="1:10" s="25" customFormat="1" x14ac:dyDescent="0.3">
      <c r="A644" s="23" t="s">
        <v>302</v>
      </c>
      <c r="B644" s="38"/>
      <c r="C644" s="38"/>
      <c r="D644" s="38"/>
      <c r="E644" s="38"/>
      <c r="F644" s="38"/>
      <c r="G644" s="38"/>
      <c r="H644" s="38"/>
      <c r="I644" s="38"/>
      <c r="J644" s="38"/>
    </row>
    <row r="645" spans="1:10" s="25" customFormat="1" x14ac:dyDescent="0.3">
      <c r="A645" s="23" t="s">
        <v>302</v>
      </c>
      <c r="B645" s="38"/>
      <c r="C645" s="38"/>
      <c r="D645" s="38"/>
      <c r="E645" s="38"/>
      <c r="F645" s="38"/>
      <c r="G645" s="38"/>
      <c r="H645" s="38"/>
      <c r="I645" s="38"/>
      <c r="J645" s="38"/>
    </row>
    <row r="646" spans="1:10" s="25" customFormat="1" x14ac:dyDescent="0.3">
      <c r="A646" s="23" t="s">
        <v>302</v>
      </c>
      <c r="B646" s="38"/>
      <c r="C646" s="38"/>
      <c r="D646" s="38"/>
      <c r="E646" s="38"/>
      <c r="F646" s="38"/>
      <c r="G646" s="38"/>
      <c r="H646" s="38"/>
      <c r="I646" s="38"/>
      <c r="J646" s="38"/>
    </row>
    <row r="647" spans="1:10" s="25" customFormat="1" x14ac:dyDescent="0.3">
      <c r="A647" s="23" t="s">
        <v>302</v>
      </c>
      <c r="B647" s="38"/>
      <c r="C647" s="38"/>
      <c r="D647" s="38"/>
      <c r="E647" s="38"/>
      <c r="F647" s="38"/>
      <c r="G647" s="38"/>
      <c r="H647" s="38"/>
      <c r="I647" s="38"/>
      <c r="J647" s="38"/>
    </row>
    <row r="648" spans="1:10" s="25" customFormat="1" x14ac:dyDescent="0.3">
      <c r="A648" s="23" t="s">
        <v>302</v>
      </c>
      <c r="B648" s="38"/>
      <c r="C648" s="38"/>
      <c r="D648" s="38"/>
      <c r="E648" s="38"/>
      <c r="F648" s="38"/>
      <c r="G648" s="38"/>
      <c r="H648" s="38"/>
      <c r="I648" s="38"/>
      <c r="J648" s="38"/>
    </row>
    <row r="649" spans="1:10" s="25" customFormat="1" x14ac:dyDescent="0.3">
      <c r="A649" s="23" t="s">
        <v>302</v>
      </c>
      <c r="B649" s="38"/>
      <c r="C649" s="38"/>
      <c r="D649" s="38"/>
      <c r="E649" s="38"/>
      <c r="F649" s="38"/>
      <c r="G649" s="38"/>
      <c r="H649" s="38"/>
      <c r="I649" s="38"/>
      <c r="J649" s="38"/>
    </row>
    <row r="650" spans="1:10" s="25" customFormat="1" x14ac:dyDescent="0.3">
      <c r="A650" s="23" t="s">
        <v>302</v>
      </c>
      <c r="B650" s="38"/>
      <c r="C650" s="38"/>
      <c r="D650" s="38"/>
      <c r="E650" s="38"/>
      <c r="F650" s="38"/>
      <c r="G650" s="38"/>
      <c r="H650" s="38"/>
      <c r="I650" s="38"/>
      <c r="J650" s="38"/>
    </row>
    <row r="651" spans="1:10" s="25" customFormat="1" x14ac:dyDescent="0.3">
      <c r="A651" s="23" t="s">
        <v>302</v>
      </c>
      <c r="B651" s="38"/>
      <c r="C651" s="38"/>
      <c r="D651" s="38"/>
      <c r="E651" s="38"/>
      <c r="F651" s="38"/>
      <c r="G651" s="38"/>
      <c r="H651" s="38"/>
      <c r="I651" s="38"/>
      <c r="J651" s="38"/>
    </row>
    <row r="652" spans="1:10" s="25" customFormat="1" x14ac:dyDescent="0.3">
      <c r="A652" s="23" t="s">
        <v>302</v>
      </c>
      <c r="B652" s="38"/>
      <c r="C652" s="38"/>
      <c r="D652" s="38"/>
      <c r="E652" s="38"/>
      <c r="F652" s="38"/>
      <c r="G652" s="38"/>
      <c r="H652" s="38"/>
      <c r="I652" s="38"/>
      <c r="J652" s="38"/>
    </row>
    <row r="653" spans="1:10" s="25" customFormat="1" x14ac:dyDescent="0.3">
      <c r="A653" s="23" t="s">
        <v>302</v>
      </c>
      <c r="B653" s="38"/>
      <c r="C653" s="38"/>
      <c r="D653" s="38"/>
      <c r="E653" s="38"/>
      <c r="F653" s="38"/>
      <c r="G653" s="38"/>
      <c r="H653" s="38"/>
      <c r="I653" s="38"/>
      <c r="J653" s="38"/>
    </row>
    <row r="654" spans="1:10" s="25" customFormat="1" x14ac:dyDescent="0.3">
      <c r="A654" s="23" t="s">
        <v>302</v>
      </c>
      <c r="B654" s="38"/>
      <c r="C654" s="38"/>
      <c r="D654" s="38"/>
      <c r="E654" s="38"/>
      <c r="F654" s="38"/>
      <c r="G654" s="38"/>
      <c r="H654" s="38"/>
      <c r="I654" s="38"/>
      <c r="J654" s="38"/>
    </row>
    <row r="655" spans="1:10" s="25" customFormat="1" x14ac:dyDescent="0.3">
      <c r="A655" s="23" t="s">
        <v>302</v>
      </c>
      <c r="B655" s="38"/>
      <c r="C655" s="38"/>
      <c r="D655" s="38"/>
      <c r="E655" s="38"/>
      <c r="F655" s="38"/>
      <c r="G655" s="38"/>
      <c r="H655" s="38"/>
      <c r="I655" s="38"/>
      <c r="J655" s="38"/>
    </row>
    <row r="656" spans="1:10" s="25" customFormat="1" x14ac:dyDescent="0.3">
      <c r="A656" s="23" t="s">
        <v>302</v>
      </c>
      <c r="B656" s="38"/>
      <c r="C656" s="38"/>
      <c r="D656" s="38"/>
      <c r="E656" s="38"/>
      <c r="F656" s="38"/>
      <c r="G656" s="38"/>
      <c r="H656" s="38"/>
      <c r="I656" s="38"/>
      <c r="J656" s="38"/>
    </row>
    <row r="657" spans="1:10" s="25" customFormat="1" x14ac:dyDescent="0.3">
      <c r="A657" s="23" t="s">
        <v>302</v>
      </c>
      <c r="B657" s="38"/>
      <c r="C657" s="38"/>
      <c r="D657" s="38"/>
      <c r="E657" s="38"/>
      <c r="F657" s="38"/>
      <c r="G657" s="38"/>
      <c r="H657" s="38"/>
      <c r="I657" s="38"/>
      <c r="J657" s="38"/>
    </row>
    <row r="658" spans="1:10" s="25" customFormat="1" x14ac:dyDescent="0.3">
      <c r="A658" s="23" t="s">
        <v>302</v>
      </c>
      <c r="B658" s="38"/>
      <c r="C658" s="38"/>
      <c r="D658" s="38"/>
      <c r="E658" s="38"/>
      <c r="F658" s="38"/>
      <c r="G658" s="38"/>
      <c r="H658" s="38"/>
      <c r="I658" s="38"/>
      <c r="J658" s="38"/>
    </row>
    <row r="659" spans="1:10" s="25" customFormat="1" x14ac:dyDescent="0.3">
      <c r="A659" s="23" t="s">
        <v>302</v>
      </c>
      <c r="B659" s="38"/>
      <c r="C659" s="38"/>
      <c r="D659" s="38"/>
      <c r="E659" s="38"/>
      <c r="F659" s="38"/>
      <c r="G659" s="38"/>
      <c r="H659" s="38"/>
      <c r="I659" s="38"/>
      <c r="J659" s="38"/>
    </row>
    <row r="660" spans="1:10" s="25" customFormat="1" x14ac:dyDescent="0.3">
      <c r="A660" s="23" t="s">
        <v>302</v>
      </c>
      <c r="B660" s="38"/>
      <c r="C660" s="38"/>
      <c r="D660" s="38"/>
      <c r="E660" s="38"/>
      <c r="F660" s="38"/>
      <c r="G660" s="38"/>
      <c r="H660" s="38"/>
      <c r="I660" s="38"/>
      <c r="J660" s="38"/>
    </row>
    <row r="661" spans="1:10" s="25" customFormat="1" x14ac:dyDescent="0.3">
      <c r="A661" s="23" t="s">
        <v>302</v>
      </c>
      <c r="B661" s="38"/>
      <c r="C661" s="38"/>
      <c r="D661" s="38"/>
      <c r="E661" s="38"/>
      <c r="F661" s="38"/>
      <c r="G661" s="38"/>
      <c r="H661" s="38"/>
      <c r="I661" s="38"/>
      <c r="J661" s="38"/>
    </row>
    <row r="662" spans="1:10" s="25" customFormat="1" x14ac:dyDescent="0.3">
      <c r="A662" s="23" t="s">
        <v>302</v>
      </c>
      <c r="B662" s="38"/>
      <c r="C662" s="38"/>
      <c r="D662" s="38"/>
      <c r="E662" s="38"/>
      <c r="F662" s="38"/>
      <c r="G662" s="38"/>
      <c r="H662" s="38"/>
      <c r="I662" s="38"/>
      <c r="J662" s="38"/>
    </row>
    <row r="663" spans="1:10" s="25" customFormat="1" x14ac:dyDescent="0.3">
      <c r="A663" s="23" t="s">
        <v>302</v>
      </c>
      <c r="B663" s="38"/>
      <c r="C663" s="38"/>
      <c r="D663" s="38"/>
      <c r="E663" s="38"/>
      <c r="F663" s="38"/>
      <c r="G663" s="38"/>
      <c r="H663" s="38"/>
      <c r="I663" s="38"/>
      <c r="J663" s="38"/>
    </row>
    <row r="664" spans="1:10" s="25" customFormat="1" x14ac:dyDescent="0.3">
      <c r="A664" s="23" t="s">
        <v>302</v>
      </c>
      <c r="B664" s="38"/>
      <c r="C664" s="38"/>
      <c r="D664" s="38"/>
      <c r="E664" s="38"/>
      <c r="F664" s="38"/>
      <c r="G664" s="38"/>
      <c r="H664" s="38"/>
      <c r="I664" s="38"/>
      <c r="J664" s="38"/>
    </row>
    <row r="665" spans="1:10" s="25" customFormat="1" x14ac:dyDescent="0.3">
      <c r="A665" s="23" t="s">
        <v>302</v>
      </c>
      <c r="B665" s="38"/>
      <c r="C665" s="38"/>
      <c r="D665" s="38"/>
      <c r="E665" s="38"/>
      <c r="F665" s="38"/>
      <c r="G665" s="38"/>
      <c r="H665" s="38"/>
      <c r="I665" s="38"/>
      <c r="J665" s="38"/>
    </row>
    <row r="666" spans="1:10" s="25" customFormat="1" x14ac:dyDescent="0.3">
      <c r="A666" s="23" t="s">
        <v>302</v>
      </c>
      <c r="B666" s="38"/>
      <c r="C666" s="38"/>
      <c r="D666" s="38"/>
      <c r="E666" s="38"/>
      <c r="F666" s="38"/>
      <c r="G666" s="38"/>
      <c r="H666" s="38"/>
      <c r="I666" s="38"/>
      <c r="J666" s="38"/>
    </row>
    <row r="667" spans="1:10" s="25" customFormat="1" x14ac:dyDescent="0.3">
      <c r="A667" s="23" t="s">
        <v>302</v>
      </c>
      <c r="B667" s="38"/>
      <c r="C667" s="38"/>
      <c r="D667" s="38"/>
      <c r="E667" s="38"/>
      <c r="F667" s="38"/>
      <c r="G667" s="38"/>
      <c r="H667" s="38"/>
      <c r="I667" s="38"/>
      <c r="J667" s="38"/>
    </row>
    <row r="668" spans="1:10" s="25" customFormat="1" x14ac:dyDescent="0.3">
      <c r="A668" s="23" t="s">
        <v>302</v>
      </c>
      <c r="B668" s="38"/>
      <c r="C668" s="38"/>
      <c r="D668" s="38"/>
      <c r="E668" s="38"/>
      <c r="F668" s="38"/>
      <c r="G668" s="38"/>
      <c r="H668" s="38"/>
      <c r="I668" s="38"/>
      <c r="J668" s="38"/>
    </row>
    <row r="669" spans="1:10" s="25" customFormat="1" x14ac:dyDescent="0.3">
      <c r="A669" s="23" t="s">
        <v>302</v>
      </c>
      <c r="B669" s="38"/>
      <c r="C669" s="38"/>
      <c r="D669" s="38"/>
      <c r="E669" s="38"/>
      <c r="F669" s="38"/>
      <c r="G669" s="38"/>
      <c r="H669" s="38"/>
      <c r="I669" s="38"/>
      <c r="J669" s="38"/>
    </row>
    <row r="670" spans="1:10" s="25" customFormat="1" x14ac:dyDescent="0.3">
      <c r="A670" s="23" t="s">
        <v>302</v>
      </c>
      <c r="B670" s="38"/>
      <c r="C670" s="38"/>
      <c r="D670" s="38"/>
      <c r="E670" s="38"/>
      <c r="F670" s="38"/>
      <c r="G670" s="38"/>
      <c r="H670" s="38"/>
      <c r="I670" s="38"/>
      <c r="J670" s="38"/>
    </row>
    <row r="671" spans="1:10" s="25" customFormat="1" x14ac:dyDescent="0.3">
      <c r="A671" s="23" t="s">
        <v>302</v>
      </c>
      <c r="B671" s="38"/>
      <c r="C671" s="38"/>
      <c r="D671" s="38"/>
      <c r="E671" s="38"/>
      <c r="F671" s="38"/>
      <c r="G671" s="38"/>
      <c r="H671" s="38"/>
      <c r="I671" s="38"/>
      <c r="J671" s="38"/>
    </row>
    <row r="672" spans="1:10" s="25" customFormat="1" x14ac:dyDescent="0.3">
      <c r="A672" s="23" t="s">
        <v>302</v>
      </c>
      <c r="B672" s="38"/>
      <c r="C672" s="38"/>
      <c r="D672" s="38"/>
      <c r="E672" s="38"/>
      <c r="F672" s="38"/>
      <c r="G672" s="38"/>
      <c r="H672" s="38"/>
      <c r="I672" s="38"/>
      <c r="J672" s="38"/>
    </row>
    <row r="673" spans="1:10" s="25" customFormat="1" x14ac:dyDescent="0.3">
      <c r="A673" s="23" t="s">
        <v>302</v>
      </c>
      <c r="B673" s="38"/>
      <c r="C673" s="38"/>
      <c r="D673" s="38"/>
      <c r="E673" s="38"/>
      <c r="F673" s="38"/>
      <c r="G673" s="38"/>
      <c r="H673" s="38"/>
      <c r="I673" s="38"/>
      <c r="J673" s="38"/>
    </row>
    <row r="674" spans="1:10" s="25" customFormat="1" x14ac:dyDescent="0.3">
      <c r="A674" s="23" t="s">
        <v>302</v>
      </c>
      <c r="B674" s="38"/>
      <c r="C674" s="38"/>
      <c r="D674" s="38"/>
      <c r="E674" s="38"/>
      <c r="F674" s="38"/>
      <c r="G674" s="38"/>
      <c r="H674" s="38"/>
      <c r="I674" s="38"/>
      <c r="J674" s="38"/>
    </row>
    <row r="675" spans="1:10" s="25" customFormat="1" x14ac:dyDescent="0.3">
      <c r="A675" s="23" t="s">
        <v>302</v>
      </c>
      <c r="B675" s="38"/>
      <c r="C675" s="38"/>
      <c r="D675" s="38"/>
      <c r="E675" s="38"/>
      <c r="F675" s="38"/>
      <c r="G675" s="38"/>
      <c r="H675" s="38"/>
      <c r="I675" s="38"/>
      <c r="J675" s="38"/>
    </row>
    <row r="676" spans="1:10" s="25" customFormat="1" x14ac:dyDescent="0.3">
      <c r="A676" s="23" t="s">
        <v>302</v>
      </c>
      <c r="B676" s="38"/>
      <c r="C676" s="38"/>
      <c r="D676" s="38"/>
      <c r="E676" s="38"/>
      <c r="F676" s="38"/>
      <c r="G676" s="38"/>
      <c r="H676" s="38"/>
      <c r="I676" s="38"/>
      <c r="J676" s="38"/>
    </row>
    <row r="677" spans="1:10" s="25" customFormat="1" x14ac:dyDescent="0.3">
      <c r="A677" s="23" t="s">
        <v>302</v>
      </c>
      <c r="B677" s="38"/>
      <c r="C677" s="38"/>
      <c r="D677" s="38"/>
      <c r="E677" s="38"/>
      <c r="F677" s="38"/>
      <c r="G677" s="38"/>
      <c r="H677" s="38"/>
      <c r="I677" s="38"/>
      <c r="J677" s="38"/>
    </row>
    <row r="678" spans="1:10" s="25" customFormat="1" x14ac:dyDescent="0.3">
      <c r="A678" s="23" t="s">
        <v>302</v>
      </c>
      <c r="B678" s="38"/>
      <c r="C678" s="38"/>
      <c r="D678" s="38"/>
      <c r="E678" s="38"/>
      <c r="F678" s="38"/>
      <c r="G678" s="38"/>
      <c r="H678" s="38"/>
      <c r="I678" s="38"/>
      <c r="J678" s="38"/>
    </row>
    <row r="679" spans="1:10" s="25" customFormat="1" x14ac:dyDescent="0.3">
      <c r="A679" s="23" t="s">
        <v>302</v>
      </c>
      <c r="B679" s="38"/>
      <c r="C679" s="38"/>
      <c r="D679" s="38"/>
      <c r="E679" s="38"/>
      <c r="F679" s="38"/>
      <c r="G679" s="38"/>
      <c r="H679" s="38"/>
      <c r="I679" s="38"/>
      <c r="J679" s="38"/>
    </row>
    <row r="680" spans="1:10" s="25" customFormat="1" x14ac:dyDescent="0.3">
      <c r="A680" s="23" t="s">
        <v>302</v>
      </c>
      <c r="B680" s="38"/>
      <c r="C680" s="38"/>
      <c r="D680" s="38"/>
      <c r="E680" s="38"/>
      <c r="F680" s="38"/>
      <c r="G680" s="38"/>
      <c r="H680" s="38"/>
      <c r="I680" s="38"/>
      <c r="J680" s="38"/>
    </row>
    <row r="681" spans="1:10" s="25" customFormat="1" x14ac:dyDescent="0.3">
      <c r="A681" s="23" t="s">
        <v>302</v>
      </c>
      <c r="B681" s="38"/>
      <c r="C681" s="38"/>
      <c r="D681" s="38"/>
      <c r="E681" s="38"/>
      <c r="F681" s="38"/>
      <c r="G681" s="38"/>
      <c r="H681" s="38"/>
      <c r="I681" s="38"/>
      <c r="J681" s="38"/>
    </row>
    <row r="682" spans="1:10" s="25" customFormat="1" x14ac:dyDescent="0.3">
      <c r="A682" s="23" t="s">
        <v>302</v>
      </c>
      <c r="B682" s="38"/>
      <c r="C682" s="38"/>
      <c r="D682" s="38"/>
      <c r="E682" s="38"/>
      <c r="F682" s="38"/>
      <c r="G682" s="38"/>
      <c r="H682" s="38"/>
      <c r="I682" s="38"/>
      <c r="J682" s="38"/>
    </row>
    <row r="683" spans="1:10" s="25" customFormat="1" x14ac:dyDescent="0.3">
      <c r="A683" s="23" t="s">
        <v>302</v>
      </c>
      <c r="B683" s="38"/>
      <c r="C683" s="38"/>
      <c r="D683" s="38"/>
      <c r="E683" s="38"/>
      <c r="F683" s="38"/>
      <c r="G683" s="38"/>
      <c r="H683" s="38"/>
      <c r="I683" s="38"/>
      <c r="J683" s="38"/>
    </row>
    <row r="684" spans="1:10" s="25" customFormat="1" x14ac:dyDescent="0.3">
      <c r="A684" s="23" t="s">
        <v>302</v>
      </c>
      <c r="B684" s="38"/>
      <c r="C684" s="38"/>
      <c r="D684" s="38"/>
      <c r="E684" s="38"/>
      <c r="F684" s="38"/>
      <c r="G684" s="38"/>
      <c r="H684" s="38"/>
      <c r="I684" s="38"/>
      <c r="J684" s="38"/>
    </row>
    <row r="685" spans="1:10" s="25" customFormat="1" x14ac:dyDescent="0.3">
      <c r="A685" s="23" t="s">
        <v>302</v>
      </c>
      <c r="B685" s="38"/>
      <c r="C685" s="38"/>
      <c r="D685" s="38"/>
      <c r="E685" s="38"/>
      <c r="F685" s="38"/>
      <c r="G685" s="38"/>
      <c r="H685" s="38"/>
      <c r="I685" s="38"/>
      <c r="J685" s="38"/>
    </row>
    <row r="686" spans="1:10" s="25" customFormat="1" x14ac:dyDescent="0.3">
      <c r="A686" s="23" t="s">
        <v>302</v>
      </c>
      <c r="B686" s="38"/>
      <c r="C686" s="38"/>
      <c r="D686" s="38"/>
      <c r="E686" s="38"/>
      <c r="F686" s="38"/>
      <c r="G686" s="38"/>
      <c r="H686" s="38"/>
      <c r="I686" s="38"/>
      <c r="J686" s="38"/>
    </row>
    <row r="687" spans="1:10" s="25" customFormat="1" x14ac:dyDescent="0.3">
      <c r="A687" s="23" t="s">
        <v>302</v>
      </c>
      <c r="B687" s="38"/>
      <c r="C687" s="38"/>
      <c r="D687" s="38"/>
      <c r="E687" s="38"/>
      <c r="F687" s="38"/>
      <c r="G687" s="38"/>
      <c r="H687" s="38"/>
      <c r="I687" s="38"/>
      <c r="J687" s="38"/>
    </row>
    <row r="688" spans="1:10" s="25" customFormat="1" x14ac:dyDescent="0.3">
      <c r="A688" s="23" t="s">
        <v>302</v>
      </c>
      <c r="B688" s="38"/>
      <c r="C688" s="38"/>
      <c r="D688" s="38"/>
      <c r="E688" s="38"/>
      <c r="F688" s="38"/>
      <c r="G688" s="38"/>
      <c r="H688" s="38"/>
      <c r="I688" s="38"/>
      <c r="J688" s="38"/>
    </row>
    <row r="689" spans="1:10" s="25" customFormat="1" x14ac:dyDescent="0.3">
      <c r="A689" s="23" t="s">
        <v>302</v>
      </c>
      <c r="B689" s="38"/>
      <c r="C689" s="38"/>
      <c r="D689" s="38"/>
      <c r="E689" s="38"/>
      <c r="F689" s="38"/>
      <c r="G689" s="38"/>
      <c r="H689" s="38"/>
      <c r="I689" s="38"/>
      <c r="J689" s="38"/>
    </row>
    <row r="690" spans="1:10" s="25" customFormat="1" x14ac:dyDescent="0.3">
      <c r="A690" s="23" t="s">
        <v>302</v>
      </c>
      <c r="B690" s="38"/>
      <c r="C690" s="38"/>
      <c r="D690" s="38"/>
      <c r="E690" s="38"/>
      <c r="F690" s="38"/>
      <c r="G690" s="38"/>
      <c r="H690" s="38"/>
      <c r="I690" s="38"/>
      <c r="J690" s="38"/>
    </row>
    <row r="691" spans="1:10" s="25" customFormat="1" x14ac:dyDescent="0.3">
      <c r="A691" s="23" t="s">
        <v>302</v>
      </c>
      <c r="B691" s="38"/>
      <c r="C691" s="38"/>
      <c r="D691" s="38"/>
      <c r="E691" s="38"/>
      <c r="F691" s="38"/>
      <c r="G691" s="38"/>
      <c r="H691" s="38"/>
      <c r="I691" s="38"/>
      <c r="J691" s="38"/>
    </row>
    <row r="692" spans="1:10" s="25" customFormat="1" x14ac:dyDescent="0.3">
      <c r="A692" s="23" t="s">
        <v>302</v>
      </c>
      <c r="B692" s="38"/>
      <c r="C692" s="38"/>
      <c r="D692" s="38"/>
      <c r="E692" s="38"/>
      <c r="F692" s="38"/>
      <c r="G692" s="38"/>
      <c r="H692" s="38"/>
      <c r="I692" s="38"/>
      <c r="J692" s="38"/>
    </row>
    <row r="693" spans="1:10" s="25" customFormat="1" x14ac:dyDescent="0.3">
      <c r="A693" s="23" t="s">
        <v>302</v>
      </c>
      <c r="B693" s="38"/>
      <c r="C693" s="38"/>
      <c r="D693" s="38"/>
      <c r="E693" s="38"/>
      <c r="F693" s="38"/>
      <c r="G693" s="38"/>
      <c r="H693" s="38"/>
      <c r="I693" s="38"/>
      <c r="J693" s="38"/>
    </row>
    <row r="694" spans="1:10" s="25" customFormat="1" x14ac:dyDescent="0.3">
      <c r="A694" s="23" t="s">
        <v>302</v>
      </c>
      <c r="B694" s="38"/>
      <c r="C694" s="38"/>
      <c r="D694" s="38"/>
      <c r="E694" s="38"/>
      <c r="F694" s="38"/>
      <c r="G694" s="38"/>
      <c r="H694" s="38"/>
      <c r="I694" s="38"/>
      <c r="J694" s="38"/>
    </row>
    <row r="695" spans="1:10" s="25" customFormat="1" x14ac:dyDescent="0.3">
      <c r="A695" s="23" t="s">
        <v>302</v>
      </c>
      <c r="B695" s="38"/>
      <c r="C695" s="38"/>
      <c r="D695" s="38"/>
      <c r="E695" s="38"/>
      <c r="F695" s="38"/>
      <c r="G695" s="38"/>
      <c r="H695" s="38"/>
      <c r="I695" s="38"/>
      <c r="J695" s="38"/>
    </row>
    <row r="696" spans="1:10" s="25" customFormat="1" x14ac:dyDescent="0.3">
      <c r="A696" s="23" t="s">
        <v>302</v>
      </c>
      <c r="B696" s="38"/>
      <c r="C696" s="38"/>
      <c r="D696" s="38"/>
      <c r="E696" s="38"/>
      <c r="F696" s="38"/>
      <c r="G696" s="38"/>
      <c r="H696" s="38"/>
      <c r="I696" s="38"/>
      <c r="J696" s="38"/>
    </row>
    <row r="697" spans="1:10" s="25" customFormat="1" x14ac:dyDescent="0.3">
      <c r="A697" s="23" t="s">
        <v>302</v>
      </c>
      <c r="B697" s="38"/>
      <c r="C697" s="38"/>
      <c r="D697" s="38"/>
      <c r="E697" s="38"/>
      <c r="F697" s="38"/>
      <c r="G697" s="38"/>
      <c r="H697" s="38"/>
      <c r="I697" s="38"/>
      <c r="J697" s="38"/>
    </row>
    <row r="698" spans="1:10" s="25" customFormat="1" x14ac:dyDescent="0.3">
      <c r="A698" s="23" t="s">
        <v>302</v>
      </c>
      <c r="B698" s="38"/>
      <c r="C698" s="38"/>
      <c r="D698" s="38"/>
      <c r="E698" s="38"/>
      <c r="F698" s="38"/>
      <c r="G698" s="38"/>
      <c r="H698" s="38"/>
      <c r="I698" s="38"/>
      <c r="J698" s="38"/>
    </row>
    <row r="699" spans="1:10" s="25" customFormat="1" x14ac:dyDescent="0.3">
      <c r="A699" s="23" t="s">
        <v>302</v>
      </c>
      <c r="B699" s="38"/>
      <c r="C699" s="38"/>
      <c r="D699" s="38"/>
      <c r="E699" s="38"/>
      <c r="F699" s="38"/>
      <c r="G699" s="38"/>
      <c r="H699" s="38"/>
      <c r="I699" s="38"/>
      <c r="J699" s="38"/>
    </row>
    <row r="700" spans="1:10" s="25" customFormat="1" x14ac:dyDescent="0.3">
      <c r="A700" s="23" t="s">
        <v>302</v>
      </c>
      <c r="B700" s="38"/>
      <c r="C700" s="38"/>
      <c r="D700" s="38"/>
      <c r="E700" s="38"/>
      <c r="F700" s="38"/>
      <c r="G700" s="38"/>
      <c r="H700" s="38"/>
      <c r="I700" s="38"/>
      <c r="J700" s="38"/>
    </row>
    <row r="701" spans="1:10" s="25" customFormat="1" x14ac:dyDescent="0.3">
      <c r="A701" s="23" t="s">
        <v>302</v>
      </c>
      <c r="B701" s="38"/>
      <c r="C701" s="38"/>
      <c r="D701" s="38"/>
      <c r="E701" s="38"/>
      <c r="F701" s="38"/>
      <c r="G701" s="38"/>
      <c r="H701" s="38"/>
      <c r="I701" s="38"/>
      <c r="J701" s="38"/>
    </row>
    <row r="702" spans="1:10" s="25" customFormat="1" x14ac:dyDescent="0.3">
      <c r="A702" s="23" t="s">
        <v>302</v>
      </c>
      <c r="B702" s="38"/>
      <c r="C702" s="38"/>
      <c r="D702" s="38"/>
      <c r="E702" s="38"/>
      <c r="F702" s="38"/>
      <c r="G702" s="38"/>
      <c r="H702" s="38"/>
      <c r="I702" s="38"/>
      <c r="J702" s="38"/>
    </row>
    <row r="703" spans="1:10" s="25" customFormat="1" x14ac:dyDescent="0.3">
      <c r="A703" s="23" t="s">
        <v>302</v>
      </c>
      <c r="B703" s="38"/>
      <c r="C703" s="38"/>
      <c r="D703" s="38"/>
      <c r="E703" s="38"/>
      <c r="F703" s="38"/>
      <c r="G703" s="38"/>
      <c r="H703" s="38"/>
      <c r="I703" s="38"/>
      <c r="J703" s="38"/>
    </row>
    <row r="704" spans="1:10" s="25" customFormat="1" x14ac:dyDescent="0.3">
      <c r="A704" s="23" t="s">
        <v>302</v>
      </c>
      <c r="B704" s="38"/>
      <c r="C704" s="38"/>
      <c r="D704" s="38"/>
      <c r="E704" s="38"/>
      <c r="F704" s="38"/>
      <c r="G704" s="38"/>
      <c r="H704" s="38"/>
      <c r="I704" s="38"/>
      <c r="J704" s="38"/>
    </row>
    <row r="705" spans="1:10" s="25" customFormat="1" x14ac:dyDescent="0.3">
      <c r="A705" s="23" t="s">
        <v>302</v>
      </c>
      <c r="B705" s="38"/>
      <c r="C705" s="38"/>
      <c r="D705" s="38"/>
      <c r="E705" s="38"/>
      <c r="F705" s="38"/>
      <c r="G705" s="38"/>
      <c r="H705" s="38"/>
      <c r="I705" s="38"/>
      <c r="J705" s="38"/>
    </row>
    <row r="706" spans="1:10" s="25" customFormat="1" x14ac:dyDescent="0.3">
      <c r="A706" s="23" t="s">
        <v>302</v>
      </c>
      <c r="B706" s="38"/>
      <c r="C706" s="38"/>
      <c r="D706" s="38"/>
      <c r="E706" s="38"/>
      <c r="F706" s="38"/>
      <c r="G706" s="38"/>
      <c r="H706" s="38"/>
      <c r="I706" s="38"/>
      <c r="J706" s="38"/>
    </row>
    <row r="707" spans="1:10" s="25" customFormat="1" x14ac:dyDescent="0.3">
      <c r="A707" s="23" t="s">
        <v>302</v>
      </c>
      <c r="B707" s="38"/>
      <c r="C707" s="38"/>
      <c r="D707" s="38"/>
      <c r="E707" s="38"/>
      <c r="F707" s="38"/>
      <c r="G707" s="38"/>
      <c r="H707" s="38"/>
      <c r="I707" s="38"/>
      <c r="J707" s="38"/>
    </row>
    <row r="708" spans="1:10" s="25" customFormat="1" x14ac:dyDescent="0.3">
      <c r="A708" s="23" t="s">
        <v>302</v>
      </c>
      <c r="B708" s="38"/>
      <c r="C708" s="38"/>
      <c r="D708" s="38"/>
      <c r="E708" s="38"/>
      <c r="F708" s="38"/>
      <c r="G708" s="38"/>
      <c r="H708" s="38"/>
      <c r="I708" s="38"/>
      <c r="J708" s="38"/>
    </row>
    <row r="709" spans="1:10" s="25" customFormat="1" x14ac:dyDescent="0.3">
      <c r="A709" s="23" t="s">
        <v>302</v>
      </c>
      <c r="B709" s="38"/>
      <c r="C709" s="38"/>
      <c r="D709" s="38"/>
      <c r="E709" s="38"/>
      <c r="F709" s="38"/>
      <c r="G709" s="38"/>
      <c r="H709" s="38"/>
      <c r="I709" s="38"/>
      <c r="J709" s="38"/>
    </row>
    <row r="710" spans="1:10" s="25" customFormat="1" x14ac:dyDescent="0.3">
      <c r="A710" s="23" t="s">
        <v>302</v>
      </c>
      <c r="B710" s="38"/>
      <c r="C710" s="38"/>
      <c r="D710" s="38"/>
      <c r="E710" s="38"/>
      <c r="F710" s="38"/>
      <c r="G710" s="38"/>
      <c r="H710" s="38"/>
      <c r="I710" s="38"/>
      <c r="J710" s="38"/>
    </row>
    <row r="711" spans="1:10" s="25" customFormat="1" x14ac:dyDescent="0.3">
      <c r="A711" s="23" t="s">
        <v>302</v>
      </c>
      <c r="B711" s="38"/>
      <c r="C711" s="38"/>
      <c r="D711" s="38"/>
      <c r="E711" s="38"/>
      <c r="F711" s="38"/>
      <c r="G711" s="38"/>
      <c r="H711" s="38"/>
      <c r="I711" s="38"/>
      <c r="J711" s="38"/>
    </row>
    <row r="712" spans="1:10" s="25" customFormat="1" x14ac:dyDescent="0.3">
      <c r="A712" s="23" t="s">
        <v>302</v>
      </c>
      <c r="B712" s="38"/>
      <c r="C712" s="38"/>
      <c r="D712" s="38"/>
      <c r="E712" s="38"/>
      <c r="F712" s="38"/>
      <c r="G712" s="38"/>
      <c r="H712" s="38"/>
      <c r="I712" s="38"/>
      <c r="J712" s="38"/>
    </row>
    <row r="713" spans="1:10" s="25" customFormat="1" x14ac:dyDescent="0.3">
      <c r="A713" s="23" t="s">
        <v>302</v>
      </c>
      <c r="B713" s="38"/>
      <c r="C713" s="38"/>
      <c r="D713" s="38"/>
      <c r="E713" s="38"/>
      <c r="F713" s="38"/>
      <c r="G713" s="38"/>
      <c r="H713" s="38"/>
      <c r="I713" s="38"/>
      <c r="J713" s="38"/>
    </row>
    <row r="714" spans="1:10" s="25" customFormat="1" x14ac:dyDescent="0.3">
      <c r="A714" s="23" t="s">
        <v>302</v>
      </c>
      <c r="B714" s="38"/>
      <c r="C714" s="38"/>
      <c r="D714" s="38"/>
      <c r="E714" s="38"/>
      <c r="F714" s="38"/>
      <c r="G714" s="38"/>
      <c r="H714" s="38"/>
      <c r="I714" s="38"/>
      <c r="J714" s="38"/>
    </row>
    <row r="715" spans="1:10" s="25" customFormat="1" x14ac:dyDescent="0.3">
      <c r="A715" s="23" t="s">
        <v>302</v>
      </c>
      <c r="B715" s="38"/>
      <c r="C715" s="38"/>
      <c r="D715" s="38"/>
      <c r="E715" s="38"/>
      <c r="F715" s="38"/>
      <c r="G715" s="38"/>
      <c r="H715" s="38"/>
      <c r="I715" s="38"/>
      <c r="J715" s="38"/>
    </row>
    <row r="716" spans="1:10" s="25" customFormat="1" x14ac:dyDescent="0.3">
      <c r="A716" s="23" t="s">
        <v>302</v>
      </c>
      <c r="B716" s="38"/>
      <c r="C716" s="38"/>
      <c r="D716" s="38"/>
      <c r="E716" s="38"/>
      <c r="F716" s="38"/>
      <c r="G716" s="38"/>
      <c r="H716" s="38"/>
      <c r="I716" s="38"/>
      <c r="J716" s="38"/>
    </row>
    <row r="717" spans="1:10" s="25" customFormat="1" x14ac:dyDescent="0.3">
      <c r="A717" s="23" t="s">
        <v>302</v>
      </c>
      <c r="B717" s="38"/>
      <c r="C717" s="38"/>
      <c r="D717" s="38"/>
      <c r="E717" s="38"/>
      <c r="F717" s="38"/>
      <c r="G717" s="38"/>
      <c r="H717" s="38"/>
      <c r="I717" s="38"/>
      <c r="J717" s="38"/>
    </row>
    <row r="718" spans="1:10" s="25" customFormat="1" x14ac:dyDescent="0.3">
      <c r="A718" s="23" t="s">
        <v>302</v>
      </c>
      <c r="B718" s="38"/>
      <c r="C718" s="38"/>
      <c r="D718" s="38"/>
      <c r="E718" s="38"/>
      <c r="F718" s="38"/>
      <c r="G718" s="38"/>
      <c r="H718" s="38"/>
      <c r="I718" s="38"/>
      <c r="J718" s="38"/>
    </row>
    <row r="719" spans="1:10" s="25" customFormat="1" x14ac:dyDescent="0.3">
      <c r="A719" s="23" t="s">
        <v>302</v>
      </c>
      <c r="B719" s="38"/>
      <c r="C719" s="38"/>
      <c r="D719" s="38"/>
      <c r="E719" s="38"/>
      <c r="F719" s="38"/>
      <c r="G719" s="38"/>
      <c r="H719" s="38"/>
      <c r="I719" s="38"/>
      <c r="J719" s="38"/>
    </row>
    <row r="720" spans="1:10" s="25" customFormat="1" x14ac:dyDescent="0.3">
      <c r="A720" s="23" t="s">
        <v>302</v>
      </c>
      <c r="B720" s="38"/>
      <c r="C720" s="38"/>
      <c r="D720" s="38"/>
      <c r="E720" s="38"/>
      <c r="F720" s="38"/>
      <c r="G720" s="38"/>
      <c r="H720" s="38"/>
      <c r="I720" s="38"/>
      <c r="J720" s="38"/>
    </row>
    <row r="721" spans="1:10" s="25" customFormat="1" x14ac:dyDescent="0.3">
      <c r="A721" s="23" t="s">
        <v>302</v>
      </c>
      <c r="B721" s="38"/>
      <c r="C721" s="38"/>
      <c r="D721" s="38"/>
      <c r="E721" s="38"/>
      <c r="F721" s="38"/>
      <c r="G721" s="38"/>
      <c r="H721" s="38"/>
      <c r="I721" s="38"/>
      <c r="J721" s="38"/>
    </row>
    <row r="722" spans="1:10" s="25" customFormat="1" x14ac:dyDescent="0.3">
      <c r="A722" s="23" t="s">
        <v>302</v>
      </c>
      <c r="B722" s="38"/>
      <c r="C722" s="38"/>
      <c r="D722" s="38"/>
      <c r="E722" s="38"/>
      <c r="F722" s="38"/>
      <c r="G722" s="38"/>
      <c r="H722" s="38"/>
      <c r="I722" s="38"/>
      <c r="J722" s="38"/>
    </row>
    <row r="723" spans="1:10" s="25" customFormat="1" x14ac:dyDescent="0.3">
      <c r="A723" s="23" t="s">
        <v>302</v>
      </c>
      <c r="B723" s="38"/>
      <c r="C723" s="38"/>
      <c r="D723" s="38"/>
      <c r="E723" s="38"/>
      <c r="F723" s="38"/>
      <c r="G723" s="38"/>
      <c r="H723" s="38"/>
      <c r="I723" s="38"/>
      <c r="J723" s="38"/>
    </row>
    <row r="724" spans="1:10" s="25" customFormat="1" x14ac:dyDescent="0.3">
      <c r="A724" s="23" t="s">
        <v>302</v>
      </c>
      <c r="B724" s="38"/>
      <c r="C724" s="38"/>
      <c r="D724" s="38"/>
      <c r="E724" s="38"/>
      <c r="F724" s="38"/>
      <c r="G724" s="38"/>
      <c r="H724" s="38"/>
      <c r="I724" s="38"/>
      <c r="J724" s="38"/>
    </row>
    <row r="725" spans="1:10" s="25" customFormat="1" x14ac:dyDescent="0.3">
      <c r="A725" s="23" t="s">
        <v>302</v>
      </c>
      <c r="B725" s="38"/>
      <c r="C725" s="38"/>
      <c r="D725" s="38"/>
      <c r="E725" s="38"/>
      <c r="F725" s="38"/>
      <c r="G725" s="38"/>
      <c r="H725" s="38"/>
      <c r="I725" s="38"/>
      <c r="J725" s="38"/>
    </row>
    <row r="726" spans="1:10" s="25" customFormat="1" x14ac:dyDescent="0.3">
      <c r="A726" s="23" t="s">
        <v>302</v>
      </c>
      <c r="B726" s="38"/>
      <c r="C726" s="38"/>
      <c r="D726" s="38"/>
      <c r="E726" s="38"/>
      <c r="F726" s="38"/>
      <c r="G726" s="38"/>
      <c r="H726" s="38"/>
      <c r="I726" s="38"/>
      <c r="J726" s="38"/>
    </row>
    <row r="727" spans="1:10" s="25" customFormat="1" x14ac:dyDescent="0.3">
      <c r="A727" s="23" t="s">
        <v>302</v>
      </c>
      <c r="B727" s="38"/>
      <c r="C727" s="38"/>
      <c r="D727" s="38"/>
      <c r="E727" s="38"/>
      <c r="F727" s="38"/>
      <c r="G727" s="38"/>
      <c r="H727" s="38"/>
      <c r="I727" s="38"/>
      <c r="J727" s="38"/>
    </row>
    <row r="728" spans="1:10" s="25" customFormat="1" ht="13.8" x14ac:dyDescent="0.3">
      <c r="B728" s="38"/>
      <c r="C728" s="38"/>
      <c r="D728" s="38"/>
      <c r="E728" s="38"/>
      <c r="F728" s="38"/>
      <c r="G728" s="38"/>
      <c r="H728" s="38"/>
      <c r="I728" s="38"/>
      <c r="J728" s="38"/>
    </row>
    <row r="729" spans="1:10" s="25" customFormat="1" ht="13.8" x14ac:dyDescent="0.3">
      <c r="B729" s="38"/>
      <c r="C729" s="38"/>
      <c r="D729" s="38"/>
      <c r="E729" s="38"/>
      <c r="F729" s="38"/>
      <c r="G729" s="38"/>
      <c r="H729" s="38"/>
      <c r="I729" s="38"/>
      <c r="J729" s="38"/>
    </row>
    <row r="730" spans="1:10" s="25" customFormat="1" ht="13.8" x14ac:dyDescent="0.3">
      <c r="B730" s="38"/>
      <c r="C730" s="38"/>
      <c r="D730" s="38"/>
      <c r="E730" s="38"/>
      <c r="F730" s="38"/>
      <c r="G730" s="38"/>
      <c r="H730" s="38"/>
      <c r="I730" s="38"/>
      <c r="J730" s="38"/>
    </row>
    <row r="731" spans="1:10" s="25" customFormat="1" ht="13.8" x14ac:dyDescent="0.3">
      <c r="B731" s="38"/>
      <c r="C731" s="38"/>
      <c r="D731" s="38"/>
      <c r="E731" s="38"/>
      <c r="F731" s="38"/>
      <c r="G731" s="38"/>
      <c r="H731" s="38"/>
      <c r="I731" s="38"/>
      <c r="J731" s="38"/>
    </row>
    <row r="732" spans="1:10" s="25" customFormat="1" ht="13.8" x14ac:dyDescent="0.3">
      <c r="B732" s="38"/>
      <c r="C732" s="38"/>
      <c r="D732" s="38"/>
      <c r="E732" s="38"/>
      <c r="F732" s="38"/>
      <c r="G732" s="38"/>
      <c r="H732" s="38"/>
      <c r="I732" s="38"/>
      <c r="J732" s="38"/>
    </row>
    <row r="733" spans="1:10" s="25" customFormat="1" ht="13.8" x14ac:dyDescent="0.3">
      <c r="B733" s="38"/>
      <c r="C733" s="38"/>
      <c r="D733" s="38"/>
      <c r="E733" s="38"/>
      <c r="F733" s="38"/>
      <c r="G733" s="38"/>
      <c r="H733" s="38"/>
      <c r="I733" s="38"/>
      <c r="J733" s="38"/>
    </row>
    <row r="734" spans="1:10" s="25" customFormat="1" ht="13.8" x14ac:dyDescent="0.3">
      <c r="B734" s="38"/>
      <c r="C734" s="38"/>
      <c r="D734" s="38"/>
      <c r="E734" s="38"/>
      <c r="F734" s="38"/>
      <c r="G734" s="38"/>
      <c r="H734" s="38"/>
      <c r="I734" s="38"/>
      <c r="J734" s="38"/>
    </row>
    <row r="735" spans="1:10" s="25" customFormat="1" ht="13.8" x14ac:dyDescent="0.3">
      <c r="B735" s="38"/>
      <c r="C735" s="38"/>
      <c r="D735" s="38"/>
      <c r="E735" s="38"/>
      <c r="F735" s="38"/>
      <c r="G735" s="38"/>
      <c r="H735" s="38"/>
      <c r="I735" s="38"/>
      <c r="J735" s="38"/>
    </row>
    <row r="736" spans="1:10" s="25" customFormat="1" ht="13.8" x14ac:dyDescent="0.3">
      <c r="B736" s="38"/>
      <c r="C736" s="38"/>
      <c r="D736" s="38"/>
      <c r="E736" s="38"/>
      <c r="F736" s="38"/>
      <c r="G736" s="38"/>
      <c r="H736" s="38"/>
      <c r="I736" s="38"/>
      <c r="J736" s="38"/>
    </row>
    <row r="737" spans="2:10" s="25" customFormat="1" ht="13.8" x14ac:dyDescent="0.3">
      <c r="B737" s="38"/>
      <c r="C737" s="38"/>
      <c r="D737" s="38"/>
      <c r="E737" s="38"/>
      <c r="F737" s="38"/>
      <c r="G737" s="38"/>
      <c r="H737" s="38"/>
      <c r="I737" s="38"/>
      <c r="J737" s="38"/>
    </row>
    <row r="738" spans="2:10" s="25" customFormat="1" ht="13.8" x14ac:dyDescent="0.3">
      <c r="B738" s="38"/>
      <c r="C738" s="38"/>
      <c r="D738" s="38"/>
      <c r="E738" s="38"/>
      <c r="F738" s="38"/>
      <c r="G738" s="38"/>
      <c r="H738" s="38"/>
      <c r="I738" s="38"/>
      <c r="J738" s="38"/>
    </row>
    <row r="739" spans="2:10" s="25" customFormat="1" ht="13.8" x14ac:dyDescent="0.3">
      <c r="B739" s="38"/>
      <c r="C739" s="38"/>
      <c r="D739" s="38"/>
      <c r="E739" s="38"/>
      <c r="F739" s="38"/>
      <c r="G739" s="38"/>
      <c r="H739" s="38"/>
      <c r="I739" s="38"/>
      <c r="J739" s="38"/>
    </row>
    <row r="740" spans="2:10" s="25" customFormat="1" ht="13.8" x14ac:dyDescent="0.3">
      <c r="B740" s="38"/>
      <c r="C740" s="38"/>
      <c r="D740" s="38"/>
      <c r="E740" s="38"/>
      <c r="F740" s="38"/>
      <c r="G740" s="38"/>
      <c r="H740" s="38"/>
      <c r="I740" s="38"/>
      <c r="J740" s="38"/>
    </row>
    <row r="741" spans="2:10" s="25" customFormat="1" ht="13.8" x14ac:dyDescent="0.3">
      <c r="B741" s="38"/>
      <c r="C741" s="38"/>
      <c r="D741" s="38"/>
      <c r="E741" s="38"/>
      <c r="F741" s="38"/>
      <c r="G741" s="38"/>
      <c r="H741" s="38"/>
      <c r="I741" s="38"/>
      <c r="J741" s="38"/>
    </row>
    <row r="742" spans="2:10" s="25" customFormat="1" ht="13.8" x14ac:dyDescent="0.3">
      <c r="B742" s="38"/>
      <c r="C742" s="38"/>
      <c r="D742" s="38"/>
      <c r="E742" s="38"/>
      <c r="F742" s="38"/>
      <c r="G742" s="38"/>
      <c r="H742" s="38"/>
      <c r="I742" s="38"/>
      <c r="J742" s="38"/>
    </row>
    <row r="743" spans="2:10" s="25" customFormat="1" ht="13.8" x14ac:dyDescent="0.3">
      <c r="B743" s="38"/>
      <c r="C743" s="38"/>
      <c r="D743" s="38"/>
      <c r="E743" s="38"/>
      <c r="F743" s="38"/>
      <c r="G743" s="38"/>
      <c r="H743" s="38"/>
      <c r="I743" s="38"/>
      <c r="J743" s="38"/>
    </row>
    <row r="744" spans="2:10" s="25" customFormat="1" ht="13.8" x14ac:dyDescent="0.3">
      <c r="B744" s="38"/>
      <c r="C744" s="38"/>
      <c r="D744" s="38"/>
      <c r="E744" s="38"/>
      <c r="F744" s="38"/>
      <c r="G744" s="38"/>
      <c r="H744" s="38"/>
      <c r="I744" s="38"/>
      <c r="J744" s="38"/>
    </row>
    <row r="745" spans="2:10" s="25" customFormat="1" ht="13.8" x14ac:dyDescent="0.3">
      <c r="B745" s="38"/>
      <c r="C745" s="38"/>
      <c r="D745" s="38"/>
      <c r="E745" s="38"/>
      <c r="F745" s="38"/>
      <c r="G745" s="38"/>
      <c r="H745" s="38"/>
      <c r="I745" s="38"/>
      <c r="J745" s="38"/>
    </row>
    <row r="746" spans="2:10" s="25" customFormat="1" ht="13.8" x14ac:dyDescent="0.3">
      <c r="B746" s="38"/>
      <c r="C746" s="38"/>
      <c r="D746" s="38"/>
      <c r="E746" s="38"/>
      <c r="F746" s="38"/>
      <c r="G746" s="38"/>
      <c r="H746" s="38"/>
      <c r="I746" s="38"/>
      <c r="J746" s="38"/>
    </row>
    <row r="747" spans="2:10" s="25" customFormat="1" ht="13.8" x14ac:dyDescent="0.3">
      <c r="B747" s="38"/>
      <c r="C747" s="38"/>
      <c r="D747" s="38"/>
      <c r="E747" s="38"/>
      <c r="F747" s="38"/>
      <c r="G747" s="38"/>
      <c r="H747" s="38"/>
      <c r="I747" s="38"/>
      <c r="J747" s="38"/>
    </row>
    <row r="748" spans="2:10" s="25" customFormat="1" ht="13.8" x14ac:dyDescent="0.3">
      <c r="B748" s="38"/>
      <c r="C748" s="38"/>
      <c r="D748" s="38"/>
      <c r="E748" s="38"/>
      <c r="F748" s="38"/>
      <c r="G748" s="38"/>
      <c r="H748" s="38"/>
      <c r="I748" s="38"/>
      <c r="J748" s="38"/>
    </row>
    <row r="749" spans="2:10" s="25" customFormat="1" ht="13.8" x14ac:dyDescent="0.3">
      <c r="B749" s="38"/>
      <c r="C749" s="38"/>
      <c r="D749" s="38"/>
      <c r="E749" s="38"/>
      <c r="F749" s="38"/>
      <c r="G749" s="38"/>
      <c r="H749" s="38"/>
      <c r="I749" s="38"/>
      <c r="J749" s="38"/>
    </row>
    <row r="750" spans="2:10" s="25" customFormat="1" ht="13.8" x14ac:dyDescent="0.3">
      <c r="B750" s="38"/>
      <c r="C750" s="38"/>
      <c r="D750" s="38"/>
      <c r="E750" s="38"/>
      <c r="F750" s="38"/>
      <c r="G750" s="38"/>
      <c r="H750" s="38"/>
      <c r="I750" s="38"/>
      <c r="J750" s="38"/>
    </row>
    <row r="751" spans="2:10" s="25" customFormat="1" ht="13.8" x14ac:dyDescent="0.3">
      <c r="B751" s="38"/>
      <c r="C751" s="38"/>
      <c r="D751" s="38"/>
      <c r="E751" s="38"/>
      <c r="F751" s="38"/>
      <c r="G751" s="38"/>
      <c r="H751" s="38"/>
      <c r="I751" s="38"/>
      <c r="J751" s="38"/>
    </row>
    <row r="752" spans="2:10" s="25" customFormat="1" ht="13.8" x14ac:dyDescent="0.3">
      <c r="B752" s="38"/>
      <c r="C752" s="38"/>
      <c r="D752" s="38"/>
      <c r="E752" s="38"/>
      <c r="F752" s="38"/>
      <c r="G752" s="38"/>
      <c r="H752" s="38"/>
      <c r="I752" s="38"/>
      <c r="J752" s="38"/>
    </row>
    <row r="753" spans="2:10" s="25" customFormat="1" ht="13.8" x14ac:dyDescent="0.3">
      <c r="B753" s="38"/>
      <c r="C753" s="38"/>
      <c r="D753" s="38"/>
      <c r="E753" s="38"/>
      <c r="F753" s="38"/>
      <c r="G753" s="38"/>
      <c r="H753" s="38"/>
      <c r="I753" s="38"/>
      <c r="J753" s="38"/>
    </row>
    <row r="754" spans="2:10" s="25" customFormat="1" ht="13.8" x14ac:dyDescent="0.3">
      <c r="B754" s="38"/>
      <c r="C754" s="38"/>
      <c r="D754" s="38"/>
      <c r="E754" s="38"/>
      <c r="F754" s="38"/>
      <c r="G754" s="38"/>
      <c r="H754" s="38"/>
      <c r="I754" s="38"/>
      <c r="J754" s="38"/>
    </row>
    <row r="755" spans="2:10" s="25" customFormat="1" ht="13.8" x14ac:dyDescent="0.3">
      <c r="B755" s="38"/>
      <c r="C755" s="38"/>
      <c r="D755" s="38"/>
      <c r="E755" s="38"/>
      <c r="F755" s="38"/>
      <c r="G755" s="38"/>
      <c r="H755" s="38"/>
      <c r="I755" s="38"/>
      <c r="J755" s="38"/>
    </row>
    <row r="756" spans="2:10" s="25" customFormat="1" ht="13.8" x14ac:dyDescent="0.3">
      <c r="B756" s="38"/>
      <c r="C756" s="38"/>
      <c r="D756" s="38"/>
      <c r="E756" s="38"/>
      <c r="F756" s="38"/>
      <c r="G756" s="38"/>
      <c r="H756" s="38"/>
      <c r="I756" s="38"/>
      <c r="J756" s="38"/>
    </row>
    <row r="757" spans="2:10" s="25" customFormat="1" ht="13.8" x14ac:dyDescent="0.3">
      <c r="B757" s="38"/>
      <c r="C757" s="38"/>
      <c r="D757" s="38"/>
      <c r="E757" s="38"/>
      <c r="F757" s="38"/>
      <c r="G757" s="38"/>
      <c r="H757" s="38"/>
      <c r="I757" s="38"/>
      <c r="J757" s="38"/>
    </row>
    <row r="758" spans="2:10" s="25" customFormat="1" ht="13.8" x14ac:dyDescent="0.3">
      <c r="B758" s="38"/>
      <c r="C758" s="38"/>
      <c r="D758" s="38"/>
      <c r="E758" s="38"/>
      <c r="F758" s="38"/>
      <c r="G758" s="38"/>
      <c r="H758" s="38"/>
      <c r="I758" s="38"/>
      <c r="J758" s="38"/>
    </row>
    <row r="759" spans="2:10" s="25" customFormat="1" ht="13.8" x14ac:dyDescent="0.3">
      <c r="B759" s="38"/>
      <c r="C759" s="38"/>
      <c r="D759" s="38"/>
      <c r="E759" s="38"/>
      <c r="F759" s="38"/>
      <c r="G759" s="38"/>
      <c r="H759" s="38"/>
      <c r="I759" s="38"/>
      <c r="J759" s="38"/>
    </row>
    <row r="760" spans="2:10" s="25" customFormat="1" ht="13.8" x14ac:dyDescent="0.3">
      <c r="B760" s="38"/>
      <c r="C760" s="38"/>
      <c r="D760" s="38"/>
      <c r="E760" s="38"/>
      <c r="F760" s="38"/>
      <c r="G760" s="38"/>
      <c r="H760" s="38"/>
      <c r="I760" s="38"/>
      <c r="J760" s="38"/>
    </row>
    <row r="761" spans="2:10" s="25" customFormat="1" ht="13.8" x14ac:dyDescent="0.3">
      <c r="B761" s="38"/>
      <c r="C761" s="38"/>
      <c r="D761" s="38"/>
      <c r="E761" s="38"/>
      <c r="F761" s="38"/>
      <c r="G761" s="38"/>
      <c r="H761" s="38"/>
      <c r="I761" s="38"/>
      <c r="J761" s="38"/>
    </row>
    <row r="762" spans="2:10" s="25" customFormat="1" ht="13.8" x14ac:dyDescent="0.3">
      <c r="B762" s="38"/>
      <c r="C762" s="38"/>
      <c r="D762" s="38"/>
      <c r="E762" s="38"/>
      <c r="F762" s="38"/>
      <c r="G762" s="38"/>
      <c r="H762" s="38"/>
      <c r="I762" s="38"/>
      <c r="J762" s="38"/>
    </row>
    <row r="763" spans="2:10" s="25" customFormat="1" ht="13.8" x14ac:dyDescent="0.3">
      <c r="B763" s="38"/>
      <c r="C763" s="38"/>
      <c r="D763" s="38"/>
      <c r="E763" s="38"/>
      <c r="F763" s="38"/>
      <c r="G763" s="38"/>
      <c r="H763" s="38"/>
      <c r="I763" s="38"/>
      <c r="J763" s="38"/>
    </row>
    <row r="764" spans="2:10" s="25" customFormat="1" ht="13.8" x14ac:dyDescent="0.3">
      <c r="B764" s="38"/>
      <c r="C764" s="38"/>
      <c r="D764" s="38"/>
      <c r="E764" s="38"/>
      <c r="F764" s="38"/>
      <c r="G764" s="38"/>
      <c r="H764" s="38"/>
      <c r="I764" s="38"/>
      <c r="J764" s="38"/>
    </row>
    <row r="765" spans="2:10" s="25" customFormat="1" ht="13.8" x14ac:dyDescent="0.3">
      <c r="B765" s="38"/>
      <c r="C765" s="38"/>
      <c r="D765" s="38"/>
      <c r="E765" s="38"/>
      <c r="F765" s="38"/>
      <c r="G765" s="38"/>
      <c r="H765" s="38"/>
      <c r="I765" s="38"/>
      <c r="J765" s="38"/>
    </row>
    <row r="766" spans="2:10" s="25" customFormat="1" ht="13.8" x14ac:dyDescent="0.3">
      <c r="B766" s="38"/>
      <c r="C766" s="38"/>
      <c r="D766" s="38"/>
      <c r="E766" s="38"/>
      <c r="F766" s="38"/>
      <c r="G766" s="38"/>
      <c r="H766" s="38"/>
      <c r="I766" s="38"/>
      <c r="J766" s="38"/>
    </row>
    <row r="767" spans="2:10" s="25" customFormat="1" ht="13.8" x14ac:dyDescent="0.3">
      <c r="B767" s="38"/>
      <c r="C767" s="38"/>
      <c r="D767" s="38"/>
      <c r="E767" s="38"/>
      <c r="F767" s="38"/>
      <c r="G767" s="38"/>
      <c r="H767" s="38"/>
      <c r="I767" s="38"/>
      <c r="J767" s="38"/>
    </row>
    <row r="768" spans="2:10" s="25" customFormat="1" ht="13.8" x14ac:dyDescent="0.3">
      <c r="B768" s="38"/>
      <c r="C768" s="38"/>
      <c r="D768" s="38"/>
      <c r="E768" s="38"/>
      <c r="F768" s="38"/>
      <c r="G768" s="38"/>
      <c r="H768" s="38"/>
      <c r="I768" s="38"/>
      <c r="J768" s="38"/>
    </row>
    <row r="769" spans="2:10" s="25" customFormat="1" ht="13.8" x14ac:dyDescent="0.3">
      <c r="B769" s="38"/>
      <c r="C769" s="38"/>
      <c r="D769" s="38"/>
      <c r="E769" s="38"/>
      <c r="F769" s="38"/>
      <c r="G769" s="38"/>
      <c r="H769" s="38"/>
      <c r="I769" s="38"/>
      <c r="J769" s="38"/>
    </row>
    <row r="770" spans="2:10" s="25" customFormat="1" ht="13.8" x14ac:dyDescent="0.3">
      <c r="B770" s="38"/>
      <c r="C770" s="38"/>
      <c r="D770" s="38"/>
      <c r="E770" s="38"/>
      <c r="F770" s="38"/>
      <c r="G770" s="38"/>
      <c r="H770" s="38"/>
      <c r="I770" s="38"/>
      <c r="J770" s="38"/>
    </row>
    <row r="771" spans="2:10" s="25" customFormat="1" ht="13.8" x14ac:dyDescent="0.3">
      <c r="B771" s="38"/>
      <c r="C771" s="38"/>
      <c r="D771" s="38"/>
      <c r="E771" s="38"/>
      <c r="F771" s="38"/>
      <c r="G771" s="38"/>
      <c r="H771" s="38"/>
      <c r="I771" s="38"/>
      <c r="J771" s="38"/>
    </row>
    <row r="772" spans="2:10" s="25" customFormat="1" ht="13.8" x14ac:dyDescent="0.3">
      <c r="B772" s="38"/>
      <c r="C772" s="38"/>
      <c r="D772" s="38"/>
      <c r="E772" s="38"/>
      <c r="F772" s="38"/>
      <c r="G772" s="38"/>
      <c r="H772" s="38"/>
      <c r="I772" s="38"/>
      <c r="J772" s="38"/>
    </row>
    <row r="773" spans="2:10" s="25" customFormat="1" ht="13.8" x14ac:dyDescent="0.3">
      <c r="B773" s="38"/>
      <c r="C773" s="38"/>
      <c r="D773" s="38"/>
      <c r="E773" s="38"/>
      <c r="F773" s="38"/>
      <c r="G773" s="38"/>
      <c r="H773" s="38"/>
      <c r="I773" s="38"/>
      <c r="J773" s="38"/>
    </row>
    <row r="774" spans="2:10" s="25" customFormat="1" ht="13.8" x14ac:dyDescent="0.3">
      <c r="B774" s="38"/>
      <c r="C774" s="38"/>
      <c r="D774" s="38"/>
      <c r="E774" s="38"/>
      <c r="F774" s="38"/>
      <c r="G774" s="38"/>
      <c r="H774" s="38"/>
      <c r="I774" s="38"/>
      <c r="J774" s="38"/>
    </row>
    <row r="775" spans="2:10" s="25" customFormat="1" ht="13.8" x14ac:dyDescent="0.3">
      <c r="B775" s="38"/>
      <c r="C775" s="38"/>
      <c r="D775" s="38"/>
      <c r="E775" s="38"/>
      <c r="F775" s="38"/>
      <c r="G775" s="38"/>
      <c r="H775" s="38"/>
      <c r="I775" s="38"/>
      <c r="J775" s="38"/>
    </row>
    <row r="776" spans="2:10" s="25" customFormat="1" ht="13.8" x14ac:dyDescent="0.3">
      <c r="B776" s="38"/>
      <c r="C776" s="38"/>
      <c r="D776" s="38"/>
      <c r="E776" s="38"/>
      <c r="F776" s="38"/>
      <c r="G776" s="38"/>
      <c r="H776" s="38"/>
      <c r="I776" s="38"/>
      <c r="J776" s="38"/>
    </row>
    <row r="777" spans="2:10" s="25" customFormat="1" ht="13.8" x14ac:dyDescent="0.3">
      <c r="B777" s="38"/>
      <c r="C777" s="38"/>
      <c r="D777" s="38"/>
      <c r="E777" s="38"/>
      <c r="F777" s="38"/>
      <c r="G777" s="38"/>
      <c r="H777" s="38"/>
      <c r="I777" s="38"/>
      <c r="J777" s="38"/>
    </row>
    <row r="778" spans="2:10" s="25" customFormat="1" ht="13.8" x14ac:dyDescent="0.3">
      <c r="B778" s="38"/>
      <c r="C778" s="38"/>
      <c r="D778" s="38"/>
      <c r="E778" s="38"/>
      <c r="F778" s="38"/>
      <c r="G778" s="38"/>
      <c r="H778" s="38"/>
      <c r="I778" s="38"/>
      <c r="J778" s="38"/>
    </row>
    <row r="779" spans="2:10" s="25" customFormat="1" ht="13.8" x14ac:dyDescent="0.3">
      <c r="B779" s="38"/>
      <c r="C779" s="38"/>
      <c r="D779" s="38"/>
      <c r="E779" s="38"/>
      <c r="F779" s="38"/>
      <c r="G779" s="38"/>
      <c r="H779" s="38"/>
      <c r="I779" s="38"/>
      <c r="J779" s="38"/>
    </row>
    <row r="780" spans="2:10" s="25" customFormat="1" ht="13.8" x14ac:dyDescent="0.3">
      <c r="B780" s="38"/>
      <c r="C780" s="38"/>
      <c r="D780" s="38"/>
      <c r="E780" s="38"/>
      <c r="F780" s="38"/>
      <c r="G780" s="38"/>
      <c r="H780" s="38"/>
      <c r="I780" s="38"/>
      <c r="J780" s="38"/>
    </row>
    <row r="781" spans="2:10" s="25" customFormat="1" ht="13.8" x14ac:dyDescent="0.3">
      <c r="B781" s="38"/>
      <c r="C781" s="38"/>
      <c r="D781" s="38"/>
      <c r="E781" s="38"/>
      <c r="F781" s="38"/>
      <c r="G781" s="38"/>
      <c r="H781" s="38"/>
      <c r="I781" s="38"/>
      <c r="J781" s="38"/>
    </row>
    <row r="782" spans="2:10" s="25" customFormat="1" ht="13.8" x14ac:dyDescent="0.3">
      <c r="B782" s="38"/>
      <c r="C782" s="38"/>
      <c r="D782" s="38"/>
      <c r="E782" s="38"/>
      <c r="F782" s="38"/>
      <c r="G782" s="38"/>
      <c r="H782" s="38"/>
      <c r="I782" s="38"/>
      <c r="J782" s="38"/>
    </row>
    <row r="783" spans="2:10" s="25" customFormat="1" ht="13.8" x14ac:dyDescent="0.3">
      <c r="B783" s="38"/>
      <c r="C783" s="38"/>
      <c r="D783" s="38"/>
      <c r="E783" s="38"/>
      <c r="F783" s="38"/>
      <c r="G783" s="38"/>
      <c r="H783" s="38"/>
      <c r="I783" s="38"/>
      <c r="J783" s="38"/>
    </row>
    <row r="784" spans="2:10" s="25" customFormat="1" ht="13.8" x14ac:dyDescent="0.3">
      <c r="B784" s="38"/>
      <c r="C784" s="38"/>
      <c r="D784" s="38"/>
      <c r="E784" s="38"/>
      <c r="F784" s="38"/>
      <c r="G784" s="38"/>
      <c r="H784" s="38"/>
      <c r="I784" s="38"/>
      <c r="J784" s="38"/>
    </row>
    <row r="785" spans="2:10" s="25" customFormat="1" ht="13.8" x14ac:dyDescent="0.3">
      <c r="B785" s="38"/>
      <c r="C785" s="38"/>
      <c r="D785" s="38"/>
      <c r="E785" s="38"/>
      <c r="F785" s="38"/>
      <c r="G785" s="38"/>
      <c r="H785" s="38"/>
      <c r="I785" s="38"/>
      <c r="J785" s="38"/>
    </row>
    <row r="786" spans="2:10" s="25" customFormat="1" ht="13.8" x14ac:dyDescent="0.3">
      <c r="B786" s="38"/>
      <c r="C786" s="38"/>
      <c r="D786" s="38"/>
      <c r="E786" s="38"/>
      <c r="F786" s="38"/>
      <c r="G786" s="38"/>
      <c r="H786" s="38"/>
      <c r="I786" s="38"/>
      <c r="J786" s="38"/>
    </row>
    <row r="787" spans="2:10" s="25" customFormat="1" ht="13.8" x14ac:dyDescent="0.3">
      <c r="B787" s="38"/>
      <c r="C787" s="38"/>
      <c r="D787" s="38"/>
      <c r="E787" s="38"/>
      <c r="F787" s="38"/>
      <c r="G787" s="38"/>
      <c r="H787" s="38"/>
      <c r="I787" s="38"/>
      <c r="J787" s="38"/>
    </row>
    <row r="788" spans="2:10" s="25" customFormat="1" ht="13.8" x14ac:dyDescent="0.3">
      <c r="B788" s="38"/>
      <c r="C788" s="38"/>
      <c r="D788" s="38"/>
      <c r="E788" s="38"/>
      <c r="F788" s="38"/>
      <c r="G788" s="38"/>
      <c r="H788" s="38"/>
      <c r="I788" s="38"/>
      <c r="J788" s="38"/>
    </row>
    <row r="789" spans="2:10" s="25" customFormat="1" ht="13.8" x14ac:dyDescent="0.3">
      <c r="B789" s="38"/>
      <c r="C789" s="38"/>
      <c r="D789" s="38"/>
      <c r="E789" s="38"/>
      <c r="F789" s="38"/>
      <c r="G789" s="38"/>
      <c r="H789" s="38"/>
      <c r="I789" s="38"/>
      <c r="J789" s="38"/>
    </row>
    <row r="790" spans="2:10" s="25" customFormat="1" ht="13.8" x14ac:dyDescent="0.3">
      <c r="B790" s="38"/>
      <c r="C790" s="38"/>
      <c r="D790" s="38"/>
      <c r="E790" s="38"/>
      <c r="F790" s="38"/>
      <c r="G790" s="38"/>
      <c r="H790" s="38"/>
      <c r="I790" s="38"/>
      <c r="J790" s="38"/>
    </row>
    <row r="791" spans="2:10" s="25" customFormat="1" ht="13.8" x14ac:dyDescent="0.3">
      <c r="B791" s="38"/>
      <c r="C791" s="38"/>
      <c r="D791" s="38"/>
      <c r="E791" s="38"/>
      <c r="F791" s="38"/>
      <c r="G791" s="38"/>
      <c r="H791" s="38"/>
      <c r="I791" s="38"/>
      <c r="J791" s="38"/>
    </row>
    <row r="792" spans="2:10" s="25" customFormat="1" ht="13.8" x14ac:dyDescent="0.3">
      <c r="B792" s="38"/>
      <c r="C792" s="38"/>
      <c r="D792" s="38"/>
      <c r="E792" s="38"/>
      <c r="F792" s="38"/>
      <c r="G792" s="38"/>
      <c r="H792" s="38"/>
      <c r="I792" s="38"/>
      <c r="J792" s="38"/>
    </row>
    <row r="793" spans="2:10" s="25" customFormat="1" ht="13.8" x14ac:dyDescent="0.3">
      <c r="B793" s="38"/>
      <c r="C793" s="38"/>
      <c r="D793" s="38"/>
      <c r="E793" s="38"/>
      <c r="F793" s="38"/>
      <c r="G793" s="38"/>
      <c r="H793" s="38"/>
      <c r="I793" s="38"/>
      <c r="J793" s="38"/>
    </row>
    <row r="794" spans="2:10" s="25" customFormat="1" ht="13.8" x14ac:dyDescent="0.3">
      <c r="B794" s="38"/>
      <c r="C794" s="38"/>
      <c r="D794" s="38"/>
      <c r="E794" s="38"/>
      <c r="F794" s="38"/>
      <c r="G794" s="38"/>
      <c r="H794" s="38"/>
      <c r="I794" s="38"/>
      <c r="J794" s="38"/>
    </row>
    <row r="795" spans="2:10" s="25" customFormat="1" ht="13.8" x14ac:dyDescent="0.3">
      <c r="B795" s="38"/>
      <c r="C795" s="38"/>
      <c r="D795" s="38"/>
      <c r="E795" s="38"/>
      <c r="F795" s="38"/>
      <c r="G795" s="38"/>
      <c r="H795" s="38"/>
      <c r="I795" s="38"/>
      <c r="J795" s="38"/>
    </row>
    <row r="796" spans="2:10" s="25" customFormat="1" ht="13.8" x14ac:dyDescent="0.3">
      <c r="B796" s="38"/>
      <c r="C796" s="38"/>
      <c r="D796" s="38"/>
      <c r="E796" s="38"/>
      <c r="F796" s="38"/>
      <c r="G796" s="38"/>
      <c r="H796" s="38"/>
      <c r="I796" s="38"/>
      <c r="J796" s="38"/>
    </row>
    <row r="797" spans="2:10" s="25" customFormat="1" ht="13.8" x14ac:dyDescent="0.3">
      <c r="B797" s="38"/>
      <c r="C797" s="38"/>
      <c r="D797" s="38"/>
      <c r="E797" s="38"/>
      <c r="F797" s="38"/>
      <c r="G797" s="38"/>
      <c r="H797" s="38"/>
      <c r="I797" s="38"/>
      <c r="J797" s="38"/>
    </row>
    <row r="798" spans="2:10" s="25" customFormat="1" ht="13.8" x14ac:dyDescent="0.3">
      <c r="B798" s="38"/>
      <c r="C798" s="38"/>
      <c r="D798" s="38"/>
      <c r="E798" s="38"/>
      <c r="F798" s="38"/>
      <c r="G798" s="38"/>
      <c r="H798" s="38"/>
      <c r="I798" s="38"/>
      <c r="J798" s="38"/>
    </row>
    <row r="799" spans="2:10" s="25" customFormat="1" ht="13.8" x14ac:dyDescent="0.3">
      <c r="B799" s="38"/>
      <c r="C799" s="38"/>
      <c r="D799" s="38"/>
      <c r="E799" s="38"/>
      <c r="F799" s="38"/>
      <c r="G799" s="38"/>
      <c r="H799" s="38"/>
      <c r="I799" s="38"/>
      <c r="J799" s="38"/>
    </row>
    <row r="800" spans="2:10" s="25" customFormat="1" ht="13.8" x14ac:dyDescent="0.3">
      <c r="B800" s="38"/>
      <c r="C800" s="38"/>
      <c r="D800" s="38"/>
      <c r="E800" s="38"/>
      <c r="F800" s="38"/>
      <c r="G800" s="38"/>
      <c r="H800" s="38"/>
      <c r="I800" s="38"/>
      <c r="J800" s="38"/>
    </row>
    <row r="801" spans="2:10" s="25" customFormat="1" ht="13.8" x14ac:dyDescent="0.3">
      <c r="B801" s="38"/>
      <c r="C801" s="38"/>
      <c r="D801" s="38"/>
      <c r="E801" s="38"/>
      <c r="F801" s="38"/>
      <c r="G801" s="38"/>
      <c r="H801" s="38"/>
      <c r="I801" s="38"/>
      <c r="J801" s="38"/>
    </row>
    <row r="802" spans="2:10" s="25" customFormat="1" ht="13.8" x14ac:dyDescent="0.3">
      <c r="B802" s="38"/>
      <c r="C802" s="38"/>
      <c r="D802" s="38"/>
      <c r="E802" s="38"/>
      <c r="F802" s="38"/>
      <c r="G802" s="38"/>
      <c r="H802" s="38"/>
      <c r="I802" s="38"/>
      <c r="J802" s="38"/>
    </row>
    <row r="803" spans="2:10" s="25" customFormat="1" ht="13.8" x14ac:dyDescent="0.3">
      <c r="B803" s="38"/>
      <c r="C803" s="38"/>
      <c r="D803" s="38"/>
      <c r="E803" s="38"/>
      <c r="F803" s="38"/>
      <c r="G803" s="38"/>
      <c r="H803" s="38"/>
      <c r="I803" s="38"/>
      <c r="J803" s="38"/>
    </row>
    <row r="804" spans="2:10" s="25" customFormat="1" ht="13.8" x14ac:dyDescent="0.3">
      <c r="B804" s="38"/>
      <c r="C804" s="38"/>
      <c r="D804" s="38"/>
      <c r="E804" s="38"/>
      <c r="F804" s="38"/>
      <c r="G804" s="38"/>
      <c r="H804" s="38"/>
      <c r="I804" s="38"/>
      <c r="J804" s="38"/>
    </row>
    <row r="805" spans="2:10" s="25" customFormat="1" ht="13.8" x14ac:dyDescent="0.3">
      <c r="B805" s="38"/>
      <c r="C805" s="38"/>
      <c r="D805" s="38"/>
      <c r="E805" s="38"/>
      <c r="F805" s="38"/>
      <c r="G805" s="38"/>
      <c r="H805" s="38"/>
      <c r="I805" s="38"/>
      <c r="J805" s="38"/>
    </row>
    <row r="806" spans="2:10" s="25" customFormat="1" ht="13.8" x14ac:dyDescent="0.3">
      <c r="B806" s="38"/>
      <c r="C806" s="38"/>
      <c r="D806" s="38"/>
      <c r="E806" s="38"/>
      <c r="F806" s="38"/>
      <c r="G806" s="38"/>
      <c r="H806" s="38"/>
      <c r="I806" s="38"/>
      <c r="J806" s="38"/>
    </row>
    <row r="807" spans="2:10" s="25" customFormat="1" ht="13.8" x14ac:dyDescent="0.3">
      <c r="B807" s="38"/>
      <c r="C807" s="38"/>
      <c r="D807" s="38"/>
      <c r="E807" s="38"/>
      <c r="F807" s="38"/>
      <c r="G807" s="38"/>
      <c r="H807" s="38"/>
      <c r="I807" s="38"/>
      <c r="J807" s="38"/>
    </row>
    <row r="808" spans="2:10" s="25" customFormat="1" ht="13.8" x14ac:dyDescent="0.3">
      <c r="B808" s="38"/>
      <c r="C808" s="38"/>
      <c r="D808" s="38"/>
      <c r="E808" s="38"/>
      <c r="F808" s="38"/>
      <c r="G808" s="38"/>
      <c r="H808" s="38"/>
      <c r="I808" s="38"/>
      <c r="J808" s="38"/>
    </row>
    <row r="809" spans="2:10" s="25" customFormat="1" ht="13.8" x14ac:dyDescent="0.3">
      <c r="B809" s="38"/>
      <c r="C809" s="38"/>
      <c r="D809" s="38"/>
      <c r="E809" s="38"/>
      <c r="F809" s="38"/>
      <c r="G809" s="38"/>
      <c r="H809" s="38"/>
      <c r="I809" s="38"/>
      <c r="J809" s="38"/>
    </row>
    <row r="810" spans="2:10" s="25" customFormat="1" ht="13.8" x14ac:dyDescent="0.3">
      <c r="B810" s="38"/>
      <c r="C810" s="38"/>
      <c r="D810" s="38"/>
      <c r="E810" s="38"/>
      <c r="F810" s="38"/>
      <c r="G810" s="38"/>
      <c r="H810" s="38"/>
      <c r="I810" s="38"/>
      <c r="J810" s="38"/>
    </row>
    <row r="811" spans="2:10" s="25" customFormat="1" ht="13.8" x14ac:dyDescent="0.3">
      <c r="B811" s="38"/>
      <c r="C811" s="38"/>
      <c r="D811" s="38"/>
      <c r="E811" s="38"/>
      <c r="F811" s="38"/>
      <c r="G811" s="38"/>
      <c r="H811" s="38"/>
      <c r="I811" s="38"/>
      <c r="J811" s="38"/>
    </row>
    <row r="812" spans="2:10" s="25" customFormat="1" ht="13.8" x14ac:dyDescent="0.3">
      <c r="B812" s="38"/>
      <c r="C812" s="38"/>
      <c r="D812" s="38"/>
      <c r="E812" s="38"/>
      <c r="F812" s="38"/>
      <c r="G812" s="38"/>
      <c r="H812" s="38"/>
      <c r="I812" s="38"/>
      <c r="J812" s="38"/>
    </row>
    <row r="813" spans="2:10" s="25" customFormat="1" ht="13.8" x14ac:dyDescent="0.3">
      <c r="B813" s="38"/>
      <c r="C813" s="38"/>
      <c r="D813" s="38"/>
      <c r="E813" s="38"/>
      <c r="F813" s="38"/>
      <c r="G813" s="38"/>
      <c r="H813" s="38"/>
      <c r="I813" s="38"/>
      <c r="J813" s="38"/>
    </row>
    <row r="814" spans="2:10" s="25" customFormat="1" ht="13.8" x14ac:dyDescent="0.3">
      <c r="B814" s="38"/>
      <c r="C814" s="38"/>
      <c r="D814" s="38"/>
      <c r="E814" s="38"/>
      <c r="F814" s="38"/>
      <c r="G814" s="38"/>
      <c r="H814" s="38"/>
      <c r="I814" s="38"/>
      <c r="J814" s="38"/>
    </row>
    <row r="815" spans="2:10" s="25" customFormat="1" ht="13.8" x14ac:dyDescent="0.3">
      <c r="B815" s="38"/>
      <c r="C815" s="38"/>
      <c r="D815" s="38"/>
      <c r="E815" s="38"/>
      <c r="F815" s="38"/>
      <c r="G815" s="38"/>
      <c r="H815" s="38"/>
      <c r="I815" s="38"/>
      <c r="J815" s="38"/>
    </row>
    <row r="816" spans="2:10" s="25" customFormat="1" ht="13.8" x14ac:dyDescent="0.3">
      <c r="B816" s="38"/>
      <c r="C816" s="38"/>
      <c r="D816" s="38"/>
      <c r="E816" s="38"/>
      <c r="F816" s="38"/>
      <c r="G816" s="38"/>
      <c r="H816" s="38"/>
      <c r="I816" s="38"/>
      <c r="J816" s="38"/>
    </row>
    <row r="817" spans="2:10" s="25" customFormat="1" ht="13.8" x14ac:dyDescent="0.3">
      <c r="B817" s="38"/>
      <c r="C817" s="38"/>
      <c r="D817" s="38"/>
      <c r="E817" s="38"/>
      <c r="F817" s="38"/>
      <c r="G817" s="38"/>
      <c r="H817" s="38"/>
      <c r="I817" s="38"/>
      <c r="J817" s="38"/>
    </row>
    <row r="818" spans="2:10" s="25" customFormat="1" ht="13.8" x14ac:dyDescent="0.3">
      <c r="B818" s="38"/>
      <c r="C818" s="38"/>
      <c r="D818" s="38"/>
      <c r="E818" s="38"/>
      <c r="F818" s="38"/>
      <c r="G818" s="38"/>
      <c r="H818" s="38"/>
      <c r="I818" s="38"/>
      <c r="J818" s="38"/>
    </row>
    <row r="819" spans="2:10" s="25" customFormat="1" ht="13.8" x14ac:dyDescent="0.3">
      <c r="B819" s="38"/>
      <c r="C819" s="38"/>
      <c r="D819" s="38"/>
      <c r="E819" s="38"/>
      <c r="F819" s="38"/>
      <c r="G819" s="38"/>
      <c r="H819" s="38"/>
      <c r="I819" s="38"/>
      <c r="J819" s="38"/>
    </row>
    <row r="820" spans="2:10" s="25" customFormat="1" ht="13.8" x14ac:dyDescent="0.3">
      <c r="B820" s="38"/>
      <c r="C820" s="38"/>
      <c r="D820" s="38"/>
      <c r="E820" s="38"/>
      <c r="F820" s="38"/>
      <c r="G820" s="38"/>
      <c r="H820" s="38"/>
      <c r="I820" s="38"/>
      <c r="J820" s="38"/>
    </row>
    <row r="821" spans="2:10" s="25" customFormat="1" ht="13.8" x14ac:dyDescent="0.3">
      <c r="B821" s="38"/>
      <c r="C821" s="38"/>
      <c r="D821" s="38"/>
      <c r="E821" s="38"/>
      <c r="F821" s="38"/>
      <c r="G821" s="38"/>
      <c r="H821" s="38"/>
      <c r="I821" s="38"/>
      <c r="J821" s="38"/>
    </row>
    <row r="822" spans="2:10" s="25" customFormat="1" ht="13.8" x14ac:dyDescent="0.3">
      <c r="B822" s="38"/>
      <c r="C822" s="38"/>
      <c r="D822" s="38"/>
      <c r="E822" s="38"/>
      <c r="F822" s="38"/>
      <c r="G822" s="38"/>
      <c r="H822" s="38"/>
      <c r="I822" s="38"/>
      <c r="J822" s="38"/>
    </row>
    <row r="823" spans="2:10" s="25" customFormat="1" ht="13.8" x14ac:dyDescent="0.3">
      <c r="B823" s="38"/>
      <c r="C823" s="38"/>
      <c r="D823" s="38"/>
      <c r="E823" s="38"/>
      <c r="F823" s="38"/>
      <c r="G823" s="38"/>
      <c r="H823" s="38"/>
      <c r="I823" s="38"/>
      <c r="J823" s="38"/>
    </row>
    <row r="824" spans="2:10" s="25" customFormat="1" ht="13.8" x14ac:dyDescent="0.3">
      <c r="B824" s="38"/>
      <c r="C824" s="38"/>
      <c r="D824" s="38"/>
      <c r="E824" s="38"/>
      <c r="F824" s="38"/>
      <c r="G824" s="38"/>
      <c r="H824" s="38"/>
      <c r="I824" s="38"/>
      <c r="J824" s="38"/>
    </row>
    <row r="825" spans="2:10" s="25" customFormat="1" ht="13.8" x14ac:dyDescent="0.3">
      <c r="B825" s="38"/>
      <c r="C825" s="38"/>
      <c r="D825" s="38"/>
      <c r="E825" s="38"/>
      <c r="F825" s="38"/>
      <c r="G825" s="38"/>
      <c r="H825" s="38"/>
      <c r="I825" s="38"/>
      <c r="J825" s="38"/>
    </row>
    <row r="826" spans="2:10" s="25" customFormat="1" ht="13.8" x14ac:dyDescent="0.3">
      <c r="B826" s="38"/>
      <c r="C826" s="38"/>
      <c r="D826" s="38"/>
      <c r="E826" s="38"/>
      <c r="F826" s="38"/>
      <c r="G826" s="38"/>
      <c r="H826" s="38"/>
      <c r="I826" s="38"/>
      <c r="J826" s="38"/>
    </row>
    <row r="827" spans="2:10" s="25" customFormat="1" ht="13.8" x14ac:dyDescent="0.3">
      <c r="B827" s="38"/>
      <c r="C827" s="38"/>
      <c r="D827" s="38"/>
      <c r="E827" s="38"/>
      <c r="F827" s="38"/>
      <c r="G827" s="38"/>
      <c r="H827" s="38"/>
      <c r="I827" s="38"/>
      <c r="J827" s="38"/>
    </row>
    <row r="828" spans="2:10" s="25" customFormat="1" ht="13.8" x14ac:dyDescent="0.3">
      <c r="B828" s="38"/>
      <c r="C828" s="38"/>
      <c r="D828" s="38"/>
      <c r="E828" s="38"/>
      <c r="F828" s="38"/>
      <c r="G828" s="38"/>
      <c r="H828" s="38"/>
      <c r="I828" s="38"/>
      <c r="J828" s="38"/>
    </row>
    <row r="829" spans="2:10" s="25" customFormat="1" ht="13.8" x14ac:dyDescent="0.3">
      <c r="B829" s="38"/>
      <c r="C829" s="38"/>
      <c r="D829" s="38"/>
      <c r="E829" s="38"/>
      <c r="F829" s="38"/>
      <c r="G829" s="38"/>
      <c r="H829" s="38"/>
      <c r="I829" s="38"/>
      <c r="J829" s="38"/>
    </row>
    <row r="830" spans="2:10" s="25" customFormat="1" ht="13.8" x14ac:dyDescent="0.3">
      <c r="B830" s="38"/>
      <c r="C830" s="38"/>
      <c r="D830" s="38"/>
      <c r="E830" s="38"/>
      <c r="F830" s="38"/>
      <c r="G830" s="38"/>
      <c r="H830" s="38"/>
      <c r="I830" s="38"/>
      <c r="J830" s="38"/>
    </row>
    <row r="831" spans="2:10" s="25" customFormat="1" ht="13.8" x14ac:dyDescent="0.3">
      <c r="B831" s="38"/>
      <c r="C831" s="38"/>
      <c r="D831" s="38"/>
      <c r="E831" s="38"/>
      <c r="F831" s="38"/>
      <c r="G831" s="38"/>
      <c r="H831" s="38"/>
      <c r="I831" s="38"/>
      <c r="J831" s="38"/>
    </row>
    <row r="832" spans="2:10" s="25" customFormat="1" ht="13.8" x14ac:dyDescent="0.3">
      <c r="B832" s="38"/>
      <c r="C832" s="38"/>
      <c r="D832" s="38"/>
      <c r="E832" s="38"/>
      <c r="F832" s="38"/>
      <c r="G832" s="38"/>
      <c r="H832" s="38"/>
      <c r="I832" s="38"/>
      <c r="J832" s="38"/>
    </row>
    <row r="833" spans="2:10" s="25" customFormat="1" ht="13.8" x14ac:dyDescent="0.3">
      <c r="B833" s="38"/>
      <c r="C833" s="38"/>
      <c r="D833" s="38"/>
      <c r="E833" s="38"/>
      <c r="F833" s="38"/>
      <c r="G833" s="38"/>
      <c r="H833" s="38"/>
      <c r="I833" s="38"/>
      <c r="J833" s="38"/>
    </row>
    <row r="834" spans="2:10" s="25" customFormat="1" ht="13.8" x14ac:dyDescent="0.3">
      <c r="B834" s="38"/>
      <c r="C834" s="38"/>
      <c r="D834" s="38"/>
      <c r="E834" s="38"/>
      <c r="F834" s="38"/>
      <c r="G834" s="38"/>
      <c r="H834" s="38"/>
      <c r="I834" s="38"/>
      <c r="J834" s="38"/>
    </row>
    <row r="835" spans="2:10" s="25" customFormat="1" ht="13.8" x14ac:dyDescent="0.3">
      <c r="B835" s="38"/>
      <c r="C835" s="38"/>
      <c r="D835" s="38"/>
      <c r="E835" s="38"/>
      <c r="F835" s="38"/>
      <c r="G835" s="38"/>
      <c r="H835" s="38"/>
      <c r="I835" s="38"/>
      <c r="J835" s="38"/>
    </row>
    <row r="836" spans="2:10" s="25" customFormat="1" ht="13.8" x14ac:dyDescent="0.3">
      <c r="B836" s="38"/>
      <c r="C836" s="38"/>
      <c r="D836" s="38"/>
      <c r="E836" s="38"/>
      <c r="F836" s="38"/>
      <c r="G836" s="38"/>
      <c r="H836" s="38"/>
      <c r="I836" s="38"/>
      <c r="J836" s="38"/>
    </row>
    <row r="837" spans="2:10" s="25" customFormat="1" ht="13.8" x14ac:dyDescent="0.3">
      <c r="B837" s="38"/>
      <c r="C837" s="38"/>
      <c r="D837" s="38"/>
      <c r="E837" s="38"/>
      <c r="F837" s="38"/>
      <c r="G837" s="38"/>
      <c r="H837" s="38"/>
      <c r="I837" s="38"/>
      <c r="J837" s="38"/>
    </row>
    <row r="838" spans="2:10" s="25" customFormat="1" ht="13.8" x14ac:dyDescent="0.3">
      <c r="B838" s="38"/>
      <c r="C838" s="38"/>
      <c r="D838" s="38"/>
      <c r="E838" s="38"/>
      <c r="F838" s="38"/>
      <c r="G838" s="38"/>
      <c r="H838" s="38"/>
      <c r="I838" s="38"/>
      <c r="J838" s="38"/>
    </row>
    <row r="839" spans="2:10" s="25" customFormat="1" ht="13.8" x14ac:dyDescent="0.3">
      <c r="B839" s="38"/>
      <c r="C839" s="38"/>
      <c r="D839" s="38"/>
      <c r="E839" s="38"/>
      <c r="F839" s="38"/>
      <c r="G839" s="38"/>
      <c r="H839" s="38"/>
      <c r="I839" s="38"/>
      <c r="J839" s="38"/>
    </row>
    <row r="840" spans="2:10" s="25" customFormat="1" ht="13.8" x14ac:dyDescent="0.3">
      <c r="B840" s="38"/>
      <c r="C840" s="38"/>
      <c r="D840" s="38"/>
      <c r="E840" s="38"/>
      <c r="F840" s="38"/>
      <c r="G840" s="38"/>
      <c r="H840" s="38"/>
      <c r="I840" s="38"/>
      <c r="J840" s="38"/>
    </row>
    <row r="841" spans="2:10" s="25" customFormat="1" ht="13.8" x14ac:dyDescent="0.3">
      <c r="B841" s="38"/>
      <c r="C841" s="38"/>
      <c r="D841" s="38"/>
      <c r="E841" s="38"/>
      <c r="F841" s="38"/>
      <c r="G841" s="38"/>
      <c r="H841" s="38"/>
      <c r="I841" s="38"/>
      <c r="J841" s="38"/>
    </row>
    <row r="842" spans="2:10" s="25" customFormat="1" ht="13.8" x14ac:dyDescent="0.3">
      <c r="B842" s="38"/>
      <c r="C842" s="38"/>
      <c r="D842" s="38"/>
      <c r="E842" s="38"/>
      <c r="F842" s="38"/>
      <c r="G842" s="38"/>
      <c r="H842" s="38"/>
      <c r="I842" s="38"/>
      <c r="J842" s="38"/>
    </row>
    <row r="843" spans="2:10" s="25" customFormat="1" ht="13.8" x14ac:dyDescent="0.3">
      <c r="B843" s="38"/>
      <c r="C843" s="38"/>
      <c r="D843" s="38"/>
      <c r="E843" s="38"/>
      <c r="F843" s="38"/>
      <c r="G843" s="38"/>
      <c r="H843" s="38"/>
      <c r="I843" s="38"/>
      <c r="J843" s="38"/>
    </row>
    <row r="844" spans="2:10" s="25" customFormat="1" ht="13.8" x14ac:dyDescent="0.3">
      <c r="B844" s="38"/>
      <c r="C844" s="38"/>
      <c r="D844" s="38"/>
      <c r="E844" s="38"/>
      <c r="F844" s="38"/>
      <c r="G844" s="38"/>
      <c r="H844" s="38"/>
      <c r="I844" s="38"/>
      <c r="J844" s="38"/>
    </row>
    <row r="845" spans="2:10" s="25" customFormat="1" ht="13.8" x14ac:dyDescent="0.3">
      <c r="B845" s="38"/>
      <c r="C845" s="38"/>
      <c r="D845" s="38"/>
      <c r="E845" s="38"/>
      <c r="F845" s="38"/>
      <c r="G845" s="38"/>
      <c r="H845" s="38"/>
      <c r="I845" s="38"/>
      <c r="J845" s="38"/>
    </row>
    <row r="846" spans="2:10" s="25" customFormat="1" ht="13.8" x14ac:dyDescent="0.3">
      <c r="B846" s="38"/>
      <c r="C846" s="38"/>
      <c r="D846" s="38"/>
      <c r="E846" s="38"/>
      <c r="F846" s="38"/>
      <c r="G846" s="38"/>
      <c r="H846" s="38"/>
      <c r="I846" s="38"/>
      <c r="J846" s="38"/>
    </row>
    <row r="847" spans="2:10" s="25" customFormat="1" ht="13.8" x14ac:dyDescent="0.3">
      <c r="B847" s="38"/>
      <c r="C847" s="38"/>
      <c r="D847" s="38"/>
      <c r="E847" s="38"/>
      <c r="F847" s="38"/>
      <c r="G847" s="38"/>
      <c r="H847" s="38"/>
      <c r="I847" s="38"/>
      <c r="J847" s="38"/>
    </row>
    <row r="848" spans="2:10" s="25" customFormat="1" ht="13.8" x14ac:dyDescent="0.3">
      <c r="B848" s="38"/>
      <c r="C848" s="38"/>
      <c r="D848" s="38"/>
      <c r="E848" s="38"/>
      <c r="F848" s="38"/>
      <c r="G848" s="38"/>
      <c r="H848" s="38"/>
      <c r="I848" s="38"/>
      <c r="J848" s="38"/>
    </row>
    <row r="849" spans="2:10" s="25" customFormat="1" ht="13.8" x14ac:dyDescent="0.3">
      <c r="B849" s="38"/>
      <c r="C849" s="38"/>
      <c r="D849" s="38"/>
      <c r="E849" s="38"/>
      <c r="F849" s="38"/>
      <c r="G849" s="38"/>
      <c r="H849" s="38"/>
      <c r="I849" s="38"/>
      <c r="J849" s="38"/>
    </row>
    <row r="850" spans="2:10" s="25" customFormat="1" ht="13.8" x14ac:dyDescent="0.3">
      <c r="B850" s="38"/>
      <c r="C850" s="38"/>
      <c r="D850" s="38"/>
      <c r="E850" s="38"/>
      <c r="F850" s="38"/>
      <c r="G850" s="38"/>
      <c r="H850" s="38"/>
      <c r="I850" s="38"/>
      <c r="J850" s="38"/>
    </row>
    <row r="851" spans="2:10" s="25" customFormat="1" ht="13.8" x14ac:dyDescent="0.3">
      <c r="B851" s="38"/>
      <c r="C851" s="38"/>
      <c r="D851" s="38"/>
      <c r="E851" s="38"/>
      <c r="F851" s="38"/>
      <c r="G851" s="38"/>
      <c r="H851" s="38"/>
      <c r="I851" s="38"/>
      <c r="J851" s="38"/>
    </row>
    <row r="852" spans="2:10" s="25" customFormat="1" ht="13.8" x14ac:dyDescent="0.3">
      <c r="B852" s="38"/>
      <c r="C852" s="38"/>
      <c r="D852" s="38"/>
      <c r="E852" s="38"/>
      <c r="F852" s="38"/>
      <c r="G852" s="38"/>
      <c r="H852" s="38"/>
      <c r="I852" s="38"/>
      <c r="J852" s="38"/>
    </row>
    <row r="853" spans="2:10" s="25" customFormat="1" ht="13.8" x14ac:dyDescent="0.3">
      <c r="B853" s="38"/>
      <c r="C853" s="38"/>
      <c r="D853" s="38"/>
      <c r="E853" s="38"/>
      <c r="F853" s="38"/>
      <c r="G853" s="38"/>
      <c r="H853" s="38"/>
      <c r="I853" s="38"/>
      <c r="J853" s="38"/>
    </row>
    <row r="854" spans="2:10" s="25" customFormat="1" ht="13.8" x14ac:dyDescent="0.3">
      <c r="B854" s="38"/>
      <c r="C854" s="38"/>
      <c r="D854" s="38"/>
      <c r="E854" s="38"/>
      <c r="F854" s="38"/>
      <c r="G854" s="38"/>
      <c r="H854" s="38"/>
      <c r="I854" s="38"/>
      <c r="J854" s="38"/>
    </row>
    <row r="855" spans="2:10" s="25" customFormat="1" ht="13.8" x14ac:dyDescent="0.3">
      <c r="B855" s="38"/>
      <c r="C855" s="38"/>
      <c r="D855" s="38"/>
      <c r="E855" s="38"/>
      <c r="F855" s="38"/>
      <c r="G855" s="38"/>
      <c r="H855" s="38"/>
      <c r="I855" s="38"/>
      <c r="J855" s="38"/>
    </row>
    <row r="856" spans="2:10" s="25" customFormat="1" ht="13.8" x14ac:dyDescent="0.3">
      <c r="B856" s="38"/>
      <c r="C856" s="38"/>
      <c r="D856" s="38"/>
      <c r="E856" s="38"/>
      <c r="F856" s="38"/>
      <c r="G856" s="38"/>
      <c r="H856" s="38"/>
      <c r="I856" s="38"/>
      <c r="J856" s="38"/>
    </row>
    <row r="857" spans="2:10" s="25" customFormat="1" ht="13.8" x14ac:dyDescent="0.3">
      <c r="B857" s="38"/>
      <c r="C857" s="38"/>
      <c r="D857" s="38"/>
      <c r="E857" s="38"/>
      <c r="F857" s="38"/>
      <c r="G857" s="38"/>
      <c r="H857" s="38"/>
      <c r="I857" s="38"/>
      <c r="J857" s="38"/>
    </row>
    <row r="858" spans="2:10" s="25" customFormat="1" ht="13.8" x14ac:dyDescent="0.3">
      <c r="B858" s="38"/>
      <c r="C858" s="38"/>
      <c r="D858" s="38"/>
      <c r="E858" s="38"/>
      <c r="F858" s="38"/>
      <c r="G858" s="38"/>
      <c r="H858" s="38"/>
      <c r="I858" s="38"/>
      <c r="J858" s="38"/>
    </row>
    <row r="859" spans="2:10" s="25" customFormat="1" ht="13.8" x14ac:dyDescent="0.3">
      <c r="B859" s="38"/>
      <c r="C859" s="38"/>
      <c r="D859" s="38"/>
      <c r="E859" s="38"/>
      <c r="F859" s="38"/>
      <c r="G859" s="38"/>
      <c r="H859" s="38"/>
      <c r="I859" s="38"/>
      <c r="J859" s="38"/>
    </row>
    <row r="860" spans="2:10" s="25" customFormat="1" ht="13.8" x14ac:dyDescent="0.3">
      <c r="B860" s="38"/>
      <c r="C860" s="38"/>
      <c r="D860" s="38"/>
      <c r="E860" s="38"/>
      <c r="F860" s="38"/>
      <c r="G860" s="38"/>
      <c r="H860" s="38"/>
      <c r="I860" s="38"/>
      <c r="J860" s="38"/>
    </row>
    <row r="861" spans="2:10" s="25" customFormat="1" ht="13.8" x14ac:dyDescent="0.3">
      <c r="B861" s="38"/>
      <c r="C861" s="38"/>
      <c r="D861" s="38"/>
      <c r="E861" s="38"/>
      <c r="F861" s="38"/>
      <c r="G861" s="38"/>
      <c r="H861" s="38"/>
      <c r="I861" s="38"/>
      <c r="J861" s="38"/>
    </row>
    <row r="862" spans="2:10" s="25" customFormat="1" ht="13.8" x14ac:dyDescent="0.3">
      <c r="B862" s="38"/>
      <c r="C862" s="38"/>
      <c r="D862" s="38"/>
      <c r="E862" s="38"/>
      <c r="F862" s="38"/>
      <c r="G862" s="38"/>
      <c r="H862" s="38"/>
      <c r="I862" s="38"/>
      <c r="J862" s="38"/>
    </row>
    <row r="863" spans="2:10" s="25" customFormat="1" ht="13.8" x14ac:dyDescent="0.3">
      <c r="B863" s="38"/>
      <c r="C863" s="38"/>
      <c r="D863" s="38"/>
      <c r="E863" s="38"/>
      <c r="F863" s="38"/>
      <c r="G863" s="38"/>
      <c r="H863" s="38"/>
      <c r="I863" s="38"/>
      <c r="J863" s="38"/>
    </row>
    <row r="864" spans="2:10" s="25" customFormat="1" ht="13.8" x14ac:dyDescent="0.3">
      <c r="B864" s="38"/>
      <c r="C864" s="38"/>
      <c r="D864" s="38"/>
      <c r="E864" s="38"/>
      <c r="F864" s="38"/>
      <c r="G864" s="38"/>
      <c r="H864" s="38"/>
      <c r="I864" s="38"/>
      <c r="J864" s="38"/>
    </row>
    <row r="865" spans="2:10" s="25" customFormat="1" ht="13.8" x14ac:dyDescent="0.3">
      <c r="B865" s="38"/>
      <c r="C865" s="38"/>
      <c r="D865" s="38"/>
      <c r="E865" s="38"/>
      <c r="F865" s="38"/>
      <c r="G865" s="38"/>
      <c r="H865" s="38"/>
      <c r="I865" s="38"/>
      <c r="J865" s="38"/>
    </row>
    <row r="866" spans="2:10" s="25" customFormat="1" ht="13.8" x14ac:dyDescent="0.3">
      <c r="B866" s="38"/>
      <c r="C866" s="38"/>
      <c r="D866" s="38"/>
      <c r="E866" s="38"/>
      <c r="F866" s="38"/>
      <c r="G866" s="38"/>
      <c r="H866" s="38"/>
      <c r="I866" s="38"/>
      <c r="J866" s="38"/>
    </row>
    <row r="867" spans="2:10" s="25" customFormat="1" ht="13.8" x14ac:dyDescent="0.3">
      <c r="B867" s="38"/>
      <c r="C867" s="38"/>
      <c r="D867" s="38"/>
      <c r="E867" s="38"/>
      <c r="F867" s="38"/>
      <c r="G867" s="38"/>
      <c r="H867" s="38"/>
      <c r="I867" s="38"/>
      <c r="J867" s="38"/>
    </row>
    <row r="868" spans="2:10" s="25" customFormat="1" ht="13.8" x14ac:dyDescent="0.3">
      <c r="B868" s="38"/>
      <c r="C868" s="38"/>
      <c r="D868" s="38"/>
      <c r="E868" s="38"/>
      <c r="F868" s="38"/>
      <c r="G868" s="38"/>
      <c r="H868" s="38"/>
      <c r="I868" s="38"/>
      <c r="J868" s="38"/>
    </row>
    <row r="869" spans="2:10" s="25" customFormat="1" ht="13.8" x14ac:dyDescent="0.3">
      <c r="B869" s="38"/>
      <c r="C869" s="38"/>
      <c r="D869" s="38"/>
      <c r="E869" s="38"/>
      <c r="F869" s="38"/>
      <c r="G869" s="38"/>
      <c r="H869" s="38"/>
      <c r="I869" s="38"/>
      <c r="J869" s="38"/>
    </row>
    <row r="870" spans="2:10" s="25" customFormat="1" ht="13.8" x14ac:dyDescent="0.3">
      <c r="B870" s="38"/>
      <c r="C870" s="38"/>
      <c r="D870" s="38"/>
      <c r="E870" s="38"/>
      <c r="F870" s="38"/>
      <c r="G870" s="38"/>
      <c r="H870" s="38"/>
      <c r="I870" s="38"/>
      <c r="J870" s="38"/>
    </row>
    <row r="871" spans="2:10" s="25" customFormat="1" ht="13.8" x14ac:dyDescent="0.3">
      <c r="B871" s="38"/>
      <c r="C871" s="38"/>
      <c r="D871" s="38"/>
      <c r="E871" s="38"/>
      <c r="F871" s="38"/>
      <c r="G871" s="38"/>
      <c r="H871" s="38"/>
      <c r="I871" s="38"/>
      <c r="J871" s="38"/>
    </row>
    <row r="872" spans="2:10" s="25" customFormat="1" ht="13.8" x14ac:dyDescent="0.3">
      <c r="B872" s="38"/>
      <c r="C872" s="38"/>
      <c r="D872" s="38"/>
      <c r="E872" s="38"/>
      <c r="F872" s="38"/>
      <c r="G872" s="38"/>
      <c r="H872" s="38"/>
      <c r="I872" s="38"/>
      <c r="J872" s="38"/>
    </row>
    <row r="873" spans="2:10" s="25" customFormat="1" ht="13.8" x14ac:dyDescent="0.3">
      <c r="B873" s="38"/>
      <c r="C873" s="38"/>
      <c r="D873" s="38"/>
      <c r="E873" s="38"/>
      <c r="F873" s="38"/>
      <c r="G873" s="38"/>
      <c r="H873" s="38"/>
      <c r="I873" s="38"/>
      <c r="J873" s="38"/>
    </row>
    <row r="874" spans="2:10" s="25" customFormat="1" ht="13.8" x14ac:dyDescent="0.3">
      <c r="B874" s="38"/>
      <c r="C874" s="38"/>
      <c r="D874" s="38"/>
      <c r="E874" s="38"/>
      <c r="F874" s="38"/>
      <c r="G874" s="38"/>
      <c r="H874" s="38"/>
      <c r="I874" s="38"/>
      <c r="J874" s="38"/>
    </row>
    <row r="875" spans="2:10" s="25" customFormat="1" ht="13.8" x14ac:dyDescent="0.3">
      <c r="B875" s="38"/>
      <c r="C875" s="38"/>
      <c r="D875" s="38"/>
      <c r="E875" s="38"/>
      <c r="F875" s="38"/>
      <c r="G875" s="38"/>
      <c r="H875" s="38"/>
      <c r="I875" s="38"/>
      <c r="J875" s="38"/>
    </row>
    <row r="876" spans="2:10" s="25" customFormat="1" ht="13.8" x14ac:dyDescent="0.3">
      <c r="B876" s="38"/>
      <c r="C876" s="38"/>
      <c r="D876" s="38"/>
      <c r="E876" s="38"/>
      <c r="F876" s="38"/>
      <c r="G876" s="38"/>
      <c r="H876" s="38"/>
      <c r="I876" s="38"/>
      <c r="J876" s="38"/>
    </row>
    <row r="877" spans="2:10" s="25" customFormat="1" ht="13.8" x14ac:dyDescent="0.3">
      <c r="B877" s="38"/>
      <c r="C877" s="38"/>
      <c r="D877" s="38"/>
      <c r="E877" s="38"/>
      <c r="F877" s="38"/>
      <c r="G877" s="38"/>
      <c r="H877" s="38"/>
      <c r="I877" s="38"/>
      <c r="J877" s="38"/>
    </row>
    <row r="878" spans="2:10" s="25" customFormat="1" ht="13.8" x14ac:dyDescent="0.3">
      <c r="B878" s="38"/>
      <c r="C878" s="38"/>
      <c r="D878" s="38"/>
      <c r="E878" s="38"/>
      <c r="F878" s="38"/>
      <c r="G878" s="38"/>
      <c r="H878" s="38"/>
      <c r="I878" s="38"/>
      <c r="J878" s="38"/>
    </row>
    <row r="879" spans="2:10" s="25" customFormat="1" ht="13.8" x14ac:dyDescent="0.3">
      <c r="B879" s="38"/>
      <c r="C879" s="38"/>
      <c r="D879" s="38"/>
      <c r="E879" s="38"/>
      <c r="F879" s="38"/>
      <c r="G879" s="38"/>
      <c r="H879" s="38"/>
      <c r="I879" s="38"/>
      <c r="J879" s="38"/>
    </row>
    <row r="880" spans="2:10" s="25" customFormat="1" ht="13.8" x14ac:dyDescent="0.3">
      <c r="B880" s="38"/>
      <c r="C880" s="38"/>
      <c r="D880" s="38"/>
      <c r="E880" s="38"/>
      <c r="F880" s="38"/>
      <c r="G880" s="38"/>
      <c r="H880" s="38"/>
      <c r="I880" s="38"/>
      <c r="J880" s="38"/>
    </row>
    <row r="881" spans="2:10" s="25" customFormat="1" ht="13.8" x14ac:dyDescent="0.3">
      <c r="B881" s="38"/>
      <c r="C881" s="38"/>
      <c r="D881" s="38"/>
      <c r="E881" s="38"/>
      <c r="F881" s="38"/>
      <c r="G881" s="38"/>
      <c r="H881" s="38"/>
      <c r="I881" s="38"/>
      <c r="J881" s="38"/>
    </row>
    <row r="882" spans="2:10" s="25" customFormat="1" ht="13.8" x14ac:dyDescent="0.3">
      <c r="B882" s="38"/>
      <c r="C882" s="38"/>
      <c r="D882" s="38"/>
      <c r="E882" s="38"/>
      <c r="F882" s="38"/>
      <c r="G882" s="38"/>
      <c r="H882" s="38"/>
      <c r="I882" s="38"/>
      <c r="J882" s="38"/>
    </row>
    <row r="883" spans="2:10" s="25" customFormat="1" ht="13.8" x14ac:dyDescent="0.3">
      <c r="B883" s="38"/>
      <c r="C883" s="38"/>
      <c r="D883" s="38"/>
      <c r="E883" s="38"/>
      <c r="F883" s="38"/>
      <c r="G883" s="38"/>
      <c r="H883" s="38"/>
      <c r="I883" s="38"/>
      <c r="J883" s="38"/>
    </row>
    <row r="884" spans="2:10" s="25" customFormat="1" ht="13.8" x14ac:dyDescent="0.3">
      <c r="B884" s="38"/>
      <c r="C884" s="38"/>
      <c r="D884" s="38"/>
      <c r="E884" s="38"/>
      <c r="F884" s="38"/>
      <c r="G884" s="38"/>
      <c r="H884" s="38"/>
      <c r="I884" s="38"/>
      <c r="J884" s="38"/>
    </row>
    <row r="885" spans="2:10" s="25" customFormat="1" ht="13.8" x14ac:dyDescent="0.3">
      <c r="B885" s="38"/>
      <c r="C885" s="38"/>
      <c r="D885" s="38"/>
      <c r="E885" s="38"/>
      <c r="F885" s="38"/>
      <c r="G885" s="38"/>
      <c r="H885" s="38"/>
      <c r="I885" s="38"/>
      <c r="J885" s="38"/>
    </row>
    <row r="886" spans="2:10" s="25" customFormat="1" ht="13.8" x14ac:dyDescent="0.3">
      <c r="B886" s="38"/>
      <c r="C886" s="38"/>
      <c r="D886" s="38"/>
      <c r="E886" s="38"/>
      <c r="F886" s="38"/>
      <c r="G886" s="38"/>
      <c r="H886" s="38"/>
      <c r="I886" s="38"/>
      <c r="J886" s="38"/>
    </row>
    <row r="887" spans="2:10" s="25" customFormat="1" ht="13.8" x14ac:dyDescent="0.3">
      <c r="B887" s="38"/>
      <c r="C887" s="38"/>
      <c r="D887" s="38"/>
      <c r="E887" s="38"/>
      <c r="F887" s="38"/>
      <c r="G887" s="38"/>
      <c r="H887" s="38"/>
      <c r="I887" s="38"/>
      <c r="J887" s="38"/>
    </row>
    <row r="888" spans="2:10" s="25" customFormat="1" ht="13.8" x14ac:dyDescent="0.3">
      <c r="B888" s="38"/>
      <c r="C888" s="38"/>
      <c r="D888" s="38"/>
      <c r="E888" s="38"/>
      <c r="F888" s="38"/>
      <c r="G888" s="38"/>
      <c r="H888" s="38"/>
      <c r="I888" s="38"/>
      <c r="J888" s="38"/>
    </row>
    <row r="889" spans="2:10" s="25" customFormat="1" ht="13.8" x14ac:dyDescent="0.3">
      <c r="B889" s="38"/>
      <c r="C889" s="38"/>
      <c r="D889" s="38"/>
      <c r="E889" s="38"/>
      <c r="F889" s="38"/>
      <c r="G889" s="38"/>
      <c r="H889" s="38"/>
      <c r="I889" s="38"/>
      <c r="J889" s="38"/>
    </row>
    <row r="890" spans="2:10" s="25" customFormat="1" ht="13.8" x14ac:dyDescent="0.3">
      <c r="B890" s="38"/>
      <c r="C890" s="38"/>
      <c r="D890" s="38"/>
      <c r="E890" s="38"/>
      <c r="F890" s="38"/>
      <c r="G890" s="38"/>
      <c r="H890" s="38"/>
      <c r="I890" s="38"/>
      <c r="J890" s="38"/>
    </row>
    <row r="891" spans="2:10" s="25" customFormat="1" ht="13.8" x14ac:dyDescent="0.3">
      <c r="B891" s="38"/>
      <c r="C891" s="38"/>
      <c r="D891" s="38"/>
      <c r="E891" s="38"/>
      <c r="F891" s="38"/>
      <c r="G891" s="38"/>
      <c r="H891" s="38"/>
      <c r="I891" s="38"/>
      <c r="J891" s="38"/>
    </row>
    <row r="892" spans="2:10" s="25" customFormat="1" ht="13.8" x14ac:dyDescent="0.3">
      <c r="B892" s="38"/>
      <c r="C892" s="38"/>
      <c r="D892" s="38"/>
      <c r="E892" s="38"/>
      <c r="F892" s="38"/>
      <c r="G892" s="38"/>
      <c r="H892" s="38"/>
      <c r="I892" s="38"/>
      <c r="J892" s="38"/>
    </row>
    <row r="893" spans="2:10" s="25" customFormat="1" ht="13.8" x14ac:dyDescent="0.3">
      <c r="B893" s="38"/>
      <c r="C893" s="38"/>
      <c r="D893" s="38"/>
      <c r="E893" s="38"/>
      <c r="F893" s="38"/>
      <c r="G893" s="38"/>
      <c r="H893" s="38"/>
      <c r="I893" s="38"/>
      <c r="J893" s="38"/>
    </row>
    <row r="894" spans="2:10" s="25" customFormat="1" ht="13.8" x14ac:dyDescent="0.3">
      <c r="B894" s="38"/>
      <c r="C894" s="38"/>
      <c r="D894" s="38"/>
      <c r="E894" s="38"/>
      <c r="F894" s="38"/>
      <c r="G894" s="38"/>
      <c r="H894" s="38"/>
      <c r="I894" s="38"/>
      <c r="J894" s="38"/>
    </row>
    <row r="895" spans="2:10" s="25" customFormat="1" ht="13.8" x14ac:dyDescent="0.3">
      <c r="B895" s="38"/>
      <c r="C895" s="38"/>
      <c r="D895" s="38"/>
      <c r="E895" s="38"/>
      <c r="F895" s="38"/>
      <c r="G895" s="38"/>
      <c r="H895" s="38"/>
      <c r="I895" s="38"/>
      <c r="J895" s="38"/>
    </row>
    <row r="896" spans="2:10" s="25" customFormat="1" ht="13.8" x14ac:dyDescent="0.3">
      <c r="B896" s="38"/>
      <c r="C896" s="38"/>
      <c r="D896" s="38"/>
      <c r="E896" s="38"/>
      <c r="F896" s="38"/>
      <c r="G896" s="38"/>
      <c r="H896" s="38"/>
      <c r="I896" s="38"/>
      <c r="J896" s="38"/>
    </row>
    <row r="897" spans="2:10" s="25" customFormat="1" ht="13.8" x14ac:dyDescent="0.3">
      <c r="B897" s="38"/>
      <c r="C897" s="38"/>
      <c r="D897" s="38"/>
      <c r="E897" s="38"/>
      <c r="F897" s="38"/>
      <c r="G897" s="38"/>
      <c r="H897" s="38"/>
      <c r="I897" s="38"/>
      <c r="J897" s="38"/>
    </row>
    <row r="898" spans="2:10" s="25" customFormat="1" ht="13.8" x14ac:dyDescent="0.3">
      <c r="B898" s="38"/>
      <c r="C898" s="38"/>
      <c r="D898" s="38"/>
      <c r="E898" s="38"/>
      <c r="F898" s="38"/>
      <c r="G898" s="38"/>
      <c r="H898" s="38"/>
      <c r="I898" s="38"/>
      <c r="J898" s="38"/>
    </row>
    <row r="899" spans="2:10" s="25" customFormat="1" ht="13.8" x14ac:dyDescent="0.3">
      <c r="B899" s="38"/>
      <c r="C899" s="38"/>
      <c r="D899" s="38"/>
      <c r="E899" s="38"/>
      <c r="F899" s="38"/>
      <c r="G899" s="38"/>
      <c r="H899" s="38"/>
      <c r="I899" s="38"/>
      <c r="J899" s="38"/>
    </row>
    <row r="900" spans="2:10" s="25" customFormat="1" ht="13.8" x14ac:dyDescent="0.3">
      <c r="B900" s="38"/>
      <c r="C900" s="38"/>
      <c r="D900" s="38"/>
      <c r="E900" s="38"/>
      <c r="F900" s="38"/>
      <c r="G900" s="38"/>
      <c r="H900" s="38"/>
      <c r="I900" s="38"/>
      <c r="J900" s="38"/>
    </row>
    <row r="901" spans="2:10" s="25" customFormat="1" ht="13.8" x14ac:dyDescent="0.3">
      <c r="B901" s="38"/>
      <c r="C901" s="38"/>
      <c r="D901" s="38"/>
      <c r="E901" s="38"/>
      <c r="F901" s="38"/>
      <c r="G901" s="38"/>
      <c r="H901" s="38"/>
      <c r="I901" s="38"/>
      <c r="J901" s="38"/>
    </row>
    <row r="902" spans="2:10" s="25" customFormat="1" ht="13.8" x14ac:dyDescent="0.3">
      <c r="B902" s="38"/>
      <c r="C902" s="38"/>
      <c r="D902" s="38"/>
      <c r="E902" s="38"/>
      <c r="F902" s="38"/>
      <c r="G902" s="38"/>
      <c r="H902" s="38"/>
      <c r="I902" s="38"/>
      <c r="J902" s="38"/>
    </row>
    <row r="903" spans="2:10" s="25" customFormat="1" ht="13.8" x14ac:dyDescent="0.3">
      <c r="B903" s="38"/>
      <c r="C903" s="38"/>
      <c r="D903" s="38"/>
      <c r="E903" s="38"/>
      <c r="F903" s="38"/>
      <c r="G903" s="38"/>
      <c r="H903" s="38"/>
      <c r="I903" s="38"/>
      <c r="J903" s="38"/>
    </row>
    <row r="904" spans="2:10" s="25" customFormat="1" ht="13.8" x14ac:dyDescent="0.3">
      <c r="B904" s="38"/>
      <c r="C904" s="38"/>
      <c r="D904" s="38"/>
      <c r="E904" s="38"/>
      <c r="F904" s="38"/>
      <c r="G904" s="38"/>
      <c r="H904" s="38"/>
      <c r="I904" s="38"/>
      <c r="J904" s="38"/>
    </row>
    <row r="905" spans="2:10" s="25" customFormat="1" ht="13.8" x14ac:dyDescent="0.3">
      <c r="B905" s="38"/>
      <c r="C905" s="38"/>
      <c r="D905" s="38"/>
      <c r="E905" s="38"/>
      <c r="F905" s="38"/>
      <c r="G905" s="38"/>
      <c r="H905" s="38"/>
      <c r="I905" s="38"/>
      <c r="J905" s="38"/>
    </row>
    <row r="906" spans="2:10" s="25" customFormat="1" ht="13.8" x14ac:dyDescent="0.3">
      <c r="B906" s="38"/>
      <c r="C906" s="38"/>
      <c r="D906" s="38"/>
      <c r="E906" s="38"/>
      <c r="F906" s="38"/>
      <c r="G906" s="38"/>
      <c r="H906" s="38"/>
      <c r="I906" s="38"/>
      <c r="J906" s="38"/>
    </row>
    <row r="907" spans="2:10" s="25" customFormat="1" ht="13.8" x14ac:dyDescent="0.3">
      <c r="B907" s="38"/>
      <c r="C907" s="38"/>
      <c r="D907" s="38"/>
      <c r="E907" s="38"/>
      <c r="F907" s="38"/>
      <c r="G907" s="38"/>
      <c r="H907" s="38"/>
      <c r="I907" s="38"/>
      <c r="J907" s="38"/>
    </row>
    <row r="908" spans="2:10" s="25" customFormat="1" ht="13.8" x14ac:dyDescent="0.3">
      <c r="B908" s="38"/>
      <c r="C908" s="38"/>
      <c r="D908" s="38"/>
      <c r="E908" s="38"/>
      <c r="F908" s="38"/>
      <c r="G908" s="38"/>
      <c r="H908" s="38"/>
      <c r="I908" s="38"/>
      <c r="J908" s="38"/>
    </row>
    <row r="909" spans="2:10" s="25" customFormat="1" ht="13.8" x14ac:dyDescent="0.3">
      <c r="B909" s="38"/>
      <c r="C909" s="38"/>
      <c r="D909" s="38"/>
      <c r="E909" s="38"/>
      <c r="F909" s="38"/>
      <c r="G909" s="38"/>
      <c r="H909" s="38"/>
      <c r="I909" s="38"/>
      <c r="J909" s="38"/>
    </row>
    <row r="910" spans="2:10" s="25" customFormat="1" ht="13.8" x14ac:dyDescent="0.3">
      <c r="B910" s="38"/>
      <c r="C910" s="38"/>
      <c r="D910" s="38"/>
      <c r="E910" s="38"/>
      <c r="F910" s="38"/>
      <c r="G910" s="38"/>
      <c r="H910" s="38"/>
      <c r="I910" s="38"/>
      <c r="J910" s="38"/>
    </row>
    <row r="911" spans="2:10" s="25" customFormat="1" ht="13.8" x14ac:dyDescent="0.3">
      <c r="B911" s="38"/>
      <c r="C911" s="38"/>
      <c r="D911" s="38"/>
      <c r="E911" s="38"/>
      <c r="F911" s="38"/>
      <c r="G911" s="38"/>
      <c r="H911" s="38"/>
      <c r="I911" s="38"/>
      <c r="J911" s="38"/>
    </row>
    <row r="912" spans="2:10" s="25" customFormat="1" ht="13.8" x14ac:dyDescent="0.3">
      <c r="B912" s="38"/>
      <c r="C912" s="38"/>
      <c r="D912" s="38"/>
      <c r="E912" s="38"/>
      <c r="F912" s="38"/>
      <c r="G912" s="38"/>
      <c r="H912" s="38"/>
      <c r="I912" s="38"/>
      <c r="J912" s="38"/>
    </row>
    <row r="913" spans="2:10" s="25" customFormat="1" ht="13.8" x14ac:dyDescent="0.3">
      <c r="B913" s="38"/>
      <c r="C913" s="38"/>
      <c r="D913" s="38"/>
      <c r="E913" s="38"/>
      <c r="F913" s="38"/>
      <c r="G913" s="38"/>
      <c r="H913" s="38"/>
      <c r="I913" s="38"/>
      <c r="J913" s="38"/>
    </row>
    <row r="914" spans="2:10" s="25" customFormat="1" ht="13.8" x14ac:dyDescent="0.3">
      <c r="B914" s="38"/>
      <c r="C914" s="38"/>
      <c r="D914" s="38"/>
      <c r="E914" s="38"/>
      <c r="F914" s="38"/>
      <c r="G914" s="38"/>
      <c r="H914" s="38"/>
      <c r="I914" s="38"/>
      <c r="J914" s="38"/>
    </row>
    <row r="915" spans="2:10" s="25" customFormat="1" ht="13.8" x14ac:dyDescent="0.3">
      <c r="B915" s="38"/>
      <c r="C915" s="38"/>
      <c r="D915" s="38"/>
      <c r="E915" s="38"/>
      <c r="F915" s="38"/>
      <c r="G915" s="38"/>
      <c r="H915" s="38"/>
      <c r="I915" s="38"/>
      <c r="J915" s="38"/>
    </row>
    <row r="916" spans="2:10" s="25" customFormat="1" ht="13.8" x14ac:dyDescent="0.3">
      <c r="B916" s="38"/>
      <c r="C916" s="38"/>
      <c r="D916" s="38"/>
      <c r="E916" s="38"/>
      <c r="F916" s="38"/>
      <c r="G916" s="38"/>
      <c r="H916" s="38"/>
      <c r="I916" s="38"/>
      <c r="J916" s="38"/>
    </row>
    <row r="917" spans="2:10" s="25" customFormat="1" ht="13.8" x14ac:dyDescent="0.3">
      <c r="B917" s="38"/>
      <c r="C917" s="38"/>
      <c r="D917" s="38"/>
      <c r="E917" s="38"/>
      <c r="F917" s="38"/>
      <c r="G917" s="38"/>
      <c r="H917" s="38"/>
      <c r="I917" s="38"/>
      <c r="J917" s="38"/>
    </row>
    <row r="918" spans="2:10" s="25" customFormat="1" ht="13.8" x14ac:dyDescent="0.3">
      <c r="B918" s="38"/>
      <c r="C918" s="38"/>
      <c r="D918" s="38"/>
      <c r="E918" s="38"/>
      <c r="F918" s="38"/>
      <c r="G918" s="38"/>
      <c r="H918" s="38"/>
      <c r="I918" s="38"/>
      <c r="J918" s="38"/>
    </row>
    <row r="919" spans="2:10" s="25" customFormat="1" ht="13.8" x14ac:dyDescent="0.3">
      <c r="B919" s="38"/>
      <c r="C919" s="38"/>
      <c r="D919" s="38"/>
      <c r="E919" s="38"/>
      <c r="F919" s="38"/>
      <c r="G919" s="38"/>
      <c r="H919" s="38"/>
      <c r="I919" s="38"/>
      <c r="J919" s="38"/>
    </row>
    <row r="920" spans="2:10" s="25" customFormat="1" ht="13.8" x14ac:dyDescent="0.3">
      <c r="B920" s="38"/>
      <c r="C920" s="38"/>
      <c r="D920" s="38"/>
      <c r="E920" s="38"/>
      <c r="F920" s="38"/>
      <c r="G920" s="38"/>
      <c r="H920" s="38"/>
      <c r="I920" s="38"/>
      <c r="J920" s="38"/>
    </row>
    <row r="921" spans="2:10" s="25" customFormat="1" ht="13.8" x14ac:dyDescent="0.3">
      <c r="B921" s="38"/>
      <c r="C921" s="38"/>
      <c r="D921" s="38"/>
      <c r="E921" s="38"/>
      <c r="F921" s="38"/>
      <c r="G921" s="38"/>
      <c r="H921" s="38"/>
      <c r="I921" s="38"/>
      <c r="J921" s="38"/>
    </row>
    <row r="922" spans="2:10" s="25" customFormat="1" ht="13.8" x14ac:dyDescent="0.3">
      <c r="B922" s="38"/>
      <c r="C922" s="38"/>
      <c r="D922" s="38"/>
      <c r="E922" s="38"/>
      <c r="F922" s="38"/>
      <c r="G922" s="38"/>
      <c r="H922" s="38"/>
      <c r="I922" s="38"/>
      <c r="J922" s="38"/>
    </row>
    <row r="923" spans="2:10" s="25" customFormat="1" ht="13.8" x14ac:dyDescent="0.3">
      <c r="B923" s="38"/>
      <c r="C923" s="38"/>
      <c r="D923" s="38"/>
      <c r="E923" s="38"/>
      <c r="F923" s="38"/>
      <c r="G923" s="38"/>
      <c r="H923" s="38"/>
      <c r="I923" s="38"/>
      <c r="J923" s="38"/>
    </row>
    <row r="924" spans="2:10" s="25" customFormat="1" ht="13.8" x14ac:dyDescent="0.3">
      <c r="B924" s="38"/>
      <c r="C924" s="38"/>
      <c r="D924" s="38"/>
      <c r="E924" s="38"/>
      <c r="F924" s="38"/>
      <c r="G924" s="38"/>
      <c r="H924" s="38"/>
      <c r="I924" s="38"/>
      <c r="J924" s="38"/>
    </row>
    <row r="925" spans="2:10" s="25" customFormat="1" ht="13.8" x14ac:dyDescent="0.3">
      <c r="B925" s="38"/>
      <c r="C925" s="38"/>
      <c r="D925" s="38"/>
      <c r="E925" s="38"/>
      <c r="F925" s="38"/>
      <c r="G925" s="38"/>
      <c r="H925" s="38"/>
      <c r="I925" s="38"/>
      <c r="J925" s="38"/>
    </row>
    <row r="926" spans="2:10" s="25" customFormat="1" ht="13.8" x14ac:dyDescent="0.3">
      <c r="B926" s="38"/>
      <c r="C926" s="38"/>
      <c r="D926" s="38"/>
      <c r="E926" s="38"/>
      <c r="F926" s="38"/>
      <c r="G926" s="38"/>
      <c r="H926" s="38"/>
      <c r="I926" s="38"/>
      <c r="J926" s="38"/>
    </row>
    <row r="927" spans="2:10" s="25" customFormat="1" ht="13.8" x14ac:dyDescent="0.3">
      <c r="B927" s="38"/>
      <c r="C927" s="38"/>
      <c r="D927" s="38"/>
      <c r="E927" s="38"/>
      <c r="F927" s="38"/>
      <c r="G927" s="38"/>
      <c r="H927" s="38"/>
      <c r="I927" s="38"/>
      <c r="J927" s="38"/>
    </row>
    <row r="928" spans="2:10" s="25" customFormat="1" ht="13.8" x14ac:dyDescent="0.3">
      <c r="B928" s="38"/>
      <c r="C928" s="38"/>
      <c r="D928" s="38"/>
      <c r="E928" s="38"/>
      <c r="F928" s="38"/>
      <c r="G928" s="38"/>
      <c r="H928" s="38"/>
      <c r="I928" s="38"/>
      <c r="J928" s="38"/>
    </row>
    <row r="929" spans="2:10" s="25" customFormat="1" ht="13.8" x14ac:dyDescent="0.3">
      <c r="B929" s="38"/>
      <c r="C929" s="38"/>
      <c r="D929" s="38"/>
      <c r="E929" s="38"/>
      <c r="F929" s="38"/>
      <c r="G929" s="38"/>
      <c r="H929" s="38"/>
      <c r="I929" s="38"/>
      <c r="J929" s="38"/>
    </row>
    <row r="930" spans="2:10" s="25" customFormat="1" ht="13.8" x14ac:dyDescent="0.3">
      <c r="B930" s="38"/>
      <c r="C930" s="38"/>
      <c r="D930" s="38"/>
      <c r="E930" s="38"/>
      <c r="F930" s="38"/>
      <c r="G930" s="38"/>
      <c r="H930" s="38"/>
      <c r="I930" s="38"/>
      <c r="J930" s="38"/>
    </row>
    <row r="931" spans="2:10" s="25" customFormat="1" ht="13.8" x14ac:dyDescent="0.3">
      <c r="B931" s="38"/>
      <c r="C931" s="38"/>
      <c r="D931" s="38"/>
      <c r="E931" s="38"/>
      <c r="F931" s="38"/>
      <c r="G931" s="38"/>
      <c r="H931" s="38"/>
      <c r="I931" s="38"/>
      <c r="J931" s="38"/>
    </row>
    <row r="932" spans="2:10" s="25" customFormat="1" ht="13.8" x14ac:dyDescent="0.3">
      <c r="B932" s="38"/>
      <c r="C932" s="38"/>
      <c r="D932" s="38"/>
      <c r="E932" s="38"/>
      <c r="F932" s="38"/>
      <c r="G932" s="38"/>
      <c r="H932" s="38"/>
      <c r="I932" s="38"/>
      <c r="J932" s="38"/>
    </row>
    <row r="933" spans="2:10" s="25" customFormat="1" ht="13.8" x14ac:dyDescent="0.3">
      <c r="B933" s="38"/>
      <c r="C933" s="38"/>
      <c r="D933" s="38"/>
      <c r="E933" s="38"/>
      <c r="F933" s="38"/>
      <c r="G933" s="38"/>
      <c r="H933" s="38"/>
      <c r="I933" s="38"/>
      <c r="J933" s="38"/>
    </row>
    <row r="934" spans="2:10" s="25" customFormat="1" ht="13.8" x14ac:dyDescent="0.3">
      <c r="B934" s="38"/>
      <c r="C934" s="38"/>
      <c r="D934" s="38"/>
      <c r="E934" s="38"/>
      <c r="F934" s="38"/>
      <c r="G934" s="38"/>
      <c r="H934" s="38"/>
      <c r="I934" s="38"/>
      <c r="J934" s="38"/>
    </row>
    <row r="935" spans="2:10" s="25" customFormat="1" ht="13.8" x14ac:dyDescent="0.3">
      <c r="B935" s="38"/>
      <c r="C935" s="38"/>
      <c r="D935" s="38"/>
      <c r="E935" s="38"/>
      <c r="F935" s="38"/>
      <c r="G935" s="38"/>
      <c r="H935" s="38"/>
      <c r="I935" s="38"/>
      <c r="J935" s="38"/>
    </row>
    <row r="936" spans="2:10" s="25" customFormat="1" ht="13.8" x14ac:dyDescent="0.3">
      <c r="B936" s="38"/>
      <c r="C936" s="38"/>
      <c r="D936" s="38"/>
      <c r="E936" s="38"/>
      <c r="F936" s="38"/>
      <c r="G936" s="38"/>
      <c r="H936" s="38"/>
      <c r="I936" s="38"/>
      <c r="J936" s="38"/>
    </row>
    <row r="937" spans="2:10" s="25" customFormat="1" ht="13.8" x14ac:dyDescent="0.3">
      <c r="B937" s="38"/>
      <c r="C937" s="38"/>
      <c r="D937" s="38"/>
      <c r="E937" s="38"/>
      <c r="F937" s="38"/>
      <c r="G937" s="38"/>
      <c r="H937" s="38"/>
      <c r="I937" s="38"/>
      <c r="J937" s="38"/>
    </row>
    <row r="938" spans="2:10" s="25" customFormat="1" ht="13.8" x14ac:dyDescent="0.3">
      <c r="B938" s="38"/>
      <c r="C938" s="38"/>
      <c r="D938" s="38"/>
      <c r="E938" s="38"/>
      <c r="F938" s="38"/>
      <c r="G938" s="38"/>
      <c r="H938" s="38"/>
      <c r="I938" s="38"/>
      <c r="J938" s="38"/>
    </row>
    <row r="939" spans="2:10" s="25" customFormat="1" ht="13.8" x14ac:dyDescent="0.3">
      <c r="B939" s="38"/>
      <c r="C939" s="38"/>
      <c r="D939" s="38"/>
      <c r="E939" s="38"/>
      <c r="F939" s="38"/>
      <c r="G939" s="38"/>
      <c r="H939" s="38"/>
      <c r="I939" s="38"/>
      <c r="J939" s="38"/>
    </row>
    <row r="940" spans="2:10" s="25" customFormat="1" ht="13.8" x14ac:dyDescent="0.3">
      <c r="B940" s="38"/>
      <c r="C940" s="38"/>
      <c r="D940" s="38"/>
      <c r="E940" s="38"/>
      <c r="F940" s="38"/>
      <c r="G940" s="38"/>
      <c r="H940" s="38"/>
      <c r="I940" s="38"/>
      <c r="J940" s="38"/>
    </row>
    <row r="941" spans="2:10" s="25" customFormat="1" ht="13.8" x14ac:dyDescent="0.3">
      <c r="B941" s="38"/>
      <c r="C941" s="38"/>
      <c r="D941" s="38"/>
      <c r="E941" s="38"/>
      <c r="F941" s="38"/>
      <c r="G941" s="38"/>
      <c r="H941" s="38"/>
      <c r="I941" s="38"/>
      <c r="J941" s="38"/>
    </row>
    <row r="942" spans="2:10" s="25" customFormat="1" ht="13.8" x14ac:dyDescent="0.3">
      <c r="B942" s="38"/>
      <c r="C942" s="38"/>
      <c r="D942" s="38"/>
      <c r="E942" s="38"/>
      <c r="F942" s="38"/>
      <c r="G942" s="38"/>
      <c r="H942" s="38"/>
      <c r="I942" s="38"/>
      <c r="J942" s="38"/>
    </row>
    <row r="943" spans="2:10" s="25" customFormat="1" ht="13.8" x14ac:dyDescent="0.3">
      <c r="B943" s="38"/>
      <c r="C943" s="38"/>
      <c r="D943" s="38"/>
      <c r="E943" s="38"/>
      <c r="F943" s="38"/>
      <c r="G943" s="38"/>
      <c r="H943" s="38"/>
      <c r="I943" s="38"/>
      <c r="J943" s="38"/>
    </row>
    <row r="944" spans="2:10" s="25" customFormat="1" ht="13.8" x14ac:dyDescent="0.3">
      <c r="B944" s="38"/>
      <c r="C944" s="38"/>
      <c r="D944" s="38"/>
      <c r="E944" s="38"/>
      <c r="F944" s="38"/>
      <c r="G944" s="38"/>
      <c r="H944" s="38"/>
      <c r="I944" s="38"/>
      <c r="J944" s="38"/>
    </row>
    <row r="945" spans="2:10" s="25" customFormat="1" ht="13.8" x14ac:dyDescent="0.3">
      <c r="B945" s="38"/>
      <c r="C945" s="38"/>
      <c r="D945" s="38"/>
      <c r="E945" s="38"/>
      <c r="F945" s="38"/>
      <c r="G945" s="38"/>
      <c r="H945" s="38"/>
      <c r="I945" s="38"/>
      <c r="J945" s="38"/>
    </row>
    <row r="946" spans="2:10" s="25" customFormat="1" ht="13.8" x14ac:dyDescent="0.3">
      <c r="B946" s="38"/>
      <c r="C946" s="38"/>
      <c r="D946" s="38"/>
      <c r="E946" s="38"/>
      <c r="F946" s="38"/>
      <c r="G946" s="38"/>
      <c r="H946" s="38"/>
      <c r="I946" s="38"/>
      <c r="J946" s="38"/>
    </row>
    <row r="947" spans="2:10" s="25" customFormat="1" ht="13.8" x14ac:dyDescent="0.3">
      <c r="B947" s="38"/>
      <c r="C947" s="38"/>
      <c r="D947" s="38"/>
      <c r="E947" s="38"/>
      <c r="F947" s="38"/>
      <c r="G947" s="38"/>
      <c r="H947" s="38"/>
      <c r="I947" s="38"/>
      <c r="J947" s="38"/>
    </row>
    <row r="948" spans="2:10" s="25" customFormat="1" ht="13.8" x14ac:dyDescent="0.3">
      <c r="B948" s="38"/>
      <c r="C948" s="38"/>
      <c r="D948" s="38"/>
      <c r="E948" s="38"/>
      <c r="F948" s="38"/>
      <c r="G948" s="38"/>
      <c r="H948" s="38"/>
      <c r="I948" s="38"/>
      <c r="J948" s="38"/>
    </row>
    <row r="949" spans="2:10" s="25" customFormat="1" ht="13.8" x14ac:dyDescent="0.3">
      <c r="B949" s="38"/>
      <c r="C949" s="38"/>
      <c r="D949" s="38"/>
      <c r="E949" s="38"/>
      <c r="F949" s="38"/>
      <c r="G949" s="38"/>
      <c r="H949" s="38"/>
      <c r="I949" s="38"/>
      <c r="J949" s="38"/>
    </row>
    <row r="950" spans="2:10" s="25" customFormat="1" ht="13.8" x14ac:dyDescent="0.3">
      <c r="B950" s="38"/>
      <c r="C950" s="38"/>
      <c r="D950" s="38"/>
      <c r="E950" s="38"/>
      <c r="F950" s="38"/>
      <c r="G950" s="38"/>
      <c r="H950" s="38"/>
      <c r="I950" s="38"/>
      <c r="J950" s="38"/>
    </row>
    <row r="951" spans="2:10" s="25" customFormat="1" ht="13.8" x14ac:dyDescent="0.3">
      <c r="B951" s="38"/>
      <c r="C951" s="38"/>
      <c r="D951" s="38"/>
      <c r="E951" s="38"/>
      <c r="F951" s="38"/>
      <c r="G951" s="38"/>
      <c r="H951" s="38"/>
      <c r="I951" s="38"/>
      <c r="J951" s="38"/>
    </row>
    <row r="952" spans="2:10" s="25" customFormat="1" ht="13.8" x14ac:dyDescent="0.3">
      <c r="B952" s="38"/>
      <c r="C952" s="38"/>
      <c r="D952" s="38"/>
      <c r="E952" s="38"/>
      <c r="F952" s="38"/>
      <c r="G952" s="38"/>
      <c r="H952" s="38"/>
      <c r="I952" s="38"/>
      <c r="J952" s="38"/>
    </row>
    <row r="953" spans="2:10" s="25" customFormat="1" ht="13.8" x14ac:dyDescent="0.3">
      <c r="B953" s="38"/>
      <c r="C953" s="38"/>
      <c r="D953" s="38"/>
      <c r="E953" s="38"/>
      <c r="F953" s="38"/>
      <c r="G953" s="38"/>
      <c r="H953" s="38"/>
      <c r="I953" s="38"/>
      <c r="J953" s="38"/>
    </row>
    <row r="954" spans="2:10" s="25" customFormat="1" ht="13.8" x14ac:dyDescent="0.3">
      <c r="B954" s="38"/>
      <c r="C954" s="38"/>
      <c r="D954" s="38"/>
      <c r="E954" s="38"/>
      <c r="F954" s="38"/>
      <c r="G954" s="38"/>
      <c r="H954" s="38"/>
      <c r="I954" s="38"/>
      <c r="J954" s="38"/>
    </row>
    <row r="955" spans="2:10" s="25" customFormat="1" ht="13.8" x14ac:dyDescent="0.3">
      <c r="B955" s="38"/>
      <c r="C955" s="38"/>
      <c r="D955" s="38"/>
      <c r="E955" s="38"/>
      <c r="F955" s="38"/>
      <c r="G955" s="38"/>
      <c r="H955" s="38"/>
      <c r="I955" s="38"/>
      <c r="J955" s="38"/>
    </row>
    <row r="956" spans="2:10" s="25" customFormat="1" ht="13.8" x14ac:dyDescent="0.3">
      <c r="B956" s="38"/>
      <c r="C956" s="38"/>
      <c r="D956" s="38"/>
      <c r="E956" s="38"/>
      <c r="F956" s="38"/>
      <c r="G956" s="38"/>
      <c r="H956" s="38"/>
      <c r="I956" s="38"/>
      <c r="J956" s="38"/>
    </row>
    <row r="957" spans="2:10" s="25" customFormat="1" ht="13.8" x14ac:dyDescent="0.3">
      <c r="B957" s="38"/>
      <c r="C957" s="38"/>
      <c r="D957" s="38"/>
      <c r="E957" s="38"/>
      <c r="F957" s="38"/>
      <c r="G957" s="38"/>
      <c r="H957" s="38"/>
      <c r="I957" s="38"/>
      <c r="J957" s="38"/>
    </row>
    <row r="958" spans="2:10" s="25" customFormat="1" ht="13.8" x14ac:dyDescent="0.3">
      <c r="B958" s="38"/>
      <c r="C958" s="38"/>
      <c r="D958" s="38"/>
      <c r="E958" s="38"/>
      <c r="F958" s="38"/>
      <c r="G958" s="38"/>
      <c r="H958" s="38"/>
      <c r="I958" s="38"/>
      <c r="J958" s="38"/>
    </row>
    <row r="959" spans="2:10" s="25" customFormat="1" ht="13.8" x14ac:dyDescent="0.3">
      <c r="B959" s="38"/>
      <c r="C959" s="38"/>
      <c r="D959" s="38"/>
      <c r="E959" s="38"/>
      <c r="F959" s="38"/>
      <c r="G959" s="38"/>
      <c r="H959" s="38"/>
      <c r="I959" s="38"/>
      <c r="J959" s="38"/>
    </row>
    <row r="960" spans="2:10" s="25" customFormat="1" ht="13.8" x14ac:dyDescent="0.3">
      <c r="B960" s="38"/>
      <c r="C960" s="38"/>
      <c r="D960" s="38"/>
      <c r="E960" s="38"/>
      <c r="F960" s="38"/>
      <c r="G960" s="38"/>
      <c r="H960" s="38"/>
      <c r="I960" s="38"/>
      <c r="J960" s="38"/>
    </row>
    <row r="961" spans="2:10" s="25" customFormat="1" ht="13.8" x14ac:dyDescent="0.3">
      <c r="B961" s="38"/>
      <c r="C961" s="38"/>
      <c r="D961" s="38"/>
      <c r="E961" s="38"/>
      <c r="F961" s="38"/>
      <c r="G961" s="38"/>
      <c r="H961" s="38"/>
      <c r="I961" s="38"/>
      <c r="J961" s="38"/>
    </row>
    <row r="962" spans="2:10" s="25" customFormat="1" ht="13.8" x14ac:dyDescent="0.3">
      <c r="B962" s="38"/>
      <c r="C962" s="38"/>
      <c r="D962" s="38"/>
      <c r="E962" s="38"/>
      <c r="F962" s="38"/>
      <c r="G962" s="38"/>
      <c r="H962" s="38"/>
      <c r="I962" s="38"/>
      <c r="J962" s="38"/>
    </row>
    <row r="963" spans="2:10" s="25" customFormat="1" ht="13.8" x14ac:dyDescent="0.3">
      <c r="B963" s="38"/>
      <c r="C963" s="38"/>
      <c r="D963" s="38"/>
      <c r="E963" s="38"/>
      <c r="F963" s="38"/>
      <c r="G963" s="38"/>
      <c r="H963" s="38"/>
      <c r="I963" s="38"/>
      <c r="J963" s="38"/>
    </row>
    <row r="964" spans="2:10" s="25" customFormat="1" ht="13.8" x14ac:dyDescent="0.3">
      <c r="B964" s="38"/>
      <c r="C964" s="38"/>
      <c r="D964" s="38"/>
      <c r="E964" s="38"/>
      <c r="F964" s="38"/>
      <c r="G964" s="38"/>
      <c r="H964" s="38"/>
      <c r="I964" s="38"/>
      <c r="J964" s="38"/>
    </row>
    <row r="965" spans="2:10" s="25" customFormat="1" ht="13.8" x14ac:dyDescent="0.3">
      <c r="B965" s="38"/>
      <c r="C965" s="38"/>
      <c r="D965" s="38"/>
      <c r="E965" s="38"/>
      <c r="F965" s="38"/>
      <c r="G965" s="38"/>
      <c r="H965" s="38"/>
      <c r="I965" s="38"/>
      <c r="J965" s="38"/>
    </row>
    <row r="966" spans="2:10" s="25" customFormat="1" ht="13.8" x14ac:dyDescent="0.3">
      <c r="B966" s="38"/>
      <c r="C966" s="38"/>
      <c r="D966" s="38"/>
      <c r="E966" s="38"/>
      <c r="F966" s="38"/>
      <c r="G966" s="38"/>
      <c r="H966" s="38"/>
      <c r="I966" s="38"/>
      <c r="J966" s="38"/>
    </row>
    <row r="967" spans="2:10" s="25" customFormat="1" ht="13.8" x14ac:dyDescent="0.3">
      <c r="B967" s="38"/>
      <c r="C967" s="38"/>
      <c r="D967" s="38"/>
      <c r="E967" s="38"/>
      <c r="F967" s="38"/>
      <c r="G967" s="38"/>
      <c r="H967" s="38"/>
      <c r="I967" s="38"/>
      <c r="J967" s="38"/>
    </row>
    <row r="968" spans="2:10" s="25" customFormat="1" ht="13.8" x14ac:dyDescent="0.3">
      <c r="B968" s="38"/>
      <c r="C968" s="38"/>
      <c r="D968" s="38"/>
      <c r="E968" s="38"/>
      <c r="F968" s="38"/>
      <c r="G968" s="38"/>
      <c r="H968" s="38"/>
      <c r="I968" s="38"/>
      <c r="J968" s="38"/>
    </row>
    <row r="969" spans="2:10" s="25" customFormat="1" ht="13.8" x14ac:dyDescent="0.3">
      <c r="B969" s="38"/>
      <c r="C969" s="38"/>
      <c r="D969" s="38"/>
      <c r="E969" s="38"/>
      <c r="F969" s="38"/>
      <c r="G969" s="38"/>
      <c r="H969" s="38"/>
      <c r="I969" s="38"/>
      <c r="J969" s="38"/>
    </row>
    <row r="970" spans="2:10" s="25" customFormat="1" ht="13.8" x14ac:dyDescent="0.3">
      <c r="B970" s="38"/>
      <c r="C970" s="38"/>
      <c r="D970" s="38"/>
      <c r="E970" s="38"/>
      <c r="F970" s="38"/>
      <c r="G970" s="38"/>
      <c r="H970" s="38"/>
      <c r="I970" s="38"/>
      <c r="J970" s="38"/>
    </row>
    <row r="971" spans="2:10" s="25" customFormat="1" ht="13.8" x14ac:dyDescent="0.3">
      <c r="B971" s="38"/>
      <c r="C971" s="38"/>
      <c r="D971" s="38"/>
      <c r="E971" s="38"/>
      <c r="F971" s="38"/>
      <c r="G971" s="38"/>
      <c r="H971" s="38"/>
      <c r="I971" s="38"/>
      <c r="J971" s="38"/>
    </row>
    <row r="972" spans="2:10" s="25" customFormat="1" ht="13.8" x14ac:dyDescent="0.3">
      <c r="B972" s="38"/>
      <c r="C972" s="38"/>
      <c r="D972" s="38"/>
      <c r="E972" s="38"/>
      <c r="F972" s="38"/>
      <c r="G972" s="38"/>
      <c r="H972" s="38"/>
      <c r="I972" s="38"/>
      <c r="J972" s="38"/>
    </row>
    <row r="973" spans="2:10" s="25" customFormat="1" ht="13.8" x14ac:dyDescent="0.3">
      <c r="B973" s="38"/>
      <c r="C973" s="38"/>
      <c r="D973" s="38"/>
      <c r="E973" s="38"/>
      <c r="F973" s="38"/>
      <c r="G973" s="38"/>
      <c r="H973" s="38"/>
      <c r="I973" s="38"/>
      <c r="J973" s="38"/>
    </row>
    <row r="974" spans="2:10" s="25" customFormat="1" ht="13.8" x14ac:dyDescent="0.3">
      <c r="B974" s="38"/>
      <c r="C974" s="38"/>
      <c r="D974" s="38"/>
      <c r="E974" s="38"/>
      <c r="F974" s="38"/>
      <c r="G974" s="38"/>
      <c r="H974" s="38"/>
      <c r="I974" s="38"/>
      <c r="J974" s="38"/>
    </row>
    <row r="975" spans="2:10" s="25" customFormat="1" ht="13.8" x14ac:dyDescent="0.3">
      <c r="B975" s="38"/>
      <c r="C975" s="38"/>
      <c r="D975" s="38"/>
      <c r="E975" s="38"/>
      <c r="F975" s="38"/>
      <c r="G975" s="38"/>
      <c r="H975" s="38"/>
      <c r="I975" s="38"/>
      <c r="J975" s="38"/>
    </row>
    <row r="976" spans="2:10" s="25" customFormat="1" ht="13.8" x14ac:dyDescent="0.3">
      <c r="B976" s="38"/>
      <c r="C976" s="38"/>
      <c r="D976" s="38"/>
      <c r="E976" s="38"/>
      <c r="F976" s="38"/>
      <c r="G976" s="38"/>
      <c r="H976" s="38"/>
      <c r="I976" s="38"/>
      <c r="J976" s="38"/>
    </row>
    <row r="977" spans="2:10" s="25" customFormat="1" ht="13.8" x14ac:dyDescent="0.3">
      <c r="B977" s="38"/>
      <c r="C977" s="38"/>
      <c r="D977" s="38"/>
      <c r="E977" s="38"/>
      <c r="F977" s="38"/>
      <c r="G977" s="38"/>
      <c r="H977" s="38"/>
      <c r="I977" s="38"/>
      <c r="J977" s="38"/>
    </row>
    <row r="978" spans="2:10" s="25" customFormat="1" ht="13.8" x14ac:dyDescent="0.3">
      <c r="B978" s="38"/>
      <c r="C978" s="38"/>
      <c r="D978" s="38"/>
      <c r="E978" s="38"/>
      <c r="F978" s="38"/>
      <c r="G978" s="38"/>
      <c r="H978" s="38"/>
      <c r="I978" s="38"/>
      <c r="J978" s="38"/>
    </row>
    <row r="979" spans="2:10" s="25" customFormat="1" ht="13.8" x14ac:dyDescent="0.3">
      <c r="B979" s="38"/>
      <c r="C979" s="38"/>
      <c r="D979" s="38"/>
      <c r="E979" s="38"/>
      <c r="F979" s="38"/>
      <c r="G979" s="38"/>
      <c r="H979" s="38"/>
      <c r="I979" s="38"/>
      <c r="J979" s="38"/>
    </row>
    <row r="980" spans="2:10" s="25" customFormat="1" ht="13.8" x14ac:dyDescent="0.3">
      <c r="B980" s="38"/>
      <c r="C980" s="38"/>
      <c r="D980" s="38"/>
      <c r="E980" s="38"/>
      <c r="F980" s="38"/>
      <c r="G980" s="38"/>
      <c r="H980" s="38"/>
      <c r="I980" s="38"/>
      <c r="J980" s="38"/>
    </row>
    <row r="981" spans="2:10" s="25" customFormat="1" ht="13.8" x14ac:dyDescent="0.3">
      <c r="B981" s="38"/>
      <c r="C981" s="38"/>
      <c r="D981" s="38"/>
      <c r="E981" s="38"/>
      <c r="F981" s="38"/>
      <c r="G981" s="38"/>
      <c r="H981" s="38"/>
      <c r="I981" s="38"/>
      <c r="J981" s="38"/>
    </row>
    <row r="982" spans="2:10" s="25" customFormat="1" ht="13.8" x14ac:dyDescent="0.3">
      <c r="B982" s="38"/>
      <c r="C982" s="38"/>
      <c r="D982" s="38"/>
      <c r="E982" s="38"/>
      <c r="F982" s="38"/>
      <c r="G982" s="38"/>
      <c r="H982" s="38"/>
      <c r="I982" s="38"/>
      <c r="J982" s="38"/>
    </row>
    <row r="983" spans="2:10" s="25" customFormat="1" ht="13.8" x14ac:dyDescent="0.3">
      <c r="B983" s="38"/>
      <c r="C983" s="38"/>
      <c r="D983" s="38"/>
      <c r="E983" s="38"/>
      <c r="F983" s="38"/>
      <c r="G983" s="38"/>
      <c r="H983" s="38"/>
      <c r="I983" s="38"/>
      <c r="J983" s="38"/>
    </row>
    <row r="984" spans="2:10" s="25" customFormat="1" ht="13.8" x14ac:dyDescent="0.3">
      <c r="B984" s="38"/>
      <c r="C984" s="38"/>
      <c r="D984" s="38"/>
      <c r="E984" s="38"/>
      <c r="F984" s="38"/>
      <c r="G984" s="38"/>
      <c r="H984" s="38"/>
      <c r="I984" s="38"/>
      <c r="J984" s="38"/>
    </row>
    <row r="985" spans="2:10" s="25" customFormat="1" ht="13.8" x14ac:dyDescent="0.3">
      <c r="B985" s="38"/>
      <c r="C985" s="38"/>
      <c r="D985" s="38"/>
      <c r="E985" s="38"/>
      <c r="F985" s="38"/>
      <c r="G985" s="38"/>
      <c r="H985" s="38"/>
      <c r="I985" s="38"/>
      <c r="J985" s="38"/>
    </row>
    <row r="986" spans="2:10" s="25" customFormat="1" ht="13.8" x14ac:dyDescent="0.3">
      <c r="B986" s="38"/>
      <c r="C986" s="38"/>
      <c r="D986" s="38"/>
      <c r="E986" s="38"/>
      <c r="F986" s="38"/>
      <c r="G986" s="38"/>
      <c r="H986" s="38"/>
      <c r="I986" s="38"/>
      <c r="J986" s="38"/>
    </row>
    <row r="987" spans="2:10" s="25" customFormat="1" ht="13.8" x14ac:dyDescent="0.3">
      <c r="B987" s="38"/>
      <c r="C987" s="38"/>
      <c r="D987" s="38"/>
      <c r="E987" s="38"/>
      <c r="F987" s="38"/>
      <c r="G987" s="38"/>
      <c r="H987" s="38"/>
      <c r="I987" s="38"/>
      <c r="J987" s="38"/>
    </row>
    <row r="988" spans="2:10" s="25" customFormat="1" ht="13.8" x14ac:dyDescent="0.3">
      <c r="B988" s="38"/>
      <c r="C988" s="38"/>
      <c r="D988" s="38"/>
      <c r="E988" s="38"/>
      <c r="F988" s="38"/>
      <c r="G988" s="38"/>
      <c r="H988" s="38"/>
      <c r="I988" s="38"/>
      <c r="J988" s="38"/>
    </row>
    <row r="989" spans="2:10" s="25" customFormat="1" ht="13.8" x14ac:dyDescent="0.3">
      <c r="B989" s="38"/>
      <c r="C989" s="38"/>
      <c r="D989" s="38"/>
      <c r="E989" s="38"/>
      <c r="F989" s="38"/>
      <c r="G989" s="38"/>
      <c r="H989" s="38"/>
      <c r="I989" s="38"/>
      <c r="J989" s="38"/>
    </row>
    <row r="990" spans="2:10" s="25" customFormat="1" ht="13.8" x14ac:dyDescent="0.3">
      <c r="B990" s="38"/>
      <c r="C990" s="38"/>
      <c r="D990" s="38"/>
      <c r="E990" s="38"/>
      <c r="F990" s="38"/>
      <c r="G990" s="38"/>
      <c r="H990" s="38"/>
      <c r="I990" s="38"/>
      <c r="J990" s="38"/>
    </row>
    <row r="991" spans="2:10" s="25" customFormat="1" ht="13.8" x14ac:dyDescent="0.3">
      <c r="B991" s="38"/>
      <c r="C991" s="38"/>
      <c r="D991" s="38"/>
      <c r="E991" s="38"/>
      <c r="F991" s="38"/>
      <c r="G991" s="38"/>
      <c r="H991" s="38"/>
      <c r="I991" s="38"/>
      <c r="J991" s="38"/>
    </row>
    <row r="992" spans="2:10" s="25" customFormat="1" ht="13.8" x14ac:dyDescent="0.3">
      <c r="B992" s="38"/>
      <c r="C992" s="38"/>
      <c r="D992" s="38"/>
      <c r="E992" s="38"/>
      <c r="F992" s="38"/>
      <c r="G992" s="38"/>
      <c r="H992" s="38"/>
      <c r="I992" s="38"/>
      <c r="J992" s="38"/>
    </row>
    <row r="993" spans="2:10" s="25" customFormat="1" ht="13.8" x14ac:dyDescent="0.3">
      <c r="B993" s="38"/>
      <c r="C993" s="38"/>
      <c r="D993" s="38"/>
      <c r="E993" s="38"/>
      <c r="F993" s="38"/>
      <c r="G993" s="38"/>
      <c r="H993" s="38"/>
      <c r="I993" s="38"/>
      <c r="J993" s="38"/>
    </row>
    <row r="994" spans="2:10" s="25" customFormat="1" ht="13.8" x14ac:dyDescent="0.3">
      <c r="B994" s="38"/>
      <c r="C994" s="38"/>
      <c r="D994" s="38"/>
      <c r="E994" s="38"/>
      <c r="F994" s="38"/>
      <c r="G994" s="38"/>
      <c r="H994" s="38"/>
      <c r="I994" s="38"/>
      <c r="J994" s="38"/>
    </row>
    <row r="995" spans="2:10" s="25" customFormat="1" ht="13.8" x14ac:dyDescent="0.3">
      <c r="B995" s="38"/>
      <c r="C995" s="38"/>
      <c r="D995" s="38"/>
      <c r="E995" s="38"/>
      <c r="F995" s="38"/>
      <c r="G995" s="38"/>
      <c r="H995" s="38"/>
      <c r="I995" s="38"/>
      <c r="J995" s="38"/>
    </row>
    <row r="996" spans="2:10" s="25" customFormat="1" ht="13.8" x14ac:dyDescent="0.3">
      <c r="B996" s="38"/>
      <c r="C996" s="38"/>
      <c r="D996" s="38"/>
      <c r="E996" s="38"/>
      <c r="F996" s="38"/>
      <c r="G996" s="38"/>
      <c r="H996" s="38"/>
      <c r="I996" s="38"/>
      <c r="J996" s="38"/>
    </row>
    <row r="997" spans="2:10" s="25" customFormat="1" ht="13.8" x14ac:dyDescent="0.3">
      <c r="B997" s="38"/>
      <c r="C997" s="38"/>
      <c r="D997" s="38"/>
      <c r="E997" s="38"/>
      <c r="F997" s="38"/>
      <c r="G997" s="38"/>
      <c r="H997" s="38"/>
      <c r="I997" s="38"/>
      <c r="J997" s="38"/>
    </row>
    <row r="998" spans="2:10" s="25" customFormat="1" ht="13.8" x14ac:dyDescent="0.3">
      <c r="B998" s="38"/>
      <c r="C998" s="38"/>
      <c r="D998" s="38"/>
      <c r="E998" s="38"/>
      <c r="F998" s="38"/>
      <c r="G998" s="38"/>
      <c r="H998" s="38"/>
      <c r="I998" s="38"/>
      <c r="J998" s="38"/>
    </row>
    <row r="999" spans="2:10" s="25" customFormat="1" ht="13.8" x14ac:dyDescent="0.3">
      <c r="B999" s="38"/>
      <c r="C999" s="38"/>
      <c r="D999" s="38"/>
      <c r="E999" s="38"/>
      <c r="F999" s="38"/>
      <c r="G999" s="38"/>
      <c r="H999" s="38"/>
      <c r="I999" s="38"/>
      <c r="J999" s="38"/>
    </row>
    <row r="1000" spans="2:10" s="25" customFormat="1" ht="13.8" x14ac:dyDescent="0.3">
      <c r="B1000" s="38"/>
      <c r="C1000" s="38"/>
      <c r="D1000" s="38"/>
      <c r="E1000" s="38"/>
      <c r="F1000" s="38"/>
      <c r="G1000" s="38"/>
      <c r="H1000" s="38"/>
      <c r="I1000" s="38"/>
      <c r="J1000" s="38"/>
    </row>
    <row r="1001" spans="2:10" s="25" customFormat="1" ht="13.8" x14ac:dyDescent="0.3">
      <c r="B1001" s="38"/>
      <c r="C1001" s="38"/>
      <c r="D1001" s="38"/>
      <c r="E1001" s="38"/>
      <c r="F1001" s="38"/>
      <c r="G1001" s="38"/>
      <c r="H1001" s="38"/>
      <c r="I1001" s="38"/>
      <c r="J1001" s="38"/>
    </row>
    <row r="1002" spans="2:10" s="25" customFormat="1" ht="13.8" x14ac:dyDescent="0.3">
      <c r="B1002" s="38"/>
      <c r="C1002" s="38"/>
      <c r="D1002" s="38"/>
      <c r="E1002" s="38"/>
      <c r="F1002" s="38"/>
      <c r="G1002" s="38"/>
      <c r="H1002" s="38"/>
      <c r="I1002" s="38"/>
      <c r="J1002" s="38"/>
    </row>
    <row r="1003" spans="2:10" s="25" customFormat="1" ht="13.8" x14ac:dyDescent="0.3">
      <c r="B1003" s="38"/>
      <c r="C1003" s="38"/>
      <c r="D1003" s="38"/>
      <c r="E1003" s="38"/>
      <c r="F1003" s="38"/>
      <c r="G1003" s="38"/>
      <c r="H1003" s="38"/>
      <c r="I1003" s="38"/>
      <c r="J1003" s="38"/>
    </row>
    <row r="1004" spans="2:10" s="25" customFormat="1" ht="13.8" x14ac:dyDescent="0.3">
      <c r="B1004" s="38"/>
      <c r="C1004" s="38"/>
      <c r="D1004" s="38"/>
      <c r="E1004" s="38"/>
      <c r="F1004" s="38"/>
      <c r="G1004" s="38"/>
      <c r="H1004" s="38"/>
      <c r="I1004" s="38"/>
      <c r="J1004" s="38"/>
    </row>
    <row r="1005" spans="2:10" s="25" customFormat="1" ht="13.8" x14ac:dyDescent="0.3">
      <c r="B1005" s="38"/>
      <c r="C1005" s="38"/>
      <c r="D1005" s="38"/>
      <c r="E1005" s="38"/>
      <c r="F1005" s="38"/>
      <c r="G1005" s="38"/>
      <c r="H1005" s="38"/>
      <c r="I1005" s="38"/>
      <c r="J1005" s="38"/>
    </row>
    <row r="1006" spans="2:10" s="25" customFormat="1" ht="13.8" x14ac:dyDescent="0.3">
      <c r="B1006" s="38"/>
      <c r="C1006" s="38"/>
      <c r="D1006" s="38"/>
      <c r="E1006" s="38"/>
      <c r="F1006" s="38"/>
      <c r="G1006" s="38"/>
      <c r="H1006" s="38"/>
      <c r="I1006" s="38"/>
      <c r="J1006" s="38"/>
    </row>
    <row r="1007" spans="2:10" s="25" customFormat="1" ht="13.8" x14ac:dyDescent="0.3">
      <c r="B1007" s="38"/>
      <c r="C1007" s="38"/>
      <c r="D1007" s="38"/>
      <c r="E1007" s="38"/>
      <c r="F1007" s="38"/>
      <c r="G1007" s="38"/>
      <c r="H1007" s="38"/>
      <c r="I1007" s="38"/>
      <c r="J1007" s="38"/>
    </row>
    <row r="1008" spans="2:10" s="25" customFormat="1" ht="13.8" x14ac:dyDescent="0.3">
      <c r="B1008" s="38"/>
      <c r="C1008" s="38"/>
      <c r="D1008" s="38"/>
      <c r="E1008" s="38"/>
      <c r="F1008" s="38"/>
      <c r="G1008" s="38"/>
      <c r="H1008" s="38"/>
      <c r="I1008" s="38"/>
      <c r="J1008" s="38"/>
    </row>
    <row r="1009" spans="2:10" s="25" customFormat="1" ht="13.8" x14ac:dyDescent="0.3">
      <c r="B1009" s="38"/>
      <c r="C1009" s="38"/>
      <c r="D1009" s="38"/>
      <c r="E1009" s="38"/>
      <c r="F1009" s="38"/>
      <c r="G1009" s="38"/>
      <c r="H1009" s="38"/>
      <c r="I1009" s="38"/>
      <c r="J1009" s="38"/>
    </row>
    <row r="1010" spans="2:10" s="25" customFormat="1" ht="13.8" x14ac:dyDescent="0.3">
      <c r="B1010" s="38"/>
      <c r="C1010" s="38"/>
      <c r="D1010" s="38"/>
      <c r="E1010" s="38"/>
      <c r="F1010" s="38"/>
      <c r="G1010" s="38"/>
      <c r="H1010" s="38"/>
      <c r="I1010" s="38"/>
      <c r="J1010" s="38"/>
    </row>
    <row r="1011" spans="2:10" s="25" customFormat="1" ht="13.8" x14ac:dyDescent="0.3">
      <c r="B1011" s="38"/>
      <c r="C1011" s="38"/>
      <c r="D1011" s="38"/>
      <c r="E1011" s="38"/>
      <c r="F1011" s="38"/>
      <c r="G1011" s="38"/>
      <c r="H1011" s="38"/>
      <c r="I1011" s="38"/>
      <c r="J1011" s="38"/>
    </row>
    <row r="1012" spans="2:10" s="25" customFormat="1" ht="13.8" x14ac:dyDescent="0.3">
      <c r="B1012" s="38"/>
      <c r="C1012" s="38"/>
      <c r="D1012" s="38"/>
      <c r="E1012" s="38"/>
      <c r="F1012" s="38"/>
      <c r="G1012" s="38"/>
      <c r="H1012" s="38"/>
      <c r="I1012" s="38"/>
      <c r="J1012" s="38"/>
    </row>
    <row r="1013" spans="2:10" s="25" customFormat="1" ht="13.8" x14ac:dyDescent="0.3">
      <c r="B1013" s="38"/>
      <c r="C1013" s="38"/>
      <c r="D1013" s="38"/>
      <c r="E1013" s="38"/>
      <c r="F1013" s="38"/>
      <c r="G1013" s="38"/>
      <c r="H1013" s="38"/>
      <c r="I1013" s="38"/>
      <c r="J1013" s="38"/>
    </row>
    <row r="1014" spans="2:10" s="25" customFormat="1" ht="13.8" x14ac:dyDescent="0.3">
      <c r="B1014" s="38"/>
      <c r="C1014" s="38"/>
      <c r="D1014" s="38"/>
      <c r="E1014" s="38"/>
      <c r="F1014" s="38"/>
      <c r="G1014" s="38"/>
      <c r="H1014" s="38"/>
      <c r="I1014" s="38"/>
      <c r="J1014" s="38"/>
    </row>
    <row r="1015" spans="2:10" s="25" customFormat="1" ht="13.8" x14ac:dyDescent="0.3">
      <c r="B1015" s="38"/>
      <c r="C1015" s="38"/>
      <c r="D1015" s="38"/>
      <c r="E1015" s="38"/>
      <c r="F1015" s="38"/>
      <c r="G1015" s="38"/>
      <c r="H1015" s="38"/>
      <c r="I1015" s="38"/>
      <c r="J1015" s="38"/>
    </row>
    <row r="1016" spans="2:10" s="25" customFormat="1" ht="13.8" x14ac:dyDescent="0.3">
      <c r="B1016" s="38"/>
      <c r="C1016" s="38"/>
      <c r="D1016" s="38"/>
      <c r="E1016" s="38"/>
      <c r="F1016" s="38"/>
      <c r="G1016" s="38"/>
      <c r="H1016" s="38"/>
      <c r="I1016" s="38"/>
      <c r="J1016" s="38"/>
    </row>
    <row r="1017" spans="2:10" s="25" customFormat="1" ht="13.8" x14ac:dyDescent="0.3">
      <c r="B1017" s="38"/>
      <c r="C1017" s="38"/>
      <c r="D1017" s="38"/>
      <c r="E1017" s="38"/>
      <c r="F1017" s="38"/>
      <c r="G1017" s="38"/>
      <c r="H1017" s="38"/>
      <c r="I1017" s="38"/>
      <c r="J1017" s="38"/>
    </row>
    <row r="1018" spans="2:10" s="25" customFormat="1" ht="13.8" x14ac:dyDescent="0.3">
      <c r="B1018" s="38"/>
      <c r="C1018" s="38"/>
      <c r="D1018" s="38"/>
      <c r="E1018" s="38"/>
      <c r="F1018" s="38"/>
      <c r="G1018" s="38"/>
      <c r="H1018" s="38"/>
      <c r="I1018" s="38"/>
      <c r="J1018" s="38"/>
    </row>
    <row r="1019" spans="2:10" s="25" customFormat="1" ht="13.8" x14ac:dyDescent="0.3">
      <c r="B1019" s="38"/>
      <c r="C1019" s="38"/>
      <c r="D1019" s="38"/>
      <c r="E1019" s="38"/>
      <c r="F1019" s="38"/>
      <c r="G1019" s="38"/>
      <c r="H1019" s="38"/>
      <c r="I1019" s="38"/>
      <c r="J1019" s="38"/>
    </row>
    <row r="1020" spans="2:10" s="25" customFormat="1" ht="13.8" x14ac:dyDescent="0.3">
      <c r="B1020" s="38"/>
      <c r="C1020" s="38"/>
      <c r="D1020" s="38"/>
      <c r="E1020" s="38"/>
      <c r="F1020" s="38"/>
      <c r="G1020" s="38"/>
      <c r="H1020" s="38"/>
      <c r="I1020" s="38"/>
      <c r="J1020" s="38"/>
    </row>
    <row r="1021" spans="2:10" s="25" customFormat="1" ht="13.8" x14ac:dyDescent="0.3">
      <c r="B1021" s="38"/>
      <c r="C1021" s="38"/>
      <c r="D1021" s="38"/>
      <c r="E1021" s="38"/>
      <c r="F1021" s="38"/>
      <c r="G1021" s="38"/>
      <c r="H1021" s="38"/>
      <c r="I1021" s="38"/>
      <c r="J1021" s="38"/>
    </row>
    <row r="1022" spans="2:10" s="25" customFormat="1" ht="13.8" x14ac:dyDescent="0.3">
      <c r="B1022" s="38"/>
      <c r="C1022" s="38"/>
      <c r="D1022" s="38"/>
      <c r="E1022" s="38"/>
      <c r="F1022" s="38"/>
      <c r="G1022" s="38"/>
      <c r="H1022" s="38"/>
      <c r="I1022" s="38"/>
      <c r="J1022" s="38"/>
    </row>
    <row r="1023" spans="2:10" s="25" customFormat="1" ht="13.8" x14ac:dyDescent="0.3">
      <c r="B1023" s="38"/>
      <c r="C1023" s="38"/>
      <c r="D1023" s="38"/>
      <c r="E1023" s="38"/>
      <c r="F1023" s="38"/>
      <c r="G1023" s="38"/>
      <c r="H1023" s="38"/>
      <c r="I1023" s="38"/>
      <c r="J1023" s="38"/>
    </row>
    <row r="1024" spans="2:10" s="25" customFormat="1" ht="13.8" x14ac:dyDescent="0.3">
      <c r="B1024" s="38"/>
      <c r="C1024" s="38"/>
      <c r="D1024" s="38"/>
      <c r="E1024" s="38"/>
      <c r="F1024" s="38"/>
      <c r="G1024" s="38"/>
      <c r="H1024" s="38"/>
      <c r="I1024" s="38"/>
      <c r="J1024" s="38"/>
    </row>
    <row r="1025" spans="2:10" s="25" customFormat="1" ht="13.8" x14ac:dyDescent="0.3">
      <c r="B1025" s="38"/>
      <c r="C1025" s="38"/>
      <c r="D1025" s="38"/>
      <c r="E1025" s="38"/>
      <c r="F1025" s="38"/>
      <c r="G1025" s="38"/>
      <c r="H1025" s="38"/>
      <c r="I1025" s="38"/>
      <c r="J1025" s="38"/>
    </row>
    <row r="1026" spans="2:10" s="25" customFormat="1" ht="13.8" x14ac:dyDescent="0.3">
      <c r="B1026" s="38"/>
      <c r="C1026" s="38"/>
      <c r="D1026" s="38"/>
      <c r="E1026" s="38"/>
      <c r="F1026" s="38"/>
      <c r="G1026" s="38"/>
      <c r="H1026" s="38"/>
      <c r="I1026" s="38"/>
      <c r="J1026" s="38"/>
    </row>
    <row r="1027" spans="2:10" s="25" customFormat="1" ht="13.8" x14ac:dyDescent="0.3">
      <c r="B1027" s="38"/>
      <c r="C1027" s="38"/>
      <c r="D1027" s="38"/>
      <c r="E1027" s="38"/>
      <c r="F1027" s="38"/>
      <c r="G1027" s="38"/>
      <c r="H1027" s="38"/>
      <c r="I1027" s="38"/>
      <c r="J1027" s="38"/>
    </row>
    <row r="1028" spans="2:10" s="25" customFormat="1" ht="13.8" x14ac:dyDescent="0.3">
      <c r="B1028" s="38"/>
      <c r="C1028" s="38"/>
      <c r="D1028" s="38"/>
      <c r="E1028" s="38"/>
      <c r="F1028" s="38"/>
      <c r="G1028" s="38"/>
      <c r="H1028" s="38"/>
      <c r="I1028" s="38"/>
      <c r="J1028" s="38"/>
    </row>
    <row r="1029" spans="2:10" s="25" customFormat="1" ht="13.8" x14ac:dyDescent="0.3">
      <c r="B1029" s="38"/>
      <c r="C1029" s="38"/>
      <c r="D1029" s="38"/>
      <c r="E1029" s="38"/>
      <c r="F1029" s="38"/>
      <c r="G1029" s="38"/>
      <c r="H1029" s="38"/>
      <c r="I1029" s="38"/>
      <c r="J1029" s="38"/>
    </row>
    <row r="1030" spans="2:10" s="25" customFormat="1" ht="13.8" x14ac:dyDescent="0.3">
      <c r="B1030" s="38"/>
      <c r="C1030" s="38"/>
      <c r="D1030" s="38"/>
      <c r="E1030" s="38"/>
      <c r="F1030" s="38"/>
      <c r="G1030" s="38"/>
      <c r="H1030" s="38"/>
      <c r="I1030" s="38"/>
      <c r="J1030" s="38"/>
    </row>
    <row r="1031" spans="2:10" s="25" customFormat="1" ht="13.8" x14ac:dyDescent="0.3">
      <c r="B1031" s="38"/>
      <c r="C1031" s="38"/>
      <c r="D1031" s="38"/>
      <c r="E1031" s="38"/>
      <c r="F1031" s="38"/>
      <c r="G1031" s="38"/>
      <c r="H1031" s="38"/>
      <c r="I1031" s="38"/>
      <c r="J1031" s="38"/>
    </row>
    <row r="1032" spans="2:10" s="25" customFormat="1" ht="13.8" x14ac:dyDescent="0.3">
      <c r="B1032" s="38"/>
      <c r="C1032" s="38"/>
      <c r="D1032" s="38"/>
      <c r="E1032" s="38"/>
      <c r="F1032" s="38"/>
      <c r="G1032" s="38"/>
      <c r="H1032" s="38"/>
      <c r="I1032" s="38"/>
      <c r="J1032" s="38"/>
    </row>
    <row r="1033" spans="2:10" s="25" customFormat="1" ht="13.8" x14ac:dyDescent="0.3">
      <c r="B1033" s="38"/>
      <c r="C1033" s="38"/>
      <c r="D1033" s="38"/>
      <c r="E1033" s="38"/>
      <c r="F1033" s="38"/>
      <c r="G1033" s="38"/>
      <c r="H1033" s="38"/>
      <c r="I1033" s="38"/>
      <c r="J1033" s="38"/>
    </row>
    <row r="1034" spans="2:10" s="25" customFormat="1" ht="13.8" x14ac:dyDescent="0.3">
      <c r="B1034" s="38"/>
      <c r="C1034" s="38"/>
      <c r="D1034" s="38"/>
      <c r="E1034" s="38"/>
      <c r="F1034" s="38"/>
      <c r="G1034" s="38"/>
      <c r="H1034" s="38"/>
      <c r="I1034" s="38"/>
      <c r="J1034" s="38"/>
    </row>
    <row r="1035" spans="2:10" s="25" customFormat="1" ht="13.8" x14ac:dyDescent="0.3">
      <c r="B1035" s="38"/>
      <c r="C1035" s="38"/>
      <c r="D1035" s="38"/>
      <c r="E1035" s="38"/>
      <c r="F1035" s="38"/>
      <c r="G1035" s="38"/>
      <c r="H1035" s="38"/>
      <c r="I1035" s="38"/>
      <c r="J1035" s="38"/>
    </row>
    <row r="1036" spans="2:10" s="25" customFormat="1" ht="13.8" x14ac:dyDescent="0.3">
      <c r="B1036" s="38"/>
      <c r="C1036" s="38"/>
      <c r="D1036" s="38"/>
      <c r="E1036" s="38"/>
      <c r="F1036" s="38"/>
      <c r="G1036" s="38"/>
      <c r="H1036" s="38"/>
      <c r="I1036" s="38"/>
      <c r="J1036" s="38"/>
    </row>
    <row r="1037" spans="2:10" s="25" customFormat="1" ht="13.8" x14ac:dyDescent="0.3">
      <c r="B1037" s="38"/>
      <c r="C1037" s="38"/>
      <c r="D1037" s="38"/>
      <c r="E1037" s="38"/>
      <c r="F1037" s="38"/>
      <c r="G1037" s="38"/>
      <c r="H1037" s="38"/>
      <c r="I1037" s="38"/>
      <c r="J1037" s="38"/>
    </row>
    <row r="1038" spans="2:10" s="25" customFormat="1" ht="13.8" x14ac:dyDescent="0.3">
      <c r="B1038" s="38"/>
      <c r="C1038" s="38"/>
      <c r="D1038" s="38"/>
      <c r="E1038" s="38"/>
      <c r="F1038" s="38"/>
      <c r="G1038" s="38"/>
      <c r="H1038" s="38"/>
      <c r="I1038" s="38"/>
      <c r="J1038" s="38"/>
    </row>
    <row r="1039" spans="2:10" s="25" customFormat="1" ht="13.8" x14ac:dyDescent="0.3">
      <c r="B1039" s="38"/>
      <c r="C1039" s="38"/>
      <c r="D1039" s="38"/>
      <c r="E1039" s="38"/>
      <c r="F1039" s="38"/>
      <c r="G1039" s="38"/>
      <c r="H1039" s="38"/>
      <c r="I1039" s="38"/>
      <c r="J1039" s="38"/>
    </row>
    <row r="1040" spans="2:10" s="25" customFormat="1" ht="13.8" x14ac:dyDescent="0.3">
      <c r="B1040" s="38"/>
      <c r="C1040" s="38"/>
      <c r="D1040" s="38"/>
      <c r="E1040" s="38"/>
      <c r="F1040" s="38"/>
      <c r="G1040" s="38"/>
      <c r="H1040" s="38"/>
      <c r="I1040" s="38"/>
      <c r="J1040" s="38"/>
    </row>
    <row r="1041" spans="2:10" s="25" customFormat="1" ht="13.8" x14ac:dyDescent="0.3">
      <c r="B1041" s="38"/>
      <c r="C1041" s="38"/>
      <c r="D1041" s="38"/>
      <c r="E1041" s="38"/>
      <c r="F1041" s="38"/>
      <c r="G1041" s="38"/>
      <c r="H1041" s="38"/>
      <c r="I1041" s="38"/>
      <c r="J1041" s="38"/>
    </row>
    <row r="1042" spans="2:10" s="25" customFormat="1" ht="13.8" x14ac:dyDescent="0.3">
      <c r="B1042" s="38"/>
      <c r="C1042" s="38"/>
      <c r="D1042" s="38"/>
      <c r="E1042" s="38"/>
      <c r="F1042" s="38"/>
      <c r="G1042" s="38"/>
      <c r="H1042" s="38"/>
      <c r="I1042" s="38"/>
      <c r="J1042" s="38"/>
    </row>
    <row r="1043" spans="2:10" s="25" customFormat="1" ht="13.8" x14ac:dyDescent="0.3">
      <c r="B1043" s="38"/>
      <c r="C1043" s="38"/>
      <c r="D1043" s="38"/>
      <c r="E1043" s="38"/>
      <c r="F1043" s="38"/>
      <c r="G1043" s="38"/>
      <c r="H1043" s="38"/>
      <c r="I1043" s="38"/>
      <c r="J1043" s="38"/>
    </row>
    <row r="1044" spans="2:10" s="25" customFormat="1" ht="13.8" x14ac:dyDescent="0.3">
      <c r="B1044" s="38"/>
      <c r="C1044" s="38"/>
      <c r="D1044" s="38"/>
      <c r="E1044" s="38"/>
      <c r="F1044" s="38"/>
      <c r="G1044" s="38"/>
      <c r="H1044" s="38"/>
      <c r="I1044" s="38"/>
      <c r="J1044" s="38"/>
    </row>
    <row r="1045" spans="2:10" s="25" customFormat="1" ht="13.8" x14ac:dyDescent="0.3">
      <c r="B1045" s="38"/>
      <c r="C1045" s="38"/>
      <c r="D1045" s="38"/>
      <c r="E1045" s="38"/>
      <c r="F1045" s="38"/>
      <c r="G1045" s="38"/>
      <c r="H1045" s="38"/>
      <c r="I1045" s="38"/>
      <c r="J1045" s="38"/>
    </row>
    <row r="1046" spans="2:10" s="25" customFormat="1" ht="13.8" x14ac:dyDescent="0.3">
      <c r="B1046" s="38"/>
      <c r="C1046" s="38"/>
      <c r="D1046" s="38"/>
      <c r="E1046" s="38"/>
      <c r="F1046" s="38"/>
      <c r="G1046" s="38"/>
      <c r="H1046" s="38"/>
      <c r="I1046" s="38"/>
      <c r="J1046" s="38"/>
    </row>
    <row r="1047" spans="2:10" s="25" customFormat="1" ht="13.8" x14ac:dyDescent="0.3">
      <c r="B1047" s="38"/>
      <c r="C1047" s="38"/>
      <c r="D1047" s="38"/>
      <c r="E1047" s="38"/>
      <c r="F1047" s="38"/>
      <c r="G1047" s="38"/>
      <c r="H1047" s="38"/>
      <c r="I1047" s="38"/>
      <c r="J1047" s="38"/>
    </row>
    <row r="1048" spans="2:10" s="25" customFormat="1" ht="13.8" x14ac:dyDescent="0.3">
      <c r="B1048" s="38"/>
      <c r="C1048" s="38"/>
      <c r="D1048" s="38"/>
      <c r="E1048" s="38"/>
      <c r="F1048" s="38"/>
      <c r="G1048" s="38"/>
      <c r="H1048" s="38"/>
      <c r="I1048" s="38"/>
      <c r="J1048" s="38"/>
    </row>
    <row r="1049" spans="2:10" s="25" customFormat="1" ht="13.8" x14ac:dyDescent="0.3">
      <c r="B1049" s="38"/>
      <c r="C1049" s="38"/>
      <c r="D1049" s="38"/>
      <c r="E1049" s="38"/>
      <c r="F1049" s="38"/>
      <c r="G1049" s="38"/>
      <c r="H1049" s="38"/>
      <c r="I1049" s="38"/>
      <c r="J1049" s="38"/>
    </row>
    <row r="1050" spans="2:10" s="25" customFormat="1" ht="13.8" x14ac:dyDescent="0.3">
      <c r="B1050" s="38"/>
      <c r="C1050" s="38"/>
      <c r="D1050" s="38"/>
      <c r="E1050" s="38"/>
      <c r="F1050" s="38"/>
      <c r="G1050" s="38"/>
      <c r="H1050" s="38"/>
      <c r="I1050" s="38"/>
      <c r="J1050" s="38"/>
    </row>
    <row r="1051" spans="2:10" s="25" customFormat="1" ht="13.8" x14ac:dyDescent="0.3">
      <c r="B1051" s="38"/>
      <c r="C1051" s="38"/>
      <c r="D1051" s="38"/>
      <c r="E1051" s="38"/>
      <c r="F1051" s="38"/>
      <c r="G1051" s="38"/>
      <c r="H1051" s="38"/>
      <c r="I1051" s="38"/>
      <c r="J1051" s="38"/>
    </row>
    <row r="1052" spans="2:10" s="25" customFormat="1" ht="13.8" x14ac:dyDescent="0.3">
      <c r="B1052" s="38"/>
      <c r="C1052" s="38"/>
      <c r="D1052" s="38"/>
      <c r="E1052" s="38"/>
      <c r="F1052" s="38"/>
      <c r="G1052" s="38"/>
      <c r="H1052" s="38"/>
      <c r="I1052" s="38"/>
      <c r="J1052" s="38"/>
    </row>
    <row r="1053" spans="2:10" s="25" customFormat="1" ht="13.8" x14ac:dyDescent="0.3">
      <c r="B1053" s="38"/>
      <c r="C1053" s="38"/>
      <c r="D1053" s="38"/>
      <c r="E1053" s="38"/>
      <c r="F1053" s="38"/>
      <c r="G1053" s="38"/>
      <c r="H1053" s="38"/>
      <c r="I1053" s="38"/>
      <c r="J1053" s="38"/>
    </row>
    <row r="1054" spans="2:10" s="25" customFormat="1" ht="13.8" x14ac:dyDescent="0.3">
      <c r="B1054" s="38"/>
      <c r="C1054" s="38"/>
      <c r="D1054" s="38"/>
      <c r="E1054" s="38"/>
      <c r="F1054" s="38"/>
      <c r="G1054" s="38"/>
      <c r="H1054" s="38"/>
      <c r="I1054" s="38"/>
      <c r="J1054" s="38"/>
    </row>
    <row r="1055" spans="2:10" s="25" customFormat="1" ht="13.8" x14ac:dyDescent="0.3">
      <c r="B1055" s="38"/>
      <c r="C1055" s="38"/>
      <c r="D1055" s="38"/>
      <c r="E1055" s="38"/>
      <c r="F1055" s="38"/>
      <c r="G1055" s="38"/>
      <c r="H1055" s="38"/>
      <c r="I1055" s="38"/>
      <c r="J1055" s="38"/>
    </row>
    <row r="1056" spans="2:10" s="25" customFormat="1" ht="13.8" x14ac:dyDescent="0.3">
      <c r="B1056" s="38"/>
      <c r="C1056" s="38"/>
      <c r="D1056" s="38"/>
      <c r="E1056" s="38"/>
      <c r="F1056" s="38"/>
      <c r="G1056" s="38"/>
      <c r="H1056" s="38"/>
      <c r="I1056" s="38"/>
      <c r="J1056" s="38"/>
    </row>
    <row r="1057" spans="2:10" s="25" customFormat="1" ht="13.8" x14ac:dyDescent="0.3">
      <c r="B1057" s="38"/>
      <c r="C1057" s="38"/>
      <c r="D1057" s="38"/>
      <c r="E1057" s="38"/>
      <c r="F1057" s="38"/>
      <c r="G1057" s="38"/>
      <c r="H1057" s="38"/>
      <c r="I1057" s="38"/>
      <c r="J1057" s="38"/>
    </row>
    <row r="1058" spans="2:10" s="25" customFormat="1" ht="13.8" x14ac:dyDescent="0.3">
      <c r="B1058" s="38"/>
      <c r="C1058" s="38"/>
      <c r="D1058" s="38"/>
      <c r="E1058" s="38"/>
      <c r="F1058" s="38"/>
      <c r="G1058" s="38"/>
      <c r="H1058" s="38"/>
      <c r="I1058" s="38"/>
      <c r="J1058" s="38"/>
    </row>
    <row r="1059" spans="2:10" s="25" customFormat="1" ht="13.8" x14ac:dyDescent="0.3">
      <c r="B1059" s="38"/>
      <c r="C1059" s="38"/>
      <c r="D1059" s="38"/>
      <c r="E1059" s="38"/>
      <c r="F1059" s="38"/>
      <c r="G1059" s="38"/>
      <c r="H1059" s="38"/>
      <c r="I1059" s="38"/>
      <c r="J1059" s="38"/>
    </row>
    <row r="1060" spans="2:10" s="25" customFormat="1" ht="13.8" x14ac:dyDescent="0.3">
      <c r="B1060" s="38"/>
      <c r="C1060" s="38"/>
      <c r="D1060" s="38"/>
      <c r="E1060" s="38"/>
      <c r="F1060" s="38"/>
      <c r="G1060" s="38"/>
      <c r="H1060" s="38"/>
      <c r="I1060" s="38"/>
      <c r="J1060" s="38"/>
    </row>
    <row r="1061" spans="2:10" s="25" customFormat="1" ht="13.8" x14ac:dyDescent="0.3">
      <c r="B1061" s="38"/>
      <c r="C1061" s="38"/>
      <c r="D1061" s="38"/>
      <c r="E1061" s="38"/>
      <c r="F1061" s="38"/>
      <c r="G1061" s="38"/>
      <c r="H1061" s="38"/>
      <c r="I1061" s="38"/>
      <c r="J1061" s="38"/>
    </row>
    <row r="1062" spans="2:10" s="25" customFormat="1" ht="13.8" x14ac:dyDescent="0.3">
      <c r="B1062" s="38"/>
      <c r="C1062" s="38"/>
      <c r="D1062" s="38"/>
      <c r="E1062" s="38"/>
      <c r="F1062" s="38"/>
      <c r="G1062" s="38"/>
      <c r="H1062" s="38"/>
      <c r="I1062" s="38"/>
      <c r="J1062" s="38"/>
    </row>
    <row r="1063" spans="2:10" s="25" customFormat="1" ht="13.8" x14ac:dyDescent="0.3">
      <c r="B1063" s="38"/>
      <c r="C1063" s="38"/>
      <c r="D1063" s="38"/>
      <c r="E1063" s="38"/>
      <c r="F1063" s="38"/>
      <c r="G1063" s="38"/>
      <c r="H1063" s="38"/>
      <c r="I1063" s="38"/>
      <c r="J1063" s="38"/>
    </row>
    <row r="1064" spans="2:10" s="25" customFormat="1" ht="13.8" x14ac:dyDescent="0.3">
      <c r="B1064" s="38"/>
      <c r="C1064" s="38"/>
      <c r="D1064" s="38"/>
      <c r="E1064" s="38"/>
      <c r="F1064" s="38"/>
      <c r="G1064" s="38"/>
      <c r="H1064" s="38"/>
      <c r="I1064" s="38"/>
      <c r="J1064" s="38"/>
    </row>
    <row r="1065" spans="2:10" s="25" customFormat="1" ht="13.8" x14ac:dyDescent="0.3">
      <c r="B1065" s="38"/>
      <c r="C1065" s="38"/>
      <c r="D1065" s="38"/>
      <c r="E1065" s="38"/>
      <c r="F1065" s="38"/>
      <c r="G1065" s="38"/>
      <c r="H1065" s="38"/>
      <c r="I1065" s="38"/>
      <c r="J1065" s="38"/>
    </row>
    <row r="1066" spans="2:10" s="25" customFormat="1" ht="13.8" x14ac:dyDescent="0.3">
      <c r="B1066" s="38"/>
      <c r="C1066" s="38"/>
      <c r="D1066" s="38"/>
      <c r="E1066" s="38"/>
      <c r="F1066" s="38"/>
      <c r="G1066" s="38"/>
      <c r="H1066" s="38"/>
      <c r="I1066" s="38"/>
      <c r="J1066" s="38"/>
    </row>
    <row r="1067" spans="2:10" s="25" customFormat="1" ht="13.8" x14ac:dyDescent="0.3">
      <c r="B1067" s="38"/>
      <c r="C1067" s="38"/>
      <c r="D1067" s="38"/>
      <c r="E1067" s="38"/>
      <c r="F1067" s="38"/>
      <c r="G1067" s="38"/>
      <c r="H1067" s="38"/>
      <c r="I1067" s="38"/>
      <c r="J1067" s="38"/>
    </row>
    <row r="1068" spans="2:10" s="25" customFormat="1" ht="13.8" x14ac:dyDescent="0.3">
      <c r="B1068" s="38"/>
      <c r="C1068" s="38"/>
      <c r="D1068" s="38"/>
      <c r="E1068" s="38"/>
      <c r="F1068" s="38"/>
      <c r="G1068" s="38"/>
      <c r="H1068" s="38"/>
      <c r="I1068" s="38"/>
      <c r="J1068" s="38"/>
    </row>
    <row r="1069" spans="2:10" s="25" customFormat="1" ht="13.8" x14ac:dyDescent="0.3">
      <c r="B1069" s="38"/>
      <c r="C1069" s="38"/>
      <c r="D1069" s="38"/>
      <c r="E1069" s="38"/>
      <c r="F1069" s="38"/>
      <c r="G1069" s="38"/>
      <c r="H1069" s="38"/>
      <c r="I1069" s="38"/>
      <c r="J1069" s="38"/>
    </row>
    <row r="1070" spans="2:10" s="25" customFormat="1" ht="13.8" x14ac:dyDescent="0.3">
      <c r="B1070" s="38"/>
      <c r="C1070" s="38"/>
      <c r="D1070" s="38"/>
      <c r="E1070" s="38"/>
      <c r="F1070" s="38"/>
      <c r="G1070" s="38"/>
      <c r="H1070" s="38"/>
      <c r="I1070" s="38"/>
      <c r="J1070" s="38"/>
    </row>
    <row r="1071" spans="2:10" s="25" customFormat="1" ht="13.8" x14ac:dyDescent="0.3">
      <c r="B1071" s="38"/>
      <c r="C1071" s="38"/>
      <c r="D1071" s="38"/>
      <c r="E1071" s="38"/>
      <c r="F1071" s="38"/>
      <c r="G1071" s="38"/>
      <c r="H1071" s="38"/>
      <c r="I1071" s="38"/>
      <c r="J1071" s="38"/>
    </row>
    <row r="1072" spans="2:10" s="25" customFormat="1" ht="13.8" x14ac:dyDescent="0.3">
      <c r="B1072" s="38"/>
      <c r="C1072" s="38"/>
      <c r="D1072" s="38"/>
      <c r="E1072" s="38"/>
      <c r="F1072" s="38"/>
      <c r="G1072" s="38"/>
      <c r="H1072" s="38"/>
      <c r="I1072" s="38"/>
      <c r="J1072" s="38"/>
    </row>
    <row r="1073" spans="2:10" s="25" customFormat="1" ht="13.8" x14ac:dyDescent="0.3">
      <c r="B1073" s="38"/>
      <c r="C1073" s="38"/>
      <c r="D1073" s="38"/>
      <c r="E1073" s="38"/>
      <c r="F1073" s="38"/>
      <c r="G1073" s="38"/>
      <c r="H1073" s="38"/>
      <c r="I1073" s="38"/>
      <c r="J1073" s="38"/>
    </row>
    <row r="1074" spans="2:10" s="25" customFormat="1" ht="13.8" x14ac:dyDescent="0.3">
      <c r="B1074" s="38"/>
      <c r="C1074" s="38"/>
      <c r="D1074" s="38"/>
      <c r="E1074" s="38"/>
      <c r="F1074" s="38"/>
      <c r="G1074" s="38"/>
      <c r="H1074" s="38"/>
      <c r="I1074" s="38"/>
      <c r="J1074" s="38"/>
    </row>
    <row r="1075" spans="2:10" s="25" customFormat="1" ht="13.8" x14ac:dyDescent="0.3">
      <c r="B1075" s="38"/>
      <c r="C1075" s="38"/>
      <c r="D1075" s="38"/>
      <c r="E1075" s="38"/>
      <c r="F1075" s="38"/>
      <c r="G1075" s="38"/>
      <c r="H1075" s="38"/>
      <c r="I1075" s="38"/>
      <c r="J1075" s="38"/>
    </row>
    <row r="1076" spans="2:10" s="25" customFormat="1" ht="13.8" x14ac:dyDescent="0.3">
      <c r="B1076" s="38"/>
      <c r="C1076" s="38"/>
      <c r="D1076" s="38"/>
      <c r="E1076" s="38"/>
      <c r="F1076" s="38"/>
      <c r="G1076" s="38"/>
      <c r="H1076" s="38"/>
      <c r="I1076" s="38"/>
      <c r="J1076" s="38"/>
    </row>
    <row r="1077" spans="2:10" s="25" customFormat="1" ht="13.8" x14ac:dyDescent="0.3">
      <c r="B1077" s="38"/>
      <c r="C1077" s="38"/>
      <c r="D1077" s="38"/>
      <c r="E1077" s="38"/>
      <c r="F1077" s="38"/>
      <c r="G1077" s="38"/>
      <c r="H1077" s="38"/>
      <c r="I1077" s="38"/>
      <c r="J1077" s="38"/>
    </row>
    <row r="1078" spans="2:10" s="25" customFormat="1" ht="13.8" x14ac:dyDescent="0.3">
      <c r="B1078" s="38"/>
      <c r="C1078" s="38"/>
      <c r="D1078" s="38"/>
      <c r="E1078" s="38"/>
      <c r="F1078" s="38"/>
      <c r="G1078" s="38"/>
      <c r="H1078" s="38"/>
      <c r="I1078" s="38"/>
      <c r="J1078" s="38"/>
    </row>
    <row r="1079" spans="2:10" s="25" customFormat="1" ht="13.8" x14ac:dyDescent="0.3">
      <c r="B1079" s="38"/>
      <c r="C1079" s="38"/>
      <c r="D1079" s="38"/>
      <c r="E1079" s="38"/>
      <c r="F1079" s="38"/>
      <c r="G1079" s="38"/>
      <c r="H1079" s="38"/>
      <c r="I1079" s="38"/>
      <c r="J1079" s="38"/>
    </row>
    <row r="1080" spans="2:10" s="25" customFormat="1" ht="13.8" x14ac:dyDescent="0.3">
      <c r="B1080" s="38"/>
      <c r="C1080" s="38"/>
      <c r="D1080" s="38"/>
      <c r="E1080" s="38"/>
      <c r="F1080" s="38"/>
      <c r="G1080" s="38"/>
      <c r="H1080" s="38"/>
      <c r="I1080" s="38"/>
      <c r="J1080" s="38"/>
    </row>
    <row r="1081" spans="2:10" s="25" customFormat="1" ht="13.8" x14ac:dyDescent="0.3">
      <c r="B1081" s="38"/>
      <c r="C1081" s="38"/>
      <c r="D1081" s="38"/>
      <c r="E1081" s="38"/>
      <c r="F1081" s="38"/>
      <c r="G1081" s="38"/>
      <c r="H1081" s="38"/>
      <c r="I1081" s="38"/>
      <c r="J1081" s="38"/>
    </row>
    <row r="1082" spans="2:10" s="25" customFormat="1" ht="13.8" x14ac:dyDescent="0.3">
      <c r="B1082" s="38"/>
      <c r="C1082" s="38"/>
      <c r="D1082" s="38"/>
      <c r="E1082" s="38"/>
      <c r="F1082" s="38"/>
      <c r="G1082" s="38"/>
      <c r="H1082" s="38"/>
      <c r="I1082" s="38"/>
      <c r="J1082" s="38"/>
    </row>
    <row r="1083" spans="2:10" s="25" customFormat="1" ht="13.8" x14ac:dyDescent="0.3">
      <c r="B1083" s="38"/>
      <c r="C1083" s="38"/>
      <c r="D1083" s="38"/>
      <c r="E1083" s="38"/>
      <c r="F1083" s="38"/>
      <c r="G1083" s="38"/>
      <c r="H1083" s="38"/>
      <c r="I1083" s="38"/>
      <c r="J1083" s="38"/>
    </row>
    <row r="1084" spans="2:10" s="25" customFormat="1" ht="13.8" x14ac:dyDescent="0.3">
      <c r="B1084" s="38"/>
      <c r="C1084" s="38"/>
      <c r="D1084" s="38"/>
      <c r="E1084" s="38"/>
      <c r="F1084" s="38"/>
      <c r="G1084" s="38"/>
      <c r="H1084" s="38"/>
      <c r="I1084" s="38"/>
      <c r="J1084" s="38"/>
    </row>
    <row r="1085" spans="2:10" s="25" customFormat="1" ht="13.8" x14ac:dyDescent="0.3">
      <c r="B1085" s="38"/>
      <c r="C1085" s="38"/>
      <c r="D1085" s="38"/>
      <c r="E1085" s="38"/>
      <c r="F1085" s="38"/>
      <c r="G1085" s="38"/>
      <c r="H1085" s="38"/>
      <c r="I1085" s="38"/>
      <c r="J1085" s="38"/>
    </row>
    <row r="1086" spans="2:10" s="25" customFormat="1" ht="13.8" x14ac:dyDescent="0.3">
      <c r="B1086" s="38"/>
      <c r="C1086" s="38"/>
      <c r="D1086" s="38"/>
      <c r="E1086" s="38"/>
      <c r="F1086" s="38"/>
      <c r="G1086" s="38"/>
      <c r="H1086" s="38"/>
      <c r="I1086" s="38"/>
      <c r="J1086" s="38"/>
    </row>
    <row r="1087" spans="2:10" s="25" customFormat="1" ht="13.8" x14ac:dyDescent="0.3">
      <c r="B1087" s="38"/>
      <c r="C1087" s="38"/>
      <c r="D1087" s="38"/>
      <c r="E1087" s="38"/>
      <c r="F1087" s="38"/>
      <c r="G1087" s="38"/>
      <c r="H1087" s="38"/>
      <c r="I1087" s="38"/>
      <c r="J1087" s="38"/>
    </row>
    <row r="1088" spans="2:10" s="25" customFormat="1" ht="13.8" x14ac:dyDescent="0.3">
      <c r="B1088" s="38"/>
      <c r="C1088" s="38"/>
      <c r="D1088" s="38"/>
      <c r="E1088" s="38"/>
      <c r="F1088" s="38"/>
      <c r="G1088" s="38"/>
      <c r="H1088" s="38"/>
      <c r="I1088" s="38"/>
      <c r="J1088" s="38"/>
    </row>
    <row r="1089" spans="2:10" s="25" customFormat="1" ht="13.8" x14ac:dyDescent="0.3">
      <c r="B1089" s="38"/>
      <c r="C1089" s="38"/>
      <c r="D1089" s="38"/>
      <c r="E1089" s="38"/>
      <c r="F1089" s="38"/>
      <c r="G1089" s="38"/>
      <c r="H1089" s="38"/>
      <c r="I1089" s="38"/>
      <c r="J1089" s="38"/>
    </row>
    <row r="1090" spans="2:10" s="25" customFormat="1" ht="13.8" x14ac:dyDescent="0.3">
      <c r="B1090" s="38"/>
      <c r="C1090" s="38"/>
      <c r="D1090" s="38"/>
      <c r="E1090" s="38"/>
      <c r="F1090" s="38"/>
      <c r="G1090" s="38"/>
      <c r="H1090" s="38"/>
      <c r="I1090" s="38"/>
      <c r="J1090" s="38"/>
    </row>
    <row r="1091" spans="2:10" s="25" customFormat="1" ht="13.8" x14ac:dyDescent="0.3">
      <c r="B1091" s="38"/>
      <c r="C1091" s="38"/>
      <c r="D1091" s="38"/>
      <c r="E1091" s="38"/>
      <c r="F1091" s="38"/>
      <c r="G1091" s="38"/>
      <c r="H1091" s="38"/>
      <c r="I1091" s="38"/>
      <c r="J1091" s="38"/>
    </row>
    <row r="1092" spans="2:10" s="25" customFormat="1" ht="13.8" x14ac:dyDescent="0.3">
      <c r="B1092" s="38"/>
      <c r="C1092" s="38"/>
      <c r="D1092" s="38"/>
      <c r="E1092" s="38"/>
      <c r="F1092" s="38"/>
      <c r="G1092" s="38"/>
      <c r="H1092" s="38"/>
      <c r="I1092" s="38"/>
      <c r="J1092" s="38"/>
    </row>
    <row r="1093" spans="2:10" s="25" customFormat="1" ht="13.8" x14ac:dyDescent="0.3">
      <c r="B1093" s="38"/>
      <c r="C1093" s="38"/>
      <c r="D1093" s="38"/>
      <c r="E1093" s="38"/>
      <c r="F1093" s="38"/>
      <c r="G1093" s="38"/>
      <c r="H1093" s="38"/>
      <c r="I1093" s="38"/>
      <c r="J1093" s="38"/>
    </row>
    <row r="1094" spans="2:10" s="25" customFormat="1" ht="13.8" x14ac:dyDescent="0.3">
      <c r="B1094" s="38"/>
      <c r="C1094" s="38"/>
      <c r="D1094" s="38"/>
      <c r="E1094" s="38"/>
      <c r="F1094" s="38"/>
      <c r="G1094" s="38"/>
      <c r="H1094" s="38"/>
      <c r="I1094" s="38"/>
      <c r="J1094" s="38"/>
    </row>
    <row r="1095" spans="2:10" s="25" customFormat="1" ht="13.8" x14ac:dyDescent="0.3">
      <c r="B1095" s="38"/>
      <c r="C1095" s="38"/>
      <c r="D1095" s="38"/>
      <c r="E1095" s="38"/>
      <c r="F1095" s="38"/>
      <c r="G1095" s="38"/>
      <c r="H1095" s="38"/>
      <c r="I1095" s="38"/>
      <c r="J1095" s="38"/>
    </row>
    <row r="1096" spans="2:10" s="25" customFormat="1" ht="13.8" x14ac:dyDescent="0.3">
      <c r="B1096" s="38"/>
      <c r="C1096" s="38"/>
      <c r="D1096" s="38"/>
      <c r="E1096" s="38"/>
      <c r="F1096" s="38"/>
      <c r="G1096" s="38"/>
      <c r="H1096" s="38"/>
      <c r="I1096" s="38"/>
      <c r="J1096" s="38"/>
    </row>
    <row r="1097" spans="2:10" s="25" customFormat="1" ht="13.8" x14ac:dyDescent="0.3">
      <c r="B1097" s="38"/>
      <c r="C1097" s="38"/>
      <c r="D1097" s="38"/>
      <c r="E1097" s="38"/>
      <c r="F1097" s="38"/>
      <c r="G1097" s="38"/>
      <c r="H1097" s="38"/>
      <c r="I1097" s="38"/>
      <c r="J1097" s="38"/>
    </row>
    <row r="1098" spans="2:10" s="25" customFormat="1" ht="13.8" x14ac:dyDescent="0.3">
      <c r="B1098" s="38"/>
      <c r="C1098" s="38"/>
      <c r="D1098" s="38"/>
      <c r="E1098" s="38"/>
      <c r="F1098" s="38"/>
      <c r="G1098" s="38"/>
      <c r="H1098" s="38"/>
      <c r="I1098" s="38"/>
      <c r="J1098" s="38"/>
    </row>
    <row r="1099" spans="2:10" s="25" customFormat="1" ht="13.8" x14ac:dyDescent="0.3">
      <c r="B1099" s="38"/>
      <c r="C1099" s="38"/>
      <c r="D1099" s="38"/>
      <c r="E1099" s="38"/>
      <c r="F1099" s="38"/>
      <c r="G1099" s="38"/>
      <c r="H1099" s="38"/>
      <c r="I1099" s="38"/>
      <c r="J1099" s="38"/>
    </row>
    <row r="1100" spans="2:10" s="25" customFormat="1" ht="13.8" x14ac:dyDescent="0.3">
      <c r="B1100" s="38"/>
      <c r="C1100" s="38"/>
      <c r="D1100" s="38"/>
      <c r="E1100" s="38"/>
      <c r="F1100" s="38"/>
      <c r="G1100" s="38"/>
      <c r="H1100" s="38"/>
      <c r="I1100" s="38"/>
      <c r="J1100" s="38"/>
    </row>
    <row r="1101" spans="2:10" s="25" customFormat="1" ht="13.8" x14ac:dyDescent="0.3">
      <c r="B1101" s="38"/>
      <c r="C1101" s="38"/>
      <c r="D1101" s="38"/>
      <c r="E1101" s="38"/>
      <c r="F1101" s="38"/>
      <c r="G1101" s="38"/>
      <c r="H1101" s="38"/>
      <c r="I1101" s="38"/>
      <c r="J1101" s="38"/>
    </row>
    <row r="1102" spans="2:10" s="25" customFormat="1" ht="13.8" x14ac:dyDescent="0.3">
      <c r="B1102" s="38"/>
      <c r="C1102" s="38"/>
      <c r="D1102" s="38"/>
      <c r="E1102" s="38"/>
      <c r="F1102" s="38"/>
      <c r="G1102" s="38"/>
      <c r="H1102" s="38"/>
      <c r="I1102" s="38"/>
      <c r="J1102" s="38"/>
    </row>
    <row r="1103" spans="2:10" s="25" customFormat="1" ht="13.8" x14ac:dyDescent="0.3">
      <c r="B1103" s="38"/>
      <c r="C1103" s="38"/>
      <c r="D1103" s="38"/>
      <c r="E1103" s="38"/>
      <c r="F1103" s="38"/>
      <c r="G1103" s="38"/>
      <c r="H1103" s="38"/>
      <c r="I1103" s="38"/>
      <c r="J1103" s="38"/>
    </row>
    <row r="1104" spans="2:10" s="25" customFormat="1" ht="13.8" x14ac:dyDescent="0.3">
      <c r="B1104" s="38"/>
      <c r="C1104" s="38"/>
      <c r="D1104" s="38"/>
      <c r="E1104" s="38"/>
      <c r="F1104" s="38"/>
      <c r="G1104" s="38"/>
      <c r="H1104" s="38"/>
      <c r="I1104" s="38"/>
      <c r="J1104" s="38"/>
    </row>
    <row r="1105" spans="2:10" s="25" customFormat="1" ht="13.8" x14ac:dyDescent="0.3">
      <c r="B1105" s="38"/>
      <c r="C1105" s="38"/>
      <c r="D1105" s="38"/>
      <c r="E1105" s="38"/>
      <c r="F1105" s="38"/>
      <c r="G1105" s="38"/>
      <c r="H1105" s="38"/>
      <c r="I1105" s="38"/>
      <c r="J1105" s="38"/>
    </row>
    <row r="1106" spans="2:10" s="25" customFormat="1" ht="13.8" x14ac:dyDescent="0.3">
      <c r="B1106" s="38"/>
      <c r="C1106" s="38"/>
      <c r="D1106" s="38"/>
      <c r="E1106" s="38"/>
      <c r="F1106" s="38"/>
      <c r="G1106" s="38"/>
      <c r="H1106" s="38"/>
      <c r="I1106" s="38"/>
      <c r="J1106" s="38"/>
    </row>
    <row r="1107" spans="2:10" s="25" customFormat="1" ht="13.8" x14ac:dyDescent="0.3">
      <c r="B1107" s="38"/>
      <c r="C1107" s="38"/>
      <c r="D1107" s="38"/>
      <c r="E1107" s="38"/>
      <c r="F1107" s="38"/>
      <c r="G1107" s="38"/>
      <c r="H1107" s="38"/>
      <c r="I1107" s="38"/>
      <c r="J1107" s="38"/>
    </row>
    <row r="1108" spans="2:10" s="25" customFormat="1" ht="13.8" x14ac:dyDescent="0.3">
      <c r="B1108" s="38"/>
      <c r="C1108" s="38"/>
      <c r="D1108" s="38"/>
      <c r="E1108" s="38"/>
      <c r="F1108" s="38"/>
      <c r="G1108" s="38"/>
      <c r="H1108" s="38"/>
      <c r="I1108" s="38"/>
      <c r="J1108" s="38"/>
    </row>
    <row r="1109" spans="2:10" s="25" customFormat="1" ht="13.8" x14ac:dyDescent="0.3">
      <c r="B1109" s="38"/>
      <c r="C1109" s="38"/>
      <c r="D1109" s="38"/>
      <c r="E1109" s="38"/>
      <c r="F1109" s="38"/>
      <c r="G1109" s="38"/>
      <c r="H1109" s="38"/>
      <c r="I1109" s="38"/>
      <c r="J1109" s="38"/>
    </row>
    <row r="1110" spans="2:10" s="25" customFormat="1" ht="13.8" x14ac:dyDescent="0.3">
      <c r="B1110" s="38"/>
      <c r="C1110" s="38"/>
      <c r="D1110" s="38"/>
      <c r="E1110" s="38"/>
      <c r="F1110" s="38"/>
      <c r="G1110" s="38"/>
      <c r="H1110" s="38"/>
      <c r="I1110" s="38"/>
      <c r="J1110" s="38"/>
    </row>
    <row r="1111" spans="2:10" s="25" customFormat="1" ht="13.8" x14ac:dyDescent="0.3">
      <c r="B1111" s="38"/>
      <c r="C1111" s="38"/>
      <c r="D1111" s="38"/>
      <c r="E1111" s="38"/>
      <c r="F1111" s="38"/>
      <c r="G1111" s="38"/>
      <c r="H1111" s="38"/>
      <c r="I1111" s="38"/>
      <c r="J1111" s="38"/>
    </row>
    <row r="1112" spans="2:10" s="25" customFormat="1" ht="13.8" x14ac:dyDescent="0.3">
      <c r="B1112" s="38"/>
      <c r="C1112" s="38"/>
      <c r="D1112" s="38"/>
      <c r="E1112" s="38"/>
      <c r="F1112" s="38"/>
      <c r="G1112" s="38"/>
      <c r="H1112" s="38"/>
      <c r="I1112" s="38"/>
      <c r="J1112" s="38"/>
    </row>
    <row r="1113" spans="2:10" s="25" customFormat="1" ht="13.8" x14ac:dyDescent="0.3">
      <c r="B1113" s="38"/>
      <c r="C1113" s="38"/>
      <c r="D1113" s="38"/>
      <c r="E1113" s="38"/>
      <c r="F1113" s="38"/>
      <c r="G1113" s="38"/>
      <c r="H1113" s="38"/>
      <c r="I1113" s="38"/>
      <c r="J1113" s="38"/>
    </row>
    <row r="1114" spans="2:10" s="25" customFormat="1" ht="13.8" x14ac:dyDescent="0.3">
      <c r="B1114" s="38"/>
      <c r="C1114" s="38"/>
      <c r="D1114" s="38"/>
      <c r="E1114" s="38"/>
      <c r="F1114" s="38"/>
      <c r="G1114" s="38"/>
      <c r="H1114" s="38"/>
      <c r="I1114" s="38"/>
      <c r="J1114" s="38"/>
    </row>
    <row r="1115" spans="2:10" s="25" customFormat="1" ht="13.8" x14ac:dyDescent="0.3">
      <c r="B1115" s="38"/>
      <c r="C1115" s="38"/>
      <c r="D1115" s="38"/>
      <c r="E1115" s="38"/>
      <c r="F1115" s="38"/>
      <c r="G1115" s="38"/>
      <c r="H1115" s="38"/>
      <c r="I1115" s="38"/>
      <c r="J1115" s="38"/>
    </row>
    <row r="1116" spans="2:10" s="25" customFormat="1" ht="13.8" x14ac:dyDescent="0.3">
      <c r="B1116" s="38"/>
      <c r="C1116" s="38"/>
      <c r="D1116" s="38"/>
      <c r="E1116" s="38"/>
      <c r="F1116" s="38"/>
      <c r="G1116" s="38"/>
      <c r="H1116" s="38"/>
      <c r="I1116" s="38"/>
      <c r="J1116" s="38"/>
    </row>
    <row r="1117" spans="2:10" s="25" customFormat="1" ht="13.8" x14ac:dyDescent="0.3">
      <c r="B1117" s="38"/>
      <c r="C1117" s="38"/>
      <c r="D1117" s="38"/>
      <c r="E1117" s="38"/>
      <c r="F1117" s="38"/>
      <c r="G1117" s="38"/>
      <c r="H1117" s="38"/>
      <c r="I1117" s="38"/>
      <c r="J1117" s="38"/>
    </row>
    <row r="1118" spans="2:10" s="25" customFormat="1" ht="13.8" x14ac:dyDescent="0.3">
      <c r="B1118" s="38"/>
      <c r="C1118" s="38"/>
      <c r="D1118" s="38"/>
      <c r="E1118" s="38"/>
      <c r="F1118" s="38"/>
      <c r="G1118" s="38"/>
      <c r="H1118" s="38"/>
      <c r="I1118" s="38"/>
      <c r="J1118" s="38"/>
    </row>
    <row r="1119" spans="2:10" s="25" customFormat="1" ht="13.8" x14ac:dyDescent="0.3">
      <c r="B1119" s="38"/>
      <c r="C1119" s="38"/>
      <c r="D1119" s="38"/>
      <c r="E1119" s="38"/>
      <c r="F1119" s="38"/>
      <c r="G1119" s="38"/>
      <c r="H1119" s="38"/>
      <c r="I1119" s="38"/>
      <c r="J1119" s="38"/>
    </row>
    <row r="1120" spans="2:10" s="25" customFormat="1" ht="13.8" x14ac:dyDescent="0.3">
      <c r="B1120" s="38"/>
      <c r="C1120" s="38"/>
      <c r="D1120" s="38"/>
      <c r="E1120" s="38"/>
      <c r="F1120" s="38"/>
      <c r="G1120" s="38"/>
      <c r="H1120" s="38"/>
      <c r="I1120" s="38"/>
      <c r="J1120" s="38"/>
    </row>
    <row r="1121" spans="2:10" s="25" customFormat="1" ht="13.8" x14ac:dyDescent="0.3">
      <c r="B1121" s="38"/>
      <c r="C1121" s="38"/>
      <c r="D1121" s="38"/>
      <c r="E1121" s="38"/>
      <c r="F1121" s="38"/>
      <c r="G1121" s="38"/>
      <c r="H1121" s="38"/>
      <c r="I1121" s="38"/>
      <c r="J1121" s="38"/>
    </row>
    <row r="1122" spans="2:10" s="25" customFormat="1" ht="13.8" x14ac:dyDescent="0.3">
      <c r="B1122" s="38"/>
      <c r="C1122" s="38"/>
      <c r="D1122" s="38"/>
      <c r="E1122" s="38"/>
      <c r="F1122" s="38"/>
      <c r="G1122" s="38"/>
      <c r="H1122" s="38"/>
      <c r="I1122" s="38"/>
      <c r="J1122" s="38"/>
    </row>
    <row r="1123" spans="2:10" s="25" customFormat="1" ht="13.8" x14ac:dyDescent="0.3">
      <c r="B1123" s="38"/>
      <c r="C1123" s="38"/>
      <c r="D1123" s="38"/>
      <c r="E1123" s="38"/>
      <c r="F1123" s="38"/>
      <c r="G1123" s="38"/>
      <c r="H1123" s="38"/>
      <c r="I1123" s="38"/>
      <c r="J1123" s="38"/>
    </row>
    <row r="1124" spans="2:10" s="25" customFormat="1" ht="13.8" x14ac:dyDescent="0.3">
      <c r="B1124" s="38"/>
      <c r="C1124" s="38"/>
      <c r="D1124" s="38"/>
      <c r="E1124" s="38"/>
      <c r="F1124" s="38"/>
      <c r="G1124" s="38"/>
      <c r="H1124" s="38"/>
      <c r="I1124" s="38"/>
      <c r="J1124" s="38"/>
    </row>
    <row r="1125" spans="2:10" s="25" customFormat="1" ht="13.8" x14ac:dyDescent="0.3">
      <c r="B1125" s="38"/>
      <c r="C1125" s="38"/>
      <c r="D1125" s="38"/>
      <c r="E1125" s="38"/>
      <c r="F1125" s="38"/>
      <c r="G1125" s="38"/>
      <c r="H1125" s="38"/>
      <c r="I1125" s="38"/>
      <c r="J1125" s="38"/>
    </row>
    <row r="1126" spans="2:10" s="25" customFormat="1" ht="13.8" x14ac:dyDescent="0.3">
      <c r="B1126" s="38"/>
      <c r="C1126" s="38"/>
      <c r="D1126" s="38"/>
      <c r="E1126" s="38"/>
      <c r="F1126" s="38"/>
      <c r="G1126" s="38"/>
      <c r="H1126" s="38"/>
      <c r="I1126" s="38"/>
      <c r="J1126" s="38"/>
    </row>
    <row r="1127" spans="2:10" s="25" customFormat="1" ht="13.8" x14ac:dyDescent="0.3">
      <c r="B1127" s="38"/>
      <c r="C1127" s="38"/>
      <c r="D1127" s="38"/>
      <c r="E1127" s="38"/>
      <c r="F1127" s="38"/>
      <c r="G1127" s="38"/>
      <c r="H1127" s="38"/>
      <c r="I1127" s="38"/>
      <c r="J1127" s="38"/>
    </row>
    <row r="1128" spans="2:10" s="25" customFormat="1" ht="13.8" x14ac:dyDescent="0.3">
      <c r="B1128" s="38"/>
      <c r="C1128" s="38"/>
      <c r="D1128" s="38"/>
      <c r="E1128" s="38"/>
      <c r="F1128" s="38"/>
      <c r="G1128" s="38"/>
      <c r="H1128" s="38"/>
      <c r="I1128" s="38"/>
      <c r="J1128" s="38"/>
    </row>
    <row r="1129" spans="2:10" s="25" customFormat="1" ht="13.8" x14ac:dyDescent="0.3">
      <c r="B1129" s="38"/>
      <c r="C1129" s="38"/>
      <c r="D1129" s="38"/>
      <c r="E1129" s="38"/>
      <c r="F1129" s="38"/>
      <c r="G1129" s="38"/>
      <c r="H1129" s="38"/>
      <c r="I1129" s="38"/>
      <c r="J1129" s="38"/>
    </row>
    <row r="1130" spans="2:10" s="25" customFormat="1" ht="13.8" x14ac:dyDescent="0.3">
      <c r="B1130" s="38"/>
      <c r="C1130" s="38"/>
      <c r="D1130" s="38"/>
      <c r="E1130" s="38"/>
      <c r="F1130" s="38"/>
      <c r="G1130" s="38"/>
      <c r="H1130" s="38"/>
      <c r="I1130" s="38"/>
      <c r="J1130" s="38"/>
    </row>
    <row r="1131" spans="2:10" s="25" customFormat="1" ht="13.8" x14ac:dyDescent="0.3">
      <c r="B1131" s="38"/>
      <c r="C1131" s="38"/>
      <c r="D1131" s="38"/>
      <c r="E1131" s="38"/>
      <c r="F1131" s="38"/>
      <c r="G1131" s="38"/>
      <c r="H1131" s="38"/>
      <c r="I1131" s="38"/>
      <c r="J1131" s="38"/>
    </row>
    <row r="1132" spans="2:10" s="25" customFormat="1" ht="13.8" x14ac:dyDescent="0.3">
      <c r="B1132" s="38"/>
      <c r="C1132" s="38"/>
      <c r="D1132" s="38"/>
      <c r="E1132" s="38"/>
      <c r="F1132" s="38"/>
      <c r="G1132" s="38"/>
      <c r="H1132" s="38"/>
      <c r="I1132" s="38"/>
      <c r="J1132" s="38"/>
    </row>
    <row r="1133" spans="2:10" s="25" customFormat="1" ht="13.8" x14ac:dyDescent="0.3">
      <c r="B1133" s="38"/>
      <c r="C1133" s="38"/>
      <c r="D1133" s="38"/>
      <c r="E1133" s="38"/>
      <c r="F1133" s="38"/>
      <c r="G1133" s="38"/>
      <c r="H1133" s="38"/>
      <c r="I1133" s="38"/>
      <c r="J1133" s="38"/>
    </row>
    <row r="1134" spans="2:10" s="25" customFormat="1" ht="13.8" x14ac:dyDescent="0.3">
      <c r="B1134" s="38"/>
      <c r="C1134" s="38"/>
      <c r="D1134" s="38"/>
      <c r="E1134" s="38"/>
      <c r="F1134" s="38"/>
      <c r="G1134" s="38"/>
      <c r="H1134" s="38"/>
      <c r="I1134" s="38"/>
      <c r="J1134" s="38"/>
    </row>
    <row r="1135" spans="2:10" s="25" customFormat="1" ht="13.8" x14ac:dyDescent="0.3">
      <c r="B1135" s="38"/>
      <c r="C1135" s="38"/>
      <c r="D1135" s="38"/>
      <c r="E1135" s="38"/>
      <c r="F1135" s="38"/>
      <c r="G1135" s="38"/>
      <c r="H1135" s="38"/>
      <c r="I1135" s="38"/>
      <c r="J1135" s="38"/>
    </row>
    <row r="1136" spans="2:10" s="25" customFormat="1" ht="13.8" x14ac:dyDescent="0.3">
      <c r="B1136" s="38"/>
      <c r="C1136" s="38"/>
      <c r="D1136" s="38"/>
      <c r="E1136" s="38"/>
      <c r="F1136" s="38"/>
      <c r="G1136" s="38"/>
      <c r="H1136" s="38"/>
      <c r="I1136" s="38"/>
      <c r="J1136" s="38"/>
    </row>
    <row r="1137" spans="2:10" s="25" customFormat="1" ht="13.8" x14ac:dyDescent="0.3">
      <c r="B1137" s="38"/>
      <c r="C1137" s="38"/>
      <c r="D1137" s="38"/>
      <c r="E1137" s="38"/>
      <c r="F1137" s="38"/>
      <c r="G1137" s="38"/>
      <c r="H1137" s="38"/>
      <c r="I1137" s="38"/>
      <c r="J1137" s="38"/>
    </row>
    <row r="1138" spans="2:10" s="25" customFormat="1" ht="13.8" x14ac:dyDescent="0.3">
      <c r="B1138" s="38"/>
      <c r="C1138" s="38"/>
      <c r="D1138" s="38"/>
      <c r="E1138" s="38"/>
      <c r="F1138" s="38"/>
      <c r="G1138" s="38"/>
      <c r="H1138" s="38"/>
      <c r="I1138" s="38"/>
      <c r="J1138" s="38"/>
    </row>
    <row r="1139" spans="2:10" s="25" customFormat="1" ht="13.8" x14ac:dyDescent="0.3">
      <c r="B1139" s="38"/>
      <c r="C1139" s="38"/>
      <c r="D1139" s="38"/>
      <c r="E1139" s="38"/>
      <c r="F1139" s="38"/>
      <c r="G1139" s="38"/>
      <c r="H1139" s="38"/>
      <c r="I1139" s="38"/>
      <c r="J1139" s="38"/>
    </row>
    <row r="1140" spans="2:10" s="25" customFormat="1" ht="13.8" x14ac:dyDescent="0.3">
      <c r="B1140" s="38"/>
      <c r="C1140" s="38"/>
      <c r="D1140" s="38"/>
      <c r="E1140" s="38"/>
      <c r="F1140" s="38"/>
      <c r="G1140" s="38"/>
      <c r="H1140" s="38"/>
      <c r="I1140" s="38"/>
      <c r="J1140" s="38"/>
    </row>
    <row r="1141" spans="2:10" s="25" customFormat="1" ht="13.8" x14ac:dyDescent="0.3">
      <c r="B1141" s="38"/>
      <c r="C1141" s="38"/>
      <c r="D1141" s="38"/>
      <c r="E1141" s="38"/>
      <c r="F1141" s="38"/>
      <c r="G1141" s="38"/>
      <c r="H1141" s="38"/>
      <c r="I1141" s="38"/>
      <c r="J1141" s="38"/>
    </row>
    <row r="1142" spans="2:10" s="25" customFormat="1" ht="13.8" x14ac:dyDescent="0.3">
      <c r="B1142" s="38"/>
      <c r="C1142" s="38"/>
      <c r="D1142" s="38"/>
      <c r="E1142" s="38"/>
      <c r="F1142" s="38"/>
      <c r="G1142" s="38"/>
      <c r="H1142" s="38"/>
      <c r="I1142" s="38"/>
      <c r="J1142" s="38"/>
    </row>
  </sheetData>
  <sheetProtection algorithmName="SHA-512" hashValue="4fCkyLJZtsdtZujYeHQPr4qHYuOq3/Vf1uuMYdWx1h9agBazXXhWv7LeY7gIFlX6beH97ICwAXr4YzPDKynYKA==" saltValue="eX9qdqTeUJADGvUZpVvP5w==" spinCount="100000" sheet="1" objects="1" scenarios="1"/>
  <pageMargins left="0.70866141732282995" right="0.70866141732282995" top="0.74803149606299002" bottom="0.35433070866142002" header="0.31496062992126" footer="0.31496062992126"/>
  <pageSetup paperSize="9" scale="94"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88A8D-6852-43BE-B68D-9FE48F7FD438}">
  <sheetPr codeName="Sheet11">
    <tabColor theme="6"/>
  </sheetPr>
  <dimension ref="B1:BF1204"/>
  <sheetViews>
    <sheetView showGridLines="0" showRowColHeaders="0" zoomScaleNormal="100" zoomScaleSheetLayoutView="100" workbookViewId="0">
      <selection activeCell="AC21" sqref="AC21"/>
    </sheetView>
  </sheetViews>
  <sheetFormatPr defaultColWidth="9.109375" defaultRowHeight="14.4" x14ac:dyDescent="0.3"/>
  <cols>
    <col min="7" max="7" width="7" customWidth="1"/>
    <col min="13" max="58" width="9.109375" style="8"/>
  </cols>
  <sheetData>
    <row r="1" spans="2:2" ht="43.5" customHeight="1" x14ac:dyDescent="0.3"/>
    <row r="2" spans="2:2" ht="22.5" customHeight="1" x14ac:dyDescent="0.3">
      <c r="B2" s="40" t="s">
        <v>303</v>
      </c>
    </row>
    <row r="42" s="8" customFormat="1" ht="13.8" x14ac:dyDescent="0.3"/>
    <row r="43" s="8" customFormat="1" ht="13.8" x14ac:dyDescent="0.3"/>
    <row r="44" s="8" customFormat="1" ht="13.8" x14ac:dyDescent="0.3"/>
    <row r="45" s="8" customFormat="1" ht="13.8" x14ac:dyDescent="0.3"/>
    <row r="46" s="8" customFormat="1" ht="13.8" x14ac:dyDescent="0.3"/>
    <row r="47" s="8" customFormat="1" ht="13.8" x14ac:dyDescent="0.3"/>
    <row r="48" s="8" customFormat="1" ht="13.8" x14ac:dyDescent="0.3"/>
    <row r="49" s="8" customFormat="1" ht="13.8" x14ac:dyDescent="0.3"/>
    <row r="50" s="8" customFormat="1" ht="13.8" x14ac:dyDescent="0.3"/>
    <row r="51" s="8" customFormat="1" ht="13.8" x14ac:dyDescent="0.3"/>
    <row r="52" s="8" customFormat="1" ht="13.8" x14ac:dyDescent="0.3"/>
    <row r="53" s="8" customFormat="1" ht="13.8" x14ac:dyDescent="0.3"/>
    <row r="54" s="8" customFormat="1" ht="13.8" x14ac:dyDescent="0.3"/>
    <row r="55" s="8" customFormat="1" ht="13.8" x14ac:dyDescent="0.3"/>
    <row r="56" s="8" customFormat="1" ht="13.8" x14ac:dyDescent="0.3"/>
    <row r="57" s="8" customFormat="1" ht="13.8" x14ac:dyDescent="0.3"/>
    <row r="58" s="8" customFormat="1" ht="13.8" x14ac:dyDescent="0.3"/>
    <row r="59" s="8" customFormat="1" ht="13.8" x14ac:dyDescent="0.3"/>
    <row r="60" s="8" customFormat="1" ht="13.8" x14ac:dyDescent="0.3"/>
    <row r="61" s="8" customFormat="1" ht="13.8" x14ac:dyDescent="0.3"/>
    <row r="62" s="8" customFormat="1" ht="13.8" x14ac:dyDescent="0.3"/>
    <row r="63" s="8" customFormat="1" ht="13.8" x14ac:dyDescent="0.3"/>
    <row r="64" s="8" customFormat="1" ht="13.8" x14ac:dyDescent="0.3"/>
    <row r="65" s="8" customFormat="1" ht="13.8" x14ac:dyDescent="0.3"/>
    <row r="66" s="8" customFormat="1" ht="13.8" x14ac:dyDescent="0.3"/>
    <row r="67" s="8" customFormat="1" ht="13.8" x14ac:dyDescent="0.3"/>
    <row r="68" s="8" customFormat="1" ht="13.8" x14ac:dyDescent="0.3"/>
    <row r="69" s="8" customFormat="1" ht="13.8" x14ac:dyDescent="0.3"/>
    <row r="70" s="8" customFormat="1" ht="13.8" x14ac:dyDescent="0.3"/>
    <row r="71" s="8" customFormat="1" ht="13.8" x14ac:dyDescent="0.3"/>
    <row r="72" s="8" customFormat="1" ht="13.8" x14ac:dyDescent="0.3"/>
    <row r="73" s="8" customFormat="1" ht="13.8" x14ac:dyDescent="0.3"/>
    <row r="74" s="8" customFormat="1" ht="13.8" x14ac:dyDescent="0.3"/>
    <row r="75" s="8" customFormat="1" ht="13.8" x14ac:dyDescent="0.3"/>
    <row r="76" s="8" customFormat="1" ht="13.8" x14ac:dyDescent="0.3"/>
    <row r="77" s="8" customFormat="1" ht="13.8" x14ac:dyDescent="0.3"/>
    <row r="78" s="8" customFormat="1" ht="13.8" x14ac:dyDescent="0.3"/>
    <row r="79" s="8" customFormat="1" ht="13.8" x14ac:dyDescent="0.3"/>
    <row r="80" s="8" customFormat="1" ht="13.8" x14ac:dyDescent="0.3"/>
    <row r="81" s="8" customFormat="1" ht="13.8" x14ac:dyDescent="0.3"/>
    <row r="82" s="8" customFormat="1" ht="13.8" x14ac:dyDescent="0.3"/>
    <row r="83" s="8" customFormat="1" ht="13.8" x14ac:dyDescent="0.3"/>
    <row r="84" s="8" customFormat="1" ht="13.8" x14ac:dyDescent="0.3"/>
    <row r="85" s="8" customFormat="1" ht="13.8" x14ac:dyDescent="0.3"/>
    <row r="86" s="8" customFormat="1" ht="13.8" x14ac:dyDescent="0.3"/>
    <row r="87" s="8" customFormat="1" ht="13.8" x14ac:dyDescent="0.3"/>
    <row r="88" s="8" customFormat="1" ht="13.8" x14ac:dyDescent="0.3"/>
    <row r="89" s="8" customFormat="1" ht="13.8" x14ac:dyDescent="0.3"/>
    <row r="90" s="8" customFormat="1" ht="13.8" x14ac:dyDescent="0.3"/>
    <row r="91" s="8" customFormat="1" ht="13.8" x14ac:dyDescent="0.3"/>
    <row r="92" s="8" customFormat="1" ht="13.8" x14ac:dyDescent="0.3"/>
    <row r="93" s="8" customFormat="1" ht="13.8" x14ac:dyDescent="0.3"/>
    <row r="94" s="8" customFormat="1" ht="13.8" x14ac:dyDescent="0.3"/>
    <row r="95" s="8" customFormat="1" ht="13.8" x14ac:dyDescent="0.3"/>
    <row r="96" s="8" customFormat="1" ht="13.8" x14ac:dyDescent="0.3"/>
    <row r="97" s="8" customFormat="1" ht="13.8" x14ac:dyDescent="0.3"/>
    <row r="98" s="8" customFormat="1" ht="13.8" x14ac:dyDescent="0.3"/>
    <row r="99" s="8" customFormat="1" ht="13.8" x14ac:dyDescent="0.3"/>
    <row r="100" s="8" customFormat="1" ht="13.8" x14ac:dyDescent="0.3"/>
    <row r="101" s="8" customFormat="1" ht="13.8" x14ac:dyDescent="0.3"/>
    <row r="102" s="8" customFormat="1" ht="13.8" x14ac:dyDescent="0.3"/>
    <row r="103" s="8" customFormat="1" ht="13.8" x14ac:dyDescent="0.3"/>
    <row r="104" s="8" customFormat="1" ht="13.8" x14ac:dyDescent="0.3"/>
    <row r="105" s="8" customFormat="1" ht="13.8" x14ac:dyDescent="0.3"/>
    <row r="106" s="8" customFormat="1" ht="13.8" x14ac:dyDescent="0.3"/>
    <row r="107" s="8" customFormat="1" ht="13.8" x14ac:dyDescent="0.3"/>
    <row r="108" s="8" customFormat="1" ht="13.8" x14ac:dyDescent="0.3"/>
    <row r="109" s="8" customFormat="1" ht="13.8" x14ac:dyDescent="0.3"/>
    <row r="110" s="8" customFormat="1" ht="13.8" x14ac:dyDescent="0.3"/>
    <row r="111" s="8" customFormat="1" ht="13.8" x14ac:dyDescent="0.3"/>
    <row r="112" s="8" customFormat="1" ht="13.8" x14ac:dyDescent="0.3"/>
    <row r="113" s="8" customFormat="1" ht="13.8" x14ac:dyDescent="0.3"/>
    <row r="114" s="8" customFormat="1" ht="13.8" x14ac:dyDescent="0.3"/>
    <row r="115" s="8" customFormat="1" ht="13.8" x14ac:dyDescent="0.3"/>
    <row r="116" s="8" customFormat="1" ht="13.8" x14ac:dyDescent="0.3"/>
    <row r="117" s="8" customFormat="1" ht="13.8" x14ac:dyDescent="0.3"/>
    <row r="118" s="8" customFormat="1" ht="13.8" x14ac:dyDescent="0.3"/>
    <row r="119" s="8" customFormat="1" ht="13.8" x14ac:dyDescent="0.3"/>
    <row r="120" s="8" customFormat="1" ht="13.8" x14ac:dyDescent="0.3"/>
    <row r="121" s="8" customFormat="1" ht="13.8" x14ac:dyDescent="0.3"/>
    <row r="122" s="8" customFormat="1" ht="13.8" x14ac:dyDescent="0.3"/>
    <row r="123" s="8" customFormat="1" ht="13.8" x14ac:dyDescent="0.3"/>
    <row r="124" s="8" customFormat="1" ht="13.8" x14ac:dyDescent="0.3"/>
    <row r="125" s="8" customFormat="1" ht="13.8" x14ac:dyDescent="0.3"/>
    <row r="126" s="8" customFormat="1" ht="13.8" x14ac:dyDescent="0.3"/>
    <row r="127" s="8" customFormat="1" ht="13.8" x14ac:dyDescent="0.3"/>
    <row r="128" s="8" customFormat="1" ht="13.8" x14ac:dyDescent="0.3"/>
    <row r="129" s="8" customFormat="1" ht="13.8" x14ac:dyDescent="0.3"/>
    <row r="130" s="8" customFormat="1" ht="13.8" x14ac:dyDescent="0.3"/>
    <row r="131" s="8" customFormat="1" ht="13.8" x14ac:dyDescent="0.3"/>
    <row r="132" s="8" customFormat="1" ht="13.8" x14ac:dyDescent="0.3"/>
    <row r="133" s="8" customFormat="1" ht="13.8" x14ac:dyDescent="0.3"/>
    <row r="134" s="8" customFormat="1" ht="13.8" x14ac:dyDescent="0.3"/>
    <row r="135" s="8" customFormat="1" ht="13.8" x14ac:dyDescent="0.3"/>
    <row r="136" s="8" customFormat="1" ht="13.8" x14ac:dyDescent="0.3"/>
    <row r="137" s="8" customFormat="1" ht="13.8" x14ac:dyDescent="0.3"/>
    <row r="138" s="8" customFormat="1" ht="13.8" x14ac:dyDescent="0.3"/>
    <row r="139" s="8" customFormat="1" ht="13.8" x14ac:dyDescent="0.3"/>
    <row r="140" s="8" customFormat="1" ht="13.8" x14ac:dyDescent="0.3"/>
    <row r="141" s="8" customFormat="1" ht="13.8" x14ac:dyDescent="0.3"/>
    <row r="142" s="8" customFormat="1" ht="13.8" x14ac:dyDescent="0.3"/>
    <row r="143" s="8" customFormat="1" ht="13.8" x14ac:dyDescent="0.3"/>
    <row r="144" s="8" customFormat="1" ht="13.8" x14ac:dyDescent="0.3"/>
    <row r="145" s="8" customFormat="1" ht="13.8" x14ac:dyDescent="0.3"/>
    <row r="146" s="8" customFormat="1" ht="13.8" x14ac:dyDescent="0.3"/>
    <row r="147" s="8" customFormat="1" ht="13.8" x14ac:dyDescent="0.3"/>
    <row r="148" s="8" customFormat="1" ht="13.8" x14ac:dyDescent="0.3"/>
    <row r="149" s="8" customFormat="1" ht="13.8" x14ac:dyDescent="0.3"/>
    <row r="150" s="8" customFormat="1" ht="13.8" x14ac:dyDescent="0.3"/>
    <row r="151" s="8" customFormat="1" ht="13.8" x14ac:dyDescent="0.3"/>
    <row r="152" s="8" customFormat="1" ht="13.8" x14ac:dyDescent="0.3"/>
    <row r="153" s="8" customFormat="1" ht="13.8" x14ac:dyDescent="0.3"/>
    <row r="154" s="8" customFormat="1" ht="13.8" x14ac:dyDescent="0.3"/>
    <row r="155" s="8" customFormat="1" ht="13.8" x14ac:dyDescent="0.3"/>
    <row r="156" s="8" customFormat="1" ht="13.8" x14ac:dyDescent="0.3"/>
    <row r="157" s="8" customFormat="1" ht="13.8" x14ac:dyDescent="0.3"/>
    <row r="158" s="8" customFormat="1" ht="13.8" x14ac:dyDescent="0.3"/>
    <row r="159" s="8" customFormat="1" ht="13.8" x14ac:dyDescent="0.3"/>
    <row r="160" s="8" customFormat="1" ht="13.8" x14ac:dyDescent="0.3"/>
    <row r="161" s="8" customFormat="1" ht="13.8" x14ac:dyDescent="0.3"/>
    <row r="162" s="8" customFormat="1" ht="13.8" x14ac:dyDescent="0.3"/>
    <row r="163" s="8" customFormat="1" ht="13.8" x14ac:dyDescent="0.3"/>
    <row r="164" s="8" customFormat="1" ht="13.8" x14ac:dyDescent="0.3"/>
    <row r="165" s="8" customFormat="1" ht="13.8" x14ac:dyDescent="0.3"/>
    <row r="166" s="8" customFormat="1" ht="13.8" x14ac:dyDescent="0.3"/>
    <row r="167" s="8" customFormat="1" ht="13.8" x14ac:dyDescent="0.3"/>
    <row r="168" s="8" customFormat="1" ht="13.8" x14ac:dyDescent="0.3"/>
    <row r="169" s="8" customFormat="1" ht="13.8" x14ac:dyDescent="0.3"/>
    <row r="170" s="8" customFormat="1" ht="13.8" x14ac:dyDescent="0.3"/>
    <row r="171" s="8" customFormat="1" ht="13.8" x14ac:dyDescent="0.3"/>
    <row r="172" s="8" customFormat="1" ht="13.8" x14ac:dyDescent="0.3"/>
    <row r="173" s="8" customFormat="1" ht="13.8" x14ac:dyDescent="0.3"/>
    <row r="174" s="8" customFormat="1" ht="13.8" x14ac:dyDescent="0.3"/>
    <row r="175" s="8" customFormat="1" ht="13.8" x14ac:dyDescent="0.3"/>
    <row r="176" s="8" customFormat="1" ht="13.8" x14ac:dyDescent="0.3"/>
    <row r="177" s="8" customFormat="1" ht="13.8" x14ac:dyDescent="0.3"/>
    <row r="178" s="8" customFormat="1" ht="13.8" x14ac:dyDescent="0.3"/>
    <row r="179" s="8" customFormat="1" ht="13.8" x14ac:dyDescent="0.3"/>
    <row r="180" s="8" customFormat="1" ht="13.8" x14ac:dyDescent="0.3"/>
    <row r="181" s="8" customFormat="1" ht="13.8" x14ac:dyDescent="0.3"/>
    <row r="182" s="8" customFormat="1" ht="13.8" x14ac:dyDescent="0.3"/>
    <row r="183" s="8" customFormat="1" ht="13.8" x14ac:dyDescent="0.3"/>
    <row r="184" s="8" customFormat="1" ht="13.8" x14ac:dyDescent="0.3"/>
    <row r="185" s="8" customFormat="1" ht="13.8" x14ac:dyDescent="0.3"/>
    <row r="186" s="8" customFormat="1" ht="13.8" x14ac:dyDescent="0.3"/>
    <row r="187" s="8" customFormat="1" ht="13.8" x14ac:dyDescent="0.3"/>
    <row r="188" s="8" customFormat="1" ht="13.8" x14ac:dyDescent="0.3"/>
    <row r="189" s="8" customFormat="1" ht="13.8" x14ac:dyDescent="0.3"/>
    <row r="190" s="8" customFormat="1" ht="13.8" x14ac:dyDescent="0.3"/>
    <row r="191" s="8" customFormat="1" ht="13.8" x14ac:dyDescent="0.3"/>
    <row r="192" s="8" customFormat="1" ht="13.8" x14ac:dyDescent="0.3"/>
    <row r="193" s="8" customFormat="1" ht="13.8" x14ac:dyDescent="0.3"/>
    <row r="194" s="8" customFormat="1" ht="13.8" x14ac:dyDescent="0.3"/>
    <row r="195" s="8" customFormat="1" ht="13.8" x14ac:dyDescent="0.3"/>
    <row r="196" s="8" customFormat="1" ht="13.8" x14ac:dyDescent="0.3"/>
    <row r="197" s="8" customFormat="1" ht="13.8" x14ac:dyDescent="0.3"/>
    <row r="198" s="8" customFormat="1" ht="13.8" x14ac:dyDescent="0.3"/>
    <row r="199" s="8" customFormat="1" ht="13.8" x14ac:dyDescent="0.3"/>
    <row r="200" s="8" customFormat="1" ht="13.8" x14ac:dyDescent="0.3"/>
    <row r="201" s="8" customFormat="1" ht="13.8" x14ac:dyDescent="0.3"/>
    <row r="202" s="8" customFormat="1" ht="13.8" x14ac:dyDescent="0.3"/>
    <row r="203" s="8" customFormat="1" ht="13.8" x14ac:dyDescent="0.3"/>
    <row r="204" s="8" customFormat="1" ht="13.8" x14ac:dyDescent="0.3"/>
    <row r="205" s="8" customFormat="1" ht="13.8" x14ac:dyDescent="0.3"/>
    <row r="206" s="8" customFormat="1" ht="13.8" x14ac:dyDescent="0.3"/>
    <row r="207" s="8" customFormat="1" ht="13.8" x14ac:dyDescent="0.3"/>
    <row r="208" s="8" customFormat="1" ht="13.8" x14ac:dyDescent="0.3"/>
    <row r="209" s="8" customFormat="1" ht="13.8" x14ac:dyDescent="0.3"/>
    <row r="210" s="8" customFormat="1" ht="13.8" x14ac:dyDescent="0.3"/>
    <row r="211" s="8" customFormat="1" ht="13.8" x14ac:dyDescent="0.3"/>
    <row r="212" s="8" customFormat="1" ht="13.8" x14ac:dyDescent="0.3"/>
    <row r="213" s="8" customFormat="1" ht="13.8" x14ac:dyDescent="0.3"/>
    <row r="214" s="8" customFormat="1" ht="13.8" x14ac:dyDescent="0.3"/>
    <row r="215" s="8" customFormat="1" ht="13.8" x14ac:dyDescent="0.3"/>
    <row r="216" s="8" customFormat="1" ht="13.8" x14ac:dyDescent="0.3"/>
    <row r="217" s="8" customFormat="1" ht="13.8" x14ac:dyDescent="0.3"/>
    <row r="218" s="8" customFormat="1" ht="13.8" x14ac:dyDescent="0.3"/>
    <row r="219" s="8" customFormat="1" ht="13.8" x14ac:dyDescent="0.3"/>
    <row r="220" s="8" customFormat="1" ht="13.8" x14ac:dyDescent="0.3"/>
    <row r="221" s="8" customFormat="1" ht="13.8" x14ac:dyDescent="0.3"/>
    <row r="222" s="8" customFormat="1" ht="13.8" x14ac:dyDescent="0.3"/>
    <row r="223" s="8" customFormat="1" ht="13.8" x14ac:dyDescent="0.3"/>
    <row r="224" s="8" customFormat="1" ht="13.8" x14ac:dyDescent="0.3"/>
    <row r="225" s="8" customFormat="1" ht="13.8" x14ac:dyDescent="0.3"/>
    <row r="226" s="8" customFormat="1" ht="13.8" x14ac:dyDescent="0.3"/>
    <row r="227" s="8" customFormat="1" ht="13.8" x14ac:dyDescent="0.3"/>
    <row r="228" s="8" customFormat="1" ht="13.8" x14ac:dyDescent="0.3"/>
    <row r="229" s="8" customFormat="1" ht="13.8" x14ac:dyDescent="0.3"/>
    <row r="230" s="8" customFormat="1" ht="13.8" x14ac:dyDescent="0.3"/>
    <row r="231" s="8" customFormat="1" ht="13.8" x14ac:dyDescent="0.3"/>
    <row r="232" s="8" customFormat="1" ht="13.8" x14ac:dyDescent="0.3"/>
    <row r="233" s="8" customFormat="1" ht="13.8" x14ac:dyDescent="0.3"/>
    <row r="234" s="8" customFormat="1" ht="13.8" x14ac:dyDescent="0.3"/>
    <row r="235" s="8" customFormat="1" ht="13.8" x14ac:dyDescent="0.3"/>
    <row r="236" s="8" customFormat="1" ht="13.8" x14ac:dyDescent="0.3"/>
    <row r="237" s="8" customFormat="1" ht="13.8" x14ac:dyDescent="0.3"/>
    <row r="238" s="8" customFormat="1" ht="13.8" x14ac:dyDescent="0.3"/>
    <row r="239" s="8" customFormat="1" ht="13.8" x14ac:dyDescent="0.3"/>
    <row r="240" s="8" customFormat="1" ht="13.8" x14ac:dyDescent="0.3"/>
    <row r="241" s="8" customFormat="1" ht="13.8" x14ac:dyDescent="0.3"/>
    <row r="242" s="8" customFormat="1" ht="13.8" x14ac:dyDescent="0.3"/>
    <row r="243" s="8" customFormat="1" ht="13.8" x14ac:dyDescent="0.3"/>
    <row r="244" s="8" customFormat="1" ht="13.8" x14ac:dyDescent="0.3"/>
    <row r="245" s="8" customFormat="1" ht="13.8" x14ac:dyDescent="0.3"/>
    <row r="246" s="8" customFormat="1" ht="13.8" x14ac:dyDescent="0.3"/>
    <row r="247" s="8" customFormat="1" ht="13.8" x14ac:dyDescent="0.3"/>
    <row r="248" s="8" customFormat="1" ht="13.8" x14ac:dyDescent="0.3"/>
    <row r="249" s="8" customFormat="1" ht="13.8" x14ac:dyDescent="0.3"/>
    <row r="250" s="8" customFormat="1" ht="13.8" x14ac:dyDescent="0.3"/>
    <row r="251" s="8" customFormat="1" ht="13.8" x14ac:dyDescent="0.3"/>
    <row r="252" s="8" customFormat="1" ht="13.8" x14ac:dyDescent="0.3"/>
    <row r="253" s="8" customFormat="1" ht="13.8" x14ac:dyDescent="0.3"/>
    <row r="254" s="8" customFormat="1" ht="13.8" x14ac:dyDescent="0.3"/>
    <row r="255" s="8" customFormat="1" ht="13.8" x14ac:dyDescent="0.3"/>
    <row r="256" s="8" customFormat="1" ht="13.8" x14ac:dyDescent="0.3"/>
    <row r="257" s="8" customFormat="1" ht="13.8" x14ac:dyDescent="0.3"/>
    <row r="258" s="8" customFormat="1" ht="13.8" x14ac:dyDescent="0.3"/>
    <row r="259" s="8" customFormat="1" ht="13.8" x14ac:dyDescent="0.3"/>
    <row r="260" s="8" customFormat="1" ht="13.8" x14ac:dyDescent="0.3"/>
    <row r="261" s="8" customFormat="1" ht="13.8" x14ac:dyDescent="0.3"/>
    <row r="262" s="8" customFormat="1" ht="13.8" x14ac:dyDescent="0.3"/>
    <row r="263" s="8" customFormat="1" ht="13.8" x14ac:dyDescent="0.3"/>
    <row r="264" s="8" customFormat="1" ht="13.8" x14ac:dyDescent="0.3"/>
    <row r="265" s="8" customFormat="1" ht="13.8" x14ac:dyDescent="0.3"/>
    <row r="266" s="8" customFormat="1" ht="13.8" x14ac:dyDescent="0.3"/>
    <row r="267" s="8" customFormat="1" ht="13.8" x14ac:dyDescent="0.3"/>
    <row r="268" s="8" customFormat="1" ht="13.8" x14ac:dyDescent="0.3"/>
    <row r="269" s="8" customFormat="1" ht="13.8" x14ac:dyDescent="0.3"/>
    <row r="270" s="8" customFormat="1" ht="13.8" x14ac:dyDescent="0.3"/>
    <row r="271" s="8" customFormat="1" ht="13.8" x14ac:dyDescent="0.3"/>
    <row r="272" s="8" customFormat="1" ht="13.8" x14ac:dyDescent="0.3"/>
    <row r="273" s="8" customFormat="1" ht="13.8" x14ac:dyDescent="0.3"/>
    <row r="274" s="8" customFormat="1" ht="13.8" x14ac:dyDescent="0.3"/>
    <row r="275" s="8" customFormat="1" ht="13.8" x14ac:dyDescent="0.3"/>
    <row r="276" s="8" customFormat="1" ht="13.8" x14ac:dyDescent="0.3"/>
    <row r="277" s="8" customFormat="1" ht="13.8" x14ac:dyDescent="0.3"/>
    <row r="278" s="8" customFormat="1" ht="13.8" x14ac:dyDescent="0.3"/>
    <row r="279" s="8" customFormat="1" ht="13.8" x14ac:dyDescent="0.3"/>
    <row r="280" s="8" customFormat="1" ht="13.8" x14ac:dyDescent="0.3"/>
    <row r="281" s="8" customFormat="1" ht="13.8" x14ac:dyDescent="0.3"/>
    <row r="282" s="8" customFormat="1" ht="13.8" x14ac:dyDescent="0.3"/>
    <row r="283" s="8" customFormat="1" ht="13.8" x14ac:dyDescent="0.3"/>
    <row r="284" s="8" customFormat="1" ht="13.8" x14ac:dyDescent="0.3"/>
    <row r="285" s="8" customFormat="1" ht="13.8" x14ac:dyDescent="0.3"/>
    <row r="286" s="8" customFormat="1" ht="13.8" x14ac:dyDescent="0.3"/>
    <row r="287" s="8" customFormat="1" ht="13.8" x14ac:dyDescent="0.3"/>
    <row r="288" s="8" customFormat="1" ht="13.8" x14ac:dyDescent="0.3"/>
    <row r="289" s="8" customFormat="1" ht="13.8" x14ac:dyDescent="0.3"/>
    <row r="290" s="8" customFormat="1" ht="13.8" x14ac:dyDescent="0.3"/>
    <row r="291" s="8" customFormat="1" ht="13.8" x14ac:dyDescent="0.3"/>
    <row r="292" s="8" customFormat="1" ht="13.8" x14ac:dyDescent="0.3"/>
    <row r="293" s="8" customFormat="1" ht="13.8" x14ac:dyDescent="0.3"/>
    <row r="294" s="8" customFormat="1" ht="13.8" x14ac:dyDescent="0.3"/>
    <row r="295" s="8" customFormat="1" ht="13.8" x14ac:dyDescent="0.3"/>
    <row r="296" s="8" customFormat="1" ht="13.8" x14ac:dyDescent="0.3"/>
    <row r="297" s="8" customFormat="1" ht="13.8" x14ac:dyDescent="0.3"/>
    <row r="298" s="8" customFormat="1" ht="13.8" x14ac:dyDescent="0.3"/>
    <row r="299" s="8" customFormat="1" ht="13.8" x14ac:dyDescent="0.3"/>
    <row r="300" s="8" customFormat="1" ht="13.8" x14ac:dyDescent="0.3"/>
    <row r="301" s="8" customFormat="1" ht="13.8" x14ac:dyDescent="0.3"/>
    <row r="302" s="8" customFormat="1" ht="13.8" x14ac:dyDescent="0.3"/>
    <row r="303" s="8" customFormat="1" ht="13.8" x14ac:dyDescent="0.3"/>
    <row r="304" s="8" customFormat="1" ht="13.8" x14ac:dyDescent="0.3"/>
    <row r="305" s="8" customFormat="1" ht="13.8" x14ac:dyDescent="0.3"/>
    <row r="306" s="8" customFormat="1" ht="13.8" x14ac:dyDescent="0.3"/>
    <row r="307" s="8" customFormat="1" ht="13.8" x14ac:dyDescent="0.3"/>
    <row r="308" s="8" customFormat="1" ht="13.8" x14ac:dyDescent="0.3"/>
    <row r="309" s="8" customFormat="1" ht="13.8" x14ac:dyDescent="0.3"/>
    <row r="310" s="8" customFormat="1" ht="13.8" x14ac:dyDescent="0.3"/>
    <row r="311" s="8" customFormat="1" ht="13.8" x14ac:dyDescent="0.3"/>
    <row r="312" s="8" customFormat="1" ht="13.8" x14ac:dyDescent="0.3"/>
    <row r="313" s="8" customFormat="1" ht="13.8" x14ac:dyDescent="0.3"/>
    <row r="314" s="8" customFormat="1" ht="13.8" x14ac:dyDescent="0.3"/>
    <row r="315" s="8" customFormat="1" ht="13.8" x14ac:dyDescent="0.3"/>
    <row r="316" s="8" customFormat="1" ht="13.8" x14ac:dyDescent="0.3"/>
    <row r="317" s="8" customFormat="1" ht="13.8" x14ac:dyDescent="0.3"/>
    <row r="318" s="8" customFormat="1" ht="13.8" x14ac:dyDescent="0.3"/>
    <row r="319" s="8" customFormat="1" ht="13.8" x14ac:dyDescent="0.3"/>
    <row r="320" s="8" customFormat="1" ht="13.8" x14ac:dyDescent="0.3"/>
    <row r="321" s="8" customFormat="1" ht="13.8" x14ac:dyDescent="0.3"/>
    <row r="322" s="8" customFormat="1" ht="13.8" x14ac:dyDescent="0.3"/>
    <row r="323" s="8" customFormat="1" ht="13.8" x14ac:dyDescent="0.3"/>
    <row r="324" s="8" customFormat="1" ht="13.8" x14ac:dyDescent="0.3"/>
    <row r="325" s="8" customFormat="1" ht="13.8" x14ac:dyDescent="0.3"/>
    <row r="326" s="8" customFormat="1" ht="13.8" x14ac:dyDescent="0.3"/>
    <row r="327" s="8" customFormat="1" ht="13.8" x14ac:dyDescent="0.3"/>
    <row r="328" s="8" customFormat="1" ht="13.8" x14ac:dyDescent="0.3"/>
    <row r="329" s="8" customFormat="1" ht="13.8" x14ac:dyDescent="0.3"/>
    <row r="330" s="8" customFormat="1" ht="13.8" x14ac:dyDescent="0.3"/>
    <row r="331" s="8" customFormat="1" ht="13.8" x14ac:dyDescent="0.3"/>
    <row r="332" s="8" customFormat="1" ht="13.8" x14ac:dyDescent="0.3"/>
    <row r="333" s="8" customFormat="1" ht="13.8" x14ac:dyDescent="0.3"/>
    <row r="334" s="8" customFormat="1" ht="13.8" x14ac:dyDescent="0.3"/>
    <row r="335" s="8" customFormat="1" ht="13.8" x14ac:dyDescent="0.3"/>
    <row r="336" s="8" customFormat="1" ht="13.8" x14ac:dyDescent="0.3"/>
    <row r="337" s="8" customFormat="1" ht="13.8" x14ac:dyDescent="0.3"/>
    <row r="338" s="8" customFormat="1" ht="13.8" x14ac:dyDescent="0.3"/>
    <row r="339" s="8" customFormat="1" ht="13.8" x14ac:dyDescent="0.3"/>
    <row r="340" s="8" customFormat="1" ht="13.8" x14ac:dyDescent="0.3"/>
    <row r="341" s="8" customFormat="1" ht="13.8" x14ac:dyDescent="0.3"/>
    <row r="342" s="8" customFormat="1" ht="13.8" x14ac:dyDescent="0.3"/>
    <row r="343" s="8" customFormat="1" ht="13.8" x14ac:dyDescent="0.3"/>
    <row r="344" s="8" customFormat="1" ht="13.8" x14ac:dyDescent="0.3"/>
    <row r="345" s="8" customFormat="1" ht="13.8" x14ac:dyDescent="0.3"/>
    <row r="346" s="8" customFormat="1" ht="13.8" x14ac:dyDescent="0.3"/>
    <row r="347" s="8" customFormat="1" ht="13.8" x14ac:dyDescent="0.3"/>
    <row r="348" s="8" customFormat="1" ht="13.8" x14ac:dyDescent="0.3"/>
    <row r="349" s="8" customFormat="1" ht="13.8" x14ac:dyDescent="0.3"/>
    <row r="350" s="8" customFormat="1" ht="13.8" x14ac:dyDescent="0.3"/>
    <row r="351" s="8" customFormat="1" ht="13.8" x14ac:dyDescent="0.3"/>
    <row r="352" s="8" customFormat="1" ht="13.8" x14ac:dyDescent="0.3"/>
    <row r="353" s="8" customFormat="1" ht="13.8" x14ac:dyDescent="0.3"/>
    <row r="354" s="8" customFormat="1" ht="13.8" x14ac:dyDescent="0.3"/>
    <row r="355" s="8" customFormat="1" ht="13.8" x14ac:dyDescent="0.3"/>
    <row r="356" s="8" customFormat="1" ht="13.8" x14ac:dyDescent="0.3"/>
    <row r="357" s="8" customFormat="1" ht="13.8" x14ac:dyDescent="0.3"/>
    <row r="358" s="8" customFormat="1" ht="13.8" x14ac:dyDescent="0.3"/>
    <row r="359" s="8" customFormat="1" ht="13.8" x14ac:dyDescent="0.3"/>
    <row r="360" s="8" customFormat="1" ht="13.8" x14ac:dyDescent="0.3"/>
    <row r="361" s="8" customFormat="1" ht="13.8" x14ac:dyDescent="0.3"/>
    <row r="362" s="8" customFormat="1" ht="13.8" x14ac:dyDescent="0.3"/>
    <row r="363" s="8" customFormat="1" ht="13.8" x14ac:dyDescent="0.3"/>
    <row r="364" s="8" customFormat="1" ht="13.8" x14ac:dyDescent="0.3"/>
    <row r="365" s="8" customFormat="1" ht="13.8" x14ac:dyDescent="0.3"/>
    <row r="366" s="8" customFormat="1" ht="13.8" x14ac:dyDescent="0.3"/>
    <row r="367" s="8" customFormat="1" ht="13.8" x14ac:dyDescent="0.3"/>
    <row r="368" s="8" customFormat="1" ht="13.8" x14ac:dyDescent="0.3"/>
    <row r="369" s="8" customFormat="1" ht="13.8" x14ac:dyDescent="0.3"/>
    <row r="370" s="8" customFormat="1" ht="13.8" x14ac:dyDescent="0.3"/>
    <row r="371" s="8" customFormat="1" ht="13.8" x14ac:dyDescent="0.3"/>
    <row r="372" s="8" customFormat="1" ht="13.8" x14ac:dyDescent="0.3"/>
    <row r="373" s="8" customFormat="1" ht="13.8" x14ac:dyDescent="0.3"/>
    <row r="374" s="8" customFormat="1" ht="13.8" x14ac:dyDescent="0.3"/>
    <row r="375" s="8" customFormat="1" ht="13.8" x14ac:dyDescent="0.3"/>
    <row r="376" s="8" customFormat="1" ht="13.8" x14ac:dyDescent="0.3"/>
    <row r="377" s="8" customFormat="1" ht="13.8" x14ac:dyDescent="0.3"/>
    <row r="378" s="8" customFormat="1" ht="13.8" x14ac:dyDescent="0.3"/>
    <row r="379" s="8" customFormat="1" ht="13.8" x14ac:dyDescent="0.3"/>
    <row r="380" s="8" customFormat="1" ht="13.8" x14ac:dyDescent="0.3"/>
    <row r="381" s="8" customFormat="1" ht="13.8" x14ac:dyDescent="0.3"/>
    <row r="382" s="8" customFormat="1" ht="13.8" x14ac:dyDescent="0.3"/>
    <row r="383" s="8" customFormat="1" ht="13.8" x14ac:dyDescent="0.3"/>
    <row r="384" s="8" customFormat="1" ht="13.8" x14ac:dyDescent="0.3"/>
    <row r="385" s="8" customFormat="1" ht="13.8" x14ac:dyDescent="0.3"/>
    <row r="386" s="8" customFormat="1" ht="13.8" x14ac:dyDescent="0.3"/>
    <row r="387" s="8" customFormat="1" ht="13.8" x14ac:dyDescent="0.3"/>
    <row r="388" s="8" customFormat="1" ht="13.8" x14ac:dyDescent="0.3"/>
    <row r="389" s="8" customFormat="1" ht="13.8" x14ac:dyDescent="0.3"/>
    <row r="390" s="8" customFormat="1" ht="13.8" x14ac:dyDescent="0.3"/>
    <row r="391" s="8" customFormat="1" ht="13.8" x14ac:dyDescent="0.3"/>
    <row r="392" s="8" customFormat="1" ht="13.8" x14ac:dyDescent="0.3"/>
    <row r="393" s="8" customFormat="1" ht="13.8" x14ac:dyDescent="0.3"/>
    <row r="394" s="8" customFormat="1" ht="13.8" x14ac:dyDescent="0.3"/>
    <row r="395" s="8" customFormat="1" ht="13.8" x14ac:dyDescent="0.3"/>
    <row r="396" s="8" customFormat="1" ht="13.8" x14ac:dyDescent="0.3"/>
    <row r="397" s="8" customFormat="1" ht="13.8" x14ac:dyDescent="0.3"/>
    <row r="398" s="8" customFormat="1" ht="13.8" x14ac:dyDescent="0.3"/>
    <row r="399" s="8" customFormat="1" ht="13.8" x14ac:dyDescent="0.3"/>
    <row r="400" s="8" customFormat="1" ht="13.8" x14ac:dyDescent="0.3"/>
    <row r="401" s="8" customFormat="1" ht="13.8" x14ac:dyDescent="0.3"/>
    <row r="402" s="8" customFormat="1" ht="13.8" x14ac:dyDescent="0.3"/>
    <row r="403" s="8" customFormat="1" ht="13.8" x14ac:dyDescent="0.3"/>
    <row r="404" s="8" customFormat="1" ht="13.8" x14ac:dyDescent="0.3"/>
    <row r="405" s="8" customFormat="1" ht="13.8" x14ac:dyDescent="0.3"/>
    <row r="406" s="8" customFormat="1" ht="13.8" x14ac:dyDescent="0.3"/>
    <row r="407" s="8" customFormat="1" ht="13.8" x14ac:dyDescent="0.3"/>
    <row r="408" s="8" customFormat="1" ht="13.8" x14ac:dyDescent="0.3"/>
    <row r="409" s="8" customFormat="1" ht="13.8" x14ac:dyDescent="0.3"/>
    <row r="410" s="8" customFormat="1" ht="13.8" x14ac:dyDescent="0.3"/>
    <row r="411" s="8" customFormat="1" ht="13.8" x14ac:dyDescent="0.3"/>
    <row r="412" s="8" customFormat="1" ht="13.8" x14ac:dyDescent="0.3"/>
    <row r="413" s="8" customFormat="1" ht="13.8" x14ac:dyDescent="0.3"/>
    <row r="414" s="8" customFormat="1" ht="13.8" x14ac:dyDescent="0.3"/>
    <row r="415" s="8" customFormat="1" ht="13.8" x14ac:dyDescent="0.3"/>
    <row r="416" s="8" customFormat="1" ht="13.8" x14ac:dyDescent="0.3"/>
    <row r="417" s="8" customFormat="1" ht="13.8" x14ac:dyDescent="0.3"/>
    <row r="418" s="8" customFormat="1" ht="13.8" x14ac:dyDescent="0.3"/>
    <row r="419" s="8" customFormat="1" ht="13.8" x14ac:dyDescent="0.3"/>
    <row r="420" s="8" customFormat="1" ht="13.8" x14ac:dyDescent="0.3"/>
    <row r="421" s="8" customFormat="1" ht="13.8" x14ac:dyDescent="0.3"/>
    <row r="422" s="8" customFormat="1" ht="13.8" x14ac:dyDescent="0.3"/>
    <row r="423" s="8" customFormat="1" ht="13.8" x14ac:dyDescent="0.3"/>
    <row r="424" s="8" customFormat="1" ht="13.8" x14ac:dyDescent="0.3"/>
    <row r="425" s="8" customFormat="1" ht="13.8" x14ac:dyDescent="0.3"/>
    <row r="426" s="8" customFormat="1" ht="13.8" x14ac:dyDescent="0.3"/>
    <row r="427" s="8" customFormat="1" ht="13.8" x14ac:dyDescent="0.3"/>
    <row r="428" s="8" customFormat="1" ht="13.8" x14ac:dyDescent="0.3"/>
    <row r="429" s="8" customFormat="1" ht="13.8" x14ac:dyDescent="0.3"/>
    <row r="430" s="8" customFormat="1" ht="13.8" x14ac:dyDescent="0.3"/>
    <row r="431" s="8" customFormat="1" ht="13.8" x14ac:dyDescent="0.3"/>
    <row r="432" s="8" customFormat="1" ht="13.8" x14ac:dyDescent="0.3"/>
    <row r="433" s="8" customFormat="1" ht="13.8" x14ac:dyDescent="0.3"/>
    <row r="434" s="8" customFormat="1" ht="13.8" x14ac:dyDescent="0.3"/>
    <row r="435" s="8" customFormat="1" ht="13.8" x14ac:dyDescent="0.3"/>
    <row r="436" s="8" customFormat="1" ht="13.8" x14ac:dyDescent="0.3"/>
    <row r="437" s="8" customFormat="1" ht="13.8" x14ac:dyDescent="0.3"/>
    <row r="438" s="8" customFormat="1" ht="13.8" x14ac:dyDescent="0.3"/>
    <row r="439" s="8" customFormat="1" ht="13.8" x14ac:dyDescent="0.3"/>
    <row r="440" s="8" customFormat="1" ht="13.8" x14ac:dyDescent="0.3"/>
    <row r="441" s="8" customFormat="1" ht="13.8" x14ac:dyDescent="0.3"/>
    <row r="442" s="8" customFormat="1" ht="13.8" x14ac:dyDescent="0.3"/>
    <row r="443" s="8" customFormat="1" ht="13.8" x14ac:dyDescent="0.3"/>
    <row r="444" s="8" customFormat="1" ht="13.8" x14ac:dyDescent="0.3"/>
    <row r="445" s="8" customFormat="1" ht="13.8" x14ac:dyDescent="0.3"/>
    <row r="446" s="8" customFormat="1" ht="13.8" x14ac:dyDescent="0.3"/>
    <row r="447" s="8" customFormat="1" ht="13.8" x14ac:dyDescent="0.3"/>
    <row r="448" s="8" customFormat="1" ht="13.8" x14ac:dyDescent="0.3"/>
    <row r="449" s="8" customFormat="1" ht="13.8" x14ac:dyDescent="0.3"/>
    <row r="450" s="8" customFormat="1" ht="13.8" x14ac:dyDescent="0.3"/>
    <row r="451" s="8" customFormat="1" ht="13.8" x14ac:dyDescent="0.3"/>
    <row r="452" s="8" customFormat="1" ht="13.8" x14ac:dyDescent="0.3"/>
    <row r="453" s="8" customFormat="1" ht="13.8" x14ac:dyDescent="0.3"/>
    <row r="454" s="8" customFormat="1" ht="13.8" x14ac:dyDescent="0.3"/>
    <row r="455" s="8" customFormat="1" ht="13.8" x14ac:dyDescent="0.3"/>
    <row r="456" s="8" customFormat="1" ht="13.8" x14ac:dyDescent="0.3"/>
    <row r="457" s="8" customFormat="1" ht="13.8" x14ac:dyDescent="0.3"/>
    <row r="458" s="8" customFormat="1" ht="13.8" x14ac:dyDescent="0.3"/>
    <row r="459" s="8" customFormat="1" ht="13.8" x14ac:dyDescent="0.3"/>
    <row r="460" s="8" customFormat="1" ht="13.8" x14ac:dyDescent="0.3"/>
    <row r="461" s="8" customFormat="1" ht="13.8" x14ac:dyDescent="0.3"/>
    <row r="462" s="8" customFormat="1" ht="13.8" x14ac:dyDescent="0.3"/>
    <row r="463" s="8" customFormat="1" ht="13.8" x14ac:dyDescent="0.3"/>
    <row r="464" s="8" customFormat="1" ht="13.8" x14ac:dyDescent="0.3"/>
    <row r="465" s="8" customFormat="1" ht="13.8" x14ac:dyDescent="0.3"/>
    <row r="466" s="8" customFormat="1" ht="13.8" x14ac:dyDescent="0.3"/>
    <row r="467" s="8" customFormat="1" ht="13.8" x14ac:dyDescent="0.3"/>
    <row r="468" s="8" customFormat="1" ht="13.8" x14ac:dyDescent="0.3"/>
    <row r="469" s="8" customFormat="1" ht="13.8" x14ac:dyDescent="0.3"/>
    <row r="470" s="8" customFormat="1" ht="13.8" x14ac:dyDescent="0.3"/>
    <row r="471" s="8" customFormat="1" ht="13.8" x14ac:dyDescent="0.3"/>
    <row r="472" s="8" customFormat="1" ht="13.8" x14ac:dyDescent="0.3"/>
    <row r="473" s="8" customFormat="1" ht="13.8" x14ac:dyDescent="0.3"/>
    <row r="474" s="8" customFormat="1" ht="13.8" x14ac:dyDescent="0.3"/>
    <row r="475" s="8" customFormat="1" ht="13.8" x14ac:dyDescent="0.3"/>
    <row r="476" s="8" customFormat="1" ht="13.8" x14ac:dyDescent="0.3"/>
    <row r="477" s="8" customFormat="1" ht="13.8" x14ac:dyDescent="0.3"/>
    <row r="478" s="8" customFormat="1" ht="13.8" x14ac:dyDescent="0.3"/>
    <row r="479" s="8" customFormat="1" ht="13.8" x14ac:dyDescent="0.3"/>
    <row r="480" s="8" customFormat="1" ht="13.8" x14ac:dyDescent="0.3"/>
    <row r="481" s="8" customFormat="1" ht="13.8" x14ac:dyDescent="0.3"/>
    <row r="482" s="8" customFormat="1" ht="13.8" x14ac:dyDescent="0.3"/>
    <row r="483" s="8" customFormat="1" ht="13.8" x14ac:dyDescent="0.3"/>
    <row r="484" s="8" customFormat="1" ht="13.8" x14ac:dyDescent="0.3"/>
    <row r="485" s="8" customFormat="1" ht="13.8" x14ac:dyDescent="0.3"/>
    <row r="486" s="8" customFormat="1" ht="13.8" x14ac:dyDescent="0.3"/>
    <row r="487" s="8" customFormat="1" ht="13.8" x14ac:dyDescent="0.3"/>
    <row r="488" s="8" customFormat="1" ht="13.8" x14ac:dyDescent="0.3"/>
    <row r="489" s="8" customFormat="1" ht="13.8" x14ac:dyDescent="0.3"/>
    <row r="490" s="8" customFormat="1" ht="13.8" x14ac:dyDescent="0.3"/>
    <row r="491" s="8" customFormat="1" ht="13.8" x14ac:dyDescent="0.3"/>
    <row r="492" s="8" customFormat="1" ht="13.8" x14ac:dyDescent="0.3"/>
    <row r="493" s="8" customFormat="1" ht="13.8" x14ac:dyDescent="0.3"/>
    <row r="494" s="8" customFormat="1" ht="13.8" x14ac:dyDescent="0.3"/>
    <row r="495" s="8" customFormat="1" ht="13.8" x14ac:dyDescent="0.3"/>
    <row r="496" s="8" customFormat="1" ht="13.8" x14ac:dyDescent="0.3"/>
    <row r="497" s="8" customFormat="1" ht="13.8" x14ac:dyDescent="0.3"/>
    <row r="498" s="8" customFormat="1" ht="13.8" x14ac:dyDescent="0.3"/>
    <row r="499" s="8" customFormat="1" ht="13.8" x14ac:dyDescent="0.3"/>
    <row r="500" s="8" customFormat="1" ht="13.8" x14ac:dyDescent="0.3"/>
    <row r="501" s="8" customFormat="1" ht="13.8" x14ac:dyDescent="0.3"/>
    <row r="502" s="8" customFormat="1" ht="13.8" x14ac:dyDescent="0.3"/>
    <row r="503" s="8" customFormat="1" ht="13.8" x14ac:dyDescent="0.3"/>
    <row r="504" s="8" customFormat="1" ht="13.8" x14ac:dyDescent="0.3"/>
    <row r="505" s="8" customFormat="1" ht="13.8" x14ac:dyDescent="0.3"/>
    <row r="506" s="8" customFormat="1" ht="13.8" x14ac:dyDescent="0.3"/>
    <row r="507" s="8" customFormat="1" ht="13.8" x14ac:dyDescent="0.3"/>
    <row r="508" s="8" customFormat="1" ht="13.8" x14ac:dyDescent="0.3"/>
    <row r="509" s="8" customFormat="1" ht="13.8" x14ac:dyDescent="0.3"/>
    <row r="510" s="8" customFormat="1" ht="13.8" x14ac:dyDescent="0.3"/>
    <row r="511" s="8" customFormat="1" ht="13.8" x14ac:dyDescent="0.3"/>
    <row r="512" s="8" customFormat="1" ht="13.8" x14ac:dyDescent="0.3"/>
    <row r="513" s="8" customFormat="1" ht="13.8" x14ac:dyDescent="0.3"/>
    <row r="514" s="8" customFormat="1" ht="13.8" x14ac:dyDescent="0.3"/>
    <row r="515" s="8" customFormat="1" ht="13.8" x14ac:dyDescent="0.3"/>
    <row r="516" s="8" customFormat="1" ht="13.8" x14ac:dyDescent="0.3"/>
    <row r="517" s="8" customFormat="1" ht="13.8" x14ac:dyDescent="0.3"/>
    <row r="518" s="8" customFormat="1" ht="13.8" x14ac:dyDescent="0.3"/>
    <row r="519" s="8" customFormat="1" ht="13.8" x14ac:dyDescent="0.3"/>
    <row r="520" s="8" customFormat="1" ht="13.8" x14ac:dyDescent="0.3"/>
    <row r="521" s="8" customFormat="1" ht="13.8" x14ac:dyDescent="0.3"/>
    <row r="522" s="8" customFormat="1" ht="13.8" x14ac:dyDescent="0.3"/>
    <row r="523" s="8" customFormat="1" ht="13.8" x14ac:dyDescent="0.3"/>
    <row r="524" s="8" customFormat="1" ht="13.8" x14ac:dyDescent="0.3"/>
    <row r="525" s="8" customFormat="1" ht="13.8" x14ac:dyDescent="0.3"/>
    <row r="526" s="8" customFormat="1" ht="13.8" x14ac:dyDescent="0.3"/>
    <row r="527" s="8" customFormat="1" ht="13.8" x14ac:dyDescent="0.3"/>
    <row r="528" s="8" customFormat="1" ht="13.8" x14ac:dyDescent="0.3"/>
    <row r="529" s="8" customFormat="1" ht="13.8" x14ac:dyDescent="0.3"/>
    <row r="530" s="8" customFormat="1" ht="13.8" x14ac:dyDescent="0.3"/>
    <row r="531" s="8" customFormat="1" ht="13.8" x14ac:dyDescent="0.3"/>
    <row r="532" s="8" customFormat="1" ht="13.8" x14ac:dyDescent="0.3"/>
    <row r="533" s="8" customFormat="1" ht="13.8" x14ac:dyDescent="0.3"/>
    <row r="534" s="8" customFormat="1" ht="13.8" x14ac:dyDescent="0.3"/>
    <row r="535" s="8" customFormat="1" ht="13.8" x14ac:dyDescent="0.3"/>
    <row r="536" s="8" customFormat="1" ht="13.8" x14ac:dyDescent="0.3"/>
    <row r="537" s="8" customFormat="1" ht="13.8" x14ac:dyDescent="0.3"/>
    <row r="538" s="8" customFormat="1" ht="13.8" x14ac:dyDescent="0.3"/>
    <row r="539" s="8" customFormat="1" ht="13.8" x14ac:dyDescent="0.3"/>
    <row r="540" s="8" customFormat="1" ht="13.8" x14ac:dyDescent="0.3"/>
    <row r="541" s="8" customFormat="1" ht="13.8" x14ac:dyDescent="0.3"/>
    <row r="542" s="8" customFormat="1" ht="13.8" x14ac:dyDescent="0.3"/>
    <row r="543" s="8" customFormat="1" ht="13.8" x14ac:dyDescent="0.3"/>
    <row r="544" s="8" customFormat="1" ht="13.8" x14ac:dyDescent="0.3"/>
    <row r="545" s="8" customFormat="1" ht="13.8" x14ac:dyDescent="0.3"/>
    <row r="546" s="8" customFormat="1" ht="13.8" x14ac:dyDescent="0.3"/>
    <row r="547" s="8" customFormat="1" ht="13.8" x14ac:dyDescent="0.3"/>
    <row r="548" s="8" customFormat="1" ht="13.8" x14ac:dyDescent="0.3"/>
    <row r="549" s="8" customFormat="1" ht="13.8" x14ac:dyDescent="0.3"/>
    <row r="550" s="8" customFormat="1" ht="13.8" x14ac:dyDescent="0.3"/>
    <row r="551" s="8" customFormat="1" ht="13.8" x14ac:dyDescent="0.3"/>
    <row r="552" s="8" customFormat="1" ht="13.8" x14ac:dyDescent="0.3"/>
    <row r="553" s="8" customFormat="1" ht="13.8" x14ac:dyDescent="0.3"/>
    <row r="554" s="8" customFormat="1" ht="13.8" x14ac:dyDescent="0.3"/>
    <row r="555" s="8" customFormat="1" ht="13.8" x14ac:dyDescent="0.3"/>
    <row r="556" s="8" customFormat="1" ht="13.8" x14ac:dyDescent="0.3"/>
    <row r="557" s="8" customFormat="1" ht="13.8" x14ac:dyDescent="0.3"/>
    <row r="558" s="8" customFormat="1" ht="13.8" x14ac:dyDescent="0.3"/>
    <row r="559" s="8" customFormat="1" ht="13.8" x14ac:dyDescent="0.3"/>
    <row r="560" s="8" customFormat="1" ht="13.8" x14ac:dyDescent="0.3"/>
    <row r="561" s="8" customFormat="1" ht="13.8" x14ac:dyDescent="0.3"/>
    <row r="562" s="8" customFormat="1" ht="13.8" x14ac:dyDescent="0.3"/>
    <row r="563" s="8" customFormat="1" ht="13.8" x14ac:dyDescent="0.3"/>
    <row r="564" s="8" customFormat="1" ht="13.8" x14ac:dyDescent="0.3"/>
    <row r="565" s="8" customFormat="1" ht="13.8" x14ac:dyDescent="0.3"/>
    <row r="566" s="8" customFormat="1" ht="13.8" x14ac:dyDescent="0.3"/>
    <row r="567" s="8" customFormat="1" ht="13.8" x14ac:dyDescent="0.3"/>
    <row r="568" s="8" customFormat="1" ht="13.8" x14ac:dyDescent="0.3"/>
    <row r="569" s="8" customFormat="1" ht="13.8" x14ac:dyDescent="0.3"/>
    <row r="570" s="8" customFormat="1" ht="13.8" x14ac:dyDescent="0.3"/>
    <row r="571" s="8" customFormat="1" ht="13.8" x14ac:dyDescent="0.3"/>
    <row r="572" s="8" customFormat="1" ht="13.8" x14ac:dyDescent="0.3"/>
    <row r="573" s="8" customFormat="1" ht="13.8" x14ac:dyDescent="0.3"/>
    <row r="574" s="8" customFormat="1" ht="13.8" x14ac:dyDescent="0.3"/>
    <row r="575" s="8" customFormat="1" ht="13.8" x14ac:dyDescent="0.3"/>
    <row r="576" s="8" customFormat="1" ht="13.8" x14ac:dyDescent="0.3"/>
    <row r="577" s="8" customFormat="1" ht="13.8" x14ac:dyDescent="0.3"/>
    <row r="578" s="8" customFormat="1" ht="13.8" x14ac:dyDescent="0.3"/>
    <row r="579" s="8" customFormat="1" ht="13.8" x14ac:dyDescent="0.3"/>
    <row r="580" s="8" customFormat="1" ht="13.8" x14ac:dyDescent="0.3"/>
    <row r="581" s="8" customFormat="1" ht="13.8" x14ac:dyDescent="0.3"/>
    <row r="582" s="8" customFormat="1" ht="13.8" x14ac:dyDescent="0.3"/>
    <row r="583" s="8" customFormat="1" ht="13.8" x14ac:dyDescent="0.3"/>
    <row r="584" s="8" customFormat="1" ht="13.8" x14ac:dyDescent="0.3"/>
    <row r="585" s="8" customFormat="1" ht="13.8" x14ac:dyDescent="0.3"/>
    <row r="586" s="8" customFormat="1" ht="13.8" x14ac:dyDescent="0.3"/>
    <row r="587" s="8" customFormat="1" ht="13.8" x14ac:dyDescent="0.3"/>
    <row r="588" s="8" customFormat="1" ht="13.8" x14ac:dyDescent="0.3"/>
    <row r="589" s="8" customFormat="1" ht="13.8" x14ac:dyDescent="0.3"/>
    <row r="590" s="8" customFormat="1" ht="13.8" x14ac:dyDescent="0.3"/>
    <row r="591" s="8" customFormat="1" ht="13.8" x14ac:dyDescent="0.3"/>
    <row r="592" s="8" customFormat="1" ht="13.8" x14ac:dyDescent="0.3"/>
    <row r="593" s="8" customFormat="1" ht="13.8" x14ac:dyDescent="0.3"/>
    <row r="594" s="8" customFormat="1" ht="13.8" x14ac:dyDescent="0.3"/>
    <row r="595" s="8" customFormat="1" ht="13.8" x14ac:dyDescent="0.3"/>
    <row r="596" s="8" customFormat="1" ht="13.8" x14ac:dyDescent="0.3"/>
    <row r="597" s="8" customFormat="1" ht="13.8" x14ac:dyDescent="0.3"/>
    <row r="598" s="8" customFormat="1" ht="13.8" x14ac:dyDescent="0.3"/>
    <row r="599" s="8" customFormat="1" ht="13.8" x14ac:dyDescent="0.3"/>
    <row r="600" s="8" customFormat="1" ht="13.8" x14ac:dyDescent="0.3"/>
    <row r="601" s="8" customFormat="1" ht="13.8" x14ac:dyDescent="0.3"/>
    <row r="602" s="8" customFormat="1" ht="13.8" x14ac:dyDescent="0.3"/>
    <row r="603" s="8" customFormat="1" ht="13.8" x14ac:dyDescent="0.3"/>
    <row r="604" s="8" customFormat="1" ht="13.8" x14ac:dyDescent="0.3"/>
    <row r="605" s="8" customFormat="1" ht="13.8" x14ac:dyDescent="0.3"/>
    <row r="606" s="8" customFormat="1" ht="13.8" x14ac:dyDescent="0.3"/>
    <row r="607" s="8" customFormat="1" ht="13.8" x14ac:dyDescent="0.3"/>
    <row r="608" s="8" customFormat="1" ht="13.8" x14ac:dyDescent="0.3"/>
    <row r="609" s="8" customFormat="1" ht="13.8" x14ac:dyDescent="0.3"/>
    <row r="610" s="8" customFormat="1" ht="13.8" x14ac:dyDescent="0.3"/>
    <row r="611" s="8" customFormat="1" ht="13.8" x14ac:dyDescent="0.3"/>
    <row r="612" s="8" customFormat="1" ht="13.8" x14ac:dyDescent="0.3"/>
    <row r="613" s="8" customFormat="1" ht="13.8" x14ac:dyDescent="0.3"/>
    <row r="614" s="8" customFormat="1" ht="13.8" x14ac:dyDescent="0.3"/>
    <row r="615" s="8" customFormat="1" ht="13.8" x14ac:dyDescent="0.3"/>
    <row r="616" s="8" customFormat="1" ht="13.8" x14ac:dyDescent="0.3"/>
    <row r="617" s="8" customFormat="1" ht="13.8" x14ac:dyDescent="0.3"/>
    <row r="618" s="8" customFormat="1" ht="13.8" x14ac:dyDescent="0.3"/>
    <row r="619" s="8" customFormat="1" ht="13.8" x14ac:dyDescent="0.3"/>
    <row r="620" s="8" customFormat="1" ht="13.8" x14ac:dyDescent="0.3"/>
    <row r="621" s="8" customFormat="1" ht="13.8" x14ac:dyDescent="0.3"/>
    <row r="622" s="8" customFormat="1" ht="13.8" x14ac:dyDescent="0.3"/>
    <row r="623" s="8" customFormat="1" ht="13.8" x14ac:dyDescent="0.3"/>
    <row r="624" s="8" customFormat="1" ht="13.8" x14ac:dyDescent="0.3"/>
    <row r="625" s="8" customFormat="1" ht="13.8" x14ac:dyDescent="0.3"/>
    <row r="626" s="8" customFormat="1" ht="13.8" x14ac:dyDescent="0.3"/>
    <row r="627" s="8" customFormat="1" ht="13.8" x14ac:dyDescent="0.3"/>
    <row r="628" s="8" customFormat="1" ht="13.8" x14ac:dyDescent="0.3"/>
    <row r="629" s="8" customFormat="1" ht="13.8" x14ac:dyDescent="0.3"/>
    <row r="630" s="8" customFormat="1" ht="13.8" x14ac:dyDescent="0.3"/>
    <row r="631" s="8" customFormat="1" ht="13.8" x14ac:dyDescent="0.3"/>
    <row r="632" s="8" customFormat="1" ht="13.8" x14ac:dyDescent="0.3"/>
    <row r="633" s="8" customFormat="1" ht="13.8" x14ac:dyDescent="0.3"/>
    <row r="634" s="8" customFormat="1" ht="13.8" x14ac:dyDescent="0.3"/>
    <row r="635" s="8" customFormat="1" ht="13.8" x14ac:dyDescent="0.3"/>
    <row r="636" s="8" customFormat="1" ht="13.8" x14ac:dyDescent="0.3"/>
    <row r="637" s="8" customFormat="1" ht="13.8" x14ac:dyDescent="0.3"/>
    <row r="638" s="8" customFormat="1" ht="13.8" x14ac:dyDescent="0.3"/>
    <row r="639" s="8" customFormat="1" ht="13.8" x14ac:dyDescent="0.3"/>
    <row r="640" s="8" customFormat="1" ht="13.8" x14ac:dyDescent="0.3"/>
    <row r="641" s="8" customFormat="1" ht="13.8" x14ac:dyDescent="0.3"/>
    <row r="642" s="8" customFormat="1" ht="13.8" x14ac:dyDescent="0.3"/>
    <row r="643" s="8" customFormat="1" ht="13.8" x14ac:dyDescent="0.3"/>
    <row r="644" s="8" customFormat="1" ht="13.8" x14ac:dyDescent="0.3"/>
    <row r="645" s="8" customFormat="1" ht="13.8" x14ac:dyDescent="0.3"/>
    <row r="646" s="8" customFormat="1" ht="13.8" x14ac:dyDescent="0.3"/>
    <row r="647" s="8" customFormat="1" ht="13.8" x14ac:dyDescent="0.3"/>
    <row r="648" s="8" customFormat="1" ht="13.8" x14ac:dyDescent="0.3"/>
    <row r="649" s="8" customFormat="1" ht="13.8" x14ac:dyDescent="0.3"/>
    <row r="650" s="8" customFormat="1" ht="13.8" x14ac:dyDescent="0.3"/>
    <row r="651" s="8" customFormat="1" ht="13.8" x14ac:dyDescent="0.3"/>
    <row r="652" s="8" customFormat="1" ht="13.8" x14ac:dyDescent="0.3"/>
    <row r="653" s="8" customFormat="1" ht="13.8" x14ac:dyDescent="0.3"/>
    <row r="654" s="8" customFormat="1" ht="13.8" x14ac:dyDescent="0.3"/>
    <row r="655" s="8" customFormat="1" ht="13.8" x14ac:dyDescent="0.3"/>
    <row r="656" s="8" customFormat="1" ht="13.8" x14ac:dyDescent="0.3"/>
    <row r="657" s="8" customFormat="1" ht="13.8" x14ac:dyDescent="0.3"/>
    <row r="658" s="8" customFormat="1" ht="13.8" x14ac:dyDescent="0.3"/>
    <row r="659" s="8" customFormat="1" ht="13.8" x14ac:dyDescent="0.3"/>
    <row r="660" s="8" customFormat="1" ht="13.8" x14ac:dyDescent="0.3"/>
    <row r="661" s="8" customFormat="1" ht="13.8" x14ac:dyDescent="0.3"/>
    <row r="662" s="8" customFormat="1" ht="13.8" x14ac:dyDescent="0.3"/>
    <row r="663" s="8" customFormat="1" ht="13.8" x14ac:dyDescent="0.3"/>
    <row r="664" s="8" customFormat="1" ht="13.8" x14ac:dyDescent="0.3"/>
    <row r="665" s="8" customFormat="1" ht="13.8" x14ac:dyDescent="0.3"/>
    <row r="666" s="8" customFormat="1" ht="13.8" x14ac:dyDescent="0.3"/>
    <row r="667" s="8" customFormat="1" ht="13.8" x14ac:dyDescent="0.3"/>
    <row r="668" s="8" customFormat="1" ht="13.8" x14ac:dyDescent="0.3"/>
    <row r="669" s="8" customFormat="1" ht="13.8" x14ac:dyDescent="0.3"/>
    <row r="670" s="8" customFormat="1" ht="13.8" x14ac:dyDescent="0.3"/>
    <row r="671" s="8" customFormat="1" ht="13.8" x14ac:dyDescent="0.3"/>
    <row r="672" s="8" customFormat="1" ht="13.8" x14ac:dyDescent="0.3"/>
    <row r="673" s="8" customFormat="1" ht="13.8" x14ac:dyDescent="0.3"/>
    <row r="674" s="8" customFormat="1" ht="13.8" x14ac:dyDescent="0.3"/>
    <row r="675" s="8" customFormat="1" ht="13.8" x14ac:dyDescent="0.3"/>
    <row r="676" s="8" customFormat="1" ht="13.8" x14ac:dyDescent="0.3"/>
    <row r="677" s="8" customFormat="1" ht="13.8" x14ac:dyDescent="0.3"/>
    <row r="678" s="8" customFormat="1" ht="13.8" x14ac:dyDescent="0.3"/>
    <row r="679" s="8" customFormat="1" ht="13.8" x14ac:dyDescent="0.3"/>
    <row r="680" s="8" customFormat="1" ht="13.8" x14ac:dyDescent="0.3"/>
    <row r="681" s="8" customFormat="1" ht="13.8" x14ac:dyDescent="0.3"/>
    <row r="682" s="8" customFormat="1" ht="13.8" x14ac:dyDescent="0.3"/>
    <row r="683" s="8" customFormat="1" ht="13.8" x14ac:dyDescent="0.3"/>
    <row r="684" s="8" customFormat="1" ht="13.8" x14ac:dyDescent="0.3"/>
    <row r="685" s="8" customFormat="1" ht="13.8" x14ac:dyDescent="0.3"/>
    <row r="686" s="8" customFormat="1" ht="13.8" x14ac:dyDescent="0.3"/>
    <row r="687" s="8" customFormat="1" ht="13.8" x14ac:dyDescent="0.3"/>
    <row r="688" s="8" customFormat="1" ht="13.8" x14ac:dyDescent="0.3"/>
    <row r="689" s="8" customFormat="1" ht="13.8" x14ac:dyDescent="0.3"/>
    <row r="690" s="8" customFormat="1" ht="13.8" x14ac:dyDescent="0.3"/>
    <row r="691" s="8" customFormat="1" ht="13.8" x14ac:dyDescent="0.3"/>
    <row r="692" s="8" customFormat="1" ht="13.8" x14ac:dyDescent="0.3"/>
    <row r="693" s="8" customFormat="1" ht="13.8" x14ac:dyDescent="0.3"/>
    <row r="694" s="8" customFormat="1" ht="13.8" x14ac:dyDescent="0.3"/>
    <row r="695" s="8" customFormat="1" ht="13.8" x14ac:dyDescent="0.3"/>
    <row r="696" s="8" customFormat="1" ht="13.8" x14ac:dyDescent="0.3"/>
    <row r="697" s="8" customFormat="1" ht="13.8" x14ac:dyDescent="0.3"/>
    <row r="698" s="8" customFormat="1" ht="13.8" x14ac:dyDescent="0.3"/>
    <row r="699" s="8" customFormat="1" ht="13.8" x14ac:dyDescent="0.3"/>
    <row r="700" s="8" customFormat="1" ht="13.8" x14ac:dyDescent="0.3"/>
    <row r="701" s="8" customFormat="1" ht="13.8" x14ac:dyDescent="0.3"/>
    <row r="702" s="8" customFormat="1" ht="13.8" x14ac:dyDescent="0.3"/>
    <row r="703" s="8" customFormat="1" ht="13.8" x14ac:dyDescent="0.3"/>
    <row r="704" s="8" customFormat="1" ht="13.8" x14ac:dyDescent="0.3"/>
    <row r="705" s="8" customFormat="1" ht="13.8" x14ac:dyDescent="0.3"/>
    <row r="706" s="8" customFormat="1" ht="13.8" x14ac:dyDescent="0.3"/>
    <row r="707" s="8" customFormat="1" ht="13.8" x14ac:dyDescent="0.3"/>
    <row r="708" s="8" customFormat="1" ht="13.8" x14ac:dyDescent="0.3"/>
    <row r="709" s="8" customFormat="1" ht="13.8" x14ac:dyDescent="0.3"/>
    <row r="710" s="8" customFormat="1" ht="13.8" x14ac:dyDescent="0.3"/>
    <row r="711" s="8" customFormat="1" ht="13.8" x14ac:dyDescent="0.3"/>
    <row r="712" s="8" customFormat="1" ht="13.8" x14ac:dyDescent="0.3"/>
    <row r="713" s="8" customFormat="1" ht="13.8" x14ac:dyDescent="0.3"/>
    <row r="714" s="8" customFormat="1" ht="13.8" x14ac:dyDescent="0.3"/>
    <row r="715" s="8" customFormat="1" ht="13.8" x14ac:dyDescent="0.3"/>
    <row r="716" s="8" customFormat="1" ht="13.8" x14ac:dyDescent="0.3"/>
    <row r="717" s="8" customFormat="1" ht="13.8" x14ac:dyDescent="0.3"/>
    <row r="718" s="8" customFormat="1" ht="13.8" x14ac:dyDescent="0.3"/>
    <row r="719" s="8" customFormat="1" ht="13.8" x14ac:dyDescent="0.3"/>
    <row r="720" s="8" customFormat="1" ht="13.8" x14ac:dyDescent="0.3"/>
    <row r="721" s="8" customFormat="1" ht="13.8" x14ac:dyDescent="0.3"/>
    <row r="722" s="8" customFormat="1" ht="13.8" x14ac:dyDescent="0.3"/>
    <row r="723" s="8" customFormat="1" ht="13.8" x14ac:dyDescent="0.3"/>
    <row r="724" s="8" customFormat="1" ht="13.8" x14ac:dyDescent="0.3"/>
    <row r="725" s="8" customFormat="1" ht="13.8" x14ac:dyDescent="0.3"/>
    <row r="726" s="8" customFormat="1" ht="13.8" x14ac:dyDescent="0.3"/>
    <row r="727" s="8" customFormat="1" ht="13.8" x14ac:dyDescent="0.3"/>
    <row r="728" s="8" customFormat="1" ht="13.8" x14ac:dyDescent="0.3"/>
    <row r="729" s="8" customFormat="1" ht="13.8" x14ac:dyDescent="0.3"/>
    <row r="730" s="8" customFormat="1" ht="13.8" x14ac:dyDescent="0.3"/>
    <row r="731" s="8" customFormat="1" ht="13.8" x14ac:dyDescent="0.3"/>
    <row r="732" s="8" customFormat="1" ht="13.8" x14ac:dyDescent="0.3"/>
    <row r="733" s="8" customFormat="1" ht="13.8" x14ac:dyDescent="0.3"/>
    <row r="734" s="8" customFormat="1" ht="13.8" x14ac:dyDescent="0.3"/>
    <row r="735" s="8" customFormat="1" ht="13.8" x14ac:dyDescent="0.3"/>
    <row r="736" s="8" customFormat="1" ht="13.8" x14ac:dyDescent="0.3"/>
    <row r="737" s="8" customFormat="1" ht="13.8" x14ac:dyDescent="0.3"/>
    <row r="738" s="8" customFormat="1" ht="13.8" x14ac:dyDescent="0.3"/>
    <row r="739" s="8" customFormat="1" ht="13.8" x14ac:dyDescent="0.3"/>
    <row r="740" s="8" customFormat="1" ht="13.8" x14ac:dyDescent="0.3"/>
    <row r="741" s="8" customFormat="1" ht="13.8" x14ac:dyDescent="0.3"/>
    <row r="742" s="8" customFormat="1" ht="13.8" x14ac:dyDescent="0.3"/>
    <row r="743" s="8" customFormat="1" ht="13.8" x14ac:dyDescent="0.3"/>
    <row r="744" s="8" customFormat="1" ht="13.8" x14ac:dyDescent="0.3"/>
    <row r="745" s="8" customFormat="1" ht="13.8" x14ac:dyDescent="0.3"/>
    <row r="746" s="8" customFormat="1" ht="13.8" x14ac:dyDescent="0.3"/>
    <row r="747" s="8" customFormat="1" ht="13.8" x14ac:dyDescent="0.3"/>
    <row r="748" s="8" customFormat="1" ht="13.8" x14ac:dyDescent="0.3"/>
    <row r="749" s="8" customFormat="1" ht="13.8" x14ac:dyDescent="0.3"/>
    <row r="750" s="8" customFormat="1" ht="13.8" x14ac:dyDescent="0.3"/>
    <row r="751" s="8" customFormat="1" ht="13.8" x14ac:dyDescent="0.3"/>
    <row r="752" s="8" customFormat="1" ht="13.8" x14ac:dyDescent="0.3"/>
    <row r="753" s="8" customFormat="1" ht="13.8" x14ac:dyDescent="0.3"/>
    <row r="754" s="8" customFormat="1" ht="13.8" x14ac:dyDescent="0.3"/>
    <row r="755" s="8" customFormat="1" ht="13.8" x14ac:dyDescent="0.3"/>
    <row r="756" s="8" customFormat="1" ht="13.8" x14ac:dyDescent="0.3"/>
    <row r="757" s="8" customFormat="1" ht="13.8" x14ac:dyDescent="0.3"/>
    <row r="758" s="8" customFormat="1" ht="13.8" x14ac:dyDescent="0.3"/>
    <row r="759" s="8" customFormat="1" ht="13.8" x14ac:dyDescent="0.3"/>
    <row r="760" s="8" customFormat="1" ht="13.8" x14ac:dyDescent="0.3"/>
    <row r="761" s="8" customFormat="1" ht="13.8" x14ac:dyDescent="0.3"/>
    <row r="762" s="8" customFormat="1" ht="13.8" x14ac:dyDescent="0.3"/>
    <row r="763" s="8" customFormat="1" ht="13.8" x14ac:dyDescent="0.3"/>
    <row r="764" s="8" customFormat="1" ht="13.8" x14ac:dyDescent="0.3"/>
    <row r="765" s="8" customFormat="1" ht="13.8" x14ac:dyDescent="0.3"/>
    <row r="766" s="8" customFormat="1" ht="13.8" x14ac:dyDescent="0.3"/>
    <row r="767" s="8" customFormat="1" ht="13.8" x14ac:dyDescent="0.3"/>
    <row r="768" s="8" customFormat="1" ht="13.8" x14ac:dyDescent="0.3"/>
    <row r="769" s="8" customFormat="1" ht="13.8" x14ac:dyDescent="0.3"/>
    <row r="770" s="8" customFormat="1" ht="13.8" x14ac:dyDescent="0.3"/>
    <row r="771" s="8" customFormat="1" ht="13.8" x14ac:dyDescent="0.3"/>
    <row r="772" s="8" customFormat="1" ht="13.8" x14ac:dyDescent="0.3"/>
    <row r="773" s="8" customFormat="1" ht="13.8" x14ac:dyDescent="0.3"/>
    <row r="774" s="8" customFormat="1" ht="13.8" x14ac:dyDescent="0.3"/>
    <row r="775" s="8" customFormat="1" ht="13.8" x14ac:dyDescent="0.3"/>
    <row r="776" s="8" customFormat="1" ht="13.8" x14ac:dyDescent="0.3"/>
    <row r="777" s="8" customFormat="1" ht="13.8" x14ac:dyDescent="0.3"/>
    <row r="778" s="8" customFormat="1" ht="13.8" x14ac:dyDescent="0.3"/>
    <row r="779" s="8" customFormat="1" ht="13.8" x14ac:dyDescent="0.3"/>
    <row r="780" s="8" customFormat="1" ht="13.8" x14ac:dyDescent="0.3"/>
    <row r="781" s="8" customFormat="1" ht="13.8" x14ac:dyDescent="0.3"/>
    <row r="782" s="8" customFormat="1" ht="13.8" x14ac:dyDescent="0.3"/>
    <row r="783" s="8" customFormat="1" ht="13.8" x14ac:dyDescent="0.3"/>
    <row r="784" s="8" customFormat="1" ht="13.8" x14ac:dyDescent="0.3"/>
    <row r="785" s="8" customFormat="1" ht="13.8" x14ac:dyDescent="0.3"/>
    <row r="786" s="8" customFormat="1" ht="13.8" x14ac:dyDescent="0.3"/>
    <row r="787" s="8" customFormat="1" ht="13.8" x14ac:dyDescent="0.3"/>
    <row r="788" s="8" customFormat="1" ht="13.8" x14ac:dyDescent="0.3"/>
    <row r="789" s="8" customFormat="1" ht="13.8" x14ac:dyDescent="0.3"/>
    <row r="790" s="8" customFormat="1" ht="13.8" x14ac:dyDescent="0.3"/>
    <row r="791" s="8" customFormat="1" ht="13.8" x14ac:dyDescent="0.3"/>
    <row r="792" s="8" customFormat="1" ht="13.8" x14ac:dyDescent="0.3"/>
    <row r="793" s="8" customFormat="1" ht="13.8" x14ac:dyDescent="0.3"/>
    <row r="794" s="8" customFormat="1" ht="13.8" x14ac:dyDescent="0.3"/>
    <row r="795" s="8" customFormat="1" ht="13.8" x14ac:dyDescent="0.3"/>
    <row r="796" s="8" customFormat="1" ht="13.8" x14ac:dyDescent="0.3"/>
    <row r="797" s="8" customFormat="1" ht="13.8" x14ac:dyDescent="0.3"/>
    <row r="798" s="8" customFormat="1" ht="13.8" x14ac:dyDescent="0.3"/>
    <row r="799" s="8" customFormat="1" ht="13.8" x14ac:dyDescent="0.3"/>
    <row r="800" s="8" customFormat="1" ht="13.8" x14ac:dyDescent="0.3"/>
    <row r="801" s="8" customFormat="1" ht="13.8" x14ac:dyDescent="0.3"/>
    <row r="802" s="8" customFormat="1" ht="13.8" x14ac:dyDescent="0.3"/>
    <row r="803" s="8" customFormat="1" ht="13.8" x14ac:dyDescent="0.3"/>
    <row r="804" s="8" customFormat="1" ht="13.8" x14ac:dyDescent="0.3"/>
    <row r="805" s="8" customFormat="1" ht="13.8" x14ac:dyDescent="0.3"/>
    <row r="806" s="8" customFormat="1" ht="13.8" x14ac:dyDescent="0.3"/>
    <row r="807" s="8" customFormat="1" ht="13.8" x14ac:dyDescent="0.3"/>
    <row r="808" s="8" customFormat="1" ht="13.8" x14ac:dyDescent="0.3"/>
    <row r="809" s="8" customFormat="1" ht="13.8" x14ac:dyDescent="0.3"/>
    <row r="810" s="8" customFormat="1" ht="13.8" x14ac:dyDescent="0.3"/>
    <row r="811" s="8" customFormat="1" ht="13.8" x14ac:dyDescent="0.3"/>
    <row r="812" s="8" customFormat="1" ht="13.8" x14ac:dyDescent="0.3"/>
    <row r="813" s="8" customFormat="1" ht="13.8" x14ac:dyDescent="0.3"/>
    <row r="814" s="8" customFormat="1" ht="13.8" x14ac:dyDescent="0.3"/>
    <row r="815" s="8" customFormat="1" ht="13.8" x14ac:dyDescent="0.3"/>
    <row r="816" s="8" customFormat="1" ht="13.8" x14ac:dyDescent="0.3"/>
    <row r="817" s="8" customFormat="1" ht="13.8" x14ac:dyDescent="0.3"/>
    <row r="818" s="8" customFormat="1" ht="13.8" x14ac:dyDescent="0.3"/>
    <row r="819" s="8" customFormat="1" ht="13.8" x14ac:dyDescent="0.3"/>
    <row r="820" s="8" customFormat="1" ht="13.8" x14ac:dyDescent="0.3"/>
    <row r="821" s="8" customFormat="1" ht="13.8" x14ac:dyDescent="0.3"/>
    <row r="822" s="8" customFormat="1" ht="13.8" x14ac:dyDescent="0.3"/>
    <row r="823" s="8" customFormat="1" ht="13.8" x14ac:dyDescent="0.3"/>
    <row r="824" s="8" customFormat="1" ht="13.8" x14ac:dyDescent="0.3"/>
    <row r="825" s="8" customFormat="1" ht="13.8" x14ac:dyDescent="0.3"/>
    <row r="826" s="8" customFormat="1" ht="13.8" x14ac:dyDescent="0.3"/>
    <row r="827" s="8" customFormat="1" ht="13.8" x14ac:dyDescent="0.3"/>
    <row r="828" s="8" customFormat="1" ht="13.8" x14ac:dyDescent="0.3"/>
    <row r="829" s="8" customFormat="1" ht="13.8" x14ac:dyDescent="0.3"/>
    <row r="830" s="8" customFormat="1" ht="13.8" x14ac:dyDescent="0.3"/>
    <row r="831" s="8" customFormat="1" ht="13.8" x14ac:dyDescent="0.3"/>
    <row r="832" s="8" customFormat="1" ht="13.8" x14ac:dyDescent="0.3"/>
    <row r="833" s="8" customFormat="1" ht="13.8" x14ac:dyDescent="0.3"/>
    <row r="834" s="8" customFormat="1" ht="13.8" x14ac:dyDescent="0.3"/>
    <row r="835" s="8" customFormat="1" ht="13.8" x14ac:dyDescent="0.3"/>
    <row r="836" s="8" customFormat="1" ht="13.8" x14ac:dyDescent="0.3"/>
    <row r="837" s="8" customFormat="1" ht="13.8" x14ac:dyDescent="0.3"/>
    <row r="838" s="8" customFormat="1" ht="13.8" x14ac:dyDescent="0.3"/>
    <row r="839" s="8" customFormat="1" ht="13.8" x14ac:dyDescent="0.3"/>
    <row r="840" s="8" customFormat="1" ht="13.8" x14ac:dyDescent="0.3"/>
    <row r="841" s="8" customFormat="1" ht="13.8" x14ac:dyDescent="0.3"/>
    <row r="842" s="8" customFormat="1" ht="13.8" x14ac:dyDescent="0.3"/>
    <row r="843" s="8" customFormat="1" ht="13.8" x14ac:dyDescent="0.3"/>
    <row r="844" s="8" customFormat="1" ht="13.8" x14ac:dyDescent="0.3"/>
    <row r="845" s="8" customFormat="1" ht="13.8" x14ac:dyDescent="0.3"/>
    <row r="846" s="8" customFormat="1" ht="13.8" x14ac:dyDescent="0.3"/>
    <row r="847" s="8" customFormat="1" ht="13.8" x14ac:dyDescent="0.3"/>
    <row r="848" s="8" customFormat="1" ht="13.8" x14ac:dyDescent="0.3"/>
    <row r="849" s="8" customFormat="1" ht="13.8" x14ac:dyDescent="0.3"/>
    <row r="850" s="8" customFormat="1" ht="13.8" x14ac:dyDescent="0.3"/>
    <row r="851" s="8" customFormat="1" ht="13.8" x14ac:dyDescent="0.3"/>
    <row r="852" s="8" customFormat="1" ht="13.8" x14ac:dyDescent="0.3"/>
    <row r="853" s="8" customFormat="1" ht="13.8" x14ac:dyDescent="0.3"/>
    <row r="854" s="8" customFormat="1" ht="13.8" x14ac:dyDescent="0.3"/>
    <row r="855" s="8" customFormat="1" ht="13.8" x14ac:dyDescent="0.3"/>
    <row r="856" s="8" customFormat="1" ht="13.8" x14ac:dyDescent="0.3"/>
    <row r="857" s="8" customFormat="1" ht="13.8" x14ac:dyDescent="0.3"/>
    <row r="858" s="8" customFormat="1" ht="13.8" x14ac:dyDescent="0.3"/>
    <row r="859" s="8" customFormat="1" ht="13.8" x14ac:dyDescent="0.3"/>
    <row r="860" s="8" customFormat="1" ht="13.8" x14ac:dyDescent="0.3"/>
    <row r="861" s="8" customFormat="1" ht="13.8" x14ac:dyDescent="0.3"/>
    <row r="862" s="8" customFormat="1" ht="13.8" x14ac:dyDescent="0.3"/>
    <row r="863" s="8" customFormat="1" ht="13.8" x14ac:dyDescent="0.3"/>
    <row r="864" s="8" customFormat="1" ht="13.8" x14ac:dyDescent="0.3"/>
    <row r="865" s="8" customFormat="1" ht="13.8" x14ac:dyDescent="0.3"/>
    <row r="866" s="8" customFormat="1" ht="13.8" x14ac:dyDescent="0.3"/>
    <row r="867" s="8" customFormat="1" ht="13.8" x14ac:dyDescent="0.3"/>
    <row r="868" s="8" customFormat="1" ht="13.8" x14ac:dyDescent="0.3"/>
    <row r="869" s="8" customFormat="1" ht="13.8" x14ac:dyDescent="0.3"/>
    <row r="870" s="8" customFormat="1" ht="13.8" x14ac:dyDescent="0.3"/>
    <row r="871" s="8" customFormat="1" ht="13.8" x14ac:dyDescent="0.3"/>
    <row r="872" s="8" customFormat="1" ht="13.8" x14ac:dyDescent="0.3"/>
    <row r="873" s="8" customFormat="1" ht="13.8" x14ac:dyDescent="0.3"/>
    <row r="874" s="8" customFormat="1" ht="13.8" x14ac:dyDescent="0.3"/>
    <row r="875" s="8" customFormat="1" ht="13.8" x14ac:dyDescent="0.3"/>
    <row r="876" s="8" customFormat="1" ht="13.8" x14ac:dyDescent="0.3"/>
    <row r="877" s="8" customFormat="1" ht="13.8" x14ac:dyDescent="0.3"/>
    <row r="878" s="8" customFormat="1" ht="13.8" x14ac:dyDescent="0.3"/>
    <row r="879" s="8" customFormat="1" ht="13.8" x14ac:dyDescent="0.3"/>
    <row r="880" s="8" customFormat="1" ht="13.8" x14ac:dyDescent="0.3"/>
    <row r="881" s="8" customFormat="1" ht="13.8" x14ac:dyDescent="0.3"/>
    <row r="882" s="8" customFormat="1" ht="13.8" x14ac:dyDescent="0.3"/>
    <row r="883" s="8" customFormat="1" ht="13.8" x14ac:dyDescent="0.3"/>
    <row r="884" s="8" customFormat="1" ht="13.8" x14ac:dyDescent="0.3"/>
    <row r="885" s="8" customFormat="1" ht="13.8" x14ac:dyDescent="0.3"/>
    <row r="886" s="8" customFormat="1" ht="13.8" x14ac:dyDescent="0.3"/>
    <row r="887" s="8" customFormat="1" ht="13.8" x14ac:dyDescent="0.3"/>
    <row r="888" s="8" customFormat="1" ht="13.8" x14ac:dyDescent="0.3"/>
    <row r="889" s="8" customFormat="1" ht="13.8" x14ac:dyDescent="0.3"/>
    <row r="890" s="8" customFormat="1" ht="13.8" x14ac:dyDescent="0.3"/>
    <row r="891" s="8" customFormat="1" ht="13.8" x14ac:dyDescent="0.3"/>
    <row r="892" s="8" customFormat="1" ht="13.8" x14ac:dyDescent="0.3"/>
    <row r="893" s="8" customFormat="1" ht="13.8" x14ac:dyDescent="0.3"/>
    <row r="894" s="8" customFormat="1" ht="13.8" x14ac:dyDescent="0.3"/>
    <row r="895" s="8" customFormat="1" ht="13.8" x14ac:dyDescent="0.3"/>
    <row r="896" s="8" customFormat="1" ht="13.8" x14ac:dyDescent="0.3"/>
    <row r="897" s="8" customFormat="1" ht="13.8" x14ac:dyDescent="0.3"/>
    <row r="898" s="8" customFormat="1" ht="13.8" x14ac:dyDescent="0.3"/>
    <row r="899" s="8" customFormat="1" ht="13.8" x14ac:dyDescent="0.3"/>
    <row r="900" s="8" customFormat="1" ht="13.8" x14ac:dyDescent="0.3"/>
    <row r="901" s="8" customFormat="1" ht="13.8" x14ac:dyDescent="0.3"/>
    <row r="902" s="8" customFormat="1" ht="13.8" x14ac:dyDescent="0.3"/>
    <row r="903" s="8" customFormat="1" ht="13.8" x14ac:dyDescent="0.3"/>
    <row r="904" s="8" customFormat="1" ht="13.8" x14ac:dyDescent="0.3"/>
    <row r="905" s="8" customFormat="1" ht="13.8" x14ac:dyDescent="0.3"/>
    <row r="906" s="8" customFormat="1" ht="13.8" x14ac:dyDescent="0.3"/>
    <row r="907" s="8" customFormat="1" ht="13.8" x14ac:dyDescent="0.3"/>
    <row r="908" s="8" customFormat="1" ht="13.8" x14ac:dyDescent="0.3"/>
    <row r="909" s="8" customFormat="1" ht="13.8" x14ac:dyDescent="0.3"/>
    <row r="910" s="8" customFormat="1" ht="13.8" x14ac:dyDescent="0.3"/>
    <row r="911" s="8" customFormat="1" ht="13.8" x14ac:dyDescent="0.3"/>
    <row r="912" s="8" customFormat="1" ht="13.8" x14ac:dyDescent="0.3"/>
    <row r="913" s="8" customFormat="1" ht="13.8" x14ac:dyDescent="0.3"/>
    <row r="914" s="8" customFormat="1" ht="13.8" x14ac:dyDescent="0.3"/>
    <row r="915" s="8" customFormat="1" ht="13.8" x14ac:dyDescent="0.3"/>
    <row r="916" s="8" customFormat="1" ht="13.8" x14ac:dyDescent="0.3"/>
    <row r="917" s="8" customFormat="1" ht="13.8" x14ac:dyDescent="0.3"/>
    <row r="918" s="8" customFormat="1" ht="13.8" x14ac:dyDescent="0.3"/>
    <row r="919" s="8" customFormat="1" ht="13.8" x14ac:dyDescent="0.3"/>
    <row r="920" s="8" customFormat="1" ht="13.8" x14ac:dyDescent="0.3"/>
    <row r="921" s="8" customFormat="1" ht="13.8" x14ac:dyDescent="0.3"/>
    <row r="922" s="8" customFormat="1" ht="13.8" x14ac:dyDescent="0.3"/>
    <row r="923" s="8" customFormat="1" ht="13.8" x14ac:dyDescent="0.3"/>
    <row r="924" s="8" customFormat="1" ht="13.8" x14ac:dyDescent="0.3"/>
    <row r="925" s="8" customFormat="1" ht="13.8" x14ac:dyDescent="0.3"/>
    <row r="926" s="8" customFormat="1" ht="13.8" x14ac:dyDescent="0.3"/>
    <row r="927" s="8" customFormat="1" ht="13.8" x14ac:dyDescent="0.3"/>
    <row r="928" s="8" customFormat="1" ht="13.8" x14ac:dyDescent="0.3"/>
    <row r="929" s="8" customFormat="1" ht="13.8" x14ac:dyDescent="0.3"/>
    <row r="930" s="8" customFormat="1" ht="13.8" x14ac:dyDescent="0.3"/>
    <row r="931" s="8" customFormat="1" ht="13.8" x14ac:dyDescent="0.3"/>
    <row r="932" s="8" customFormat="1" ht="13.8" x14ac:dyDescent="0.3"/>
    <row r="933" s="8" customFormat="1" ht="13.8" x14ac:dyDescent="0.3"/>
    <row r="934" s="8" customFormat="1" ht="13.8" x14ac:dyDescent="0.3"/>
    <row r="935" s="8" customFormat="1" ht="13.8" x14ac:dyDescent="0.3"/>
    <row r="936" s="8" customFormat="1" ht="13.8" x14ac:dyDescent="0.3"/>
    <row r="937" s="8" customFormat="1" ht="13.8" x14ac:dyDescent="0.3"/>
    <row r="938" s="8" customFormat="1" ht="13.8" x14ac:dyDescent="0.3"/>
    <row r="939" s="8" customFormat="1" ht="13.8" x14ac:dyDescent="0.3"/>
    <row r="940" s="8" customFormat="1" ht="13.8" x14ac:dyDescent="0.3"/>
    <row r="941" s="8" customFormat="1" ht="13.8" x14ac:dyDescent="0.3"/>
    <row r="942" s="8" customFormat="1" ht="13.8" x14ac:dyDescent="0.3"/>
    <row r="943" s="8" customFormat="1" ht="13.8" x14ac:dyDescent="0.3"/>
    <row r="944" s="8" customFormat="1" ht="13.8" x14ac:dyDescent="0.3"/>
    <row r="945" s="8" customFormat="1" ht="13.8" x14ac:dyDescent="0.3"/>
    <row r="946" s="8" customFormat="1" ht="13.8" x14ac:dyDescent="0.3"/>
    <row r="947" s="8" customFormat="1" ht="13.8" x14ac:dyDescent="0.3"/>
    <row r="948" s="8" customFormat="1" ht="13.8" x14ac:dyDescent="0.3"/>
    <row r="949" s="8" customFormat="1" ht="13.8" x14ac:dyDescent="0.3"/>
    <row r="950" s="8" customFormat="1" ht="13.8" x14ac:dyDescent="0.3"/>
    <row r="951" s="8" customFormat="1" ht="13.8" x14ac:dyDescent="0.3"/>
    <row r="952" s="8" customFormat="1" ht="13.8" x14ac:dyDescent="0.3"/>
    <row r="953" s="8" customFormat="1" ht="13.8" x14ac:dyDescent="0.3"/>
    <row r="954" s="8" customFormat="1" ht="13.8" x14ac:dyDescent="0.3"/>
    <row r="955" s="8" customFormat="1" ht="13.8" x14ac:dyDescent="0.3"/>
    <row r="956" s="8" customFormat="1" ht="13.8" x14ac:dyDescent="0.3"/>
    <row r="957" s="8" customFormat="1" ht="13.8" x14ac:dyDescent="0.3"/>
    <row r="958" s="8" customFormat="1" ht="13.8" x14ac:dyDescent="0.3"/>
    <row r="959" s="8" customFormat="1" ht="13.8" x14ac:dyDescent="0.3"/>
    <row r="960" s="8" customFormat="1" ht="13.8" x14ac:dyDescent="0.3"/>
    <row r="961" s="8" customFormat="1" ht="13.8" x14ac:dyDescent="0.3"/>
    <row r="962" s="8" customFormat="1" ht="13.8" x14ac:dyDescent="0.3"/>
    <row r="963" s="8" customFormat="1" ht="13.8" x14ac:dyDescent="0.3"/>
    <row r="964" s="8" customFormat="1" ht="13.8" x14ac:dyDescent="0.3"/>
    <row r="965" s="8" customFormat="1" ht="13.8" x14ac:dyDescent="0.3"/>
    <row r="966" s="8" customFormat="1" ht="13.8" x14ac:dyDescent="0.3"/>
    <row r="967" s="8" customFormat="1" ht="13.8" x14ac:dyDescent="0.3"/>
    <row r="968" s="8" customFormat="1" ht="13.8" x14ac:dyDescent="0.3"/>
    <row r="969" s="8" customFormat="1" ht="13.8" x14ac:dyDescent="0.3"/>
    <row r="970" s="8" customFormat="1" ht="13.8" x14ac:dyDescent="0.3"/>
    <row r="971" s="8" customFormat="1" ht="13.8" x14ac:dyDescent="0.3"/>
    <row r="972" s="8" customFormat="1" ht="13.8" x14ac:dyDescent="0.3"/>
    <row r="973" s="8" customFormat="1" ht="13.8" x14ac:dyDescent="0.3"/>
    <row r="974" s="8" customFormat="1" ht="13.8" x14ac:dyDescent="0.3"/>
    <row r="975" s="8" customFormat="1" ht="13.8" x14ac:dyDescent="0.3"/>
    <row r="976" s="8" customFormat="1" ht="13.8" x14ac:dyDescent="0.3"/>
    <row r="977" s="8" customFormat="1" ht="13.8" x14ac:dyDescent="0.3"/>
    <row r="978" s="8" customFormat="1" ht="13.8" x14ac:dyDescent="0.3"/>
    <row r="979" s="8" customFormat="1" ht="13.8" x14ac:dyDescent="0.3"/>
    <row r="980" s="8" customFormat="1" ht="13.8" x14ac:dyDescent="0.3"/>
    <row r="981" s="8" customFormat="1" ht="13.8" x14ac:dyDescent="0.3"/>
    <row r="982" s="8" customFormat="1" ht="13.8" x14ac:dyDescent="0.3"/>
    <row r="983" s="8" customFormat="1" ht="13.8" x14ac:dyDescent="0.3"/>
    <row r="984" s="8" customFormat="1" ht="13.8" x14ac:dyDescent="0.3"/>
    <row r="985" s="8" customFormat="1" ht="13.8" x14ac:dyDescent="0.3"/>
    <row r="986" s="8" customFormat="1" ht="13.8" x14ac:dyDescent="0.3"/>
    <row r="987" s="8" customFormat="1" ht="13.8" x14ac:dyDescent="0.3"/>
    <row r="988" s="8" customFormat="1" ht="13.8" x14ac:dyDescent="0.3"/>
    <row r="989" s="8" customFormat="1" ht="13.8" x14ac:dyDescent="0.3"/>
    <row r="990" s="8" customFormat="1" ht="13.8" x14ac:dyDescent="0.3"/>
    <row r="991" s="8" customFormat="1" ht="13.8" x14ac:dyDescent="0.3"/>
    <row r="992" s="8" customFormat="1" ht="13.8" x14ac:dyDescent="0.3"/>
    <row r="993" s="8" customFormat="1" ht="13.8" x14ac:dyDescent="0.3"/>
    <row r="994" s="8" customFormat="1" ht="13.8" x14ac:dyDescent="0.3"/>
    <row r="995" s="8" customFormat="1" ht="13.8" x14ac:dyDescent="0.3"/>
    <row r="996" s="8" customFormat="1" ht="13.8" x14ac:dyDescent="0.3"/>
    <row r="997" s="8" customFormat="1" ht="13.8" x14ac:dyDescent="0.3"/>
    <row r="998" s="8" customFormat="1" ht="13.8" x14ac:dyDescent="0.3"/>
    <row r="999" s="8" customFormat="1" ht="13.8" x14ac:dyDescent="0.3"/>
    <row r="1000" s="8" customFormat="1" ht="13.8" x14ac:dyDescent="0.3"/>
    <row r="1001" s="8" customFormat="1" ht="13.8" x14ac:dyDescent="0.3"/>
    <row r="1002" s="8" customFormat="1" ht="13.8" x14ac:dyDescent="0.3"/>
    <row r="1003" s="8" customFormat="1" ht="13.8" x14ac:dyDescent="0.3"/>
    <row r="1004" s="8" customFormat="1" ht="13.8" x14ac:dyDescent="0.3"/>
    <row r="1005" s="8" customFormat="1" ht="13.8" x14ac:dyDescent="0.3"/>
    <row r="1006" s="8" customFormat="1" ht="13.8" x14ac:dyDescent="0.3"/>
    <row r="1007" s="8" customFormat="1" ht="13.8" x14ac:dyDescent="0.3"/>
    <row r="1008" s="8" customFormat="1" ht="13.8" x14ac:dyDescent="0.3"/>
    <row r="1009" s="8" customFormat="1" ht="13.8" x14ac:dyDescent="0.3"/>
    <row r="1010" s="8" customFormat="1" ht="13.8" x14ac:dyDescent="0.3"/>
    <row r="1011" s="8" customFormat="1" ht="13.8" x14ac:dyDescent="0.3"/>
    <row r="1012" s="8" customFormat="1" ht="13.8" x14ac:dyDescent="0.3"/>
    <row r="1013" s="8" customFormat="1" ht="13.8" x14ac:dyDescent="0.3"/>
    <row r="1014" s="8" customFormat="1" ht="13.8" x14ac:dyDescent="0.3"/>
    <row r="1015" s="8" customFormat="1" ht="13.8" x14ac:dyDescent="0.3"/>
    <row r="1016" s="8" customFormat="1" ht="13.8" x14ac:dyDescent="0.3"/>
    <row r="1017" s="8" customFormat="1" ht="13.8" x14ac:dyDescent="0.3"/>
    <row r="1018" s="8" customFormat="1" ht="13.8" x14ac:dyDescent="0.3"/>
    <row r="1019" s="8" customFormat="1" ht="13.8" x14ac:dyDescent="0.3"/>
    <row r="1020" s="8" customFormat="1" ht="13.8" x14ac:dyDescent="0.3"/>
    <row r="1021" s="8" customFormat="1" ht="13.8" x14ac:dyDescent="0.3"/>
    <row r="1022" s="8" customFormat="1" ht="13.8" x14ac:dyDescent="0.3"/>
    <row r="1023" s="8" customFormat="1" ht="13.8" x14ac:dyDescent="0.3"/>
    <row r="1024" s="8" customFormat="1" ht="13.8" x14ac:dyDescent="0.3"/>
    <row r="1025" s="8" customFormat="1" ht="13.8" x14ac:dyDescent="0.3"/>
    <row r="1026" s="8" customFormat="1" ht="13.8" x14ac:dyDescent="0.3"/>
    <row r="1027" s="8" customFormat="1" ht="13.8" x14ac:dyDescent="0.3"/>
    <row r="1028" s="8" customFormat="1" ht="13.8" x14ac:dyDescent="0.3"/>
    <row r="1029" s="8" customFormat="1" ht="13.8" x14ac:dyDescent="0.3"/>
    <row r="1030" s="8" customFormat="1" ht="13.8" x14ac:dyDescent="0.3"/>
    <row r="1031" s="8" customFormat="1" ht="13.8" x14ac:dyDescent="0.3"/>
    <row r="1032" s="8" customFormat="1" ht="13.8" x14ac:dyDescent="0.3"/>
    <row r="1033" s="8" customFormat="1" ht="13.8" x14ac:dyDescent="0.3"/>
    <row r="1034" s="8" customFormat="1" ht="13.8" x14ac:dyDescent="0.3"/>
    <row r="1035" s="8" customFormat="1" ht="13.8" x14ac:dyDescent="0.3"/>
    <row r="1036" s="8" customFormat="1" ht="13.8" x14ac:dyDescent="0.3"/>
    <row r="1037" s="8" customFormat="1" ht="13.8" x14ac:dyDescent="0.3"/>
    <row r="1038" s="8" customFormat="1" ht="13.8" x14ac:dyDescent="0.3"/>
    <row r="1039" s="8" customFormat="1" ht="13.8" x14ac:dyDescent="0.3"/>
    <row r="1040" s="8" customFormat="1" ht="13.8" x14ac:dyDescent="0.3"/>
    <row r="1041" s="8" customFormat="1" ht="13.8" x14ac:dyDescent="0.3"/>
    <row r="1042" s="8" customFormat="1" ht="13.8" x14ac:dyDescent="0.3"/>
    <row r="1043" s="8" customFormat="1" ht="13.8" x14ac:dyDescent="0.3"/>
    <row r="1044" s="8" customFormat="1" ht="13.8" x14ac:dyDescent="0.3"/>
    <row r="1045" s="8" customFormat="1" ht="13.8" x14ac:dyDescent="0.3"/>
    <row r="1046" s="8" customFormat="1" ht="13.8" x14ac:dyDescent="0.3"/>
    <row r="1047" s="8" customFormat="1" ht="13.8" x14ac:dyDescent="0.3"/>
    <row r="1048" s="8" customFormat="1" ht="13.8" x14ac:dyDescent="0.3"/>
    <row r="1049" s="8" customFormat="1" ht="13.8" x14ac:dyDescent="0.3"/>
    <row r="1050" s="8" customFormat="1" ht="13.8" x14ac:dyDescent="0.3"/>
    <row r="1051" s="8" customFormat="1" ht="13.8" x14ac:dyDescent="0.3"/>
    <row r="1052" s="8" customFormat="1" ht="13.8" x14ac:dyDescent="0.3"/>
    <row r="1053" s="8" customFormat="1" ht="13.8" x14ac:dyDescent="0.3"/>
    <row r="1054" s="8" customFormat="1" ht="13.8" x14ac:dyDescent="0.3"/>
    <row r="1055" s="8" customFormat="1" ht="13.8" x14ac:dyDescent="0.3"/>
    <row r="1056" s="8" customFormat="1" ht="13.8" x14ac:dyDescent="0.3"/>
    <row r="1057" s="8" customFormat="1" ht="13.8" x14ac:dyDescent="0.3"/>
    <row r="1058" s="8" customFormat="1" ht="13.8" x14ac:dyDescent="0.3"/>
    <row r="1059" s="8" customFormat="1" ht="13.8" x14ac:dyDescent="0.3"/>
    <row r="1060" s="8" customFormat="1" ht="13.8" x14ac:dyDescent="0.3"/>
    <row r="1061" s="8" customFormat="1" ht="13.8" x14ac:dyDescent="0.3"/>
    <row r="1062" s="8" customFormat="1" ht="13.8" x14ac:dyDescent="0.3"/>
    <row r="1063" s="8" customFormat="1" ht="13.8" x14ac:dyDescent="0.3"/>
    <row r="1064" s="8" customFormat="1" ht="13.8" x14ac:dyDescent="0.3"/>
    <row r="1065" s="8" customFormat="1" ht="13.8" x14ac:dyDescent="0.3"/>
    <row r="1066" s="8" customFormat="1" ht="13.8" x14ac:dyDescent="0.3"/>
    <row r="1067" s="8" customFormat="1" ht="13.8" x14ac:dyDescent="0.3"/>
    <row r="1068" s="8" customFormat="1" ht="13.8" x14ac:dyDescent="0.3"/>
    <row r="1069" s="8" customFormat="1" ht="13.8" x14ac:dyDescent="0.3"/>
    <row r="1070" s="8" customFormat="1" ht="13.8" x14ac:dyDescent="0.3"/>
    <row r="1071" s="8" customFormat="1" ht="13.8" x14ac:dyDescent="0.3"/>
    <row r="1072" s="8" customFormat="1" ht="13.8" x14ac:dyDescent="0.3"/>
    <row r="1073" s="8" customFormat="1" ht="13.8" x14ac:dyDescent="0.3"/>
    <row r="1074" s="8" customFormat="1" ht="13.8" x14ac:dyDescent="0.3"/>
    <row r="1075" s="8" customFormat="1" ht="13.8" x14ac:dyDescent="0.3"/>
    <row r="1076" s="8" customFormat="1" ht="13.8" x14ac:dyDescent="0.3"/>
    <row r="1077" s="8" customFormat="1" ht="13.8" x14ac:dyDescent="0.3"/>
    <row r="1078" s="8" customFormat="1" ht="13.8" x14ac:dyDescent="0.3"/>
    <row r="1079" s="8" customFormat="1" ht="13.8" x14ac:dyDescent="0.3"/>
    <row r="1080" s="8" customFormat="1" ht="13.8" x14ac:dyDescent="0.3"/>
    <row r="1081" s="8" customFormat="1" ht="13.8" x14ac:dyDescent="0.3"/>
    <row r="1082" s="8" customFormat="1" ht="13.8" x14ac:dyDescent="0.3"/>
    <row r="1083" s="8" customFormat="1" ht="13.8" x14ac:dyDescent="0.3"/>
    <row r="1084" s="8" customFormat="1" ht="13.8" x14ac:dyDescent="0.3"/>
    <row r="1085" s="8" customFormat="1" ht="13.8" x14ac:dyDescent="0.3"/>
    <row r="1086" s="8" customFormat="1" ht="13.8" x14ac:dyDescent="0.3"/>
    <row r="1087" s="8" customFormat="1" ht="13.8" x14ac:dyDescent="0.3"/>
    <row r="1088" s="8" customFormat="1" ht="13.8" x14ac:dyDescent="0.3"/>
    <row r="1089" s="8" customFormat="1" ht="13.8" x14ac:dyDescent="0.3"/>
    <row r="1090" s="8" customFormat="1" ht="13.8" x14ac:dyDescent="0.3"/>
    <row r="1091" s="8" customFormat="1" ht="13.8" x14ac:dyDescent="0.3"/>
    <row r="1092" s="8" customFormat="1" ht="13.8" x14ac:dyDescent="0.3"/>
    <row r="1093" s="8" customFormat="1" ht="13.8" x14ac:dyDescent="0.3"/>
    <row r="1094" s="8" customFormat="1" ht="13.8" x14ac:dyDescent="0.3"/>
    <row r="1095" s="8" customFormat="1" ht="13.8" x14ac:dyDescent="0.3"/>
    <row r="1096" s="8" customFormat="1" ht="13.8" x14ac:dyDescent="0.3"/>
    <row r="1097" s="8" customFormat="1" ht="13.8" x14ac:dyDescent="0.3"/>
    <row r="1098" s="8" customFormat="1" ht="13.8" x14ac:dyDescent="0.3"/>
    <row r="1099" s="8" customFormat="1" ht="13.8" x14ac:dyDescent="0.3"/>
    <row r="1100" s="8" customFormat="1" ht="13.8" x14ac:dyDescent="0.3"/>
    <row r="1101" s="8" customFormat="1" ht="13.8" x14ac:dyDescent="0.3"/>
    <row r="1102" s="8" customFormat="1" ht="13.8" x14ac:dyDescent="0.3"/>
    <row r="1103" s="8" customFormat="1" ht="13.8" x14ac:dyDescent="0.3"/>
    <row r="1104" s="8" customFormat="1" ht="13.8" x14ac:dyDescent="0.3"/>
    <row r="1105" s="8" customFormat="1" ht="13.8" x14ac:dyDescent="0.3"/>
    <row r="1106" s="8" customFormat="1" ht="13.8" x14ac:dyDescent="0.3"/>
    <row r="1107" s="8" customFormat="1" ht="13.8" x14ac:dyDescent="0.3"/>
    <row r="1108" s="8" customFormat="1" ht="13.8" x14ac:dyDescent="0.3"/>
    <row r="1109" s="8" customFormat="1" ht="13.8" x14ac:dyDescent="0.3"/>
    <row r="1110" s="8" customFormat="1" ht="13.8" x14ac:dyDescent="0.3"/>
    <row r="1111" s="8" customFormat="1" ht="13.8" x14ac:dyDescent="0.3"/>
    <row r="1112" s="8" customFormat="1" ht="13.8" x14ac:dyDescent="0.3"/>
    <row r="1113" s="8" customFormat="1" ht="13.8" x14ac:dyDescent="0.3"/>
    <row r="1114" s="8" customFormat="1" ht="13.8" x14ac:dyDescent="0.3"/>
    <row r="1115" s="8" customFormat="1" ht="13.8" x14ac:dyDescent="0.3"/>
    <row r="1116" s="8" customFormat="1" ht="13.8" x14ac:dyDescent="0.3"/>
    <row r="1117" s="8" customFormat="1" ht="13.8" x14ac:dyDescent="0.3"/>
    <row r="1118" s="8" customFormat="1" ht="13.8" x14ac:dyDescent="0.3"/>
    <row r="1119" s="8" customFormat="1" ht="13.8" x14ac:dyDescent="0.3"/>
    <row r="1120" s="8" customFormat="1" ht="13.8" x14ac:dyDescent="0.3"/>
    <row r="1121" s="8" customFormat="1" ht="13.8" x14ac:dyDescent="0.3"/>
    <row r="1122" s="8" customFormat="1" ht="13.8" x14ac:dyDescent="0.3"/>
    <row r="1123" s="8" customFormat="1" ht="13.8" x14ac:dyDescent="0.3"/>
    <row r="1124" s="8" customFormat="1" ht="13.8" x14ac:dyDescent="0.3"/>
    <row r="1125" s="8" customFormat="1" ht="13.8" x14ac:dyDescent="0.3"/>
    <row r="1126" s="8" customFormat="1" ht="13.8" x14ac:dyDescent="0.3"/>
    <row r="1127" s="8" customFormat="1" ht="13.8" x14ac:dyDescent="0.3"/>
    <row r="1128" s="8" customFormat="1" ht="13.8" x14ac:dyDescent="0.3"/>
    <row r="1129" s="8" customFormat="1" ht="13.8" x14ac:dyDescent="0.3"/>
    <row r="1130" s="8" customFormat="1" ht="13.8" x14ac:dyDescent="0.3"/>
    <row r="1131" s="8" customFormat="1" ht="13.8" x14ac:dyDescent="0.3"/>
    <row r="1132" s="8" customFormat="1" ht="13.8" x14ac:dyDescent="0.3"/>
    <row r="1133" s="8" customFormat="1" ht="13.8" x14ac:dyDescent="0.3"/>
    <row r="1134" s="8" customFormat="1" ht="13.8" x14ac:dyDescent="0.3"/>
    <row r="1135" s="8" customFormat="1" ht="13.8" x14ac:dyDescent="0.3"/>
    <row r="1136" s="8" customFormat="1" ht="13.8" x14ac:dyDescent="0.3"/>
    <row r="1137" s="8" customFormat="1" ht="13.8" x14ac:dyDescent="0.3"/>
    <row r="1138" s="8" customFormat="1" ht="13.8" x14ac:dyDescent="0.3"/>
    <row r="1139" s="8" customFormat="1" ht="13.8" x14ac:dyDescent="0.3"/>
    <row r="1140" s="8" customFormat="1" ht="13.8" x14ac:dyDescent="0.3"/>
    <row r="1141" s="8" customFormat="1" ht="13.8" x14ac:dyDescent="0.3"/>
    <row r="1142" s="8" customFormat="1" ht="13.8" x14ac:dyDescent="0.3"/>
    <row r="1143" s="8" customFormat="1" ht="13.8" x14ac:dyDescent="0.3"/>
    <row r="1144" s="8" customFormat="1" ht="13.8" x14ac:dyDescent="0.3"/>
    <row r="1145" s="8" customFormat="1" ht="13.8" x14ac:dyDescent="0.3"/>
    <row r="1146" s="8" customFormat="1" ht="13.8" x14ac:dyDescent="0.3"/>
    <row r="1147" s="8" customFormat="1" ht="13.8" x14ac:dyDescent="0.3"/>
    <row r="1148" s="8" customFormat="1" ht="13.8" x14ac:dyDescent="0.3"/>
    <row r="1149" s="8" customFormat="1" ht="13.8" x14ac:dyDescent="0.3"/>
    <row r="1150" s="8" customFormat="1" ht="13.8" x14ac:dyDescent="0.3"/>
    <row r="1151" s="8" customFormat="1" ht="13.8" x14ac:dyDescent="0.3"/>
    <row r="1152" s="8" customFormat="1" ht="13.8" x14ac:dyDescent="0.3"/>
    <row r="1153" s="8" customFormat="1" ht="13.8" x14ac:dyDescent="0.3"/>
    <row r="1154" s="8" customFormat="1" ht="13.8" x14ac:dyDescent="0.3"/>
    <row r="1155" s="8" customFormat="1" ht="13.8" x14ac:dyDescent="0.3"/>
    <row r="1156" s="8" customFormat="1" ht="13.8" x14ac:dyDescent="0.3"/>
    <row r="1157" s="8" customFormat="1" ht="13.8" x14ac:dyDescent="0.3"/>
    <row r="1158" s="8" customFormat="1" ht="13.8" x14ac:dyDescent="0.3"/>
    <row r="1159" s="8" customFormat="1" ht="13.8" x14ac:dyDescent="0.3"/>
    <row r="1160" s="8" customFormat="1" ht="13.8" x14ac:dyDescent="0.3"/>
    <row r="1161" s="8" customFormat="1" ht="13.8" x14ac:dyDescent="0.3"/>
    <row r="1162" s="8" customFormat="1" ht="13.8" x14ac:dyDescent="0.3"/>
    <row r="1163" s="8" customFormat="1" ht="13.8" x14ac:dyDescent="0.3"/>
    <row r="1164" s="8" customFormat="1" ht="13.8" x14ac:dyDescent="0.3"/>
    <row r="1165" s="8" customFormat="1" ht="13.8" x14ac:dyDescent="0.3"/>
    <row r="1166" s="8" customFormat="1" ht="13.8" x14ac:dyDescent="0.3"/>
    <row r="1167" s="8" customFormat="1" ht="13.8" x14ac:dyDescent="0.3"/>
    <row r="1168" s="8" customFormat="1" ht="13.8" x14ac:dyDescent="0.3"/>
    <row r="1169" s="8" customFormat="1" ht="13.8" x14ac:dyDescent="0.3"/>
    <row r="1170" s="8" customFormat="1" ht="13.8" x14ac:dyDescent="0.3"/>
    <row r="1171" s="8" customFormat="1" ht="13.8" x14ac:dyDescent="0.3"/>
    <row r="1172" s="8" customFormat="1" ht="13.8" x14ac:dyDescent="0.3"/>
    <row r="1173" s="8" customFormat="1" ht="13.8" x14ac:dyDescent="0.3"/>
    <row r="1174" s="8" customFormat="1" ht="13.8" x14ac:dyDescent="0.3"/>
    <row r="1175" s="8" customFormat="1" ht="13.8" x14ac:dyDescent="0.3"/>
    <row r="1176" s="8" customFormat="1" ht="13.8" x14ac:dyDescent="0.3"/>
    <row r="1177" s="8" customFormat="1" ht="13.8" x14ac:dyDescent="0.3"/>
    <row r="1178" s="8" customFormat="1" ht="13.8" x14ac:dyDescent="0.3"/>
    <row r="1179" s="8" customFormat="1" ht="13.8" x14ac:dyDescent="0.3"/>
    <row r="1180" s="8" customFormat="1" ht="13.8" x14ac:dyDescent="0.3"/>
    <row r="1181" s="8" customFormat="1" ht="13.8" x14ac:dyDescent="0.3"/>
    <row r="1182" s="8" customFormat="1" ht="13.8" x14ac:dyDescent="0.3"/>
    <row r="1183" s="8" customFormat="1" ht="13.8" x14ac:dyDescent="0.3"/>
    <row r="1184" s="8" customFormat="1" ht="13.8" x14ac:dyDescent="0.3"/>
    <row r="1185" s="8" customFormat="1" ht="13.8" x14ac:dyDescent="0.3"/>
    <row r="1186" s="8" customFormat="1" ht="13.8" x14ac:dyDescent="0.3"/>
    <row r="1187" s="8" customFormat="1" ht="13.8" x14ac:dyDescent="0.3"/>
    <row r="1188" s="8" customFormat="1" ht="13.8" x14ac:dyDescent="0.3"/>
    <row r="1189" s="8" customFormat="1" ht="13.8" x14ac:dyDescent="0.3"/>
    <row r="1190" s="8" customFormat="1" ht="13.8" x14ac:dyDescent="0.3"/>
    <row r="1191" s="8" customFormat="1" ht="13.8" x14ac:dyDescent="0.3"/>
    <row r="1192" s="8" customFormat="1" ht="13.8" x14ac:dyDescent="0.3"/>
    <row r="1193" s="8" customFormat="1" ht="13.8" x14ac:dyDescent="0.3"/>
    <row r="1194" s="8" customFormat="1" ht="13.8" x14ac:dyDescent="0.3"/>
    <row r="1195" s="8" customFormat="1" ht="13.8" x14ac:dyDescent="0.3"/>
    <row r="1196" s="8" customFormat="1" ht="13.8" x14ac:dyDescent="0.3"/>
    <row r="1197" s="8" customFormat="1" ht="13.8" x14ac:dyDescent="0.3"/>
    <row r="1198" s="8" customFormat="1" ht="13.8" x14ac:dyDescent="0.3"/>
    <row r="1199" s="8" customFormat="1" ht="13.8" x14ac:dyDescent="0.3"/>
    <row r="1200" s="8" customFormat="1" ht="13.8" x14ac:dyDescent="0.3"/>
    <row r="1201" s="8" customFormat="1" ht="13.8" x14ac:dyDescent="0.3"/>
    <row r="1202" s="8" customFormat="1" ht="13.8" x14ac:dyDescent="0.3"/>
    <row r="1203" s="8" customFormat="1" ht="13.8" x14ac:dyDescent="0.3"/>
    <row r="1204" s="8" customFormat="1" ht="13.8" x14ac:dyDescent="0.3"/>
  </sheetData>
  <sheetProtection algorithmName="SHA-512" hashValue="vnpuASfzGT0/GZJM9N2SKnX2bE78oWvJlITjhiuBUAXZI8WN6DfwvFpsdBEJ8MhEe9WLQdmJ4NJ3VIrF+sn5iA==" saltValue="T1eEaTlWTng7lxf87g/Qrg==" spinCount="100000" sheet="1" objects="1" scenarios="1"/>
  <printOptions horizontalCentered="1"/>
  <pageMargins left="0.70866141732282995" right="0.70866141732282995" top="0.74803149606299002" bottom="0.74803149606299002" header="0.31496062992126" footer="0.31496062992126"/>
  <pageSetup paperSize="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A5189-77CF-4B8E-9FA4-9141CD2AB5B5}">
  <sheetPr codeName="Sheet12">
    <tabColor theme="4"/>
  </sheetPr>
  <dimension ref="A1:DD728"/>
  <sheetViews>
    <sheetView showGridLines="0" showRowColHeaders="0" zoomScaleNormal="100" zoomScaleSheetLayoutView="85" zoomScalePageLayoutView="70" workbookViewId="0">
      <pane xSplit="1" ySplit="6" topLeftCell="B7" activePane="bottomRight" state="frozen"/>
      <selection activeCell="AC21" sqref="AC21"/>
      <selection pane="topRight" activeCell="AC21" sqref="AC21"/>
      <selection pane="bottomLeft" activeCell="AC21" sqref="AC21"/>
      <selection pane="bottomRight" activeCell="A7" sqref="A7"/>
    </sheetView>
  </sheetViews>
  <sheetFormatPr defaultColWidth="9.109375" defaultRowHeight="14.4" x14ac:dyDescent="0.3"/>
  <cols>
    <col min="1" max="1" width="10.88671875" style="23" customWidth="1"/>
    <col min="2" max="2" width="17.88671875" style="24" customWidth="1"/>
    <col min="3" max="3" width="3.88671875" style="24" customWidth="1"/>
    <col min="4" max="4" width="17.88671875" style="24" customWidth="1"/>
    <col min="5" max="5" width="2.109375" style="24" customWidth="1"/>
    <col min="6" max="6" width="17.88671875" style="24" customWidth="1"/>
    <col min="7" max="7" width="3.88671875" style="24" customWidth="1"/>
    <col min="8" max="8" width="17.88671875" style="24" customWidth="1"/>
    <col min="9" max="9" width="1.109375" style="24" customWidth="1"/>
    <col min="10" max="10" width="17.88671875" style="24" customWidth="1"/>
    <col min="11" max="11" width="3.88671875" style="24" customWidth="1"/>
    <col min="12" max="12" width="17.88671875" style="24" customWidth="1"/>
    <col min="13" max="13" width="2.109375" style="24" customWidth="1"/>
    <col min="14" max="14" width="17.88671875" style="24" customWidth="1"/>
    <col min="15" max="15" width="3.88671875" style="24" customWidth="1"/>
    <col min="16" max="16" width="17.88671875" style="24" customWidth="1"/>
    <col min="17" max="17" width="2.109375" style="24" customWidth="1"/>
    <col min="18" max="18" width="17.88671875" style="24" customWidth="1"/>
    <col min="19" max="19" width="3.88671875" style="24" customWidth="1"/>
    <col min="20" max="20" width="17.88671875" style="24" customWidth="1"/>
    <col min="21" max="21" width="2.109375" style="24" customWidth="1"/>
    <col min="22" max="22" width="17.88671875" style="24" customWidth="1"/>
    <col min="23" max="23" width="3.88671875" style="24" customWidth="1"/>
    <col min="24" max="24" width="17" style="24" customWidth="1"/>
    <col min="25" max="25" width="2.109375" style="24" customWidth="1"/>
    <col min="26" max="26" width="17.88671875" style="24" customWidth="1"/>
    <col min="27" max="27" width="2.109375" style="24" customWidth="1"/>
    <col min="28" max="28" width="30.6640625" style="24" customWidth="1"/>
    <col min="29" max="29" width="3.88671875" style="24" customWidth="1"/>
    <col min="30" max="108" width="9.109375" style="25"/>
    <col min="109" max="16384" width="9.109375" style="24"/>
  </cols>
  <sheetData>
    <row r="1" spans="1:108" ht="51" customHeight="1" x14ac:dyDescent="0.3"/>
    <row r="2" spans="1:108" ht="51" customHeight="1" x14ac:dyDescent="0.3">
      <c r="B2" s="27" t="s">
        <v>304</v>
      </c>
      <c r="C2" s="41"/>
    </row>
    <row r="3" spans="1:108" s="47" customFormat="1" ht="45.75" customHeight="1" x14ac:dyDescent="0.3">
      <c r="A3" s="42"/>
      <c r="B3" s="83" t="s">
        <v>305</v>
      </c>
      <c r="C3" s="83"/>
      <c r="D3" s="83"/>
      <c r="E3" s="43"/>
      <c r="F3" s="83" t="s">
        <v>306</v>
      </c>
      <c r="G3" s="83"/>
      <c r="H3" s="84"/>
      <c r="I3" s="84"/>
      <c r="J3" s="84"/>
      <c r="K3" s="84"/>
      <c r="L3" s="84"/>
      <c r="M3" s="43"/>
      <c r="N3" s="83" t="s">
        <v>307</v>
      </c>
      <c r="O3" s="83"/>
      <c r="P3" s="83"/>
      <c r="Q3" s="43"/>
      <c r="R3" s="83" t="s">
        <v>308</v>
      </c>
      <c r="S3" s="83"/>
      <c r="T3" s="83"/>
      <c r="U3" s="43"/>
      <c r="V3" s="83" t="s">
        <v>309</v>
      </c>
      <c r="W3" s="83"/>
      <c r="X3" s="83"/>
      <c r="Y3" s="43"/>
      <c r="Z3" s="44" t="s">
        <v>310</v>
      </c>
      <c r="AA3" s="43"/>
      <c r="AB3" s="44" t="s">
        <v>311</v>
      </c>
      <c r="AC3" s="45"/>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row>
    <row r="4" spans="1:108" s="47" customFormat="1" ht="13.2" x14ac:dyDescent="0.3">
      <c r="A4" s="42"/>
      <c r="B4" s="85" t="s">
        <v>312</v>
      </c>
      <c r="C4" s="82"/>
      <c r="D4" s="82"/>
      <c r="E4" s="48"/>
      <c r="F4" s="82" t="s">
        <v>313</v>
      </c>
      <c r="G4" s="82"/>
      <c r="H4" s="82"/>
      <c r="I4" s="49"/>
      <c r="J4" s="82" t="s">
        <v>314</v>
      </c>
      <c r="K4" s="82"/>
      <c r="L4" s="82"/>
      <c r="M4" s="48"/>
      <c r="N4" s="82" t="s">
        <v>315</v>
      </c>
      <c r="O4" s="82"/>
      <c r="P4" s="82"/>
      <c r="Q4" s="48"/>
      <c r="R4" s="82" t="s">
        <v>316</v>
      </c>
      <c r="S4" s="82"/>
      <c r="T4" s="82"/>
      <c r="U4" s="48"/>
      <c r="V4" s="82" t="s">
        <v>317</v>
      </c>
      <c r="W4" s="82"/>
      <c r="X4" s="82"/>
      <c r="Y4" s="48"/>
      <c r="Z4" s="50" t="s">
        <v>318</v>
      </c>
      <c r="AA4" s="48"/>
      <c r="AB4" s="50" t="s">
        <v>319</v>
      </c>
      <c r="AC4" s="49"/>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row>
    <row r="5" spans="1:108" s="57" customFormat="1" ht="105" customHeight="1" x14ac:dyDescent="0.3">
      <c r="A5" s="51"/>
      <c r="B5" s="52" t="s">
        <v>320</v>
      </c>
      <c r="C5" s="53"/>
      <c r="D5" s="53" t="s">
        <v>321</v>
      </c>
      <c r="E5" s="54"/>
      <c r="F5" s="55" t="s">
        <v>322</v>
      </c>
      <c r="G5" s="55"/>
      <c r="H5" s="52" t="s">
        <v>323</v>
      </c>
      <c r="I5" s="52"/>
      <c r="J5" s="52" t="s">
        <v>324</v>
      </c>
      <c r="K5" s="53"/>
      <c r="L5" s="53" t="s">
        <v>325</v>
      </c>
      <c r="M5" s="54"/>
      <c r="N5" s="56" t="s">
        <v>326</v>
      </c>
      <c r="O5" s="56"/>
      <c r="P5" s="56" t="s">
        <v>327</v>
      </c>
      <c r="Q5" s="54"/>
      <c r="R5" s="55" t="s">
        <v>328</v>
      </c>
      <c r="S5" s="56"/>
      <c r="T5" s="53" t="s">
        <v>329</v>
      </c>
      <c r="U5" s="54"/>
      <c r="V5" s="55" t="s">
        <v>330</v>
      </c>
      <c r="W5" s="56"/>
      <c r="X5" s="53" t="s">
        <v>331</v>
      </c>
      <c r="Y5" s="54"/>
      <c r="Z5" s="56" t="s">
        <v>332</v>
      </c>
      <c r="AA5" s="54"/>
      <c r="AB5" s="56" t="s">
        <v>333</v>
      </c>
      <c r="AC5" s="5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row>
    <row r="6" spans="1:108" s="47" customFormat="1" ht="15.75" customHeight="1" x14ac:dyDescent="0.3">
      <c r="A6" s="58" t="s">
        <v>45</v>
      </c>
      <c r="B6" s="59" t="s">
        <v>46</v>
      </c>
      <c r="C6" s="59"/>
      <c r="D6" s="59" t="s">
        <v>46</v>
      </c>
      <c r="E6" s="60"/>
      <c r="F6" s="59" t="s">
        <v>46</v>
      </c>
      <c r="G6" s="59"/>
      <c r="H6" s="59" t="s">
        <v>46</v>
      </c>
      <c r="I6" s="61"/>
      <c r="J6" s="59" t="s">
        <v>46</v>
      </c>
      <c r="K6" s="59"/>
      <c r="L6" s="59" t="s">
        <v>46</v>
      </c>
      <c r="M6" s="60"/>
      <c r="N6" s="59" t="s">
        <v>46</v>
      </c>
      <c r="O6" s="59"/>
      <c r="P6" s="59" t="s">
        <v>46</v>
      </c>
      <c r="Q6" s="60"/>
      <c r="R6" s="59" t="s">
        <v>46</v>
      </c>
      <c r="S6" s="59"/>
      <c r="T6" s="59" t="s">
        <v>46</v>
      </c>
      <c r="U6" s="60"/>
      <c r="V6" s="59" t="s">
        <v>46</v>
      </c>
      <c r="W6" s="59"/>
      <c r="X6" s="59" t="s">
        <v>46</v>
      </c>
      <c r="Y6" s="60"/>
      <c r="Z6" s="62" t="s">
        <v>47</v>
      </c>
      <c r="AA6" s="60"/>
      <c r="AB6" s="62" t="s">
        <v>334</v>
      </c>
      <c r="AC6" s="5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row>
    <row r="7" spans="1:108" ht="15" x14ac:dyDescent="0.3">
      <c r="A7" s="36" t="s">
        <v>50</v>
      </c>
      <c r="B7" s="37" t="s">
        <v>49</v>
      </c>
      <c r="C7" s="37"/>
      <c r="D7" s="37" t="s">
        <v>49</v>
      </c>
      <c r="E7" s="37"/>
      <c r="F7" s="37">
        <v>7.0128912925720206</v>
      </c>
      <c r="G7" s="63" t="s">
        <v>814</v>
      </c>
      <c r="H7" s="37" t="s">
        <v>49</v>
      </c>
      <c r="I7" s="37"/>
      <c r="J7" s="64" t="s">
        <v>49</v>
      </c>
      <c r="K7" s="64"/>
      <c r="L7" s="64" t="s">
        <v>49</v>
      </c>
      <c r="M7" s="37"/>
      <c r="N7" s="64" t="s">
        <v>49</v>
      </c>
      <c r="O7" s="64"/>
      <c r="P7" s="64" t="s">
        <v>49</v>
      </c>
      <c r="Q7" s="37"/>
      <c r="R7" s="64" t="s">
        <v>49</v>
      </c>
      <c r="S7" s="64"/>
      <c r="T7" s="64" t="s">
        <v>49</v>
      </c>
      <c r="U7" s="37"/>
      <c r="V7" s="64" t="s">
        <v>49</v>
      </c>
      <c r="W7" s="64"/>
      <c r="X7" s="64" t="s">
        <v>49</v>
      </c>
      <c r="Y7" s="37"/>
      <c r="Z7" s="64" t="s">
        <v>49</v>
      </c>
      <c r="AA7" s="37"/>
      <c r="AB7" s="64" t="s">
        <v>49</v>
      </c>
      <c r="AC7" s="64"/>
    </row>
    <row r="8" spans="1:108" ht="15" x14ac:dyDescent="0.3">
      <c r="A8" s="36" t="s">
        <v>51</v>
      </c>
      <c r="B8" s="37" t="s">
        <v>49</v>
      </c>
      <c r="C8" s="37"/>
      <c r="D8" s="37" t="s">
        <v>49</v>
      </c>
      <c r="E8" s="37"/>
      <c r="F8" s="37">
        <v>13.223366737365721</v>
      </c>
      <c r="G8" s="63" t="s">
        <v>814</v>
      </c>
      <c r="H8" s="37" t="s">
        <v>49</v>
      </c>
      <c r="I8" s="37"/>
      <c r="J8" s="64" t="s">
        <v>49</v>
      </c>
      <c r="K8" s="64"/>
      <c r="L8" s="64" t="s">
        <v>49</v>
      </c>
      <c r="M8" s="37"/>
      <c r="N8" s="64" t="s">
        <v>49</v>
      </c>
      <c r="O8" s="64"/>
      <c r="P8" s="64" t="s">
        <v>49</v>
      </c>
      <c r="Q8" s="37"/>
      <c r="R8" s="64" t="s">
        <v>49</v>
      </c>
      <c r="S8" s="64"/>
      <c r="T8" s="64" t="s">
        <v>49</v>
      </c>
      <c r="U8" s="37"/>
      <c r="V8" s="64" t="s">
        <v>49</v>
      </c>
      <c r="W8" s="64"/>
      <c r="X8" s="64" t="s">
        <v>49</v>
      </c>
      <c r="Y8" s="37"/>
      <c r="Z8" s="64" t="s">
        <v>49</v>
      </c>
      <c r="AA8" s="37"/>
      <c r="AB8" s="64" t="s">
        <v>49</v>
      </c>
      <c r="AC8" s="64"/>
    </row>
    <row r="9" spans="1:108" ht="15" x14ac:dyDescent="0.3">
      <c r="A9" s="36" t="s">
        <v>52</v>
      </c>
      <c r="B9" s="37" t="s">
        <v>49</v>
      </c>
      <c r="C9" s="37"/>
      <c r="D9" s="37" t="s">
        <v>49</v>
      </c>
      <c r="E9" s="37"/>
      <c r="F9" s="37">
        <v>6.514561653137207</v>
      </c>
      <c r="G9" s="63" t="s">
        <v>814</v>
      </c>
      <c r="H9" s="37" t="s">
        <v>49</v>
      </c>
      <c r="I9" s="37"/>
      <c r="J9" s="64" t="s">
        <v>49</v>
      </c>
      <c r="K9" s="64"/>
      <c r="L9" s="64" t="s">
        <v>49</v>
      </c>
      <c r="M9" s="37"/>
      <c r="N9" s="64" t="s">
        <v>49</v>
      </c>
      <c r="O9" s="64"/>
      <c r="P9" s="64" t="s">
        <v>49</v>
      </c>
      <c r="Q9" s="37"/>
      <c r="R9" s="64" t="s">
        <v>49</v>
      </c>
      <c r="S9" s="64"/>
      <c r="T9" s="64" t="s">
        <v>49</v>
      </c>
      <c r="U9" s="37"/>
      <c r="V9" s="64" t="s">
        <v>49</v>
      </c>
      <c r="W9" s="64"/>
      <c r="X9" s="64" t="s">
        <v>49</v>
      </c>
      <c r="Y9" s="37"/>
      <c r="Z9" s="64" t="s">
        <v>49</v>
      </c>
      <c r="AA9" s="37"/>
      <c r="AB9" s="64" t="s">
        <v>49</v>
      </c>
      <c r="AC9" s="64"/>
    </row>
    <row r="10" spans="1:108" ht="15" x14ac:dyDescent="0.3">
      <c r="A10" s="36" t="s">
        <v>53</v>
      </c>
      <c r="B10" s="37" t="s">
        <v>49</v>
      </c>
      <c r="C10" s="37"/>
      <c r="D10" s="37" t="s">
        <v>49</v>
      </c>
      <c r="E10" s="37"/>
      <c r="F10" s="37">
        <v>-1.26291823387146</v>
      </c>
      <c r="G10" s="63" t="s">
        <v>814</v>
      </c>
      <c r="H10" s="37">
        <v>6.1203742027282706</v>
      </c>
      <c r="I10" s="37"/>
      <c r="J10" s="64" t="s">
        <v>49</v>
      </c>
      <c r="K10" s="64"/>
      <c r="L10" s="64" t="s">
        <v>49</v>
      </c>
      <c r="M10" s="37"/>
      <c r="N10" s="64" t="s">
        <v>49</v>
      </c>
      <c r="O10" s="64"/>
      <c r="P10" s="64" t="s">
        <v>49</v>
      </c>
      <c r="Q10" s="37"/>
      <c r="R10" s="64" t="s">
        <v>49</v>
      </c>
      <c r="S10" s="64"/>
      <c r="T10" s="64" t="s">
        <v>49</v>
      </c>
      <c r="U10" s="37"/>
      <c r="V10" s="64" t="s">
        <v>49</v>
      </c>
      <c r="W10" s="64"/>
      <c r="X10" s="64" t="s">
        <v>49</v>
      </c>
      <c r="Y10" s="37"/>
      <c r="Z10" s="64" t="s">
        <v>49</v>
      </c>
      <c r="AA10" s="37"/>
      <c r="AB10" s="64" t="s">
        <v>49</v>
      </c>
      <c r="AC10" s="64"/>
    </row>
    <row r="11" spans="1:108" ht="15" x14ac:dyDescent="0.3">
      <c r="A11" s="36" t="s">
        <v>54</v>
      </c>
      <c r="B11" s="37" t="s">
        <v>49</v>
      </c>
      <c r="C11" s="37"/>
      <c r="D11" s="37" t="s">
        <v>49</v>
      </c>
      <c r="E11" s="37"/>
      <c r="F11" s="37">
        <v>-1.944250822067261</v>
      </c>
      <c r="G11" s="63" t="s">
        <v>814</v>
      </c>
      <c r="H11" s="37">
        <v>3.792728185653687</v>
      </c>
      <c r="I11" s="37"/>
      <c r="J11" s="64" t="s">
        <v>49</v>
      </c>
      <c r="K11" s="64"/>
      <c r="L11" s="64" t="s">
        <v>49</v>
      </c>
      <c r="M11" s="37"/>
      <c r="N11" s="64" t="s">
        <v>49</v>
      </c>
      <c r="O11" s="64"/>
      <c r="P11" s="64" t="s">
        <v>49</v>
      </c>
      <c r="Q11" s="37"/>
      <c r="R11" s="64" t="s">
        <v>49</v>
      </c>
      <c r="S11" s="64"/>
      <c r="T11" s="64" t="s">
        <v>49</v>
      </c>
      <c r="U11" s="37"/>
      <c r="V11" s="64" t="s">
        <v>49</v>
      </c>
      <c r="W11" s="64"/>
      <c r="X11" s="64" t="s">
        <v>49</v>
      </c>
      <c r="Y11" s="37"/>
      <c r="Z11" s="64" t="s">
        <v>49</v>
      </c>
      <c r="AA11" s="37"/>
      <c r="AB11" s="64" t="s">
        <v>49</v>
      </c>
      <c r="AC11" s="64"/>
    </row>
    <row r="12" spans="1:108" ht="15" x14ac:dyDescent="0.3">
      <c r="A12" s="36" t="s">
        <v>55</v>
      </c>
      <c r="B12" s="37" t="s">
        <v>49</v>
      </c>
      <c r="C12" s="37"/>
      <c r="D12" s="37" t="s">
        <v>49</v>
      </c>
      <c r="E12" s="37"/>
      <c r="F12" s="37">
        <v>-2.1057357788085942</v>
      </c>
      <c r="G12" s="63" t="s">
        <v>814</v>
      </c>
      <c r="H12" s="37">
        <v>0.1980746537446976</v>
      </c>
      <c r="I12" s="37"/>
      <c r="J12" s="64" t="s">
        <v>49</v>
      </c>
      <c r="K12" s="64"/>
      <c r="L12" s="64" t="s">
        <v>49</v>
      </c>
      <c r="M12" s="37"/>
      <c r="N12" s="64" t="s">
        <v>49</v>
      </c>
      <c r="O12" s="64"/>
      <c r="P12" s="64" t="s">
        <v>49</v>
      </c>
      <c r="Q12" s="37"/>
      <c r="R12" s="64" t="s">
        <v>49</v>
      </c>
      <c r="S12" s="64"/>
      <c r="T12" s="64" t="s">
        <v>49</v>
      </c>
      <c r="U12" s="37"/>
      <c r="V12" s="64" t="s">
        <v>49</v>
      </c>
      <c r="W12" s="64"/>
      <c r="X12" s="64" t="s">
        <v>49</v>
      </c>
      <c r="Y12" s="37"/>
      <c r="Z12" s="64" t="s">
        <v>49</v>
      </c>
      <c r="AA12" s="37"/>
      <c r="AB12" s="64" t="s">
        <v>49</v>
      </c>
      <c r="AC12" s="64"/>
    </row>
    <row r="13" spans="1:108" ht="15" x14ac:dyDescent="0.3">
      <c r="A13" s="36" t="s">
        <v>56</v>
      </c>
      <c r="B13" s="37" t="s">
        <v>49</v>
      </c>
      <c r="C13" s="37"/>
      <c r="D13" s="37" t="s">
        <v>49</v>
      </c>
      <c r="E13" s="37"/>
      <c r="F13" s="37">
        <v>-2.569918155670166</v>
      </c>
      <c r="G13" s="63" t="s">
        <v>814</v>
      </c>
      <c r="H13" s="37">
        <v>-1.968495726585388</v>
      </c>
      <c r="I13" s="37"/>
      <c r="J13" s="64" t="s">
        <v>49</v>
      </c>
      <c r="K13" s="64"/>
      <c r="L13" s="64" t="s">
        <v>49</v>
      </c>
      <c r="M13" s="37"/>
      <c r="N13" s="64" t="s">
        <v>49</v>
      </c>
      <c r="O13" s="64"/>
      <c r="P13" s="64" t="s">
        <v>49</v>
      </c>
      <c r="Q13" s="37"/>
      <c r="R13" s="64" t="s">
        <v>49</v>
      </c>
      <c r="S13" s="64"/>
      <c r="T13" s="64" t="s">
        <v>49</v>
      </c>
      <c r="U13" s="37"/>
      <c r="V13" s="64" t="s">
        <v>49</v>
      </c>
      <c r="W13" s="64"/>
      <c r="X13" s="64" t="s">
        <v>49</v>
      </c>
      <c r="Y13" s="37"/>
      <c r="Z13" s="64" t="s">
        <v>49</v>
      </c>
      <c r="AA13" s="37"/>
      <c r="AB13" s="64" t="s">
        <v>49</v>
      </c>
      <c r="AC13" s="64"/>
    </row>
    <row r="14" spans="1:108" ht="15" x14ac:dyDescent="0.3">
      <c r="A14" s="36" t="s">
        <v>57</v>
      </c>
      <c r="B14" s="37" t="s">
        <v>49</v>
      </c>
      <c r="C14" s="37"/>
      <c r="D14" s="37" t="s">
        <v>49</v>
      </c>
      <c r="E14" s="37"/>
      <c r="F14" s="37">
        <v>-0.90811949968338013</v>
      </c>
      <c r="G14" s="63" t="s">
        <v>814</v>
      </c>
      <c r="H14" s="37">
        <v>-1.8821383714675901</v>
      </c>
      <c r="I14" s="37"/>
      <c r="J14" s="64" t="s">
        <v>49</v>
      </c>
      <c r="K14" s="64"/>
      <c r="L14" s="64" t="s">
        <v>49</v>
      </c>
      <c r="M14" s="37"/>
      <c r="N14" s="64" t="s">
        <v>49</v>
      </c>
      <c r="O14" s="64"/>
      <c r="P14" s="64" t="s">
        <v>49</v>
      </c>
      <c r="Q14" s="37"/>
      <c r="R14" s="64" t="s">
        <v>49</v>
      </c>
      <c r="S14" s="64"/>
      <c r="T14" s="64" t="s">
        <v>49</v>
      </c>
      <c r="U14" s="37"/>
      <c r="V14" s="64" t="s">
        <v>49</v>
      </c>
      <c r="W14" s="64"/>
      <c r="X14" s="64" t="s">
        <v>49</v>
      </c>
      <c r="Y14" s="37"/>
      <c r="Z14" s="64" t="s">
        <v>49</v>
      </c>
      <c r="AA14" s="37"/>
      <c r="AB14" s="64" t="s">
        <v>49</v>
      </c>
      <c r="AC14" s="64"/>
    </row>
    <row r="15" spans="1:108" ht="15" x14ac:dyDescent="0.3">
      <c r="A15" s="36" t="s">
        <v>58</v>
      </c>
      <c r="B15" s="37" t="s">
        <v>49</v>
      </c>
      <c r="C15" s="37"/>
      <c r="D15" s="37" t="s">
        <v>49</v>
      </c>
      <c r="E15" s="37"/>
      <c r="F15" s="37">
        <v>3.2366263866424561</v>
      </c>
      <c r="G15" s="63" t="s">
        <v>814</v>
      </c>
      <c r="H15" s="37">
        <v>-0.6015620231628418</v>
      </c>
      <c r="I15" s="37"/>
      <c r="J15" s="64" t="s">
        <v>49</v>
      </c>
      <c r="K15" s="64"/>
      <c r="L15" s="64" t="s">
        <v>49</v>
      </c>
      <c r="M15" s="37"/>
      <c r="N15" s="64" t="s">
        <v>49</v>
      </c>
      <c r="O15" s="64"/>
      <c r="P15" s="64" t="s">
        <v>49</v>
      </c>
      <c r="Q15" s="37"/>
      <c r="R15" s="64" t="s">
        <v>49</v>
      </c>
      <c r="S15" s="64"/>
      <c r="T15" s="64" t="s">
        <v>49</v>
      </c>
      <c r="U15" s="37"/>
      <c r="V15" s="64" t="s">
        <v>49</v>
      </c>
      <c r="W15" s="64"/>
      <c r="X15" s="64" t="s">
        <v>49</v>
      </c>
      <c r="Y15" s="37"/>
      <c r="Z15" s="64" t="s">
        <v>49</v>
      </c>
      <c r="AA15" s="37"/>
      <c r="AB15" s="64" t="s">
        <v>49</v>
      </c>
      <c r="AC15" s="64"/>
    </row>
    <row r="16" spans="1:108" ht="15" x14ac:dyDescent="0.3">
      <c r="A16" s="36" t="s">
        <v>59</v>
      </c>
      <c r="B16" s="37" t="s">
        <v>49</v>
      </c>
      <c r="C16" s="37"/>
      <c r="D16" s="37" t="s">
        <v>49</v>
      </c>
      <c r="E16" s="37"/>
      <c r="F16" s="37">
        <v>5.7347636222839364</v>
      </c>
      <c r="G16" s="63" t="s">
        <v>814</v>
      </c>
      <c r="H16" s="37">
        <v>1.3417983055114751</v>
      </c>
      <c r="I16" s="37"/>
      <c r="J16" s="64" t="s">
        <v>49</v>
      </c>
      <c r="K16" s="64"/>
      <c r="L16" s="64" t="s">
        <v>49</v>
      </c>
      <c r="M16" s="37"/>
      <c r="N16" s="64" t="s">
        <v>49</v>
      </c>
      <c r="O16" s="64"/>
      <c r="P16" s="64" t="s">
        <v>49</v>
      </c>
      <c r="Q16" s="37"/>
      <c r="R16" s="64" t="s">
        <v>49</v>
      </c>
      <c r="S16" s="64"/>
      <c r="T16" s="64" t="s">
        <v>49</v>
      </c>
      <c r="U16" s="37"/>
      <c r="V16" s="64" t="s">
        <v>49</v>
      </c>
      <c r="W16" s="64"/>
      <c r="X16" s="64" t="s">
        <v>49</v>
      </c>
      <c r="Y16" s="37"/>
      <c r="Z16" s="64" t="s">
        <v>49</v>
      </c>
      <c r="AA16" s="37"/>
      <c r="AB16" s="64" t="s">
        <v>49</v>
      </c>
      <c r="AC16" s="64"/>
    </row>
    <row r="17" spans="1:29" ht="15" x14ac:dyDescent="0.3">
      <c r="A17" s="36" t="s">
        <v>60</v>
      </c>
      <c r="B17" s="37" t="s">
        <v>49</v>
      </c>
      <c r="C17" s="37"/>
      <c r="D17" s="37" t="s">
        <v>49</v>
      </c>
      <c r="E17" s="37"/>
      <c r="F17" s="37">
        <v>8.2461738586425781</v>
      </c>
      <c r="G17" s="63" t="s">
        <v>814</v>
      </c>
      <c r="H17" s="37">
        <v>4.0449137687683114</v>
      </c>
      <c r="I17" s="37"/>
      <c r="J17" s="64" t="s">
        <v>49</v>
      </c>
      <c r="K17" s="64"/>
      <c r="L17" s="64" t="s">
        <v>49</v>
      </c>
      <c r="M17" s="37"/>
      <c r="N17" s="64" t="s">
        <v>49</v>
      </c>
      <c r="O17" s="64"/>
      <c r="P17" s="64" t="s">
        <v>49</v>
      </c>
      <c r="Q17" s="37"/>
      <c r="R17" s="64" t="s">
        <v>49</v>
      </c>
      <c r="S17" s="64"/>
      <c r="T17" s="64" t="s">
        <v>49</v>
      </c>
      <c r="U17" s="37"/>
      <c r="V17" s="64" t="s">
        <v>49</v>
      </c>
      <c r="W17" s="64"/>
      <c r="X17" s="64" t="s">
        <v>49</v>
      </c>
      <c r="Y17" s="37"/>
      <c r="Z17" s="64" t="s">
        <v>49</v>
      </c>
      <c r="AA17" s="37"/>
      <c r="AB17" s="64" t="s">
        <v>49</v>
      </c>
      <c r="AC17" s="64"/>
    </row>
    <row r="18" spans="1:29" ht="15" x14ac:dyDescent="0.3">
      <c r="A18" s="36" t="s">
        <v>61</v>
      </c>
      <c r="B18" s="37" t="s">
        <v>49</v>
      </c>
      <c r="C18" s="37"/>
      <c r="D18" s="37" t="s">
        <v>49</v>
      </c>
      <c r="E18" s="37"/>
      <c r="F18" s="37">
        <v>13.444754600524901</v>
      </c>
      <c r="G18" s="63" t="s">
        <v>814</v>
      </c>
      <c r="H18" s="37">
        <v>7.6764049530029297</v>
      </c>
      <c r="I18" s="37"/>
      <c r="J18" s="64" t="s">
        <v>49</v>
      </c>
      <c r="K18" s="64"/>
      <c r="L18" s="64" t="s">
        <v>49</v>
      </c>
      <c r="M18" s="37"/>
      <c r="N18" s="64" t="s">
        <v>49</v>
      </c>
      <c r="O18" s="64"/>
      <c r="P18" s="64" t="s">
        <v>49</v>
      </c>
      <c r="Q18" s="37"/>
      <c r="R18" s="64" t="s">
        <v>49</v>
      </c>
      <c r="S18" s="64"/>
      <c r="T18" s="64" t="s">
        <v>49</v>
      </c>
      <c r="U18" s="37"/>
      <c r="V18" s="64" t="s">
        <v>49</v>
      </c>
      <c r="W18" s="64"/>
      <c r="X18" s="64" t="s">
        <v>49</v>
      </c>
      <c r="Y18" s="37"/>
      <c r="Z18" s="64" t="s">
        <v>49</v>
      </c>
      <c r="AA18" s="37"/>
      <c r="AB18" s="64" t="s">
        <v>49</v>
      </c>
      <c r="AC18" s="64"/>
    </row>
    <row r="19" spans="1:29" ht="15" x14ac:dyDescent="0.3">
      <c r="A19" s="36" t="s">
        <v>62</v>
      </c>
      <c r="B19" s="37" t="s">
        <v>49</v>
      </c>
      <c r="C19" s="37"/>
      <c r="D19" s="37" t="s">
        <v>49</v>
      </c>
      <c r="E19" s="37"/>
      <c r="F19" s="37">
        <v>10.941769599914551</v>
      </c>
      <c r="G19" s="63" t="s">
        <v>814</v>
      </c>
      <c r="H19" s="37">
        <v>9.6182546615600586</v>
      </c>
      <c r="I19" s="37"/>
      <c r="J19" s="64" t="s">
        <v>49</v>
      </c>
      <c r="K19" s="64"/>
      <c r="L19" s="64" t="s">
        <v>49</v>
      </c>
      <c r="M19" s="37"/>
      <c r="N19" s="64" t="s">
        <v>49</v>
      </c>
      <c r="O19" s="64"/>
      <c r="P19" s="64" t="s">
        <v>49</v>
      </c>
      <c r="Q19" s="37"/>
      <c r="R19" s="64" t="s">
        <v>49</v>
      </c>
      <c r="S19" s="64"/>
      <c r="T19" s="64" t="s">
        <v>49</v>
      </c>
      <c r="U19" s="37"/>
      <c r="V19" s="64" t="s">
        <v>49</v>
      </c>
      <c r="W19" s="64"/>
      <c r="X19" s="64" t="s">
        <v>49</v>
      </c>
      <c r="Y19" s="37"/>
      <c r="Z19" s="64" t="s">
        <v>49</v>
      </c>
      <c r="AA19" s="37"/>
      <c r="AB19" s="64" t="s">
        <v>49</v>
      </c>
      <c r="AC19" s="64"/>
    </row>
    <row r="20" spans="1:29" ht="15" x14ac:dyDescent="0.3">
      <c r="A20" s="36" t="s">
        <v>63</v>
      </c>
      <c r="B20" s="37" t="s">
        <v>49</v>
      </c>
      <c r="C20" s="37"/>
      <c r="D20" s="37" t="s">
        <v>49</v>
      </c>
      <c r="E20" s="37"/>
      <c r="F20" s="37">
        <v>10.987653732299799</v>
      </c>
      <c r="G20" s="63" t="s">
        <v>814</v>
      </c>
      <c r="H20" s="37">
        <v>10.91685581207275</v>
      </c>
      <c r="I20" s="37"/>
      <c r="J20" s="64" t="s">
        <v>49</v>
      </c>
      <c r="K20" s="64"/>
      <c r="L20" s="64" t="s">
        <v>49</v>
      </c>
      <c r="M20" s="37"/>
      <c r="N20" s="64" t="s">
        <v>49</v>
      </c>
      <c r="O20" s="64"/>
      <c r="P20" s="64" t="s">
        <v>49</v>
      </c>
      <c r="Q20" s="37"/>
      <c r="R20" s="64" t="s">
        <v>49</v>
      </c>
      <c r="S20" s="64"/>
      <c r="T20" s="64" t="s">
        <v>49</v>
      </c>
      <c r="U20" s="37"/>
      <c r="V20" s="64" t="s">
        <v>49</v>
      </c>
      <c r="W20" s="64"/>
      <c r="X20" s="64" t="s">
        <v>49</v>
      </c>
      <c r="Y20" s="37"/>
      <c r="Z20" s="64" t="s">
        <v>49</v>
      </c>
      <c r="AA20" s="37"/>
      <c r="AB20" s="64" t="s">
        <v>49</v>
      </c>
      <c r="AC20" s="64"/>
    </row>
    <row r="21" spans="1:29" ht="15" x14ac:dyDescent="0.3">
      <c r="A21" s="36" t="s">
        <v>64</v>
      </c>
      <c r="B21" s="37" t="s">
        <v>49</v>
      </c>
      <c r="C21" s="37"/>
      <c r="D21" s="37" t="s">
        <v>49</v>
      </c>
      <c r="E21" s="37"/>
      <c r="F21" s="37">
        <v>7.9166932106018066</v>
      </c>
      <c r="G21" s="63" t="s">
        <v>814</v>
      </c>
      <c r="H21" s="37">
        <v>10.779598236083981</v>
      </c>
      <c r="I21" s="37"/>
      <c r="J21" s="64" t="s">
        <v>49</v>
      </c>
      <c r="K21" s="64"/>
      <c r="L21" s="64" t="s">
        <v>49</v>
      </c>
      <c r="M21" s="37"/>
      <c r="N21" s="64" t="s">
        <v>49</v>
      </c>
      <c r="O21" s="64"/>
      <c r="P21" s="64" t="s">
        <v>49</v>
      </c>
      <c r="Q21" s="37"/>
      <c r="R21" s="64" t="s">
        <v>49</v>
      </c>
      <c r="S21" s="64"/>
      <c r="T21" s="64" t="s">
        <v>49</v>
      </c>
      <c r="U21" s="37"/>
      <c r="V21" s="64" t="s">
        <v>49</v>
      </c>
      <c r="W21" s="64"/>
      <c r="X21" s="64" t="s">
        <v>49</v>
      </c>
      <c r="Y21" s="37"/>
      <c r="Z21" s="64" t="s">
        <v>49</v>
      </c>
      <c r="AA21" s="37"/>
      <c r="AB21" s="64" t="s">
        <v>49</v>
      </c>
      <c r="AC21" s="64"/>
    </row>
    <row r="22" spans="1:29" ht="15" x14ac:dyDescent="0.3">
      <c r="A22" s="36" t="s">
        <v>65</v>
      </c>
      <c r="B22" s="37" t="s">
        <v>49</v>
      </c>
      <c r="C22" s="37"/>
      <c r="D22" s="37" t="s">
        <v>49</v>
      </c>
      <c r="E22" s="37"/>
      <c r="F22" s="37">
        <v>2.2331967353820801</v>
      </c>
      <c r="G22" s="63" t="s">
        <v>814</v>
      </c>
      <c r="H22" s="37">
        <v>7.8842968940734863</v>
      </c>
      <c r="I22" s="37"/>
      <c r="J22" s="37">
        <v>82.674972534179688</v>
      </c>
      <c r="K22" s="63" t="s">
        <v>814</v>
      </c>
      <c r="L22" s="64" t="s">
        <v>49</v>
      </c>
      <c r="M22" s="37"/>
      <c r="N22" s="64" t="s">
        <v>49</v>
      </c>
      <c r="O22" s="64"/>
      <c r="P22" s="64" t="s">
        <v>49</v>
      </c>
      <c r="Q22" s="37"/>
      <c r="R22" s="64" t="s">
        <v>49</v>
      </c>
      <c r="S22" s="64"/>
      <c r="T22" s="64" t="s">
        <v>49</v>
      </c>
      <c r="U22" s="37"/>
      <c r="V22" s="64" t="s">
        <v>49</v>
      </c>
      <c r="W22" s="64"/>
      <c r="X22" s="64" t="s">
        <v>49</v>
      </c>
      <c r="Y22" s="37"/>
      <c r="Z22" s="64" t="s">
        <v>49</v>
      </c>
      <c r="AA22" s="37"/>
      <c r="AB22" s="64" t="s">
        <v>49</v>
      </c>
      <c r="AC22" s="64"/>
    </row>
    <row r="23" spans="1:29" ht="15" x14ac:dyDescent="0.3">
      <c r="A23" s="36" t="s">
        <v>66</v>
      </c>
      <c r="B23" s="37" t="s">
        <v>49</v>
      </c>
      <c r="C23" s="37"/>
      <c r="D23" s="37" t="s">
        <v>49</v>
      </c>
      <c r="E23" s="37"/>
      <c r="F23" s="37">
        <v>9.8798416554927798E-2</v>
      </c>
      <c r="G23" s="63" t="s">
        <v>814</v>
      </c>
      <c r="H23" s="37">
        <v>5.1461048126220703</v>
      </c>
      <c r="I23" s="37"/>
      <c r="J23" s="37">
        <v>76.291893005371094</v>
      </c>
      <c r="K23" s="63" t="s">
        <v>814</v>
      </c>
      <c r="L23" s="64" t="s">
        <v>49</v>
      </c>
      <c r="M23" s="37"/>
      <c r="N23" s="64" t="s">
        <v>49</v>
      </c>
      <c r="O23" s="64"/>
      <c r="P23" s="64" t="s">
        <v>49</v>
      </c>
      <c r="Q23" s="37"/>
      <c r="R23" s="64" t="s">
        <v>49</v>
      </c>
      <c r="S23" s="64"/>
      <c r="T23" s="64" t="s">
        <v>49</v>
      </c>
      <c r="U23" s="37"/>
      <c r="V23" s="64" t="s">
        <v>49</v>
      </c>
      <c r="W23" s="64"/>
      <c r="X23" s="64" t="s">
        <v>49</v>
      </c>
      <c r="Y23" s="37"/>
      <c r="Z23" s="64" t="s">
        <v>49</v>
      </c>
      <c r="AA23" s="37"/>
      <c r="AB23" s="64" t="s">
        <v>49</v>
      </c>
      <c r="AC23" s="64"/>
    </row>
    <row r="24" spans="1:29" ht="15" x14ac:dyDescent="0.3">
      <c r="A24" s="36" t="s">
        <v>67</v>
      </c>
      <c r="B24" s="37" t="s">
        <v>49</v>
      </c>
      <c r="C24" s="37"/>
      <c r="D24" s="37" t="s">
        <v>49</v>
      </c>
      <c r="E24" s="37"/>
      <c r="F24" s="37">
        <v>-1.235750675201416</v>
      </c>
      <c r="G24" s="63" t="s">
        <v>814</v>
      </c>
      <c r="H24" s="37">
        <v>2.1450791358947749</v>
      </c>
      <c r="I24" s="37"/>
      <c r="J24" s="37">
        <v>72.501998901367188</v>
      </c>
      <c r="K24" s="63" t="s">
        <v>814</v>
      </c>
      <c r="L24" s="64" t="s">
        <v>49</v>
      </c>
      <c r="M24" s="37"/>
      <c r="N24" s="64" t="s">
        <v>49</v>
      </c>
      <c r="O24" s="64"/>
      <c r="P24" s="64" t="s">
        <v>49</v>
      </c>
      <c r="Q24" s="37"/>
      <c r="R24" s="64" t="s">
        <v>49</v>
      </c>
      <c r="S24" s="64"/>
      <c r="T24" s="64" t="s">
        <v>49</v>
      </c>
      <c r="U24" s="37"/>
      <c r="V24" s="64" t="s">
        <v>49</v>
      </c>
      <c r="W24" s="64"/>
      <c r="X24" s="64" t="s">
        <v>49</v>
      </c>
      <c r="Y24" s="37"/>
      <c r="Z24" s="64" t="s">
        <v>49</v>
      </c>
      <c r="AA24" s="37"/>
      <c r="AB24" s="64" t="s">
        <v>49</v>
      </c>
      <c r="AC24" s="64"/>
    </row>
    <row r="25" spans="1:29" ht="15" x14ac:dyDescent="0.3">
      <c r="A25" s="36" t="s">
        <v>68</v>
      </c>
      <c r="B25" s="37" t="s">
        <v>49</v>
      </c>
      <c r="C25" s="37"/>
      <c r="D25" s="37" t="s">
        <v>49</v>
      </c>
      <c r="E25" s="37"/>
      <c r="F25" s="37">
        <v>2.9331257343292241</v>
      </c>
      <c r="G25" s="63" t="s">
        <v>814</v>
      </c>
      <c r="H25" s="37">
        <v>1.000954866409302</v>
      </c>
      <c r="I25" s="37"/>
      <c r="J25" s="37">
        <v>75.425041198730469</v>
      </c>
      <c r="K25" s="63" t="s">
        <v>814</v>
      </c>
      <c r="L25" s="37">
        <v>76.723480224609375</v>
      </c>
      <c r="M25" s="37"/>
      <c r="N25" s="64" t="s">
        <v>49</v>
      </c>
      <c r="O25" s="64"/>
      <c r="P25" s="64" t="s">
        <v>49</v>
      </c>
      <c r="Q25" s="37"/>
      <c r="R25" s="64" t="s">
        <v>49</v>
      </c>
      <c r="S25" s="64"/>
      <c r="T25" s="64" t="s">
        <v>49</v>
      </c>
      <c r="U25" s="37"/>
      <c r="V25" s="64" t="s">
        <v>49</v>
      </c>
      <c r="W25" s="64"/>
      <c r="X25" s="64" t="s">
        <v>49</v>
      </c>
      <c r="Y25" s="37"/>
      <c r="Z25" s="64" t="s">
        <v>49</v>
      </c>
      <c r="AA25" s="37"/>
      <c r="AB25" s="64" t="s">
        <v>49</v>
      </c>
      <c r="AC25" s="64"/>
    </row>
    <row r="26" spans="1:29" ht="15" x14ac:dyDescent="0.3">
      <c r="A26" s="36" t="s">
        <v>69</v>
      </c>
      <c r="B26" s="37" t="s">
        <v>49</v>
      </c>
      <c r="C26" s="37"/>
      <c r="D26" s="37" t="s">
        <v>49</v>
      </c>
      <c r="E26" s="37"/>
      <c r="F26" s="37">
        <v>6.0312886238098136</v>
      </c>
      <c r="G26" s="63" t="s">
        <v>814</v>
      </c>
      <c r="H26" s="37">
        <v>1.9641239643096919</v>
      </c>
      <c r="I26" s="37"/>
      <c r="J26" s="37">
        <v>80.989669799804688</v>
      </c>
      <c r="K26" s="63" t="s">
        <v>814</v>
      </c>
      <c r="L26" s="37">
        <v>76.302154541015625</v>
      </c>
      <c r="M26" s="37"/>
      <c r="N26" s="64" t="s">
        <v>49</v>
      </c>
      <c r="O26" s="64"/>
      <c r="P26" s="64" t="s">
        <v>49</v>
      </c>
      <c r="Q26" s="37"/>
      <c r="R26" s="64" t="s">
        <v>49</v>
      </c>
      <c r="S26" s="64"/>
      <c r="T26" s="64" t="s">
        <v>49</v>
      </c>
      <c r="U26" s="37"/>
      <c r="V26" s="64" t="s">
        <v>49</v>
      </c>
      <c r="W26" s="64"/>
      <c r="X26" s="64" t="s">
        <v>49</v>
      </c>
      <c r="Y26" s="37"/>
      <c r="Z26" s="64" t="s">
        <v>49</v>
      </c>
      <c r="AA26" s="37"/>
      <c r="AB26" s="64" t="s">
        <v>49</v>
      </c>
      <c r="AC26" s="64"/>
    </row>
    <row r="27" spans="1:29" ht="15" x14ac:dyDescent="0.3">
      <c r="A27" s="36" t="s">
        <v>70</v>
      </c>
      <c r="B27" s="37" t="s">
        <v>49</v>
      </c>
      <c r="C27" s="37"/>
      <c r="D27" s="37" t="s">
        <v>49</v>
      </c>
      <c r="E27" s="37"/>
      <c r="F27" s="37">
        <v>3.6807587146759029</v>
      </c>
      <c r="G27" s="63" t="s">
        <v>814</v>
      </c>
      <c r="H27" s="37">
        <v>2.8494415283203129</v>
      </c>
      <c r="I27" s="37"/>
      <c r="J27" s="37">
        <v>76.682472229003906</v>
      </c>
      <c r="K27" s="63" t="s">
        <v>814</v>
      </c>
      <c r="L27" s="37">
        <v>76.399795532226563</v>
      </c>
      <c r="M27" s="37"/>
      <c r="N27" s="64" t="s">
        <v>49</v>
      </c>
      <c r="O27" s="64"/>
      <c r="P27" s="64" t="s">
        <v>49</v>
      </c>
      <c r="Q27" s="37"/>
      <c r="R27" s="64" t="s">
        <v>49</v>
      </c>
      <c r="S27" s="64"/>
      <c r="T27" s="64" t="s">
        <v>49</v>
      </c>
      <c r="U27" s="37"/>
      <c r="V27" s="64" t="s">
        <v>49</v>
      </c>
      <c r="W27" s="64"/>
      <c r="X27" s="64" t="s">
        <v>49</v>
      </c>
      <c r="Y27" s="37"/>
      <c r="Z27" s="64" t="s">
        <v>49</v>
      </c>
      <c r="AA27" s="37"/>
      <c r="AB27" s="64" t="s">
        <v>49</v>
      </c>
      <c r="AC27" s="64"/>
    </row>
    <row r="28" spans="1:29" ht="15" x14ac:dyDescent="0.3">
      <c r="A28" s="36" t="s">
        <v>71</v>
      </c>
      <c r="B28" s="37" t="s">
        <v>49</v>
      </c>
      <c r="C28" s="37"/>
      <c r="D28" s="37" t="s">
        <v>49</v>
      </c>
      <c r="E28" s="37"/>
      <c r="F28" s="37">
        <v>3.4663517475128169</v>
      </c>
      <c r="G28" s="63" t="s">
        <v>814</v>
      </c>
      <c r="H28" s="37">
        <v>4.033836841583252</v>
      </c>
      <c r="I28" s="37"/>
      <c r="J28" s="37">
        <v>76.199256896972656</v>
      </c>
      <c r="K28" s="63" t="s">
        <v>814</v>
      </c>
      <c r="L28" s="37">
        <v>77.324111938476563</v>
      </c>
      <c r="M28" s="37"/>
      <c r="N28" s="64" t="s">
        <v>49</v>
      </c>
      <c r="O28" s="64"/>
      <c r="P28" s="64" t="s">
        <v>49</v>
      </c>
      <c r="Q28" s="37"/>
      <c r="R28" s="64" t="s">
        <v>49</v>
      </c>
      <c r="S28" s="64"/>
      <c r="T28" s="64" t="s">
        <v>49</v>
      </c>
      <c r="U28" s="37"/>
      <c r="V28" s="64" t="s">
        <v>49</v>
      </c>
      <c r="W28" s="64"/>
      <c r="X28" s="64" t="s">
        <v>49</v>
      </c>
      <c r="Y28" s="37"/>
      <c r="Z28" s="64" t="s">
        <v>49</v>
      </c>
      <c r="AA28" s="37"/>
      <c r="AB28" s="64" t="s">
        <v>49</v>
      </c>
      <c r="AC28" s="64"/>
    </row>
    <row r="29" spans="1:29" ht="15" x14ac:dyDescent="0.3">
      <c r="A29" s="36" t="s">
        <v>72</v>
      </c>
      <c r="B29" s="37" t="s">
        <v>49</v>
      </c>
      <c r="C29" s="37"/>
      <c r="D29" s="37" t="s">
        <v>49</v>
      </c>
      <c r="E29" s="37"/>
      <c r="F29" s="37">
        <v>-1.495991468429565</v>
      </c>
      <c r="G29" s="63" t="s">
        <v>814</v>
      </c>
      <c r="H29" s="37">
        <v>2.8933136463165279</v>
      </c>
      <c r="I29" s="37"/>
      <c r="J29" s="37">
        <v>73.154998779296875</v>
      </c>
      <c r="K29" s="63" t="s">
        <v>814</v>
      </c>
      <c r="L29" s="37">
        <v>76.756599426269531</v>
      </c>
      <c r="M29" s="37"/>
      <c r="N29" s="64" t="s">
        <v>49</v>
      </c>
      <c r="O29" s="64"/>
      <c r="P29" s="64" t="s">
        <v>49</v>
      </c>
      <c r="Q29" s="37"/>
      <c r="R29" s="64" t="s">
        <v>49</v>
      </c>
      <c r="S29" s="64"/>
      <c r="T29" s="64" t="s">
        <v>49</v>
      </c>
      <c r="U29" s="37"/>
      <c r="V29" s="64" t="s">
        <v>49</v>
      </c>
      <c r="W29" s="64"/>
      <c r="X29" s="64" t="s">
        <v>49</v>
      </c>
      <c r="Y29" s="37"/>
      <c r="Z29" s="64" t="s">
        <v>49</v>
      </c>
      <c r="AA29" s="37"/>
      <c r="AB29" s="64" t="s">
        <v>49</v>
      </c>
      <c r="AC29" s="64"/>
    </row>
    <row r="30" spans="1:29" ht="15" x14ac:dyDescent="0.3">
      <c r="A30" s="36" t="s">
        <v>73</v>
      </c>
      <c r="B30" s="37" t="s">
        <v>49</v>
      </c>
      <c r="C30" s="37"/>
      <c r="D30" s="37" t="s">
        <v>49</v>
      </c>
      <c r="E30" s="37"/>
      <c r="F30" s="37">
        <v>-4.2830905914306641</v>
      </c>
      <c r="G30" s="63" t="s">
        <v>814</v>
      </c>
      <c r="H30" s="37">
        <v>0.2391950041055679</v>
      </c>
      <c r="I30" s="37"/>
      <c r="J30" s="37">
        <v>80.6639404296875</v>
      </c>
      <c r="K30" s="63" t="s">
        <v>814</v>
      </c>
      <c r="L30" s="37">
        <v>76.6751708984375</v>
      </c>
      <c r="M30" s="37"/>
      <c r="N30" s="64" t="s">
        <v>49</v>
      </c>
      <c r="O30" s="64"/>
      <c r="P30" s="64" t="s">
        <v>49</v>
      </c>
      <c r="Q30" s="37"/>
      <c r="R30" s="64" t="s">
        <v>49</v>
      </c>
      <c r="S30" s="64"/>
      <c r="T30" s="64" t="s">
        <v>49</v>
      </c>
      <c r="U30" s="37"/>
      <c r="V30" s="64" t="s">
        <v>49</v>
      </c>
      <c r="W30" s="64"/>
      <c r="X30" s="64" t="s">
        <v>49</v>
      </c>
      <c r="Y30" s="37"/>
      <c r="Z30" s="64" t="s">
        <v>49</v>
      </c>
      <c r="AA30" s="37"/>
      <c r="AB30" s="64" t="s">
        <v>49</v>
      </c>
      <c r="AC30" s="64"/>
    </row>
    <row r="31" spans="1:29" ht="15" x14ac:dyDescent="0.3">
      <c r="A31" s="36" t="s">
        <v>74</v>
      </c>
      <c r="B31" s="37" t="s">
        <v>49</v>
      </c>
      <c r="C31" s="37"/>
      <c r="D31" s="37" t="s">
        <v>49</v>
      </c>
      <c r="E31" s="37"/>
      <c r="F31" s="37">
        <v>-5.1433610916137704</v>
      </c>
      <c r="G31" s="63" t="s">
        <v>814</v>
      </c>
      <c r="H31" s="37">
        <v>-1.9300670623779299</v>
      </c>
      <c r="I31" s="37"/>
      <c r="J31" s="37">
        <v>74.717231750488281</v>
      </c>
      <c r="K31" s="63" t="s">
        <v>814</v>
      </c>
      <c r="L31" s="37">
        <v>76.183853149414063</v>
      </c>
      <c r="M31" s="37"/>
      <c r="N31" s="64" t="s">
        <v>49</v>
      </c>
      <c r="O31" s="64"/>
      <c r="P31" s="64" t="s">
        <v>49</v>
      </c>
      <c r="Q31" s="37"/>
      <c r="R31" s="64" t="s">
        <v>49</v>
      </c>
      <c r="S31" s="64"/>
      <c r="T31" s="64" t="s">
        <v>49</v>
      </c>
      <c r="U31" s="37"/>
      <c r="V31" s="64" t="s">
        <v>49</v>
      </c>
      <c r="W31" s="64"/>
      <c r="X31" s="64" t="s">
        <v>49</v>
      </c>
      <c r="Y31" s="37"/>
      <c r="Z31" s="64" t="s">
        <v>49</v>
      </c>
      <c r="AA31" s="37"/>
      <c r="AB31" s="64" t="s">
        <v>49</v>
      </c>
      <c r="AC31" s="64"/>
    </row>
    <row r="32" spans="1:29" ht="15" x14ac:dyDescent="0.3">
      <c r="A32" s="36" t="s">
        <v>75</v>
      </c>
      <c r="B32" s="37" t="s">
        <v>49</v>
      </c>
      <c r="C32" s="37"/>
      <c r="D32" s="37" t="s">
        <v>49</v>
      </c>
      <c r="E32" s="37"/>
      <c r="F32" s="37">
        <v>-5.7089457511901864</v>
      </c>
      <c r="G32" s="63" t="s">
        <v>814</v>
      </c>
      <c r="H32" s="37">
        <v>-4.1590805053710938</v>
      </c>
      <c r="I32" s="37"/>
      <c r="J32" s="37">
        <v>73.484077453613281</v>
      </c>
      <c r="K32" s="63" t="s">
        <v>814</v>
      </c>
      <c r="L32" s="37">
        <v>75.50506591796875</v>
      </c>
      <c r="M32" s="37"/>
      <c r="N32" s="64" t="s">
        <v>49</v>
      </c>
      <c r="O32" s="64"/>
      <c r="P32" s="64" t="s">
        <v>49</v>
      </c>
      <c r="Q32" s="37"/>
      <c r="R32" s="64" t="s">
        <v>49</v>
      </c>
      <c r="S32" s="64"/>
      <c r="T32" s="64" t="s">
        <v>49</v>
      </c>
      <c r="U32" s="37"/>
      <c r="V32" s="64" t="s">
        <v>49</v>
      </c>
      <c r="W32" s="64"/>
      <c r="X32" s="64" t="s">
        <v>49</v>
      </c>
      <c r="Y32" s="37"/>
      <c r="Z32" s="64" t="s">
        <v>49</v>
      </c>
      <c r="AA32" s="37"/>
      <c r="AB32" s="64" t="s">
        <v>49</v>
      </c>
      <c r="AC32" s="64"/>
    </row>
    <row r="33" spans="1:29" ht="15" x14ac:dyDescent="0.3">
      <c r="A33" s="36" t="s">
        <v>76</v>
      </c>
      <c r="B33" s="37" t="s">
        <v>49</v>
      </c>
      <c r="C33" s="37"/>
      <c r="D33" s="37" t="s">
        <v>49</v>
      </c>
      <c r="E33" s="37"/>
      <c r="F33" s="37">
        <v>-4.2064552307128906</v>
      </c>
      <c r="G33" s="63" t="s">
        <v>814</v>
      </c>
      <c r="H33" s="37">
        <v>-4.8324594497680664</v>
      </c>
      <c r="I33" s="37"/>
      <c r="J33" s="37">
        <v>76.181343078613281</v>
      </c>
      <c r="K33" s="63" t="s">
        <v>814</v>
      </c>
      <c r="L33" s="37">
        <v>76.261650085449219</v>
      </c>
      <c r="M33" s="37"/>
      <c r="N33" s="64" t="s">
        <v>49</v>
      </c>
      <c r="O33" s="64"/>
      <c r="P33" s="64" t="s">
        <v>49</v>
      </c>
      <c r="Q33" s="37"/>
      <c r="R33" s="64" t="s">
        <v>49</v>
      </c>
      <c r="S33" s="64"/>
      <c r="T33" s="64" t="s">
        <v>49</v>
      </c>
      <c r="U33" s="37"/>
      <c r="V33" s="64" t="s">
        <v>49</v>
      </c>
      <c r="W33" s="64"/>
      <c r="X33" s="64" t="s">
        <v>49</v>
      </c>
      <c r="Y33" s="37"/>
      <c r="Z33" s="64" t="s">
        <v>49</v>
      </c>
      <c r="AA33" s="37"/>
      <c r="AB33" s="64" t="s">
        <v>49</v>
      </c>
      <c r="AC33" s="64"/>
    </row>
    <row r="34" spans="1:29" ht="15" x14ac:dyDescent="0.3">
      <c r="A34" s="36" t="s">
        <v>77</v>
      </c>
      <c r="B34" s="37" t="s">
        <v>49</v>
      </c>
      <c r="C34" s="37"/>
      <c r="D34" s="37" t="s">
        <v>49</v>
      </c>
      <c r="E34" s="37"/>
      <c r="F34" s="37">
        <v>-2.6151363849639888</v>
      </c>
      <c r="G34" s="63" t="s">
        <v>814</v>
      </c>
      <c r="H34" s="37">
        <v>-4.421546459197998</v>
      </c>
      <c r="I34" s="37"/>
      <c r="J34" s="37">
        <v>66.427001953125</v>
      </c>
      <c r="K34" s="63" t="s">
        <v>814</v>
      </c>
      <c r="L34" s="37">
        <v>72.702415466308594</v>
      </c>
      <c r="M34" s="37"/>
      <c r="N34" s="64" t="s">
        <v>49</v>
      </c>
      <c r="O34" s="64"/>
      <c r="P34" s="64" t="s">
        <v>49</v>
      </c>
      <c r="Q34" s="37"/>
      <c r="R34" s="64" t="s">
        <v>49</v>
      </c>
      <c r="S34" s="64"/>
      <c r="T34" s="64" t="s">
        <v>49</v>
      </c>
      <c r="U34" s="37"/>
      <c r="V34" s="64" t="s">
        <v>49</v>
      </c>
      <c r="W34" s="64"/>
      <c r="X34" s="64" t="s">
        <v>49</v>
      </c>
      <c r="Y34" s="37"/>
      <c r="Z34" s="64" t="s">
        <v>49</v>
      </c>
      <c r="AA34" s="37"/>
      <c r="AB34" s="64" t="s">
        <v>49</v>
      </c>
      <c r="AC34" s="64"/>
    </row>
    <row r="35" spans="1:29" ht="15" x14ac:dyDescent="0.3">
      <c r="A35" s="36" t="s">
        <v>78</v>
      </c>
      <c r="B35" s="37" t="s">
        <v>49</v>
      </c>
      <c r="C35" s="37"/>
      <c r="D35" s="37" t="s">
        <v>49</v>
      </c>
      <c r="E35" s="37"/>
      <c r="F35" s="37">
        <v>-4.0840363502502441</v>
      </c>
      <c r="G35" s="63" t="s">
        <v>814</v>
      </c>
      <c r="H35" s="37">
        <v>-4.1566958427429199</v>
      </c>
      <c r="I35" s="37"/>
      <c r="J35" s="37">
        <v>60.166416168212891</v>
      </c>
      <c r="K35" s="63" t="s">
        <v>814</v>
      </c>
      <c r="L35" s="37">
        <v>69.064712524414063</v>
      </c>
      <c r="M35" s="37"/>
      <c r="N35" s="64" t="s">
        <v>49</v>
      </c>
      <c r="O35" s="64"/>
      <c r="P35" s="64" t="s">
        <v>49</v>
      </c>
      <c r="Q35" s="37"/>
      <c r="R35" s="64" t="s">
        <v>49</v>
      </c>
      <c r="S35" s="64"/>
      <c r="T35" s="64" t="s">
        <v>49</v>
      </c>
      <c r="U35" s="37"/>
      <c r="V35" s="64" t="s">
        <v>49</v>
      </c>
      <c r="W35" s="64"/>
      <c r="X35" s="64" t="s">
        <v>49</v>
      </c>
      <c r="Y35" s="37"/>
      <c r="Z35" s="64" t="s">
        <v>49</v>
      </c>
      <c r="AA35" s="37"/>
      <c r="AB35" s="64" t="s">
        <v>49</v>
      </c>
      <c r="AC35" s="64"/>
    </row>
    <row r="36" spans="1:29" ht="15" x14ac:dyDescent="0.3">
      <c r="A36" s="36" t="s">
        <v>79</v>
      </c>
      <c r="B36" s="37" t="s">
        <v>49</v>
      </c>
      <c r="C36" s="37"/>
      <c r="D36" s="37" t="s">
        <v>49</v>
      </c>
      <c r="E36" s="37"/>
      <c r="F36" s="37">
        <v>-3.999752283096313</v>
      </c>
      <c r="G36" s="63" t="s">
        <v>814</v>
      </c>
      <c r="H36" s="37">
        <v>-3.7170591354370122</v>
      </c>
      <c r="I36" s="37"/>
      <c r="J36" s="37">
        <v>53.158309936523438</v>
      </c>
      <c r="K36" s="63" t="s">
        <v>814</v>
      </c>
      <c r="L36" s="37">
        <v>63.983268737792969</v>
      </c>
      <c r="M36" s="37"/>
      <c r="N36" s="64" t="s">
        <v>49</v>
      </c>
      <c r="O36" s="64"/>
      <c r="P36" s="64" t="s">
        <v>49</v>
      </c>
      <c r="Q36" s="37"/>
      <c r="R36" s="64" t="s">
        <v>49</v>
      </c>
      <c r="S36" s="64"/>
      <c r="T36" s="64" t="s">
        <v>49</v>
      </c>
      <c r="U36" s="37"/>
      <c r="V36" s="64" t="s">
        <v>49</v>
      </c>
      <c r="W36" s="64"/>
      <c r="X36" s="64" t="s">
        <v>49</v>
      </c>
      <c r="Y36" s="37"/>
      <c r="Z36" s="64" t="s">
        <v>49</v>
      </c>
      <c r="AA36" s="37"/>
      <c r="AB36" s="64" t="s">
        <v>49</v>
      </c>
      <c r="AC36" s="64"/>
    </row>
    <row r="37" spans="1:29" ht="15" x14ac:dyDescent="0.3">
      <c r="A37" s="36" t="s">
        <v>80</v>
      </c>
      <c r="B37" s="37" t="s">
        <v>49</v>
      </c>
      <c r="C37" s="37"/>
      <c r="D37" s="37" t="s">
        <v>49</v>
      </c>
      <c r="E37" s="37"/>
      <c r="F37" s="37">
        <v>-4.1375861167907706</v>
      </c>
      <c r="G37" s="63" t="s">
        <v>814</v>
      </c>
      <c r="H37" s="37">
        <v>-3.6947908401489258</v>
      </c>
      <c r="I37" s="37"/>
      <c r="J37" s="37">
        <v>36.789562225341797</v>
      </c>
      <c r="K37" s="63" t="s">
        <v>814</v>
      </c>
      <c r="L37" s="37">
        <v>54.135322570800781</v>
      </c>
      <c r="M37" s="37"/>
      <c r="N37" s="64" t="s">
        <v>49</v>
      </c>
      <c r="O37" s="64"/>
      <c r="P37" s="64" t="s">
        <v>49</v>
      </c>
      <c r="Q37" s="37"/>
      <c r="R37" s="64" t="s">
        <v>49</v>
      </c>
      <c r="S37" s="64"/>
      <c r="T37" s="64" t="s">
        <v>49</v>
      </c>
      <c r="U37" s="37"/>
      <c r="V37" s="64" t="s">
        <v>49</v>
      </c>
      <c r="W37" s="64"/>
      <c r="X37" s="64" t="s">
        <v>49</v>
      </c>
      <c r="Y37" s="37"/>
      <c r="Z37" s="64" t="s">
        <v>49</v>
      </c>
      <c r="AA37" s="37"/>
      <c r="AB37" s="64" t="s">
        <v>49</v>
      </c>
      <c r="AC37" s="64"/>
    </row>
    <row r="38" spans="1:29" ht="15" x14ac:dyDescent="0.3">
      <c r="A38" s="36" t="s">
        <v>81</v>
      </c>
      <c r="B38" s="37" t="s">
        <v>49</v>
      </c>
      <c r="C38" s="37"/>
      <c r="D38" s="37" t="s">
        <v>49</v>
      </c>
      <c r="E38" s="37"/>
      <c r="F38" s="37">
        <v>-6.3679814338684082</v>
      </c>
      <c r="G38" s="63" t="s">
        <v>814</v>
      </c>
      <c r="H38" s="37">
        <v>-4.6582808494567871</v>
      </c>
      <c r="I38" s="37"/>
      <c r="J38" s="37">
        <v>28.537630081176761</v>
      </c>
      <c r="K38" s="63" t="s">
        <v>814</v>
      </c>
      <c r="L38" s="37">
        <v>44.662979125976563</v>
      </c>
      <c r="M38" s="37"/>
      <c r="N38" s="64" t="s">
        <v>49</v>
      </c>
      <c r="O38" s="64"/>
      <c r="P38" s="64" t="s">
        <v>49</v>
      </c>
      <c r="Q38" s="37"/>
      <c r="R38" s="64" t="s">
        <v>49</v>
      </c>
      <c r="S38" s="64"/>
      <c r="T38" s="64" t="s">
        <v>49</v>
      </c>
      <c r="U38" s="37"/>
      <c r="V38" s="64" t="s">
        <v>49</v>
      </c>
      <c r="W38" s="64"/>
      <c r="X38" s="64" t="s">
        <v>49</v>
      </c>
      <c r="Y38" s="37"/>
      <c r="Z38" s="64" t="s">
        <v>49</v>
      </c>
      <c r="AA38" s="37"/>
      <c r="AB38" s="64" t="s">
        <v>49</v>
      </c>
      <c r="AC38" s="64"/>
    </row>
    <row r="39" spans="1:29" ht="15" x14ac:dyDescent="0.3">
      <c r="A39" s="36" t="s">
        <v>82</v>
      </c>
      <c r="B39" s="37" t="s">
        <v>49</v>
      </c>
      <c r="C39" s="37"/>
      <c r="D39" s="37" t="s">
        <v>49</v>
      </c>
      <c r="E39" s="37"/>
      <c r="F39" s="37">
        <v>-4.2068691253662109</v>
      </c>
      <c r="G39" s="63" t="s">
        <v>814</v>
      </c>
      <c r="H39" s="37">
        <v>-4.6938152313232422</v>
      </c>
      <c r="I39" s="37"/>
      <c r="J39" s="37">
        <v>27.01589393615723</v>
      </c>
      <c r="K39" s="63" t="s">
        <v>814</v>
      </c>
      <c r="L39" s="37">
        <v>36.375350952148438</v>
      </c>
      <c r="M39" s="37"/>
      <c r="N39" s="64" t="s">
        <v>49</v>
      </c>
      <c r="O39" s="64"/>
      <c r="P39" s="64" t="s">
        <v>49</v>
      </c>
      <c r="Q39" s="37"/>
      <c r="R39" s="64" t="s">
        <v>49</v>
      </c>
      <c r="S39" s="64"/>
      <c r="T39" s="64" t="s">
        <v>49</v>
      </c>
      <c r="U39" s="37"/>
      <c r="V39" s="64" t="s">
        <v>49</v>
      </c>
      <c r="W39" s="64"/>
      <c r="X39" s="64" t="s">
        <v>49</v>
      </c>
      <c r="Y39" s="37"/>
      <c r="Z39" s="64" t="s">
        <v>49</v>
      </c>
      <c r="AA39" s="37"/>
      <c r="AB39" s="64" t="s">
        <v>49</v>
      </c>
      <c r="AC39" s="64"/>
    </row>
    <row r="40" spans="1:29" ht="15" x14ac:dyDescent="0.3">
      <c r="A40" s="36" t="s">
        <v>83</v>
      </c>
      <c r="B40" s="37" t="s">
        <v>49</v>
      </c>
      <c r="C40" s="37"/>
      <c r="D40" s="37" t="s">
        <v>49</v>
      </c>
      <c r="E40" s="37"/>
      <c r="F40" s="37">
        <v>-4.0007085800170898</v>
      </c>
      <c r="G40" s="63" t="s">
        <v>814</v>
      </c>
      <c r="H40" s="37">
        <v>-4.7010769844055176</v>
      </c>
      <c r="I40" s="37"/>
      <c r="J40" s="37">
        <v>24.08625411987305</v>
      </c>
      <c r="K40" s="63" t="s">
        <v>814</v>
      </c>
      <c r="L40" s="37">
        <v>29.107334136962891</v>
      </c>
      <c r="M40" s="37"/>
      <c r="N40" s="64" t="s">
        <v>49</v>
      </c>
      <c r="O40" s="64"/>
      <c r="P40" s="64" t="s">
        <v>49</v>
      </c>
      <c r="Q40" s="37"/>
      <c r="R40" s="64" t="s">
        <v>49</v>
      </c>
      <c r="S40" s="64"/>
      <c r="T40" s="64" t="s">
        <v>49</v>
      </c>
      <c r="U40" s="37"/>
      <c r="V40" s="64" t="s">
        <v>49</v>
      </c>
      <c r="W40" s="64"/>
      <c r="X40" s="64" t="s">
        <v>49</v>
      </c>
      <c r="Y40" s="37"/>
      <c r="Z40" s="64" t="s">
        <v>49</v>
      </c>
      <c r="AA40" s="37"/>
      <c r="AB40" s="64" t="s">
        <v>49</v>
      </c>
      <c r="AC40" s="64"/>
    </row>
    <row r="41" spans="1:29" ht="15" x14ac:dyDescent="0.3">
      <c r="A41" s="36" t="s">
        <v>84</v>
      </c>
      <c r="B41" s="37" t="s">
        <v>49</v>
      </c>
      <c r="C41" s="37"/>
      <c r="D41" s="37" t="s">
        <v>49</v>
      </c>
      <c r="E41" s="37"/>
      <c r="F41" s="37">
        <v>-2.0720903873443599</v>
      </c>
      <c r="G41" s="63" t="s">
        <v>814</v>
      </c>
      <c r="H41" s="37">
        <v>-4.2004556655883789</v>
      </c>
      <c r="I41" s="37"/>
      <c r="J41" s="37">
        <v>28.68172454833984</v>
      </c>
      <c r="K41" s="63" t="s">
        <v>814</v>
      </c>
      <c r="L41" s="37">
        <v>27.080375671386719</v>
      </c>
      <c r="M41" s="37"/>
      <c r="N41" s="64" t="s">
        <v>49</v>
      </c>
      <c r="O41" s="64"/>
      <c r="P41" s="64" t="s">
        <v>49</v>
      </c>
      <c r="Q41" s="37"/>
      <c r="R41" s="64" t="s">
        <v>49</v>
      </c>
      <c r="S41" s="64"/>
      <c r="T41" s="64" t="s">
        <v>49</v>
      </c>
      <c r="U41" s="37"/>
      <c r="V41" s="64" t="s">
        <v>49</v>
      </c>
      <c r="W41" s="64"/>
      <c r="X41" s="64" t="s">
        <v>49</v>
      </c>
      <c r="Y41" s="37"/>
      <c r="Z41" s="64" t="s">
        <v>49</v>
      </c>
      <c r="AA41" s="37"/>
      <c r="AB41" s="64" t="s">
        <v>49</v>
      </c>
      <c r="AC41" s="64"/>
    </row>
    <row r="42" spans="1:29" ht="15" x14ac:dyDescent="0.3">
      <c r="A42" s="36" t="s">
        <v>85</v>
      </c>
      <c r="B42" s="37" t="s">
        <v>49</v>
      </c>
      <c r="C42" s="37"/>
      <c r="D42" s="37" t="s">
        <v>49</v>
      </c>
      <c r="E42" s="37"/>
      <c r="F42" s="37">
        <v>0.25287303328514099</v>
      </c>
      <c r="G42" s="63" t="s">
        <v>814</v>
      </c>
      <c r="H42" s="37">
        <v>-2.507048606872559</v>
      </c>
      <c r="I42" s="37"/>
      <c r="J42" s="37">
        <v>33.881885528564453</v>
      </c>
      <c r="K42" s="63" t="s">
        <v>814</v>
      </c>
      <c r="L42" s="37">
        <v>28.416439056396481</v>
      </c>
      <c r="M42" s="37"/>
      <c r="N42" s="64" t="s">
        <v>49</v>
      </c>
      <c r="O42" s="64"/>
      <c r="P42" s="64" t="s">
        <v>49</v>
      </c>
      <c r="Q42" s="37"/>
      <c r="R42" s="64" t="s">
        <v>49</v>
      </c>
      <c r="S42" s="64"/>
      <c r="T42" s="64" t="s">
        <v>49</v>
      </c>
      <c r="U42" s="37"/>
      <c r="V42" s="64" t="s">
        <v>49</v>
      </c>
      <c r="W42" s="64"/>
      <c r="X42" s="64" t="s">
        <v>49</v>
      </c>
      <c r="Y42" s="37"/>
      <c r="Z42" s="64" t="s">
        <v>49</v>
      </c>
      <c r="AA42" s="37"/>
      <c r="AB42" s="64" t="s">
        <v>49</v>
      </c>
      <c r="AC42" s="64"/>
    </row>
    <row r="43" spans="1:29" ht="15" x14ac:dyDescent="0.3">
      <c r="A43" s="36" t="s">
        <v>86</v>
      </c>
      <c r="B43" s="37" t="s">
        <v>49</v>
      </c>
      <c r="C43" s="37"/>
      <c r="D43" s="37" t="s">
        <v>49</v>
      </c>
      <c r="E43" s="37"/>
      <c r="F43" s="37">
        <v>3.128803968429565</v>
      </c>
      <c r="G43" s="63" t="s">
        <v>814</v>
      </c>
      <c r="H43" s="37">
        <v>-0.70980370044708252</v>
      </c>
      <c r="I43" s="37"/>
      <c r="J43" s="37">
        <v>37.084892272949219</v>
      </c>
      <c r="K43" s="63" t="s">
        <v>814</v>
      </c>
      <c r="L43" s="37">
        <v>30.933689117431641</v>
      </c>
      <c r="M43" s="37"/>
      <c r="N43" s="64" t="s">
        <v>49</v>
      </c>
      <c r="O43" s="64"/>
      <c r="P43" s="64" t="s">
        <v>49</v>
      </c>
      <c r="Q43" s="37"/>
      <c r="R43" s="64" t="s">
        <v>49</v>
      </c>
      <c r="S43" s="64"/>
      <c r="T43" s="64" t="s">
        <v>49</v>
      </c>
      <c r="U43" s="37"/>
      <c r="V43" s="64" t="s">
        <v>49</v>
      </c>
      <c r="W43" s="64"/>
      <c r="X43" s="64" t="s">
        <v>49</v>
      </c>
      <c r="Y43" s="37"/>
      <c r="Z43" s="64" t="s">
        <v>49</v>
      </c>
      <c r="AA43" s="37"/>
      <c r="AB43" s="64" t="s">
        <v>49</v>
      </c>
      <c r="AC43" s="64"/>
    </row>
    <row r="44" spans="1:29" ht="15" x14ac:dyDescent="0.3">
      <c r="A44" s="36" t="s">
        <v>87</v>
      </c>
      <c r="B44" s="37" t="s">
        <v>49</v>
      </c>
      <c r="C44" s="37"/>
      <c r="D44" s="37" t="s">
        <v>49</v>
      </c>
      <c r="E44" s="37"/>
      <c r="F44" s="37">
        <v>2.8340334892272949</v>
      </c>
      <c r="G44" s="63" t="s">
        <v>814</v>
      </c>
      <c r="H44" s="37">
        <v>0.99749034643173218</v>
      </c>
      <c r="I44" s="37"/>
      <c r="J44" s="37">
        <v>33.520580291748047</v>
      </c>
      <c r="K44" s="63" t="s">
        <v>814</v>
      </c>
      <c r="L44" s="37">
        <v>33.292270660400391</v>
      </c>
      <c r="M44" s="37"/>
      <c r="N44" s="64" t="s">
        <v>49</v>
      </c>
      <c r="O44" s="64"/>
      <c r="P44" s="64" t="s">
        <v>49</v>
      </c>
      <c r="Q44" s="37"/>
      <c r="R44" s="64" t="s">
        <v>49</v>
      </c>
      <c r="S44" s="64"/>
      <c r="T44" s="64" t="s">
        <v>49</v>
      </c>
      <c r="U44" s="37"/>
      <c r="V44" s="64" t="s">
        <v>49</v>
      </c>
      <c r="W44" s="64"/>
      <c r="X44" s="64" t="s">
        <v>49</v>
      </c>
      <c r="Y44" s="37"/>
      <c r="Z44" s="64" t="s">
        <v>49</v>
      </c>
      <c r="AA44" s="37"/>
      <c r="AB44" s="64" t="s">
        <v>49</v>
      </c>
      <c r="AC44" s="64"/>
    </row>
    <row r="45" spans="1:29" ht="15" x14ac:dyDescent="0.3">
      <c r="A45" s="36" t="s">
        <v>88</v>
      </c>
      <c r="B45" s="37" t="s">
        <v>49</v>
      </c>
      <c r="C45" s="37"/>
      <c r="D45" s="37" t="s">
        <v>49</v>
      </c>
      <c r="E45" s="37"/>
      <c r="F45" s="37">
        <v>1.5997225046157839</v>
      </c>
      <c r="G45" s="63" t="s">
        <v>814</v>
      </c>
      <c r="H45" s="37">
        <v>1.9343421459198</v>
      </c>
      <c r="I45" s="37"/>
      <c r="J45" s="37">
        <v>29.293239593505859</v>
      </c>
      <c r="K45" s="63" t="s">
        <v>814</v>
      </c>
      <c r="L45" s="37">
        <v>33.445148468017578</v>
      </c>
      <c r="M45" s="37"/>
      <c r="N45" s="64" t="s">
        <v>49</v>
      </c>
      <c r="O45" s="64"/>
      <c r="P45" s="64" t="s">
        <v>49</v>
      </c>
      <c r="Q45" s="37"/>
      <c r="R45" s="64" t="s">
        <v>49</v>
      </c>
      <c r="S45" s="64"/>
      <c r="T45" s="64" t="s">
        <v>49</v>
      </c>
      <c r="U45" s="37"/>
      <c r="V45" s="64" t="s">
        <v>49</v>
      </c>
      <c r="W45" s="64"/>
      <c r="X45" s="64" t="s">
        <v>49</v>
      </c>
      <c r="Y45" s="37"/>
      <c r="Z45" s="64" t="s">
        <v>49</v>
      </c>
      <c r="AA45" s="37"/>
      <c r="AB45" s="64" t="s">
        <v>49</v>
      </c>
      <c r="AC45" s="64"/>
    </row>
    <row r="46" spans="1:29" ht="15" x14ac:dyDescent="0.3">
      <c r="A46" s="36" t="s">
        <v>89</v>
      </c>
      <c r="B46" s="37" t="s">
        <v>49</v>
      </c>
      <c r="C46" s="37"/>
      <c r="D46" s="37" t="s">
        <v>49</v>
      </c>
      <c r="E46" s="37"/>
      <c r="F46" s="37">
        <v>-0.77189993858337402</v>
      </c>
      <c r="G46" s="63" t="s">
        <v>814</v>
      </c>
      <c r="H46" s="37">
        <v>1.6695946455001831</v>
      </c>
      <c r="I46" s="37"/>
      <c r="J46" s="37">
        <v>22.324077606201168</v>
      </c>
      <c r="K46" s="63" t="s">
        <v>814</v>
      </c>
      <c r="L46" s="37">
        <v>30.555698394775391</v>
      </c>
      <c r="M46" s="37"/>
      <c r="N46" s="64" t="s">
        <v>49</v>
      </c>
      <c r="O46" s="64"/>
      <c r="P46" s="64" t="s">
        <v>49</v>
      </c>
      <c r="Q46" s="37"/>
      <c r="R46" s="64" t="s">
        <v>49</v>
      </c>
      <c r="S46" s="64"/>
      <c r="T46" s="64" t="s">
        <v>49</v>
      </c>
      <c r="U46" s="37"/>
      <c r="V46" s="64" t="s">
        <v>49</v>
      </c>
      <c r="W46" s="64"/>
      <c r="X46" s="64" t="s">
        <v>49</v>
      </c>
      <c r="Y46" s="37"/>
      <c r="Z46" s="64" t="s">
        <v>49</v>
      </c>
      <c r="AA46" s="37"/>
      <c r="AB46" s="64" t="s">
        <v>49</v>
      </c>
      <c r="AC46" s="64"/>
    </row>
    <row r="47" spans="1:29" ht="15" x14ac:dyDescent="0.3">
      <c r="A47" s="36" t="s">
        <v>90</v>
      </c>
      <c r="B47" s="37" t="s">
        <v>49</v>
      </c>
      <c r="C47" s="37"/>
      <c r="D47" s="37" t="s">
        <v>49</v>
      </c>
      <c r="E47" s="37"/>
      <c r="F47" s="37">
        <v>0.59118115901947021</v>
      </c>
      <c r="G47" s="63" t="s">
        <v>814</v>
      </c>
      <c r="H47" s="37">
        <v>1.0414988994598391</v>
      </c>
      <c r="I47" s="37"/>
      <c r="J47" s="37">
        <v>24.34825325012207</v>
      </c>
      <c r="K47" s="63" t="s">
        <v>814</v>
      </c>
      <c r="L47" s="37">
        <v>27.371538162231449</v>
      </c>
      <c r="M47" s="37"/>
      <c r="N47" s="64" t="s">
        <v>49</v>
      </c>
      <c r="O47" s="64"/>
      <c r="P47" s="64" t="s">
        <v>49</v>
      </c>
      <c r="Q47" s="37"/>
      <c r="R47" s="64" t="s">
        <v>49</v>
      </c>
      <c r="S47" s="64"/>
      <c r="T47" s="64" t="s">
        <v>49</v>
      </c>
      <c r="U47" s="37"/>
      <c r="V47" s="64" t="s">
        <v>49</v>
      </c>
      <c r="W47" s="64"/>
      <c r="X47" s="64" t="s">
        <v>49</v>
      </c>
      <c r="Y47" s="37"/>
      <c r="Z47" s="64" t="s">
        <v>49</v>
      </c>
      <c r="AA47" s="37"/>
      <c r="AB47" s="64" t="s">
        <v>49</v>
      </c>
      <c r="AC47" s="64"/>
    </row>
    <row r="48" spans="1:29" ht="15" x14ac:dyDescent="0.3">
      <c r="A48" s="36" t="s">
        <v>91</v>
      </c>
      <c r="B48" s="37" t="s">
        <v>49</v>
      </c>
      <c r="C48" s="37"/>
      <c r="D48" s="37" t="s">
        <v>49</v>
      </c>
      <c r="E48" s="37"/>
      <c r="F48" s="37">
        <v>2.163819313049316</v>
      </c>
      <c r="G48" s="63" t="s">
        <v>814</v>
      </c>
      <c r="H48" s="37">
        <v>0.88670426607131958</v>
      </c>
      <c r="I48" s="37"/>
      <c r="J48" s="37">
        <v>27.323139190673832</v>
      </c>
      <c r="K48" s="63" t="s">
        <v>814</v>
      </c>
      <c r="L48" s="37">
        <v>25.822177886962891</v>
      </c>
      <c r="M48" s="37"/>
      <c r="N48" s="64" t="s">
        <v>49</v>
      </c>
      <c r="O48" s="64"/>
      <c r="P48" s="64" t="s">
        <v>49</v>
      </c>
      <c r="Q48" s="37"/>
      <c r="R48" s="64" t="s">
        <v>49</v>
      </c>
      <c r="S48" s="64"/>
      <c r="T48" s="64" t="s">
        <v>49</v>
      </c>
      <c r="U48" s="37"/>
      <c r="V48" s="64" t="s">
        <v>49</v>
      </c>
      <c r="W48" s="64"/>
      <c r="X48" s="64" t="s">
        <v>49</v>
      </c>
      <c r="Y48" s="37"/>
      <c r="Z48" s="64" t="s">
        <v>49</v>
      </c>
      <c r="AA48" s="37"/>
      <c r="AB48" s="64" t="s">
        <v>49</v>
      </c>
      <c r="AC48" s="64"/>
    </row>
    <row r="49" spans="1:29" ht="15" x14ac:dyDescent="0.3">
      <c r="A49" s="36" t="s">
        <v>92</v>
      </c>
      <c r="B49" s="37" t="s">
        <v>49</v>
      </c>
      <c r="C49" s="37"/>
      <c r="D49" s="37" t="s">
        <v>49</v>
      </c>
      <c r="E49" s="37"/>
      <c r="F49" s="37">
        <v>2.281786441802979</v>
      </c>
      <c r="G49" s="63" t="s">
        <v>814</v>
      </c>
      <c r="H49" s="37">
        <v>1.0599590539932251</v>
      </c>
      <c r="I49" s="37"/>
      <c r="J49" s="37">
        <v>30.741523742675781</v>
      </c>
      <c r="K49" s="63" t="s">
        <v>814</v>
      </c>
      <c r="L49" s="37">
        <v>26.184247970581051</v>
      </c>
      <c r="M49" s="37"/>
      <c r="N49" s="64" t="s">
        <v>49</v>
      </c>
      <c r="O49" s="64"/>
      <c r="P49" s="64" t="s">
        <v>49</v>
      </c>
      <c r="Q49" s="37"/>
      <c r="R49" s="64" t="s">
        <v>49</v>
      </c>
      <c r="S49" s="64"/>
      <c r="T49" s="64" t="s">
        <v>49</v>
      </c>
      <c r="U49" s="37"/>
      <c r="V49" s="64" t="s">
        <v>49</v>
      </c>
      <c r="W49" s="64"/>
      <c r="X49" s="64" t="s">
        <v>49</v>
      </c>
      <c r="Y49" s="37"/>
      <c r="Z49" s="64" t="s">
        <v>49</v>
      </c>
      <c r="AA49" s="37"/>
      <c r="AB49" s="64" t="s">
        <v>49</v>
      </c>
      <c r="AC49" s="64"/>
    </row>
    <row r="50" spans="1:29" ht="15" x14ac:dyDescent="0.3">
      <c r="A50" s="36" t="s">
        <v>93</v>
      </c>
      <c r="B50" s="37" t="s">
        <v>49</v>
      </c>
      <c r="C50" s="37"/>
      <c r="D50" s="37" t="s">
        <v>49</v>
      </c>
      <c r="E50" s="37"/>
      <c r="F50" s="37">
        <v>3.0100939273834229</v>
      </c>
      <c r="G50" s="63" t="s">
        <v>814</v>
      </c>
      <c r="H50" s="37">
        <v>2.0132040977478032</v>
      </c>
      <c r="I50" s="37"/>
      <c r="J50" s="37">
        <v>34.541828155517578</v>
      </c>
      <c r="K50" s="63" t="s">
        <v>814</v>
      </c>
      <c r="L50" s="37">
        <v>29.23868560791016</v>
      </c>
      <c r="M50" s="37"/>
      <c r="N50" s="64" t="s">
        <v>49</v>
      </c>
      <c r="O50" s="64"/>
      <c r="P50" s="64" t="s">
        <v>49</v>
      </c>
      <c r="Q50" s="37"/>
      <c r="R50" s="64" t="s">
        <v>49</v>
      </c>
      <c r="S50" s="64"/>
      <c r="T50" s="64" t="s">
        <v>49</v>
      </c>
      <c r="U50" s="37"/>
      <c r="V50" s="64" t="s">
        <v>49</v>
      </c>
      <c r="W50" s="64"/>
      <c r="X50" s="64" t="s">
        <v>49</v>
      </c>
      <c r="Y50" s="37"/>
      <c r="Z50" s="64" t="s">
        <v>49</v>
      </c>
      <c r="AA50" s="37"/>
      <c r="AB50" s="64" t="s">
        <v>49</v>
      </c>
      <c r="AC50" s="64"/>
    </row>
    <row r="51" spans="1:29" ht="15" x14ac:dyDescent="0.3">
      <c r="A51" s="36" t="s">
        <v>94</v>
      </c>
      <c r="B51" s="37">
        <v>5.5703372955322266</v>
      </c>
      <c r="C51" s="63" t="s">
        <v>814</v>
      </c>
      <c r="D51" s="37" t="s">
        <v>49</v>
      </c>
      <c r="E51" s="37"/>
      <c r="F51" s="37">
        <v>-1.8954958915710449</v>
      </c>
      <c r="G51" s="63" t="s">
        <v>814</v>
      </c>
      <c r="H51" s="37">
        <v>1.3874773979187009</v>
      </c>
      <c r="I51" s="37"/>
      <c r="J51" s="37">
        <v>22.949417114257809</v>
      </c>
      <c r="K51" s="63" t="s">
        <v>814</v>
      </c>
      <c r="L51" s="37">
        <v>28.88897705078125</v>
      </c>
      <c r="M51" s="37"/>
      <c r="N51" s="64" t="s">
        <v>49</v>
      </c>
      <c r="O51" s="64"/>
      <c r="P51" s="64" t="s">
        <v>49</v>
      </c>
      <c r="Q51" s="37"/>
      <c r="R51" s="64" t="s">
        <v>49</v>
      </c>
      <c r="S51" s="64"/>
      <c r="T51" s="64" t="s">
        <v>49</v>
      </c>
      <c r="U51" s="37"/>
      <c r="V51" s="64" t="s">
        <v>49</v>
      </c>
      <c r="W51" s="64"/>
      <c r="X51" s="64" t="s">
        <v>49</v>
      </c>
      <c r="Y51" s="37"/>
      <c r="Z51" s="64" t="s">
        <v>49</v>
      </c>
      <c r="AA51" s="37"/>
      <c r="AB51" s="64" t="s">
        <v>49</v>
      </c>
      <c r="AC51" s="64"/>
    </row>
    <row r="52" spans="1:29" ht="15" x14ac:dyDescent="0.3">
      <c r="A52" s="36" t="s">
        <v>95</v>
      </c>
      <c r="B52" s="37">
        <v>3.9326179027557369</v>
      </c>
      <c r="C52" s="63" t="s">
        <v>814</v>
      </c>
      <c r="D52" s="37" t="s">
        <v>49</v>
      </c>
      <c r="E52" s="37"/>
      <c r="F52" s="37">
        <v>-3.045487642288208</v>
      </c>
      <c r="G52" s="63" t="s">
        <v>814</v>
      </c>
      <c r="H52" s="37">
        <v>7.6326861977577196E-2</v>
      </c>
      <c r="I52" s="37"/>
      <c r="J52" s="37">
        <v>21.455556869506839</v>
      </c>
      <c r="K52" s="63" t="s">
        <v>814</v>
      </c>
      <c r="L52" s="37">
        <v>27.42208099365234</v>
      </c>
      <c r="M52" s="37"/>
      <c r="N52" s="64" t="s">
        <v>49</v>
      </c>
      <c r="O52" s="64"/>
      <c r="P52" s="64" t="s">
        <v>49</v>
      </c>
      <c r="Q52" s="37"/>
      <c r="R52" s="64" t="s">
        <v>49</v>
      </c>
      <c r="S52" s="64"/>
      <c r="T52" s="64" t="s">
        <v>49</v>
      </c>
      <c r="U52" s="37"/>
      <c r="V52" s="64" t="s">
        <v>49</v>
      </c>
      <c r="W52" s="64"/>
      <c r="X52" s="64" t="s">
        <v>49</v>
      </c>
      <c r="Y52" s="37"/>
      <c r="Z52" s="64" t="s">
        <v>49</v>
      </c>
      <c r="AA52" s="37"/>
      <c r="AB52" s="64" t="s">
        <v>49</v>
      </c>
      <c r="AC52" s="64"/>
    </row>
    <row r="53" spans="1:29" ht="15" x14ac:dyDescent="0.3">
      <c r="A53" s="36" t="s">
        <v>96</v>
      </c>
      <c r="B53" s="37">
        <v>5.7891807556152344</v>
      </c>
      <c r="C53" s="63" t="s">
        <v>814</v>
      </c>
      <c r="D53" s="37" t="s">
        <v>49</v>
      </c>
      <c r="E53" s="37"/>
      <c r="F53" s="37">
        <v>-3.2107446193695068</v>
      </c>
      <c r="G53" s="63" t="s">
        <v>814</v>
      </c>
      <c r="H53" s="37">
        <v>-1.300353527069092</v>
      </c>
      <c r="I53" s="37"/>
      <c r="J53" s="37">
        <v>21.184206008911129</v>
      </c>
      <c r="K53" s="63" t="s">
        <v>814</v>
      </c>
      <c r="L53" s="37">
        <v>25.03275299072266</v>
      </c>
      <c r="M53" s="37"/>
      <c r="N53" s="64" t="s">
        <v>49</v>
      </c>
      <c r="O53" s="64"/>
      <c r="P53" s="64" t="s">
        <v>49</v>
      </c>
      <c r="Q53" s="37"/>
      <c r="R53" s="64" t="s">
        <v>49</v>
      </c>
      <c r="S53" s="64"/>
      <c r="T53" s="64" t="s">
        <v>49</v>
      </c>
      <c r="U53" s="37"/>
      <c r="V53" s="64" t="s">
        <v>49</v>
      </c>
      <c r="W53" s="64"/>
      <c r="X53" s="64" t="s">
        <v>49</v>
      </c>
      <c r="Y53" s="37"/>
      <c r="Z53" s="64" t="s">
        <v>49</v>
      </c>
      <c r="AA53" s="37"/>
      <c r="AB53" s="64" t="s">
        <v>49</v>
      </c>
      <c r="AC53" s="64"/>
    </row>
    <row r="54" spans="1:29" ht="15" x14ac:dyDescent="0.3">
      <c r="A54" s="36" t="s">
        <v>97</v>
      </c>
      <c r="B54" s="37">
        <v>3.6770884990692139</v>
      </c>
      <c r="C54" s="63" t="s">
        <v>814</v>
      </c>
      <c r="D54" s="37">
        <v>4.7332158088684082</v>
      </c>
      <c r="E54" s="37"/>
      <c r="F54" s="37">
        <v>0.23113831877708441</v>
      </c>
      <c r="G54" s="63" t="s">
        <v>814</v>
      </c>
      <c r="H54" s="37">
        <v>-1.973037123680115</v>
      </c>
      <c r="I54" s="37"/>
      <c r="J54" s="37">
        <v>27.088090896606449</v>
      </c>
      <c r="K54" s="63" t="s">
        <v>814</v>
      </c>
      <c r="L54" s="37">
        <v>23.169317245483398</v>
      </c>
      <c r="M54" s="37"/>
      <c r="N54" s="64" t="s">
        <v>49</v>
      </c>
      <c r="O54" s="64"/>
      <c r="P54" s="64" t="s">
        <v>49</v>
      </c>
      <c r="Q54" s="37"/>
      <c r="R54" s="64" t="s">
        <v>49</v>
      </c>
      <c r="S54" s="64"/>
      <c r="T54" s="64" t="s">
        <v>49</v>
      </c>
      <c r="U54" s="37"/>
      <c r="V54" s="64" t="s">
        <v>49</v>
      </c>
      <c r="W54" s="64"/>
      <c r="X54" s="64" t="s">
        <v>49</v>
      </c>
      <c r="Y54" s="37"/>
      <c r="Z54" s="64" t="s">
        <v>49</v>
      </c>
      <c r="AA54" s="37"/>
      <c r="AB54" s="64" t="s">
        <v>49</v>
      </c>
      <c r="AC54" s="64"/>
    </row>
    <row r="55" spans="1:29" ht="15" x14ac:dyDescent="0.3">
      <c r="A55" s="36" t="s">
        <v>98</v>
      </c>
      <c r="B55" s="37">
        <v>3.4352152347564702</v>
      </c>
      <c r="C55" s="63" t="s">
        <v>814</v>
      </c>
      <c r="D55" s="37">
        <v>4.2016386985778809</v>
      </c>
      <c r="E55" s="37"/>
      <c r="F55" s="37">
        <v>1.610763788223267</v>
      </c>
      <c r="G55" s="63" t="s">
        <v>814</v>
      </c>
      <c r="H55" s="37">
        <v>-1.1225495338439939</v>
      </c>
      <c r="I55" s="37"/>
      <c r="J55" s="37">
        <v>31.326082229614261</v>
      </c>
      <c r="K55" s="63" t="s">
        <v>814</v>
      </c>
      <c r="L55" s="37">
        <v>25.263484954833981</v>
      </c>
      <c r="M55" s="37"/>
      <c r="N55" s="64" t="s">
        <v>49</v>
      </c>
      <c r="O55" s="64"/>
      <c r="P55" s="64" t="s">
        <v>49</v>
      </c>
      <c r="Q55" s="37"/>
      <c r="R55" s="64" t="s">
        <v>49</v>
      </c>
      <c r="S55" s="64"/>
      <c r="T55" s="64" t="s">
        <v>49</v>
      </c>
      <c r="U55" s="37"/>
      <c r="V55" s="64" t="s">
        <v>49</v>
      </c>
      <c r="W55" s="64"/>
      <c r="X55" s="64" t="s">
        <v>49</v>
      </c>
      <c r="Y55" s="37"/>
      <c r="Z55" s="64" t="s">
        <v>49</v>
      </c>
      <c r="AA55" s="37"/>
      <c r="AB55" s="64" t="s">
        <v>49</v>
      </c>
      <c r="AC55" s="64"/>
    </row>
    <row r="56" spans="1:29" ht="15" x14ac:dyDescent="0.3">
      <c r="A56" s="36" t="s">
        <v>99</v>
      </c>
      <c r="B56" s="37">
        <v>4.3579092025756836</v>
      </c>
      <c r="C56" s="63" t="s">
        <v>814</v>
      </c>
      <c r="D56" s="37">
        <v>4.3057537078857422</v>
      </c>
      <c r="E56" s="37"/>
      <c r="F56" s="37">
        <v>4.3361306190490723</v>
      </c>
      <c r="G56" s="63" t="s">
        <v>814</v>
      </c>
      <c r="H56" s="37">
        <v>0.6978798508644104</v>
      </c>
      <c r="I56" s="37"/>
      <c r="J56" s="37">
        <v>38.767318725585938</v>
      </c>
      <c r="K56" s="63" t="s">
        <v>814</v>
      </c>
      <c r="L56" s="37">
        <v>29.591424942016602</v>
      </c>
      <c r="M56" s="37"/>
      <c r="N56" s="64" t="s">
        <v>49</v>
      </c>
      <c r="O56" s="64"/>
      <c r="P56" s="64" t="s">
        <v>49</v>
      </c>
      <c r="Q56" s="37"/>
      <c r="R56" s="64" t="s">
        <v>49</v>
      </c>
      <c r="S56" s="64"/>
      <c r="T56" s="64" t="s">
        <v>49</v>
      </c>
      <c r="U56" s="37"/>
      <c r="V56" s="64" t="s">
        <v>49</v>
      </c>
      <c r="W56" s="64"/>
      <c r="X56" s="64" t="s">
        <v>49</v>
      </c>
      <c r="Y56" s="37"/>
      <c r="Z56" s="64" t="s">
        <v>49</v>
      </c>
      <c r="AA56" s="37"/>
      <c r="AB56" s="64" t="s">
        <v>49</v>
      </c>
      <c r="AC56" s="64"/>
    </row>
    <row r="57" spans="1:29" ht="15" x14ac:dyDescent="0.3">
      <c r="A57" s="36" t="s">
        <v>100</v>
      </c>
      <c r="B57" s="37">
        <v>2.045831441879272</v>
      </c>
      <c r="C57" s="63" t="s">
        <v>814</v>
      </c>
      <c r="D57" s="37">
        <v>3.3674380779266362</v>
      </c>
      <c r="E57" s="37"/>
      <c r="F57" s="37">
        <v>-0.23433214426040649</v>
      </c>
      <c r="G57" s="63" t="s">
        <v>814</v>
      </c>
      <c r="H57" s="37">
        <v>1.4682296514511111</v>
      </c>
      <c r="I57" s="37"/>
      <c r="J57" s="37">
        <v>27.031911849975589</v>
      </c>
      <c r="K57" s="63" t="s">
        <v>814</v>
      </c>
      <c r="L57" s="37">
        <v>31.053350448608398</v>
      </c>
      <c r="M57" s="37"/>
      <c r="N57" s="64" t="s">
        <v>49</v>
      </c>
      <c r="O57" s="64"/>
      <c r="P57" s="64" t="s">
        <v>49</v>
      </c>
      <c r="Q57" s="37"/>
      <c r="R57" s="64" t="s">
        <v>49</v>
      </c>
      <c r="S57" s="64"/>
      <c r="T57" s="64" t="s">
        <v>49</v>
      </c>
      <c r="U57" s="37"/>
      <c r="V57" s="64" t="s">
        <v>49</v>
      </c>
      <c r="W57" s="64"/>
      <c r="X57" s="64" t="s">
        <v>49</v>
      </c>
      <c r="Y57" s="37"/>
      <c r="Z57" s="64" t="s">
        <v>49</v>
      </c>
      <c r="AA57" s="37"/>
      <c r="AB57" s="64" t="s">
        <v>49</v>
      </c>
      <c r="AC57" s="64"/>
    </row>
    <row r="58" spans="1:29" ht="15" x14ac:dyDescent="0.3">
      <c r="A58" s="36" t="s">
        <v>101</v>
      </c>
      <c r="B58" s="37">
        <v>2.639696598052979</v>
      </c>
      <c r="C58" s="63" t="s">
        <v>814</v>
      </c>
      <c r="D58" s="37">
        <v>3.1056983470916748</v>
      </c>
      <c r="E58" s="37"/>
      <c r="F58" s="37">
        <v>-1.9910644292831421</v>
      </c>
      <c r="G58" s="63" t="s">
        <v>814</v>
      </c>
      <c r="H58" s="37">
        <v>0.89136779308319092</v>
      </c>
      <c r="I58" s="37"/>
      <c r="J58" s="37">
        <v>25.08168983459473</v>
      </c>
      <c r="K58" s="63" t="s">
        <v>814</v>
      </c>
      <c r="L58" s="37">
        <v>30.551750183105469</v>
      </c>
      <c r="M58" s="37"/>
      <c r="N58" s="64" t="s">
        <v>49</v>
      </c>
      <c r="O58" s="64"/>
      <c r="P58" s="64" t="s">
        <v>49</v>
      </c>
      <c r="Q58" s="37"/>
      <c r="R58" s="64" t="s">
        <v>49</v>
      </c>
      <c r="S58" s="64"/>
      <c r="T58" s="64" t="s">
        <v>49</v>
      </c>
      <c r="U58" s="37"/>
      <c r="V58" s="64" t="s">
        <v>49</v>
      </c>
      <c r="W58" s="64"/>
      <c r="X58" s="64" t="s">
        <v>49</v>
      </c>
      <c r="Y58" s="37"/>
      <c r="Z58" s="64" t="s">
        <v>49</v>
      </c>
      <c r="AA58" s="37"/>
      <c r="AB58" s="64" t="s">
        <v>49</v>
      </c>
      <c r="AC58" s="64"/>
    </row>
    <row r="59" spans="1:29" ht="15" x14ac:dyDescent="0.3">
      <c r="A59" s="36" t="s">
        <v>102</v>
      </c>
      <c r="B59" s="37">
        <v>6.1470880508422852</v>
      </c>
      <c r="C59" s="63" t="s">
        <v>814</v>
      </c>
      <c r="D59" s="37">
        <v>3.7928156852722168</v>
      </c>
      <c r="E59" s="37"/>
      <c r="F59" s="37">
        <v>3.5028855800628662</v>
      </c>
      <c r="G59" s="63" t="s">
        <v>814</v>
      </c>
      <c r="H59" s="37">
        <v>1.366059422492981</v>
      </c>
      <c r="I59" s="37"/>
      <c r="J59" s="37">
        <v>35.111373901367188</v>
      </c>
      <c r="K59" s="63" t="s">
        <v>814</v>
      </c>
      <c r="L59" s="37">
        <v>31.498073577880859</v>
      </c>
      <c r="M59" s="37"/>
      <c r="N59" s="64" t="s">
        <v>49</v>
      </c>
      <c r="O59" s="64"/>
      <c r="P59" s="64" t="s">
        <v>49</v>
      </c>
      <c r="Q59" s="37"/>
      <c r="R59" s="64" t="s">
        <v>49</v>
      </c>
      <c r="S59" s="64"/>
      <c r="T59" s="64" t="s">
        <v>49</v>
      </c>
      <c r="U59" s="37"/>
      <c r="V59" s="64" t="s">
        <v>49</v>
      </c>
      <c r="W59" s="64"/>
      <c r="X59" s="64" t="s">
        <v>49</v>
      </c>
      <c r="Y59" s="37"/>
      <c r="Z59" s="64" t="s">
        <v>49</v>
      </c>
      <c r="AA59" s="37"/>
      <c r="AB59" s="64">
        <v>-0.1505133357159793</v>
      </c>
      <c r="AC59" s="64"/>
    </row>
    <row r="60" spans="1:29" ht="15" x14ac:dyDescent="0.3">
      <c r="A60" s="36" t="s">
        <v>103</v>
      </c>
      <c r="B60" s="37">
        <v>7.4105701446533203</v>
      </c>
      <c r="C60" s="63" t="s">
        <v>814</v>
      </c>
      <c r="D60" s="37">
        <v>4.5647358894348136</v>
      </c>
      <c r="E60" s="37"/>
      <c r="F60" s="37">
        <v>4.1828093528747559</v>
      </c>
      <c r="G60" s="63" t="s">
        <v>814</v>
      </c>
      <c r="H60" s="37">
        <v>1.3584803342819209</v>
      </c>
      <c r="I60" s="37"/>
      <c r="J60" s="37">
        <v>35.561233520507813</v>
      </c>
      <c r="K60" s="63" t="s">
        <v>814</v>
      </c>
      <c r="L60" s="37">
        <v>30.696552276611332</v>
      </c>
      <c r="M60" s="37"/>
      <c r="N60" s="64" t="s">
        <v>49</v>
      </c>
      <c r="O60" s="64"/>
      <c r="P60" s="64" t="s">
        <v>49</v>
      </c>
      <c r="Q60" s="37"/>
      <c r="R60" s="64" t="s">
        <v>49</v>
      </c>
      <c r="S60" s="64"/>
      <c r="T60" s="64" t="s">
        <v>49</v>
      </c>
      <c r="U60" s="37"/>
      <c r="V60" s="64" t="s">
        <v>49</v>
      </c>
      <c r="W60" s="64"/>
      <c r="X60" s="64" t="s">
        <v>49</v>
      </c>
      <c r="Y60" s="37"/>
      <c r="Z60" s="64" t="s">
        <v>49</v>
      </c>
      <c r="AA60" s="37"/>
      <c r="AB60" s="64">
        <v>-5.7293817214667801E-2</v>
      </c>
      <c r="AC60" s="64"/>
    </row>
    <row r="61" spans="1:29" ht="15" x14ac:dyDescent="0.3">
      <c r="A61" s="36" t="s">
        <v>104</v>
      </c>
      <c r="B61" s="37">
        <v>6.6466655731201172</v>
      </c>
      <c r="C61" s="63" t="s">
        <v>814</v>
      </c>
      <c r="D61" s="37">
        <v>5.7157196998596191</v>
      </c>
      <c r="E61" s="37"/>
      <c r="F61" s="37">
        <v>11.01428318023682</v>
      </c>
      <c r="G61" s="63" t="s">
        <v>814</v>
      </c>
      <c r="H61" s="37">
        <v>4.1024260520935059</v>
      </c>
      <c r="I61" s="37"/>
      <c r="J61" s="37">
        <v>47.001712799072273</v>
      </c>
      <c r="K61" s="63" t="s">
        <v>814</v>
      </c>
      <c r="L61" s="37">
        <v>35.689002990722663</v>
      </c>
      <c r="M61" s="37"/>
      <c r="N61" s="64" t="s">
        <v>49</v>
      </c>
      <c r="O61" s="64"/>
      <c r="P61" s="64" t="s">
        <v>49</v>
      </c>
      <c r="Q61" s="37"/>
      <c r="R61" s="64" t="s">
        <v>49</v>
      </c>
      <c r="S61" s="64"/>
      <c r="T61" s="64" t="s">
        <v>49</v>
      </c>
      <c r="U61" s="37"/>
      <c r="V61" s="64" t="s">
        <v>49</v>
      </c>
      <c r="W61" s="64"/>
      <c r="X61" s="64" t="s">
        <v>49</v>
      </c>
      <c r="Y61" s="37"/>
      <c r="Z61" s="64" t="s">
        <v>49</v>
      </c>
      <c r="AA61" s="37"/>
      <c r="AB61" s="64">
        <v>-3.2489546943455898E-2</v>
      </c>
      <c r="AC61" s="64"/>
    </row>
    <row r="62" spans="1:29" ht="15" x14ac:dyDescent="0.3">
      <c r="A62" s="36" t="s">
        <v>105</v>
      </c>
      <c r="B62" s="37">
        <v>6.8290238380432129</v>
      </c>
      <c r="C62" s="63" t="s">
        <v>814</v>
      </c>
      <c r="D62" s="37">
        <v>6.7591118812561044</v>
      </c>
      <c r="E62" s="37"/>
      <c r="F62" s="37">
        <v>11.14350509643555</v>
      </c>
      <c r="G62" s="63" t="s">
        <v>814</v>
      </c>
      <c r="H62" s="37">
        <v>7.4415469169616699</v>
      </c>
      <c r="I62" s="37"/>
      <c r="J62" s="37">
        <v>44.524242401123047</v>
      </c>
      <c r="K62" s="63" t="s">
        <v>814</v>
      </c>
      <c r="L62" s="37">
        <v>40.549640655517578</v>
      </c>
      <c r="M62" s="37"/>
      <c r="N62" s="64" t="s">
        <v>49</v>
      </c>
      <c r="O62" s="64"/>
      <c r="P62" s="64" t="s">
        <v>49</v>
      </c>
      <c r="Q62" s="37"/>
      <c r="R62" s="64" t="s">
        <v>49</v>
      </c>
      <c r="S62" s="64"/>
      <c r="T62" s="64" t="s">
        <v>49</v>
      </c>
      <c r="U62" s="37"/>
      <c r="V62" s="64" t="s">
        <v>49</v>
      </c>
      <c r="W62" s="64"/>
      <c r="X62" s="64" t="s">
        <v>49</v>
      </c>
      <c r="Y62" s="37"/>
      <c r="Z62" s="64" t="s">
        <v>49</v>
      </c>
      <c r="AA62" s="37"/>
      <c r="AB62" s="64">
        <v>-5.4978428781032498E-2</v>
      </c>
      <c r="AC62" s="64"/>
    </row>
    <row r="63" spans="1:29" ht="15" x14ac:dyDescent="0.3">
      <c r="A63" s="36" t="s">
        <v>106</v>
      </c>
      <c r="B63" s="37">
        <v>5.096003532409668</v>
      </c>
      <c r="C63" s="63" t="s">
        <v>814</v>
      </c>
      <c r="D63" s="37">
        <v>6.478705883026123</v>
      </c>
      <c r="E63" s="37"/>
      <c r="F63" s="37">
        <v>6.2602429389953613</v>
      </c>
      <c r="G63" s="63" t="s">
        <v>814</v>
      </c>
      <c r="H63" s="37">
        <v>8.109715461730957</v>
      </c>
      <c r="I63" s="37"/>
      <c r="J63" s="37">
        <v>32.612262725830078</v>
      </c>
      <c r="K63" s="63" t="s">
        <v>814</v>
      </c>
      <c r="L63" s="37">
        <v>39.924861907958977</v>
      </c>
      <c r="M63" s="37"/>
      <c r="N63" s="64" t="s">
        <v>49</v>
      </c>
      <c r="O63" s="64"/>
      <c r="P63" s="64" t="s">
        <v>49</v>
      </c>
      <c r="Q63" s="37"/>
      <c r="R63" s="64" t="s">
        <v>49</v>
      </c>
      <c r="S63" s="64"/>
      <c r="T63" s="64" t="s">
        <v>49</v>
      </c>
      <c r="U63" s="37"/>
      <c r="V63" s="64" t="s">
        <v>49</v>
      </c>
      <c r="W63" s="64"/>
      <c r="X63" s="64" t="s">
        <v>49</v>
      </c>
      <c r="Y63" s="37"/>
      <c r="Z63" s="64" t="s">
        <v>49</v>
      </c>
      <c r="AA63" s="37"/>
      <c r="AB63" s="64">
        <v>-9.5523516755551097E-2</v>
      </c>
      <c r="AC63" s="64"/>
    </row>
    <row r="64" spans="1:29" ht="15" x14ac:dyDescent="0.3">
      <c r="A64" s="36" t="s">
        <v>107</v>
      </c>
      <c r="B64" s="37">
        <v>4.8566455841064453</v>
      </c>
      <c r="C64" s="63" t="s">
        <v>814</v>
      </c>
      <c r="D64" s="37">
        <v>5.836982250213623</v>
      </c>
      <c r="E64" s="37"/>
      <c r="F64" s="37">
        <v>4.0596222877502441</v>
      </c>
      <c r="G64" s="63" t="s">
        <v>814</v>
      </c>
      <c r="H64" s="37">
        <v>8.0365562438964844</v>
      </c>
      <c r="I64" s="37"/>
      <c r="J64" s="37">
        <v>30.34843826293945</v>
      </c>
      <c r="K64" s="63" t="s">
        <v>814</v>
      </c>
      <c r="L64" s="37">
        <v>38.621665954589837</v>
      </c>
      <c r="M64" s="37"/>
      <c r="N64" s="64" t="s">
        <v>49</v>
      </c>
      <c r="O64" s="64"/>
      <c r="P64" s="64" t="s">
        <v>49</v>
      </c>
      <c r="Q64" s="37"/>
      <c r="R64" s="64" t="s">
        <v>49</v>
      </c>
      <c r="S64" s="64"/>
      <c r="T64" s="64" t="s">
        <v>49</v>
      </c>
      <c r="U64" s="37"/>
      <c r="V64" s="64" t="s">
        <v>49</v>
      </c>
      <c r="W64" s="64"/>
      <c r="X64" s="64" t="s">
        <v>49</v>
      </c>
      <c r="Y64" s="37"/>
      <c r="Z64" s="64" t="s">
        <v>49</v>
      </c>
      <c r="AA64" s="37"/>
      <c r="AB64" s="64">
        <v>-0.13209213837981229</v>
      </c>
      <c r="AC64" s="64"/>
    </row>
    <row r="65" spans="1:29" ht="15" x14ac:dyDescent="0.3">
      <c r="A65" s="36" t="s">
        <v>108</v>
      </c>
      <c r="B65" s="37">
        <v>2.48787522315979</v>
      </c>
      <c r="C65" s="63" t="s">
        <v>814</v>
      </c>
      <c r="D65" s="37">
        <v>4.7886571884155273</v>
      </c>
      <c r="E65" s="37"/>
      <c r="F65" s="37">
        <v>5.0494775772094727</v>
      </c>
      <c r="G65" s="63" t="s">
        <v>814</v>
      </c>
      <c r="H65" s="37">
        <v>6.5622572898864746</v>
      </c>
      <c r="I65" s="37"/>
      <c r="J65" s="37">
        <v>31.869094848632809</v>
      </c>
      <c r="K65" s="63" t="s">
        <v>814</v>
      </c>
      <c r="L65" s="37">
        <v>34.838508605957031</v>
      </c>
      <c r="M65" s="37"/>
      <c r="N65" s="64" t="s">
        <v>49</v>
      </c>
      <c r="O65" s="64"/>
      <c r="P65" s="64" t="s">
        <v>49</v>
      </c>
      <c r="Q65" s="37"/>
      <c r="R65" s="64" t="s">
        <v>49</v>
      </c>
      <c r="S65" s="64"/>
      <c r="T65" s="64" t="s">
        <v>49</v>
      </c>
      <c r="U65" s="37"/>
      <c r="V65" s="64" t="s">
        <v>49</v>
      </c>
      <c r="W65" s="64"/>
      <c r="X65" s="64" t="s">
        <v>49</v>
      </c>
      <c r="Y65" s="37"/>
      <c r="Z65" s="64" t="s">
        <v>49</v>
      </c>
      <c r="AA65" s="37"/>
      <c r="AB65" s="64">
        <v>6.2540596127510003E-3</v>
      </c>
      <c r="AC65" s="64"/>
    </row>
    <row r="66" spans="1:29" ht="15" x14ac:dyDescent="0.3">
      <c r="A66" s="36" t="s">
        <v>109</v>
      </c>
      <c r="B66" s="37">
        <v>-0.32739755511283869</v>
      </c>
      <c r="C66" s="63" t="s">
        <v>814</v>
      </c>
      <c r="D66" s="37">
        <v>3.0039105415344238</v>
      </c>
      <c r="E66" s="37"/>
      <c r="F66" s="37">
        <v>7.1840023994445801</v>
      </c>
      <c r="G66" s="63" t="s">
        <v>814</v>
      </c>
      <c r="H66" s="37">
        <v>5.650367259979248</v>
      </c>
      <c r="I66" s="37"/>
      <c r="J66" s="37">
        <v>35.608913421630859</v>
      </c>
      <c r="K66" s="63" t="s">
        <v>814</v>
      </c>
      <c r="L66" s="37">
        <v>32.609676361083977</v>
      </c>
      <c r="M66" s="37"/>
      <c r="N66" s="64" t="s">
        <v>49</v>
      </c>
      <c r="O66" s="64"/>
      <c r="P66" s="64" t="s">
        <v>49</v>
      </c>
      <c r="Q66" s="37"/>
      <c r="R66" s="64" t="s">
        <v>49</v>
      </c>
      <c r="S66" s="64"/>
      <c r="T66" s="64" t="s">
        <v>49</v>
      </c>
      <c r="U66" s="37"/>
      <c r="V66" s="64" t="s">
        <v>49</v>
      </c>
      <c r="W66" s="64"/>
      <c r="X66" s="64" t="s">
        <v>49</v>
      </c>
      <c r="Y66" s="37"/>
      <c r="Z66" s="64" t="s">
        <v>49</v>
      </c>
      <c r="AA66" s="37"/>
      <c r="AB66" s="64">
        <v>0.1037632450759411</v>
      </c>
      <c r="AC66" s="64"/>
    </row>
    <row r="67" spans="1:29" ht="15" x14ac:dyDescent="0.3">
      <c r="A67" s="36" t="s">
        <v>110</v>
      </c>
      <c r="B67" s="37">
        <v>-3.765686988830566</v>
      </c>
      <c r="C67" s="63" t="s">
        <v>814</v>
      </c>
      <c r="D67" s="37">
        <v>0.77240121364593506</v>
      </c>
      <c r="E67" s="37"/>
      <c r="F67" s="37">
        <v>9.3655357360839844</v>
      </c>
      <c r="G67" s="63" t="s">
        <v>814</v>
      </c>
      <c r="H67" s="37">
        <v>6.4365301132202148</v>
      </c>
      <c r="I67" s="37"/>
      <c r="J67" s="37">
        <v>37.324581146240227</v>
      </c>
      <c r="K67" s="63" t="s">
        <v>814</v>
      </c>
      <c r="L67" s="37">
        <v>33.787757873535163</v>
      </c>
      <c r="M67" s="37"/>
      <c r="N67" s="64" t="s">
        <v>49</v>
      </c>
      <c r="O67" s="64"/>
      <c r="P67" s="64" t="s">
        <v>49</v>
      </c>
      <c r="Q67" s="37"/>
      <c r="R67" s="64" t="s">
        <v>49</v>
      </c>
      <c r="S67" s="64"/>
      <c r="T67" s="64" t="s">
        <v>49</v>
      </c>
      <c r="U67" s="37"/>
      <c r="V67" s="64" t="s">
        <v>49</v>
      </c>
      <c r="W67" s="64"/>
      <c r="X67" s="64" t="s">
        <v>49</v>
      </c>
      <c r="Y67" s="37"/>
      <c r="Z67" s="64" t="s">
        <v>49</v>
      </c>
      <c r="AA67" s="37"/>
      <c r="AB67" s="64">
        <v>9.7018092274665804E-2</v>
      </c>
      <c r="AC67" s="64"/>
    </row>
    <row r="68" spans="1:29" ht="15" x14ac:dyDescent="0.3">
      <c r="A68" s="36" t="s">
        <v>111</v>
      </c>
      <c r="B68" s="37">
        <v>-5.9487409591674796</v>
      </c>
      <c r="C68" s="63" t="s">
        <v>814</v>
      </c>
      <c r="D68" s="37">
        <v>-1.9386856555938721</v>
      </c>
      <c r="E68" s="37"/>
      <c r="F68" s="37">
        <v>11.55204486846924</v>
      </c>
      <c r="G68" s="63" t="s">
        <v>814</v>
      </c>
      <c r="H68" s="37">
        <v>8.2932987213134766</v>
      </c>
      <c r="I68" s="37"/>
      <c r="J68" s="37">
        <v>38.368358612060547</v>
      </c>
      <c r="K68" s="63" t="s">
        <v>814</v>
      </c>
      <c r="L68" s="37">
        <v>35.792736053466797</v>
      </c>
      <c r="M68" s="37"/>
      <c r="N68" s="64" t="s">
        <v>49</v>
      </c>
      <c r="O68" s="64"/>
      <c r="P68" s="64" t="s">
        <v>49</v>
      </c>
      <c r="Q68" s="37"/>
      <c r="R68" s="64" t="s">
        <v>49</v>
      </c>
      <c r="S68" s="64"/>
      <c r="T68" s="64" t="s">
        <v>49</v>
      </c>
      <c r="U68" s="37"/>
      <c r="V68" s="64" t="s">
        <v>49</v>
      </c>
      <c r="W68" s="64"/>
      <c r="X68" s="64" t="s">
        <v>49</v>
      </c>
      <c r="Y68" s="37"/>
      <c r="Z68" s="64" t="s">
        <v>49</v>
      </c>
      <c r="AA68" s="37"/>
      <c r="AB68" s="64">
        <v>0.162313136100769</v>
      </c>
      <c r="AC68" s="64"/>
    </row>
    <row r="69" spans="1:29" ht="15" x14ac:dyDescent="0.3">
      <c r="A69" s="36" t="s">
        <v>112</v>
      </c>
      <c r="B69" s="37">
        <v>-5.795170783996582</v>
      </c>
      <c r="C69" s="63" t="s">
        <v>814</v>
      </c>
      <c r="D69" s="37">
        <v>-3.979046106338501</v>
      </c>
      <c r="E69" s="37"/>
      <c r="F69" s="37">
        <v>7.6836271286010742</v>
      </c>
      <c r="G69" s="63" t="s">
        <v>814</v>
      </c>
      <c r="H69" s="37">
        <v>8.9286031723022461</v>
      </c>
      <c r="I69" s="37"/>
      <c r="J69" s="37">
        <v>30.270753860473629</v>
      </c>
      <c r="K69" s="63" t="s">
        <v>814</v>
      </c>
      <c r="L69" s="37">
        <v>35.393150329589837</v>
      </c>
      <c r="M69" s="37"/>
      <c r="N69" s="64" t="s">
        <v>49</v>
      </c>
      <c r="O69" s="64"/>
      <c r="P69" s="64" t="s">
        <v>49</v>
      </c>
      <c r="Q69" s="37"/>
      <c r="R69" s="64" t="s">
        <v>49</v>
      </c>
      <c r="S69" s="64"/>
      <c r="T69" s="64" t="s">
        <v>49</v>
      </c>
      <c r="U69" s="37"/>
      <c r="V69" s="64" t="s">
        <v>49</v>
      </c>
      <c r="W69" s="64"/>
      <c r="X69" s="64" t="s">
        <v>49</v>
      </c>
      <c r="Y69" s="37"/>
      <c r="Z69" s="64" t="s">
        <v>49</v>
      </c>
      <c r="AA69" s="37"/>
      <c r="AB69" s="64">
        <v>0.1022840261459351</v>
      </c>
      <c r="AC69" s="64"/>
    </row>
    <row r="70" spans="1:29" ht="15" x14ac:dyDescent="0.3">
      <c r="A70" s="36" t="s">
        <v>113</v>
      </c>
      <c r="B70" s="37">
        <v>-5.4872589111328134</v>
      </c>
      <c r="C70" s="63" t="s">
        <v>814</v>
      </c>
      <c r="D70" s="37">
        <v>-5.2503223419189453</v>
      </c>
      <c r="E70" s="37"/>
      <c r="F70" s="37">
        <v>5.5774545669555664</v>
      </c>
      <c r="G70" s="63" t="s">
        <v>814</v>
      </c>
      <c r="H70" s="37">
        <v>8.4730720520019531</v>
      </c>
      <c r="I70" s="37"/>
      <c r="J70" s="37">
        <v>27.486846923828129</v>
      </c>
      <c r="K70" s="63" t="s">
        <v>814</v>
      </c>
      <c r="L70" s="37">
        <v>33.362636566162109</v>
      </c>
      <c r="M70" s="37"/>
      <c r="N70" s="64" t="s">
        <v>49</v>
      </c>
      <c r="O70" s="64"/>
      <c r="P70" s="64" t="s">
        <v>49</v>
      </c>
      <c r="Q70" s="37"/>
      <c r="R70" s="64" t="s">
        <v>49</v>
      </c>
      <c r="S70" s="64"/>
      <c r="T70" s="64" t="s">
        <v>49</v>
      </c>
      <c r="U70" s="37"/>
      <c r="V70" s="64" t="s">
        <v>49</v>
      </c>
      <c r="W70" s="64"/>
      <c r="X70" s="64" t="s">
        <v>49</v>
      </c>
      <c r="Y70" s="37"/>
      <c r="Z70" s="64" t="s">
        <v>49</v>
      </c>
      <c r="AA70" s="37"/>
      <c r="AB70" s="64">
        <v>8.7814692020416293E-2</v>
      </c>
      <c r="AC70" s="64"/>
    </row>
    <row r="71" spans="1:29" ht="15" x14ac:dyDescent="0.3">
      <c r="A71" s="36" t="s">
        <v>114</v>
      </c>
      <c r="B71" s="37">
        <v>-4.1549530029296884</v>
      </c>
      <c r="C71" s="63" t="s">
        <v>814</v>
      </c>
      <c r="D71" s="37">
        <v>-5.3591446876525879</v>
      </c>
      <c r="E71" s="37"/>
      <c r="F71" s="37">
        <v>5.6059060096740723</v>
      </c>
      <c r="G71" s="63" t="s">
        <v>814</v>
      </c>
      <c r="H71" s="37">
        <v>7.5258941650390634</v>
      </c>
      <c r="I71" s="37"/>
      <c r="J71" s="37">
        <v>26.382110595703129</v>
      </c>
      <c r="K71" s="63" t="s">
        <v>814</v>
      </c>
      <c r="L71" s="37">
        <v>30.627017974853519</v>
      </c>
      <c r="M71" s="37"/>
      <c r="N71" s="64" t="s">
        <v>49</v>
      </c>
      <c r="O71" s="64"/>
      <c r="P71" s="64" t="s">
        <v>49</v>
      </c>
      <c r="Q71" s="37"/>
      <c r="R71" s="64" t="s">
        <v>49</v>
      </c>
      <c r="S71" s="64"/>
      <c r="T71" s="64" t="s">
        <v>49</v>
      </c>
      <c r="U71" s="37"/>
      <c r="V71" s="64" t="s">
        <v>49</v>
      </c>
      <c r="W71" s="64"/>
      <c r="X71" s="64" t="s">
        <v>49</v>
      </c>
      <c r="Y71" s="37"/>
      <c r="Z71" s="64" t="s">
        <v>49</v>
      </c>
      <c r="AA71" s="37"/>
      <c r="AB71" s="64">
        <v>0.17008695828914641</v>
      </c>
      <c r="AC71" s="64"/>
    </row>
    <row r="72" spans="1:29" ht="15" x14ac:dyDescent="0.3">
      <c r="A72" s="36" t="s">
        <v>115</v>
      </c>
      <c r="B72" s="37">
        <v>-4.4195752143859863</v>
      </c>
      <c r="C72" s="63" t="s">
        <v>814</v>
      </c>
      <c r="D72" s="37">
        <v>-4.9754753112792969</v>
      </c>
      <c r="E72" s="37"/>
      <c r="F72" s="37">
        <v>3.3293249607086182</v>
      </c>
      <c r="G72" s="63" t="s">
        <v>814</v>
      </c>
      <c r="H72" s="37">
        <v>5.5082874298095703</v>
      </c>
      <c r="I72" s="37"/>
      <c r="J72" s="37">
        <v>20.681264877319339</v>
      </c>
      <c r="K72" s="63" t="s">
        <v>814</v>
      </c>
      <c r="L72" s="37">
        <v>26.205244064331051</v>
      </c>
      <c r="M72" s="37"/>
      <c r="N72" s="64" t="s">
        <v>49</v>
      </c>
      <c r="O72" s="64"/>
      <c r="P72" s="64" t="s">
        <v>49</v>
      </c>
      <c r="Q72" s="37"/>
      <c r="R72" s="64" t="s">
        <v>49</v>
      </c>
      <c r="S72" s="64"/>
      <c r="T72" s="64" t="s">
        <v>49</v>
      </c>
      <c r="U72" s="37"/>
      <c r="V72" s="64" t="s">
        <v>49</v>
      </c>
      <c r="W72" s="64"/>
      <c r="X72" s="64" t="s">
        <v>49</v>
      </c>
      <c r="Y72" s="37"/>
      <c r="Z72" s="64" t="s">
        <v>49</v>
      </c>
      <c r="AA72" s="37"/>
      <c r="AB72" s="64">
        <v>0.13035357850790019</v>
      </c>
      <c r="AC72" s="64"/>
    </row>
    <row r="73" spans="1:29" ht="15" x14ac:dyDescent="0.3">
      <c r="A73" s="36" t="s">
        <v>116</v>
      </c>
      <c r="B73" s="37">
        <v>-2.7020316123962398</v>
      </c>
      <c r="C73" s="63" t="s">
        <v>814</v>
      </c>
      <c r="D73" s="37">
        <v>-4.2057895660400391</v>
      </c>
      <c r="E73" s="37"/>
      <c r="F73" s="37">
        <v>3.9947090148925781</v>
      </c>
      <c r="G73" s="63" t="s">
        <v>814</v>
      </c>
      <c r="H73" s="37">
        <v>4.612762451171875</v>
      </c>
      <c r="I73" s="37"/>
      <c r="J73" s="37">
        <v>20.106582641601559</v>
      </c>
      <c r="K73" s="63" t="s">
        <v>814</v>
      </c>
      <c r="L73" s="37">
        <v>23.664201736450199</v>
      </c>
      <c r="M73" s="37"/>
      <c r="N73" s="64" t="s">
        <v>49</v>
      </c>
      <c r="O73" s="64"/>
      <c r="P73" s="64" t="s">
        <v>49</v>
      </c>
      <c r="Q73" s="37"/>
      <c r="R73" s="64" t="s">
        <v>49</v>
      </c>
      <c r="S73" s="64"/>
      <c r="T73" s="64" t="s">
        <v>49</v>
      </c>
      <c r="U73" s="37"/>
      <c r="V73" s="64" t="s">
        <v>49</v>
      </c>
      <c r="W73" s="64"/>
      <c r="X73" s="64" t="s">
        <v>49</v>
      </c>
      <c r="Y73" s="37"/>
      <c r="Z73" s="64" t="s">
        <v>49</v>
      </c>
      <c r="AA73" s="37"/>
      <c r="AB73" s="64">
        <v>0.1070014077574015</v>
      </c>
      <c r="AC73" s="64"/>
    </row>
    <row r="74" spans="1:29" ht="15" x14ac:dyDescent="0.3">
      <c r="A74" s="36" t="s">
        <v>117</v>
      </c>
      <c r="B74" s="37">
        <v>-1.3718434572219851</v>
      </c>
      <c r="C74" s="63" t="s">
        <v>814</v>
      </c>
      <c r="D74" s="37">
        <v>-3.1784789562225342</v>
      </c>
      <c r="E74" s="37"/>
      <c r="F74" s="37">
        <v>5.5381717681884766</v>
      </c>
      <c r="G74" s="63" t="s">
        <v>814</v>
      </c>
      <c r="H74" s="37">
        <v>4.6157636642456046</v>
      </c>
      <c r="I74" s="37"/>
      <c r="J74" s="37">
        <v>22.531278610229489</v>
      </c>
      <c r="K74" s="63" t="s">
        <v>814</v>
      </c>
      <c r="L74" s="37">
        <v>22.425308227539059</v>
      </c>
      <c r="M74" s="37"/>
      <c r="N74" s="64" t="s">
        <v>49</v>
      </c>
      <c r="O74" s="64"/>
      <c r="P74" s="64" t="s">
        <v>49</v>
      </c>
      <c r="Q74" s="37"/>
      <c r="R74" s="64" t="s">
        <v>49</v>
      </c>
      <c r="S74" s="64"/>
      <c r="T74" s="64" t="s">
        <v>49</v>
      </c>
      <c r="U74" s="37"/>
      <c r="V74" s="64" t="s">
        <v>49</v>
      </c>
      <c r="W74" s="64"/>
      <c r="X74" s="64" t="s">
        <v>49</v>
      </c>
      <c r="Y74" s="37"/>
      <c r="Z74" s="64" t="s">
        <v>49</v>
      </c>
      <c r="AA74" s="37"/>
      <c r="AB74" s="64">
        <v>9.0835821390152005E-2</v>
      </c>
      <c r="AC74" s="64"/>
    </row>
    <row r="75" spans="1:29" ht="15" x14ac:dyDescent="0.3">
      <c r="A75" s="36" t="s">
        <v>118</v>
      </c>
      <c r="B75" s="37">
        <v>-2.6220440864562988</v>
      </c>
      <c r="C75" s="63" t="s">
        <v>814</v>
      </c>
      <c r="D75" s="37">
        <v>-2.7904152870178218</v>
      </c>
      <c r="E75" s="37"/>
      <c r="F75" s="37">
        <v>6.540041446685791</v>
      </c>
      <c r="G75" s="63" t="s">
        <v>814</v>
      </c>
      <c r="H75" s="37">
        <v>4.8649768829345703</v>
      </c>
      <c r="I75" s="37"/>
      <c r="J75" s="37">
        <v>25.075275421142582</v>
      </c>
      <c r="K75" s="63" t="s">
        <v>814</v>
      </c>
      <c r="L75" s="37">
        <v>22.098600387573239</v>
      </c>
      <c r="M75" s="37"/>
      <c r="N75" s="64" t="s">
        <v>49</v>
      </c>
      <c r="O75" s="64"/>
      <c r="P75" s="64" t="s">
        <v>49</v>
      </c>
      <c r="Q75" s="37"/>
      <c r="R75" s="64" t="s">
        <v>49</v>
      </c>
      <c r="S75" s="64"/>
      <c r="T75" s="64" t="s">
        <v>49</v>
      </c>
      <c r="U75" s="37"/>
      <c r="V75" s="64" t="s">
        <v>49</v>
      </c>
      <c r="W75" s="64"/>
      <c r="X75" s="64" t="s">
        <v>49</v>
      </c>
      <c r="Y75" s="37"/>
      <c r="Z75" s="64" t="s">
        <v>49</v>
      </c>
      <c r="AA75" s="37"/>
      <c r="AB75" s="64">
        <v>-2.6194656372070298E-2</v>
      </c>
      <c r="AC75" s="64"/>
    </row>
    <row r="76" spans="1:29" ht="15" x14ac:dyDescent="0.3">
      <c r="A76" s="36" t="s">
        <v>119</v>
      </c>
      <c r="B76" s="37">
        <v>-2.3555541038513179</v>
      </c>
      <c r="C76" s="63" t="s">
        <v>814</v>
      </c>
      <c r="D76" s="37">
        <v>-2.2633547782897949</v>
      </c>
      <c r="E76" s="37"/>
      <c r="F76" s="37">
        <v>9.1073904037475586</v>
      </c>
      <c r="G76" s="63" t="s">
        <v>814</v>
      </c>
      <c r="H76" s="37">
        <v>6.3150997161865234</v>
      </c>
      <c r="I76" s="37"/>
      <c r="J76" s="37">
        <v>30.171867370605469</v>
      </c>
      <c r="K76" s="63" t="s">
        <v>814</v>
      </c>
      <c r="L76" s="37">
        <v>24.471250534057621</v>
      </c>
      <c r="M76" s="37"/>
      <c r="N76" s="64" t="s">
        <v>49</v>
      </c>
      <c r="O76" s="64"/>
      <c r="P76" s="64" t="s">
        <v>49</v>
      </c>
      <c r="Q76" s="37"/>
      <c r="R76" s="64" t="s">
        <v>49</v>
      </c>
      <c r="S76" s="64"/>
      <c r="T76" s="64" t="s">
        <v>49</v>
      </c>
      <c r="U76" s="37"/>
      <c r="V76" s="64" t="s">
        <v>49</v>
      </c>
      <c r="W76" s="64"/>
      <c r="X76" s="64" t="s">
        <v>49</v>
      </c>
      <c r="Y76" s="37"/>
      <c r="Z76" s="64" t="s">
        <v>49</v>
      </c>
      <c r="AA76" s="37"/>
      <c r="AB76" s="64">
        <v>-7.1769526273012099E-2</v>
      </c>
      <c r="AC76" s="64"/>
    </row>
    <row r="77" spans="1:29" ht="15" x14ac:dyDescent="0.3">
      <c r="A77" s="36" t="s">
        <v>120</v>
      </c>
      <c r="B77" s="37">
        <v>-2.513176441192627</v>
      </c>
      <c r="C77" s="63" t="s">
        <v>814</v>
      </c>
      <c r="D77" s="37">
        <v>-2.2133526802062988</v>
      </c>
      <c r="E77" s="37"/>
      <c r="F77" s="37">
        <v>10.21516704559326</v>
      </c>
      <c r="G77" s="63" t="s">
        <v>814</v>
      </c>
      <c r="H77" s="37">
        <v>7.8597431182861328</v>
      </c>
      <c r="I77" s="37"/>
      <c r="J77" s="37">
        <v>31.557064056396481</v>
      </c>
      <c r="K77" s="63" t="s">
        <v>814</v>
      </c>
      <c r="L77" s="37">
        <v>27.333871841430661</v>
      </c>
      <c r="M77" s="37"/>
      <c r="N77" s="64" t="s">
        <v>49</v>
      </c>
      <c r="O77" s="64"/>
      <c r="P77" s="64" t="s">
        <v>49</v>
      </c>
      <c r="Q77" s="37"/>
      <c r="R77" s="64" t="s">
        <v>49</v>
      </c>
      <c r="S77" s="64"/>
      <c r="T77" s="64" t="s">
        <v>49</v>
      </c>
      <c r="U77" s="37"/>
      <c r="V77" s="64" t="s">
        <v>49</v>
      </c>
      <c r="W77" s="64"/>
      <c r="X77" s="64" t="s">
        <v>49</v>
      </c>
      <c r="Y77" s="37"/>
      <c r="Z77" s="64" t="s">
        <v>49</v>
      </c>
      <c r="AA77" s="37"/>
      <c r="AB77" s="64">
        <v>-8.0040816754102698E-2</v>
      </c>
      <c r="AC77" s="64"/>
    </row>
    <row r="78" spans="1:29" ht="15" x14ac:dyDescent="0.3">
      <c r="A78" s="36" t="s">
        <v>121</v>
      </c>
      <c r="B78" s="37">
        <v>-2.9666824340820308</v>
      </c>
      <c r="C78" s="63" t="s">
        <v>814</v>
      </c>
      <c r="D78" s="37">
        <v>-2.6146190166473389</v>
      </c>
      <c r="E78" s="37"/>
      <c r="F78" s="37">
        <v>9.5750627517700195</v>
      </c>
      <c r="G78" s="63" t="s">
        <v>814</v>
      </c>
      <c r="H78" s="37">
        <v>8.8757896423339844</v>
      </c>
      <c r="I78" s="37"/>
      <c r="J78" s="37">
        <v>30.668197631835941</v>
      </c>
      <c r="K78" s="63" t="s">
        <v>814</v>
      </c>
      <c r="L78" s="37">
        <v>29.368101119995121</v>
      </c>
      <c r="M78" s="37"/>
      <c r="N78" s="64" t="s">
        <v>49</v>
      </c>
      <c r="O78" s="64"/>
      <c r="P78" s="64" t="s">
        <v>49</v>
      </c>
      <c r="Q78" s="37"/>
      <c r="R78" s="64" t="s">
        <v>49</v>
      </c>
      <c r="S78" s="64"/>
      <c r="T78" s="64" t="s">
        <v>49</v>
      </c>
      <c r="U78" s="37"/>
      <c r="V78" s="64" t="s">
        <v>49</v>
      </c>
      <c r="W78" s="64"/>
      <c r="X78" s="64" t="s">
        <v>49</v>
      </c>
      <c r="Y78" s="37"/>
      <c r="Z78" s="64" t="s">
        <v>49</v>
      </c>
      <c r="AA78" s="37"/>
      <c r="AB78" s="64">
        <v>-0.1598422601670027</v>
      </c>
      <c r="AC78" s="64"/>
    </row>
    <row r="79" spans="1:29" ht="15" x14ac:dyDescent="0.3">
      <c r="A79" s="36" t="s">
        <v>122</v>
      </c>
      <c r="B79" s="37">
        <v>-1.252557635307312</v>
      </c>
      <c r="C79" s="63" t="s">
        <v>814</v>
      </c>
      <c r="D79" s="37">
        <v>-2.2766027450561519</v>
      </c>
      <c r="E79" s="37"/>
      <c r="F79" s="37">
        <v>9.1604585647583008</v>
      </c>
      <c r="G79" s="63" t="s">
        <v>814</v>
      </c>
      <c r="H79" s="37">
        <v>9.5114154815673828</v>
      </c>
      <c r="I79" s="37"/>
      <c r="J79" s="37">
        <v>26.653644561767582</v>
      </c>
      <c r="K79" s="63" t="s">
        <v>814</v>
      </c>
      <c r="L79" s="37">
        <v>29.762693405151371</v>
      </c>
      <c r="M79" s="37"/>
      <c r="N79" s="64">
        <v>3.9359688758850102</v>
      </c>
      <c r="O79" s="63" t="s">
        <v>814</v>
      </c>
      <c r="P79" s="64" t="s">
        <v>49</v>
      </c>
      <c r="Q79" s="37"/>
      <c r="R79" s="64" t="s">
        <v>49</v>
      </c>
      <c r="S79" s="64"/>
      <c r="T79" s="64" t="s">
        <v>49</v>
      </c>
      <c r="U79" s="37"/>
      <c r="V79" s="64" t="s">
        <v>49</v>
      </c>
      <c r="W79" s="64"/>
      <c r="X79" s="64" t="s">
        <v>49</v>
      </c>
      <c r="Y79" s="37"/>
      <c r="Z79" s="64" t="s">
        <v>49</v>
      </c>
      <c r="AA79" s="37"/>
      <c r="AB79" s="64">
        <v>-5.83314762115478E-2</v>
      </c>
      <c r="AC79" s="64"/>
    </row>
    <row r="80" spans="1:29" ht="15" x14ac:dyDescent="0.3">
      <c r="A80" s="36" t="s">
        <v>123</v>
      </c>
      <c r="B80" s="37">
        <v>-0.67844575643539429</v>
      </c>
      <c r="C80" s="63" t="s">
        <v>814</v>
      </c>
      <c r="D80" s="37">
        <v>-1.8633496761322019</v>
      </c>
      <c r="E80" s="37"/>
      <c r="F80" s="37">
        <v>8.9974479675292969</v>
      </c>
      <c r="G80" s="63" t="s">
        <v>814</v>
      </c>
      <c r="H80" s="37">
        <v>9.4740896224975586</v>
      </c>
      <c r="I80" s="37"/>
      <c r="J80" s="37">
        <v>28.614044189453129</v>
      </c>
      <c r="K80" s="63" t="s">
        <v>814</v>
      </c>
      <c r="L80" s="37">
        <v>29.373237609863281</v>
      </c>
      <c r="M80" s="37"/>
      <c r="N80" s="64">
        <v>5.1616616249084473</v>
      </c>
      <c r="O80" s="63" t="s">
        <v>814</v>
      </c>
      <c r="P80" s="64" t="s">
        <v>49</v>
      </c>
      <c r="Q80" s="37"/>
      <c r="R80" s="64" t="s">
        <v>49</v>
      </c>
      <c r="S80" s="64"/>
      <c r="T80" s="64" t="s">
        <v>49</v>
      </c>
      <c r="U80" s="37"/>
      <c r="V80" s="64" t="s">
        <v>49</v>
      </c>
      <c r="W80" s="64"/>
      <c r="X80" s="64" t="s">
        <v>49</v>
      </c>
      <c r="Y80" s="37"/>
      <c r="Z80" s="64" t="s">
        <v>49</v>
      </c>
      <c r="AA80" s="37"/>
      <c r="AB80" s="64">
        <v>3.2205928444862399E-2</v>
      </c>
      <c r="AC80" s="64"/>
    </row>
    <row r="81" spans="1:29" ht="15" x14ac:dyDescent="0.3">
      <c r="A81" s="36" t="s">
        <v>124</v>
      </c>
      <c r="B81" s="37">
        <v>-1.660680770874023</v>
      </c>
      <c r="C81" s="63" t="s">
        <v>814</v>
      </c>
      <c r="D81" s="37">
        <v>-1.647843480110168</v>
      </c>
      <c r="E81" s="37"/>
      <c r="F81" s="37">
        <v>10.934841156005859</v>
      </c>
      <c r="G81" s="63" t="s">
        <v>814</v>
      </c>
      <c r="H81" s="37">
        <v>9.6770343780517578</v>
      </c>
      <c r="I81" s="37"/>
      <c r="J81" s="37">
        <v>33.789653778076172</v>
      </c>
      <c r="K81" s="63" t="s">
        <v>814</v>
      </c>
      <c r="L81" s="37">
        <v>29.9313850402832</v>
      </c>
      <c r="M81" s="37"/>
      <c r="N81" s="64">
        <v>3.66664719581604</v>
      </c>
      <c r="O81" s="63" t="s">
        <v>814</v>
      </c>
      <c r="P81" s="64" t="s">
        <v>49</v>
      </c>
      <c r="Q81" s="37"/>
      <c r="R81" s="64" t="s">
        <v>49</v>
      </c>
      <c r="S81" s="64"/>
      <c r="T81" s="64" t="s">
        <v>49</v>
      </c>
      <c r="U81" s="37"/>
      <c r="V81" s="64" t="s">
        <v>49</v>
      </c>
      <c r="W81" s="64"/>
      <c r="X81" s="64" t="s">
        <v>49</v>
      </c>
      <c r="Y81" s="37"/>
      <c r="Z81" s="64" t="s">
        <v>49</v>
      </c>
      <c r="AA81" s="37"/>
      <c r="AB81" s="64">
        <v>0.1520791709423065</v>
      </c>
      <c r="AC81" s="64"/>
    </row>
    <row r="82" spans="1:29" ht="15" x14ac:dyDescent="0.3">
      <c r="A82" s="36" t="s">
        <v>125</v>
      </c>
      <c r="B82" s="37">
        <v>-1.1533049345016479</v>
      </c>
      <c r="C82" s="63" t="s">
        <v>814</v>
      </c>
      <c r="D82" s="37">
        <v>-1.186521172523499</v>
      </c>
      <c r="E82" s="37"/>
      <c r="F82" s="37">
        <v>11.06747341156006</v>
      </c>
      <c r="G82" s="63" t="s">
        <v>814</v>
      </c>
      <c r="H82" s="37">
        <v>10.06451320648193</v>
      </c>
      <c r="I82" s="37"/>
      <c r="J82" s="37">
        <v>33.897350311279297</v>
      </c>
      <c r="K82" s="63" t="s">
        <v>814</v>
      </c>
      <c r="L82" s="37">
        <v>30.738674163818359</v>
      </c>
      <c r="M82" s="37"/>
      <c r="N82" s="64">
        <v>5.2933478355407706</v>
      </c>
      <c r="O82" s="63" t="s">
        <v>814</v>
      </c>
      <c r="P82" s="64">
        <v>4.5144062042236328</v>
      </c>
      <c r="Q82" s="37"/>
      <c r="R82" s="64" t="s">
        <v>49</v>
      </c>
      <c r="S82" s="64"/>
      <c r="T82" s="64" t="s">
        <v>49</v>
      </c>
      <c r="U82" s="37"/>
      <c r="V82" s="64" t="s">
        <v>49</v>
      </c>
      <c r="W82" s="64"/>
      <c r="X82" s="64" t="s">
        <v>49</v>
      </c>
      <c r="Y82" s="37"/>
      <c r="Z82" s="64" t="s">
        <v>49</v>
      </c>
      <c r="AA82" s="37"/>
      <c r="AB82" s="64">
        <v>0.24206833213567741</v>
      </c>
      <c r="AC82" s="64"/>
    </row>
    <row r="83" spans="1:29" ht="15" x14ac:dyDescent="0.3">
      <c r="A83" s="36" t="s">
        <v>126</v>
      </c>
      <c r="B83" s="37">
        <v>-0.84480631351470947</v>
      </c>
      <c r="C83" s="63" t="s">
        <v>814</v>
      </c>
      <c r="D83" s="37">
        <v>-1.084635376930237</v>
      </c>
      <c r="E83" s="37"/>
      <c r="F83" s="37">
        <v>14.71953678131104</v>
      </c>
      <c r="G83" s="63" t="s">
        <v>814</v>
      </c>
      <c r="H83" s="37">
        <v>11.46701145172119</v>
      </c>
      <c r="I83" s="37"/>
      <c r="J83" s="37">
        <v>42.208744049072273</v>
      </c>
      <c r="K83" s="63" t="s">
        <v>814</v>
      </c>
      <c r="L83" s="37">
        <v>34.627449035644531</v>
      </c>
      <c r="M83" s="37"/>
      <c r="N83" s="64">
        <v>6.4486632347106934</v>
      </c>
      <c r="O83" s="63" t="s">
        <v>814</v>
      </c>
      <c r="P83" s="64">
        <v>5.1425800323486328</v>
      </c>
      <c r="Q83" s="37"/>
      <c r="R83" s="64" t="s">
        <v>49</v>
      </c>
      <c r="S83" s="64"/>
      <c r="T83" s="64" t="s">
        <v>49</v>
      </c>
      <c r="U83" s="37"/>
      <c r="V83" s="64" t="s">
        <v>49</v>
      </c>
      <c r="W83" s="64"/>
      <c r="X83" s="64" t="s">
        <v>49</v>
      </c>
      <c r="Y83" s="37"/>
      <c r="Z83" s="64" t="s">
        <v>49</v>
      </c>
      <c r="AA83" s="37"/>
      <c r="AB83" s="64">
        <v>0.33344881612062449</v>
      </c>
      <c r="AC83" s="64"/>
    </row>
    <row r="84" spans="1:29" ht="15" x14ac:dyDescent="0.3">
      <c r="A84" s="36" t="s">
        <v>127</v>
      </c>
      <c r="B84" s="37">
        <v>-0.2443952411413193</v>
      </c>
      <c r="C84" s="63" t="s">
        <v>814</v>
      </c>
      <c r="D84" s="37">
        <v>-0.97720247507095337</v>
      </c>
      <c r="E84" s="37"/>
      <c r="F84" s="37">
        <v>17.302700042724609</v>
      </c>
      <c r="G84" s="63" t="s">
        <v>814</v>
      </c>
      <c r="H84" s="37">
        <v>13.56248092651367</v>
      </c>
      <c r="I84" s="37"/>
      <c r="J84" s="37">
        <v>47.464313507080078</v>
      </c>
      <c r="K84" s="63" t="s">
        <v>814</v>
      </c>
      <c r="L84" s="37">
        <v>39.340015411376953</v>
      </c>
      <c r="M84" s="37"/>
      <c r="N84" s="64">
        <v>5.425654411315918</v>
      </c>
      <c r="O84" s="63" t="s">
        <v>814</v>
      </c>
      <c r="P84" s="64">
        <v>5.2085781097412109</v>
      </c>
      <c r="Q84" s="37"/>
      <c r="R84" s="64" t="s">
        <v>49</v>
      </c>
      <c r="S84" s="64"/>
      <c r="T84" s="64" t="s">
        <v>49</v>
      </c>
      <c r="U84" s="37"/>
      <c r="V84" s="64" t="s">
        <v>49</v>
      </c>
      <c r="W84" s="64"/>
      <c r="X84" s="64" t="s">
        <v>49</v>
      </c>
      <c r="Y84" s="37"/>
      <c r="Z84" s="64" t="s">
        <v>49</v>
      </c>
      <c r="AA84" s="37"/>
      <c r="AB84" s="64">
        <v>0.39804020243883131</v>
      </c>
      <c r="AC84" s="64"/>
    </row>
    <row r="85" spans="1:29" ht="15" x14ac:dyDescent="0.3">
      <c r="A85" s="36" t="s">
        <v>128</v>
      </c>
      <c r="B85" s="37">
        <v>1.5746418237686159</v>
      </c>
      <c r="C85" s="63" t="s">
        <v>814</v>
      </c>
      <c r="D85" s="37">
        <v>-0.17231810092926031</v>
      </c>
      <c r="E85" s="37"/>
      <c r="F85" s="37">
        <v>19.314325332641602</v>
      </c>
      <c r="G85" s="63" t="s">
        <v>814</v>
      </c>
      <c r="H85" s="37">
        <v>15.676901817321779</v>
      </c>
      <c r="I85" s="37"/>
      <c r="J85" s="37">
        <v>53.186149597167969</v>
      </c>
      <c r="K85" s="63" t="s">
        <v>814</v>
      </c>
      <c r="L85" s="37">
        <v>44.189140319824219</v>
      </c>
      <c r="M85" s="37"/>
      <c r="N85" s="64">
        <v>5.959630012512207</v>
      </c>
      <c r="O85" s="63" t="s">
        <v>814</v>
      </c>
      <c r="P85" s="64">
        <v>5.7818241119384766</v>
      </c>
      <c r="Q85" s="37"/>
      <c r="R85" s="64" t="s">
        <v>49</v>
      </c>
      <c r="S85" s="64"/>
      <c r="T85" s="64" t="s">
        <v>49</v>
      </c>
      <c r="U85" s="37"/>
      <c r="V85" s="64" t="s">
        <v>49</v>
      </c>
      <c r="W85" s="64"/>
      <c r="X85" s="64" t="s">
        <v>49</v>
      </c>
      <c r="Y85" s="37"/>
      <c r="Z85" s="64" t="s">
        <v>49</v>
      </c>
      <c r="AA85" s="37"/>
      <c r="AB85" s="64">
        <v>0.50987379634380348</v>
      </c>
      <c r="AC85" s="64"/>
    </row>
    <row r="86" spans="1:29" ht="15" x14ac:dyDescent="0.3">
      <c r="A86" s="36" t="s">
        <v>129</v>
      </c>
      <c r="B86" s="37">
        <v>1.780791044235229</v>
      </c>
      <c r="C86" s="63" t="s">
        <v>814</v>
      </c>
      <c r="D86" s="37">
        <v>0.56097114086151123</v>
      </c>
      <c r="E86" s="37"/>
      <c r="F86" s="37">
        <v>20.991415023803711</v>
      </c>
      <c r="G86" s="63" t="s">
        <v>814</v>
      </c>
      <c r="H86" s="37">
        <v>18.17148399353027</v>
      </c>
      <c r="I86" s="37"/>
      <c r="J86" s="37">
        <v>59.425048828125</v>
      </c>
      <c r="K86" s="63" t="s">
        <v>814</v>
      </c>
      <c r="L86" s="37">
        <v>50.571063995361328</v>
      </c>
      <c r="M86" s="37"/>
      <c r="N86" s="64">
        <v>6.8631992340087891</v>
      </c>
      <c r="O86" s="63" t="s">
        <v>814</v>
      </c>
      <c r="P86" s="64">
        <v>6.1742868423461914</v>
      </c>
      <c r="Q86" s="37"/>
      <c r="R86" s="64" t="s">
        <v>49</v>
      </c>
      <c r="S86" s="64"/>
      <c r="T86" s="64" t="s">
        <v>49</v>
      </c>
      <c r="U86" s="37"/>
      <c r="V86" s="64" t="s">
        <v>49</v>
      </c>
      <c r="W86" s="64"/>
      <c r="X86" s="64" t="s">
        <v>49</v>
      </c>
      <c r="Y86" s="37"/>
      <c r="Z86" s="64" t="s">
        <v>49</v>
      </c>
      <c r="AA86" s="37"/>
      <c r="AB86" s="64">
        <v>0.60473747700452807</v>
      </c>
      <c r="AC86" s="64"/>
    </row>
    <row r="87" spans="1:29" ht="15" x14ac:dyDescent="0.3">
      <c r="A87" s="36" t="s">
        <v>130</v>
      </c>
      <c r="B87" s="37">
        <v>1.4942466020584111</v>
      </c>
      <c r="C87" s="63" t="s">
        <v>814</v>
      </c>
      <c r="D87" s="37">
        <v>1.148661851882935</v>
      </c>
      <c r="E87" s="37"/>
      <c r="F87" s="37">
        <v>20.87204551696777</v>
      </c>
      <c r="G87" s="63" t="s">
        <v>814</v>
      </c>
      <c r="H87" s="37">
        <v>19.674507141113281</v>
      </c>
      <c r="I87" s="37"/>
      <c r="J87" s="37">
        <v>59.31927490234375</v>
      </c>
      <c r="K87" s="63" t="s">
        <v>814</v>
      </c>
      <c r="L87" s="37">
        <v>54.848697662353523</v>
      </c>
      <c r="M87" s="37"/>
      <c r="N87" s="64">
        <v>7.5270891189575204</v>
      </c>
      <c r="O87" s="63" t="s">
        <v>814</v>
      </c>
      <c r="P87" s="64">
        <v>6.4438934326171884</v>
      </c>
      <c r="Q87" s="37"/>
      <c r="R87" s="64" t="s">
        <v>49</v>
      </c>
      <c r="S87" s="64"/>
      <c r="T87" s="64" t="s">
        <v>49</v>
      </c>
      <c r="U87" s="37"/>
      <c r="V87" s="64" t="s">
        <v>49</v>
      </c>
      <c r="W87" s="64"/>
      <c r="X87" s="64" t="s">
        <v>49</v>
      </c>
      <c r="Y87" s="37"/>
      <c r="Z87" s="64" t="s">
        <v>49</v>
      </c>
      <c r="AA87" s="37"/>
      <c r="AB87" s="64">
        <v>0.68613303458690655</v>
      </c>
      <c r="AC87" s="64"/>
    </row>
    <row r="88" spans="1:29" ht="15" x14ac:dyDescent="0.3">
      <c r="A88" s="36" t="s">
        <v>131</v>
      </c>
      <c r="B88" s="37">
        <v>1.5561403036117549</v>
      </c>
      <c r="C88" s="63" t="s">
        <v>814</v>
      </c>
      <c r="D88" s="37">
        <v>1.6013529300689699</v>
      </c>
      <c r="E88" s="37"/>
      <c r="F88" s="37">
        <v>20.7323112487793</v>
      </c>
      <c r="G88" s="63" t="s">
        <v>814</v>
      </c>
      <c r="H88" s="37">
        <v>20.497348785400391</v>
      </c>
      <c r="I88" s="37"/>
      <c r="J88" s="37">
        <v>63.825931549072273</v>
      </c>
      <c r="K88" s="63" t="s">
        <v>814</v>
      </c>
      <c r="L88" s="37">
        <v>58.939102172851563</v>
      </c>
      <c r="M88" s="37"/>
      <c r="N88" s="64">
        <v>7.5015215873718262</v>
      </c>
      <c r="O88" s="63" t="s">
        <v>814</v>
      </c>
      <c r="P88" s="64">
        <v>6.962860107421875</v>
      </c>
      <c r="Q88" s="37"/>
      <c r="R88" s="64" t="s">
        <v>49</v>
      </c>
      <c r="S88" s="64"/>
      <c r="T88" s="64" t="s">
        <v>49</v>
      </c>
      <c r="U88" s="37"/>
      <c r="V88" s="64" t="s">
        <v>49</v>
      </c>
      <c r="W88" s="64"/>
      <c r="X88" s="64" t="s">
        <v>49</v>
      </c>
      <c r="Y88" s="37"/>
      <c r="Z88" s="64" t="s">
        <v>49</v>
      </c>
      <c r="AA88" s="37"/>
      <c r="AB88" s="64">
        <v>0.78927617895603186</v>
      </c>
      <c r="AC88" s="64"/>
    </row>
    <row r="89" spans="1:29" ht="15" x14ac:dyDescent="0.3">
      <c r="A89" s="36" t="s">
        <v>132</v>
      </c>
      <c r="B89" s="37">
        <v>1.722925186157227</v>
      </c>
      <c r="C89" s="63" t="s">
        <v>814</v>
      </c>
      <c r="D89" s="37">
        <v>1.638652086257935</v>
      </c>
      <c r="E89" s="37"/>
      <c r="F89" s="37">
        <v>21.29191970825195</v>
      </c>
      <c r="G89" s="63" t="s">
        <v>814</v>
      </c>
      <c r="H89" s="37">
        <v>20.97702598571777</v>
      </c>
      <c r="I89" s="37"/>
      <c r="J89" s="37">
        <v>68.004829406738281</v>
      </c>
      <c r="K89" s="63" t="s">
        <v>814</v>
      </c>
      <c r="L89" s="37">
        <v>62.643772125244141</v>
      </c>
      <c r="M89" s="37"/>
      <c r="N89" s="64">
        <v>6.7648353576660156</v>
      </c>
      <c r="O89" s="63" t="s">
        <v>814</v>
      </c>
      <c r="P89" s="64">
        <v>7.164161205291748</v>
      </c>
      <c r="Q89" s="37"/>
      <c r="R89" s="64" t="s">
        <v>49</v>
      </c>
      <c r="S89" s="64"/>
      <c r="T89" s="64" t="s">
        <v>49</v>
      </c>
      <c r="U89" s="37"/>
      <c r="V89" s="64" t="s">
        <v>49</v>
      </c>
      <c r="W89" s="64"/>
      <c r="X89" s="64" t="s">
        <v>49</v>
      </c>
      <c r="Y89" s="37"/>
      <c r="Z89" s="64" t="s">
        <v>49</v>
      </c>
      <c r="AA89" s="37"/>
      <c r="AB89" s="64">
        <v>0.86916848823428139</v>
      </c>
      <c r="AC89" s="64"/>
    </row>
    <row r="90" spans="1:29" ht="15" x14ac:dyDescent="0.3">
      <c r="A90" s="36" t="s">
        <v>133</v>
      </c>
      <c r="B90" s="37">
        <v>2.7619254589080811</v>
      </c>
      <c r="C90" s="63" t="s">
        <v>814</v>
      </c>
      <c r="D90" s="37">
        <v>1.8864865303039551</v>
      </c>
      <c r="E90" s="37"/>
      <c r="F90" s="37">
        <v>23.119255065917969</v>
      </c>
      <c r="G90" s="63" t="s">
        <v>814</v>
      </c>
      <c r="H90" s="37">
        <v>21.551925659179691</v>
      </c>
      <c r="I90" s="37"/>
      <c r="J90" s="37">
        <v>77.182403564453125</v>
      </c>
      <c r="K90" s="63" t="s">
        <v>814</v>
      </c>
      <c r="L90" s="37">
        <v>67.083106994628906</v>
      </c>
      <c r="M90" s="37"/>
      <c r="N90" s="64">
        <v>8.4005317687988281</v>
      </c>
      <c r="O90" s="63" t="s">
        <v>814</v>
      </c>
      <c r="P90" s="64">
        <v>7.5484943389892578</v>
      </c>
      <c r="Q90" s="37"/>
      <c r="R90" s="64" t="s">
        <v>49</v>
      </c>
      <c r="S90" s="64"/>
      <c r="T90" s="64" t="s">
        <v>49</v>
      </c>
      <c r="U90" s="37"/>
      <c r="V90" s="64" t="s">
        <v>49</v>
      </c>
      <c r="W90" s="64"/>
      <c r="X90" s="64" t="s">
        <v>49</v>
      </c>
      <c r="Y90" s="37"/>
      <c r="Z90" s="64" t="s">
        <v>49</v>
      </c>
      <c r="AA90" s="37"/>
      <c r="AB90" s="64">
        <v>1.0467934816777711</v>
      </c>
      <c r="AC90" s="64"/>
    </row>
    <row r="91" spans="1:29" ht="15" x14ac:dyDescent="0.3">
      <c r="A91" s="36" t="s">
        <v>134</v>
      </c>
      <c r="B91" s="37">
        <v>5.8067011833190918</v>
      </c>
      <c r="C91" s="63" t="s">
        <v>814</v>
      </c>
      <c r="D91" s="37">
        <v>2.9667196273803711</v>
      </c>
      <c r="E91" s="37"/>
      <c r="F91" s="37">
        <v>25.589666366577148</v>
      </c>
      <c r="G91" s="63" t="s">
        <v>814</v>
      </c>
      <c r="H91" s="37">
        <v>22.775030136108398</v>
      </c>
      <c r="I91" s="37"/>
      <c r="J91" s="37">
        <v>85.043464660644531</v>
      </c>
      <c r="K91" s="63" t="s">
        <v>814</v>
      </c>
      <c r="L91" s="37">
        <v>73.51416015625</v>
      </c>
      <c r="M91" s="37"/>
      <c r="N91" s="64">
        <v>7.6681528091430664</v>
      </c>
      <c r="O91" s="63" t="s">
        <v>814</v>
      </c>
      <c r="P91" s="64">
        <v>7.5837602615356454</v>
      </c>
      <c r="Q91" s="37"/>
      <c r="R91" s="64" t="s">
        <v>49</v>
      </c>
      <c r="S91" s="64"/>
      <c r="T91" s="64" t="s">
        <v>49</v>
      </c>
      <c r="U91" s="37"/>
      <c r="V91" s="64" t="s">
        <v>49</v>
      </c>
      <c r="W91" s="64"/>
      <c r="X91" s="64" t="s">
        <v>49</v>
      </c>
      <c r="Y91" s="37"/>
      <c r="Z91" s="64" t="s">
        <v>49</v>
      </c>
      <c r="AA91" s="37"/>
      <c r="AB91" s="64">
        <v>1.12819855773449</v>
      </c>
      <c r="AC91" s="64"/>
    </row>
    <row r="92" spans="1:29" ht="15" x14ac:dyDescent="0.3">
      <c r="A92" s="36" t="s">
        <v>135</v>
      </c>
      <c r="B92" s="37">
        <v>6.3029141426086426</v>
      </c>
      <c r="C92" s="63" t="s">
        <v>814</v>
      </c>
      <c r="D92" s="37">
        <v>4.1519403457641602</v>
      </c>
      <c r="E92" s="37"/>
      <c r="F92" s="37">
        <v>26.96689414978027</v>
      </c>
      <c r="G92" s="63" t="s">
        <v>814</v>
      </c>
      <c r="H92" s="37">
        <v>24.35009765625</v>
      </c>
      <c r="I92" s="37"/>
      <c r="J92" s="37">
        <v>92.516944885253906</v>
      </c>
      <c r="K92" s="63" t="s">
        <v>814</v>
      </c>
      <c r="L92" s="37">
        <v>80.686912536621094</v>
      </c>
      <c r="M92" s="37"/>
      <c r="N92" s="64">
        <v>8.1824827194213867</v>
      </c>
      <c r="O92" s="63" t="s">
        <v>814</v>
      </c>
      <c r="P92" s="64">
        <v>7.7540006637573242</v>
      </c>
      <c r="Q92" s="37"/>
      <c r="R92" s="64" t="s">
        <v>49</v>
      </c>
      <c r="S92" s="64"/>
      <c r="T92" s="64" t="s">
        <v>49</v>
      </c>
      <c r="U92" s="37"/>
      <c r="V92" s="64" t="s">
        <v>49</v>
      </c>
      <c r="W92" s="64"/>
      <c r="X92" s="64" t="s">
        <v>49</v>
      </c>
      <c r="Y92" s="37"/>
      <c r="Z92" s="64" t="s">
        <v>49</v>
      </c>
      <c r="AA92" s="37"/>
      <c r="AB92" s="64">
        <v>1.259752402916551</v>
      </c>
      <c r="AC92" s="64"/>
    </row>
    <row r="93" spans="1:29" ht="15" x14ac:dyDescent="0.3">
      <c r="A93" s="36" t="s">
        <v>136</v>
      </c>
      <c r="B93" s="37">
        <v>7.2171468734741211</v>
      </c>
      <c r="C93" s="63" t="s">
        <v>814</v>
      </c>
      <c r="D93" s="37">
        <v>5.5285320281982422</v>
      </c>
      <c r="E93" s="37"/>
      <c r="F93" s="37">
        <v>26.24802398681641</v>
      </c>
      <c r="G93" s="63" t="s">
        <v>814</v>
      </c>
      <c r="H93" s="37">
        <v>25.540056228637699</v>
      </c>
      <c r="I93" s="37"/>
      <c r="J93" s="37">
        <v>92.076774597167969</v>
      </c>
      <c r="K93" s="63" t="s">
        <v>814</v>
      </c>
      <c r="L93" s="37">
        <v>86.70489501953125</v>
      </c>
      <c r="M93" s="37"/>
      <c r="N93" s="64">
        <v>9.2455329895019531</v>
      </c>
      <c r="O93" s="63" t="s">
        <v>814</v>
      </c>
      <c r="P93" s="64">
        <v>8.3741750717163086</v>
      </c>
      <c r="Q93" s="37"/>
      <c r="R93" s="64" t="s">
        <v>49</v>
      </c>
      <c r="S93" s="64"/>
      <c r="T93" s="64" t="s">
        <v>49</v>
      </c>
      <c r="U93" s="37"/>
      <c r="V93" s="64" t="s">
        <v>49</v>
      </c>
      <c r="W93" s="64"/>
      <c r="X93" s="64" t="s">
        <v>49</v>
      </c>
      <c r="Y93" s="37"/>
      <c r="Z93" s="64" t="s">
        <v>49</v>
      </c>
      <c r="AA93" s="37"/>
      <c r="AB93" s="64">
        <v>1.3658757524490359</v>
      </c>
      <c r="AC93" s="64"/>
    </row>
    <row r="94" spans="1:29" ht="15" x14ac:dyDescent="0.3">
      <c r="A94" s="36" t="s">
        <v>137</v>
      </c>
      <c r="B94" s="37">
        <v>6.0469822883605957</v>
      </c>
      <c r="C94" s="63" t="s">
        <v>814</v>
      </c>
      <c r="D94" s="37">
        <v>6.3444766998291016</v>
      </c>
      <c r="E94" s="37"/>
      <c r="F94" s="37">
        <v>23.535320281982418</v>
      </c>
      <c r="G94" s="63" t="s">
        <v>814</v>
      </c>
      <c r="H94" s="37">
        <v>25.529525756835941</v>
      </c>
      <c r="I94" s="37"/>
      <c r="J94" s="37">
        <v>87.882408142089844</v>
      </c>
      <c r="K94" s="63" t="s">
        <v>814</v>
      </c>
      <c r="L94" s="37">
        <v>89.379898071289063</v>
      </c>
      <c r="M94" s="37"/>
      <c r="N94" s="64">
        <v>10.31328868865967</v>
      </c>
      <c r="O94" s="63" t="s">
        <v>814</v>
      </c>
      <c r="P94" s="64">
        <v>8.8523645401000977</v>
      </c>
      <c r="Q94" s="37"/>
      <c r="R94" s="64" t="s">
        <v>49</v>
      </c>
      <c r="S94" s="64"/>
      <c r="T94" s="64" t="s">
        <v>49</v>
      </c>
      <c r="U94" s="37"/>
      <c r="V94" s="64" t="s">
        <v>49</v>
      </c>
      <c r="W94" s="64"/>
      <c r="X94" s="64" t="s">
        <v>49</v>
      </c>
      <c r="Y94" s="37"/>
      <c r="Z94" s="64" t="s">
        <v>49</v>
      </c>
      <c r="AA94" s="37"/>
      <c r="AB94" s="64">
        <v>1.4464903203845021</v>
      </c>
      <c r="AC94" s="64"/>
    </row>
    <row r="95" spans="1:29" ht="15" x14ac:dyDescent="0.3">
      <c r="A95" s="36" t="s">
        <v>138</v>
      </c>
      <c r="B95" s="37">
        <v>4.3135085105895996</v>
      </c>
      <c r="C95" s="63" t="s">
        <v>814</v>
      </c>
      <c r="D95" s="37">
        <v>5.9520092010498047</v>
      </c>
      <c r="E95" s="37"/>
      <c r="F95" s="37">
        <v>24.05119705200195</v>
      </c>
      <c r="G95" s="63" t="s">
        <v>814</v>
      </c>
      <c r="H95" s="37">
        <v>25.114435195922852</v>
      </c>
      <c r="I95" s="37"/>
      <c r="J95" s="37">
        <v>92.169334411621094</v>
      </c>
      <c r="K95" s="63" t="s">
        <v>814</v>
      </c>
      <c r="L95" s="37">
        <v>91.161361694335938</v>
      </c>
      <c r="M95" s="37"/>
      <c r="N95" s="64">
        <v>11.37354183197021</v>
      </c>
      <c r="O95" s="63" t="s">
        <v>814</v>
      </c>
      <c r="P95" s="64">
        <v>9.7787113189697266</v>
      </c>
      <c r="Q95" s="37"/>
      <c r="R95" s="64" t="s">
        <v>49</v>
      </c>
      <c r="S95" s="64"/>
      <c r="T95" s="64" t="s">
        <v>49</v>
      </c>
      <c r="U95" s="37"/>
      <c r="V95" s="37">
        <v>2.142857142857153</v>
      </c>
      <c r="W95" s="63" t="s">
        <v>814</v>
      </c>
      <c r="X95" s="64" t="s">
        <v>49</v>
      </c>
      <c r="Y95" s="37"/>
      <c r="Z95" s="64" t="s">
        <v>49</v>
      </c>
      <c r="AA95" s="37"/>
      <c r="AB95" s="64">
        <v>1.575843821167946</v>
      </c>
      <c r="AC95" s="64"/>
    </row>
    <row r="96" spans="1:29" ht="15" x14ac:dyDescent="0.3">
      <c r="A96" s="36" t="s">
        <v>139</v>
      </c>
      <c r="B96" s="37">
        <v>4.1662273406982422</v>
      </c>
      <c r="C96" s="63" t="s">
        <v>814</v>
      </c>
      <c r="D96" s="37">
        <v>5.410315990447998</v>
      </c>
      <c r="E96" s="37"/>
      <c r="F96" s="37">
        <v>19.82021522521973</v>
      </c>
      <c r="G96" s="63" t="s">
        <v>814</v>
      </c>
      <c r="H96" s="37">
        <v>23.268587112426761</v>
      </c>
      <c r="I96" s="37"/>
      <c r="J96" s="37">
        <v>84.661750793457031</v>
      </c>
      <c r="K96" s="63" t="s">
        <v>814</v>
      </c>
      <c r="L96" s="37">
        <v>89.19757080078125</v>
      </c>
      <c r="M96" s="37"/>
      <c r="N96" s="64">
        <v>10.76289081573486</v>
      </c>
      <c r="O96" s="63" t="s">
        <v>814</v>
      </c>
      <c r="P96" s="64">
        <v>10.42381381988525</v>
      </c>
      <c r="Q96" s="37"/>
      <c r="R96" s="64" t="s">
        <v>49</v>
      </c>
      <c r="S96" s="64"/>
      <c r="T96" s="64" t="s">
        <v>49</v>
      </c>
      <c r="U96" s="37"/>
      <c r="V96" s="37">
        <v>3.546099185943604</v>
      </c>
      <c r="W96" s="63" t="s">
        <v>814</v>
      </c>
      <c r="X96" s="64" t="s">
        <v>49</v>
      </c>
      <c r="Y96" s="37"/>
      <c r="Z96" s="64" t="s">
        <v>49</v>
      </c>
      <c r="AA96" s="37"/>
      <c r="AB96" s="64">
        <v>1.6860880210399629</v>
      </c>
      <c r="AC96" s="64"/>
    </row>
    <row r="97" spans="1:29" ht="15" x14ac:dyDescent="0.3">
      <c r="A97" s="36" t="s">
        <v>140</v>
      </c>
      <c r="B97" s="37">
        <v>2.707256555557251</v>
      </c>
      <c r="C97" s="63" t="s">
        <v>814</v>
      </c>
      <c r="D97" s="37">
        <v>4.2848010063171387</v>
      </c>
      <c r="E97" s="37"/>
      <c r="F97" s="37">
        <v>18.06388092041016</v>
      </c>
      <c r="G97" s="63" t="s">
        <v>814</v>
      </c>
      <c r="H97" s="37">
        <v>21.22017669677734</v>
      </c>
      <c r="I97" s="37"/>
      <c r="J97" s="37">
        <v>84.247695922851563</v>
      </c>
      <c r="K97" s="63" t="s">
        <v>814</v>
      </c>
      <c r="L97" s="37">
        <v>87.24029541015625</v>
      </c>
      <c r="M97" s="37"/>
      <c r="N97" s="64">
        <v>9.9553670883178711</v>
      </c>
      <c r="O97" s="63" t="s">
        <v>814</v>
      </c>
      <c r="P97" s="64">
        <v>10.6012716293335</v>
      </c>
      <c r="Q97" s="37"/>
      <c r="R97" s="64" t="s">
        <v>49</v>
      </c>
      <c r="S97" s="64"/>
      <c r="T97" s="64" t="s">
        <v>49</v>
      </c>
      <c r="U97" s="37"/>
      <c r="V97" s="37">
        <v>8.5714282989501953</v>
      </c>
      <c r="W97" s="63" t="s">
        <v>814</v>
      </c>
      <c r="X97" s="64" t="s">
        <v>49</v>
      </c>
      <c r="Y97" s="37"/>
      <c r="Z97" s="64" t="s">
        <v>49</v>
      </c>
      <c r="AA97" s="37"/>
      <c r="AB97" s="64">
        <v>1.641397890210152</v>
      </c>
      <c r="AC97" s="64"/>
    </row>
    <row r="98" spans="1:29" ht="15" x14ac:dyDescent="0.3">
      <c r="A98" s="36" t="s">
        <v>141</v>
      </c>
      <c r="B98" s="37">
        <v>4.1956448554992676</v>
      </c>
      <c r="C98" s="63" t="s">
        <v>814</v>
      </c>
      <c r="D98" s="37">
        <v>3.8410954475402832</v>
      </c>
      <c r="E98" s="37"/>
      <c r="F98" s="37">
        <v>18.06965255737305</v>
      </c>
      <c r="G98" s="63" t="s">
        <v>814</v>
      </c>
      <c r="H98" s="37">
        <v>19.868572235107418</v>
      </c>
      <c r="I98" s="37"/>
      <c r="J98" s="37">
        <v>88.811561584472656</v>
      </c>
      <c r="K98" s="63" t="s">
        <v>814</v>
      </c>
      <c r="L98" s="37">
        <v>87.472587585449219</v>
      </c>
      <c r="M98" s="37"/>
      <c r="N98" s="64">
        <v>11.10381412506104</v>
      </c>
      <c r="O98" s="63" t="s">
        <v>814</v>
      </c>
      <c r="P98" s="64">
        <v>10.798903465271</v>
      </c>
      <c r="Q98" s="37"/>
      <c r="R98" s="37">
        <v>114.2859207081781</v>
      </c>
      <c r="S98" s="63" t="s">
        <v>814</v>
      </c>
      <c r="T98" s="37" t="s">
        <v>49</v>
      </c>
      <c r="U98" s="37"/>
      <c r="V98" s="37">
        <v>12.765957832336429</v>
      </c>
      <c r="W98" s="63" t="s">
        <v>814</v>
      </c>
      <c r="X98" s="37">
        <v>6.6350710900473757</v>
      </c>
      <c r="Y98" s="37"/>
      <c r="Z98" s="64" t="s">
        <v>49</v>
      </c>
      <c r="AA98" s="37"/>
      <c r="AB98" s="64">
        <v>1.694433558166027</v>
      </c>
      <c r="AC98" s="64"/>
    </row>
    <row r="99" spans="1:29" ht="15" x14ac:dyDescent="0.3">
      <c r="A99" s="36" t="s">
        <v>142</v>
      </c>
      <c r="B99" s="37">
        <v>2.8211321830749512</v>
      </c>
      <c r="C99" s="63" t="s">
        <v>814</v>
      </c>
      <c r="D99" s="37">
        <v>3.4673550128936772</v>
      </c>
      <c r="E99" s="37"/>
      <c r="F99" s="37">
        <v>14.53510093688965</v>
      </c>
      <c r="G99" s="63" t="s">
        <v>814</v>
      </c>
      <c r="H99" s="37">
        <v>17.521108627319339</v>
      </c>
      <c r="I99" s="37"/>
      <c r="J99" s="37">
        <v>82.359672546386719</v>
      </c>
      <c r="K99" s="63" t="s">
        <v>814</v>
      </c>
      <c r="L99" s="37">
        <v>85.020172119140625</v>
      </c>
      <c r="M99" s="37"/>
      <c r="N99" s="64">
        <v>10.35441303253174</v>
      </c>
      <c r="O99" s="63" t="s">
        <v>814</v>
      </c>
      <c r="P99" s="64">
        <v>10.544120788574221</v>
      </c>
      <c r="Q99" s="37"/>
      <c r="R99" s="37">
        <v>117.21995860517031</v>
      </c>
      <c r="S99" s="63" t="s">
        <v>814</v>
      </c>
      <c r="T99" s="37" t="s">
        <v>49</v>
      </c>
      <c r="U99" s="37"/>
      <c r="V99" s="37">
        <v>16.78321647644043</v>
      </c>
      <c r="W99" s="63" t="s">
        <v>814</v>
      </c>
      <c r="X99" s="37">
        <v>10.44248104095459</v>
      </c>
      <c r="Y99" s="37"/>
      <c r="Z99" s="64" t="s">
        <v>49</v>
      </c>
      <c r="AA99" s="37"/>
      <c r="AB99" s="64">
        <v>1.7164576096534729</v>
      </c>
      <c r="AC99" s="64"/>
    </row>
    <row r="100" spans="1:29" ht="15" x14ac:dyDescent="0.3">
      <c r="A100" s="36" t="s">
        <v>143</v>
      </c>
      <c r="B100" s="37">
        <v>2.350122451782227</v>
      </c>
      <c r="C100" s="63" t="s">
        <v>814</v>
      </c>
      <c r="D100" s="37">
        <v>3.01496434211731</v>
      </c>
      <c r="E100" s="37"/>
      <c r="F100" s="37">
        <v>13.151150703430179</v>
      </c>
      <c r="G100" s="63" t="s">
        <v>814</v>
      </c>
      <c r="H100" s="37">
        <v>15.8502950668335</v>
      </c>
      <c r="I100" s="37"/>
      <c r="J100" s="37">
        <v>77.711090087890625</v>
      </c>
      <c r="K100" s="63" t="s">
        <v>814</v>
      </c>
      <c r="L100" s="37">
        <v>83.282501220703125</v>
      </c>
      <c r="M100" s="37"/>
      <c r="N100" s="64">
        <v>11.41134452819824</v>
      </c>
      <c r="O100" s="63" t="s">
        <v>814</v>
      </c>
      <c r="P100" s="64">
        <v>10.706234931945801</v>
      </c>
      <c r="Q100" s="37"/>
      <c r="R100" s="37">
        <v>122.18562305593029</v>
      </c>
      <c r="S100" s="63" t="s">
        <v>814</v>
      </c>
      <c r="T100" s="37" t="s">
        <v>49</v>
      </c>
      <c r="U100" s="37"/>
      <c r="V100" s="37">
        <v>18.49315071105957</v>
      </c>
      <c r="W100" s="63" t="s">
        <v>814</v>
      </c>
      <c r="X100" s="37">
        <v>14.21052360534668</v>
      </c>
      <c r="Y100" s="37"/>
      <c r="Z100" s="64" t="s">
        <v>49</v>
      </c>
      <c r="AA100" s="37"/>
      <c r="AB100" s="64">
        <v>1.5829680640697481</v>
      </c>
      <c r="AC100" s="64"/>
    </row>
    <row r="101" spans="1:29" ht="15" x14ac:dyDescent="0.3">
      <c r="A101" s="36" t="s">
        <v>144</v>
      </c>
      <c r="B101" s="37">
        <v>1.539725542068481</v>
      </c>
      <c r="C101" s="63" t="s">
        <v>814</v>
      </c>
      <c r="D101" s="37">
        <v>2.717997550964355</v>
      </c>
      <c r="E101" s="37"/>
      <c r="F101" s="37">
        <v>11.59481239318848</v>
      </c>
      <c r="G101" s="63" t="s">
        <v>814</v>
      </c>
      <c r="H101" s="37">
        <v>14.23349761962891</v>
      </c>
      <c r="I101" s="37"/>
      <c r="J101" s="37">
        <v>70.481155395507813</v>
      </c>
      <c r="K101" s="63" t="s">
        <v>814</v>
      </c>
      <c r="L101" s="37">
        <v>79.840866088867188</v>
      </c>
      <c r="M101" s="37"/>
      <c r="N101" s="64">
        <v>11.0555305480957</v>
      </c>
      <c r="O101" s="63" t="s">
        <v>814</v>
      </c>
      <c r="P101" s="64">
        <v>10.98127555847168</v>
      </c>
      <c r="Q101" s="37"/>
      <c r="R101" s="37">
        <v>122.11563378675319</v>
      </c>
      <c r="S101" s="63" t="s">
        <v>814</v>
      </c>
      <c r="T101" s="37">
        <v>118.9517822265625</v>
      </c>
      <c r="U101" s="37"/>
      <c r="V101" s="37">
        <v>15.13157939910889</v>
      </c>
      <c r="W101" s="63" t="s">
        <v>814</v>
      </c>
      <c r="X101" s="37">
        <v>15.80756092071533</v>
      </c>
      <c r="Y101" s="37"/>
      <c r="Z101" s="64" t="s">
        <v>49</v>
      </c>
      <c r="AA101" s="37"/>
      <c r="AB101" s="64">
        <v>1.531323058128357</v>
      </c>
      <c r="AC101" s="64"/>
    </row>
    <row r="102" spans="1:29" ht="15" x14ac:dyDescent="0.3">
      <c r="A102" s="36" t="s">
        <v>145</v>
      </c>
      <c r="B102" s="37">
        <v>-0.5214916467666626</v>
      </c>
      <c r="C102" s="63" t="s">
        <v>814</v>
      </c>
      <c r="D102" s="37">
        <v>1.5336189270019529</v>
      </c>
      <c r="E102" s="37"/>
      <c r="F102" s="37">
        <v>7.6553044319152832</v>
      </c>
      <c r="G102" s="63" t="s">
        <v>814</v>
      </c>
      <c r="H102" s="37">
        <v>11.629684448242189</v>
      </c>
      <c r="I102" s="37"/>
      <c r="J102" s="37">
        <v>53.682384490966797</v>
      </c>
      <c r="K102" s="63" t="s">
        <v>814</v>
      </c>
      <c r="L102" s="37">
        <v>71.058578491210938</v>
      </c>
      <c r="M102" s="37"/>
      <c r="N102" s="64">
        <v>9.0195131301879883</v>
      </c>
      <c r="O102" s="63" t="s">
        <v>814</v>
      </c>
      <c r="P102" s="64">
        <v>10.46020030975342</v>
      </c>
      <c r="Q102" s="37"/>
      <c r="R102" s="37">
        <v>120.95201184838579</v>
      </c>
      <c r="S102" s="63" t="s">
        <v>814</v>
      </c>
      <c r="T102" s="37">
        <v>120.61830902099609</v>
      </c>
      <c r="U102" s="37"/>
      <c r="V102" s="37">
        <v>10.062892913818359</v>
      </c>
      <c r="W102" s="63" t="s">
        <v>814</v>
      </c>
      <c r="X102" s="37">
        <v>15</v>
      </c>
      <c r="Y102" s="37"/>
      <c r="Z102" s="64" t="s">
        <v>49</v>
      </c>
      <c r="AA102" s="37"/>
      <c r="AB102" s="64">
        <v>1.346909164667129</v>
      </c>
      <c r="AC102" s="64"/>
    </row>
    <row r="103" spans="1:29" ht="15" x14ac:dyDescent="0.3">
      <c r="A103" s="36" t="s">
        <v>146</v>
      </c>
      <c r="B103" s="37">
        <v>-1.1323308944702151</v>
      </c>
      <c r="C103" s="63" t="s">
        <v>814</v>
      </c>
      <c r="D103" s="37">
        <v>0.54556500911712646</v>
      </c>
      <c r="E103" s="37"/>
      <c r="F103" s="37">
        <v>6.4953618049621582</v>
      </c>
      <c r="G103" s="63" t="s">
        <v>814</v>
      </c>
      <c r="H103" s="37">
        <v>9.6136398315429688</v>
      </c>
      <c r="I103" s="37"/>
      <c r="J103" s="37">
        <v>46.329311370849609</v>
      </c>
      <c r="K103" s="63" t="s">
        <v>814</v>
      </c>
      <c r="L103" s="37">
        <v>62.050987243652337</v>
      </c>
      <c r="M103" s="37"/>
      <c r="N103" s="64">
        <v>9.4072504043579102</v>
      </c>
      <c r="O103" s="63" t="s">
        <v>814</v>
      </c>
      <c r="P103" s="64">
        <v>10.223409652709959</v>
      </c>
      <c r="Q103" s="37"/>
      <c r="R103" s="37">
        <v>124.2185327012938</v>
      </c>
      <c r="S103" s="63" t="s">
        <v>814</v>
      </c>
      <c r="T103" s="37">
        <v>122.3679504394531</v>
      </c>
      <c r="U103" s="37"/>
      <c r="V103" s="37">
        <v>4.1916165351867676</v>
      </c>
      <c r="W103" s="63" t="s">
        <v>814</v>
      </c>
      <c r="X103" s="37">
        <v>11.698710441589361</v>
      </c>
      <c r="Y103" s="37"/>
      <c r="Z103" s="64" t="s">
        <v>49</v>
      </c>
      <c r="AA103" s="37"/>
      <c r="AB103" s="64">
        <v>1.1382583857774731</v>
      </c>
      <c r="AC103" s="64"/>
    </row>
    <row r="104" spans="1:29" ht="15" x14ac:dyDescent="0.3">
      <c r="A104" s="36" t="s">
        <v>147</v>
      </c>
      <c r="B104" s="37">
        <v>-2.4383659362792969</v>
      </c>
      <c r="C104" s="63" t="s">
        <v>814</v>
      </c>
      <c r="D104" s="37">
        <v>-0.64764881134033203</v>
      </c>
      <c r="E104" s="37"/>
      <c r="F104" s="37">
        <v>5.137505054473877</v>
      </c>
      <c r="G104" s="63" t="s">
        <v>814</v>
      </c>
      <c r="H104" s="37">
        <v>7.640841007232666</v>
      </c>
      <c r="I104" s="37"/>
      <c r="J104" s="37">
        <v>40.775264739990227</v>
      </c>
      <c r="K104" s="63" t="s">
        <v>814</v>
      </c>
      <c r="L104" s="37">
        <v>52.817028045654297</v>
      </c>
      <c r="M104" s="37"/>
      <c r="N104" s="64">
        <v>9.0127029418945313</v>
      </c>
      <c r="O104" s="63" t="s">
        <v>814</v>
      </c>
      <c r="P104" s="64">
        <v>9.623748779296875</v>
      </c>
      <c r="Q104" s="37"/>
      <c r="R104" s="37">
        <v>124.6231233830009</v>
      </c>
      <c r="S104" s="63" t="s">
        <v>814</v>
      </c>
      <c r="T104" s="37">
        <v>122.9773254394531</v>
      </c>
      <c r="U104" s="37"/>
      <c r="V104" s="37">
        <v>-0.57803469896316528</v>
      </c>
      <c r="W104" s="63" t="s">
        <v>814</v>
      </c>
      <c r="X104" s="37">
        <v>6.912442684173584</v>
      </c>
      <c r="Y104" s="37"/>
      <c r="Z104" s="64" t="s">
        <v>49</v>
      </c>
      <c r="AA104" s="37"/>
      <c r="AB104" s="64">
        <v>0.99574702310562135</v>
      </c>
      <c r="AC104" s="64"/>
    </row>
    <row r="105" spans="1:29" ht="15" x14ac:dyDescent="0.3">
      <c r="A105" s="36" t="s">
        <v>148</v>
      </c>
      <c r="B105" s="37">
        <v>-3.517115592956543</v>
      </c>
      <c r="C105" s="63" t="s">
        <v>814</v>
      </c>
      <c r="D105" s="37">
        <v>-1.902083158493042</v>
      </c>
      <c r="E105" s="37"/>
      <c r="F105" s="37">
        <v>4.1428937911987296</v>
      </c>
      <c r="G105" s="63" t="s">
        <v>814</v>
      </c>
      <c r="H105" s="37">
        <v>5.8267650604248047</v>
      </c>
      <c r="I105" s="37"/>
      <c r="J105" s="37">
        <v>37.344161987304688</v>
      </c>
      <c r="K105" s="63" t="s">
        <v>814</v>
      </c>
      <c r="L105" s="37">
        <v>44.532779693603523</v>
      </c>
      <c r="M105" s="37"/>
      <c r="N105" s="64">
        <v>8.1889228820800781</v>
      </c>
      <c r="O105" s="63" t="s">
        <v>814</v>
      </c>
      <c r="P105" s="64">
        <v>8.9070968627929688</v>
      </c>
      <c r="Q105" s="37"/>
      <c r="R105" s="37">
        <v>127.1512496082029</v>
      </c>
      <c r="S105" s="63" t="s">
        <v>814</v>
      </c>
      <c r="T105" s="37">
        <v>124.23622894287109</v>
      </c>
      <c r="U105" s="37"/>
      <c r="V105" s="37">
        <v>-1.1428571939468379</v>
      </c>
      <c r="W105" s="63" t="s">
        <v>814</v>
      </c>
      <c r="X105" s="37">
        <v>2.967359066009521</v>
      </c>
      <c r="Y105" s="37"/>
      <c r="Z105" s="64" t="s">
        <v>49</v>
      </c>
      <c r="AA105" s="37"/>
      <c r="AB105" s="64">
        <v>0.83167263472080233</v>
      </c>
      <c r="AC105" s="64"/>
    </row>
    <row r="106" spans="1:29" ht="15" x14ac:dyDescent="0.3">
      <c r="A106" s="36" t="s">
        <v>149</v>
      </c>
      <c r="B106" s="37">
        <v>-3.902995109558105</v>
      </c>
      <c r="C106" s="63" t="s">
        <v>814</v>
      </c>
      <c r="D106" s="37">
        <v>-2.7463541030883789</v>
      </c>
      <c r="E106" s="37"/>
      <c r="F106" s="37">
        <v>4.3414936065673828</v>
      </c>
      <c r="G106" s="63" t="s">
        <v>814</v>
      </c>
      <c r="H106" s="37">
        <v>5.0132184028625488</v>
      </c>
      <c r="I106" s="37"/>
      <c r="J106" s="37">
        <v>40.21636962890625</v>
      </c>
      <c r="K106" s="63" t="s">
        <v>814</v>
      </c>
      <c r="L106" s="37">
        <v>41.166275024414063</v>
      </c>
      <c r="M106" s="37"/>
      <c r="N106" s="64">
        <v>6.9448628425598136</v>
      </c>
      <c r="O106" s="63" t="s">
        <v>814</v>
      </c>
      <c r="P106" s="64">
        <v>8.3884344100952148</v>
      </c>
      <c r="Q106" s="37"/>
      <c r="R106" s="37">
        <v>127.6612427681892</v>
      </c>
      <c r="S106" s="63" t="s">
        <v>814</v>
      </c>
      <c r="T106" s="37">
        <v>125.9135360717773</v>
      </c>
      <c r="U106" s="37"/>
      <c r="V106" s="37">
        <v>0</v>
      </c>
      <c r="W106" s="63" t="s">
        <v>814</v>
      </c>
      <c r="X106" s="37">
        <v>0.57971233129501343</v>
      </c>
      <c r="Y106" s="37"/>
      <c r="Z106" s="64" t="s">
        <v>49</v>
      </c>
      <c r="AA106" s="37"/>
      <c r="AB106" s="64">
        <v>0.74647396165132518</v>
      </c>
      <c r="AC106" s="64"/>
    </row>
    <row r="107" spans="1:29" ht="15" x14ac:dyDescent="0.3">
      <c r="A107" s="36" t="s">
        <v>150</v>
      </c>
      <c r="B107" s="37">
        <v>-3.409136056900024</v>
      </c>
      <c r="C107" s="63" t="s">
        <v>814</v>
      </c>
      <c r="D107" s="37">
        <v>-3.31551194190979</v>
      </c>
      <c r="E107" s="37"/>
      <c r="F107" s="37">
        <v>3.2431468963623051</v>
      </c>
      <c r="G107" s="63" t="s">
        <v>814</v>
      </c>
      <c r="H107" s="37">
        <v>4.2058959007263184</v>
      </c>
      <c r="I107" s="37"/>
      <c r="J107" s="37">
        <v>34.793777465820313</v>
      </c>
      <c r="K107" s="63" t="s">
        <v>814</v>
      </c>
      <c r="L107" s="37">
        <v>38.282394409179688</v>
      </c>
      <c r="M107" s="37"/>
      <c r="N107" s="64">
        <v>5.762260913848877</v>
      </c>
      <c r="O107" s="63" t="s">
        <v>814</v>
      </c>
      <c r="P107" s="64">
        <v>7.4771871566772461</v>
      </c>
      <c r="Q107" s="37"/>
      <c r="R107" s="37">
        <v>129.9723806965784</v>
      </c>
      <c r="S107" s="63" t="s">
        <v>814</v>
      </c>
      <c r="T107" s="37">
        <v>127.3519973754883</v>
      </c>
      <c r="U107" s="37"/>
      <c r="V107" s="37">
        <v>0.57471263408660889</v>
      </c>
      <c r="W107" s="63" t="s">
        <v>814</v>
      </c>
      <c r="X107" s="37">
        <v>-0.28693968057632452</v>
      </c>
      <c r="Y107" s="37"/>
      <c r="Z107" s="37">
        <v>2.7702410221099849</v>
      </c>
      <c r="AA107" s="37"/>
      <c r="AB107" s="64">
        <v>0.61549842083454132</v>
      </c>
      <c r="AC107" s="63" t="str">
        <f>+IFERROR(IF(ROUND(ABS(AB107-#REF!),1)&gt;0,"R"," ")," ")</f>
        <v xml:space="preserve"> </v>
      </c>
    </row>
    <row r="108" spans="1:29" ht="15" x14ac:dyDescent="0.3">
      <c r="A108" s="36" t="s">
        <v>151</v>
      </c>
      <c r="B108" s="37">
        <v>-2.9189927577972412</v>
      </c>
      <c r="C108" s="63" t="s">
        <v>814</v>
      </c>
      <c r="D108" s="37">
        <v>-3.4395391941070561</v>
      </c>
      <c r="E108" s="37"/>
      <c r="F108" s="37">
        <v>3.6709339618682861</v>
      </c>
      <c r="G108" s="63" t="s">
        <v>814</v>
      </c>
      <c r="H108" s="37">
        <v>3.845718145370483</v>
      </c>
      <c r="I108" s="37"/>
      <c r="J108" s="37">
        <v>35.105964660644531</v>
      </c>
      <c r="K108" s="63" t="s">
        <v>814</v>
      </c>
      <c r="L108" s="37">
        <v>36.865066528320313</v>
      </c>
      <c r="M108" s="37"/>
      <c r="N108" s="64">
        <v>5.9981827735900879</v>
      </c>
      <c r="O108" s="63" t="s">
        <v>814</v>
      </c>
      <c r="P108" s="64">
        <v>6.7235574722290039</v>
      </c>
      <c r="Q108" s="37"/>
      <c r="R108" s="37">
        <v>131.49279235927099</v>
      </c>
      <c r="S108" s="63" t="s">
        <v>814</v>
      </c>
      <c r="T108" s="37">
        <v>129.06941223144531</v>
      </c>
      <c r="U108" s="37"/>
      <c r="V108" s="37">
        <v>-0.58139532804489136</v>
      </c>
      <c r="W108" s="63" t="s">
        <v>814</v>
      </c>
      <c r="X108" s="37">
        <v>-0.28735193610191351</v>
      </c>
      <c r="Y108" s="37"/>
      <c r="Z108" s="37">
        <v>2.6017448902130131</v>
      </c>
      <c r="AA108" s="37"/>
      <c r="AB108" s="64">
        <v>0.56936137551069255</v>
      </c>
      <c r="AC108" s="63" t="str">
        <f>+IFERROR(IF(ROUND(ABS(AB108-#REF!),1)&gt;0,"R"," ")," ")</f>
        <v xml:space="preserve"> </v>
      </c>
    </row>
    <row r="109" spans="1:29" ht="15" x14ac:dyDescent="0.3">
      <c r="A109" s="36" t="s">
        <v>152</v>
      </c>
      <c r="B109" s="37">
        <v>-1.9045535326004031</v>
      </c>
      <c r="C109" s="63" t="s">
        <v>814</v>
      </c>
      <c r="D109" s="37">
        <v>-3.0428206920623779</v>
      </c>
      <c r="E109" s="37"/>
      <c r="F109" s="37">
        <v>2.5052287578582759</v>
      </c>
      <c r="G109" s="63" t="s">
        <v>814</v>
      </c>
      <c r="H109" s="37">
        <v>3.4334900379180908</v>
      </c>
      <c r="I109" s="37"/>
      <c r="J109" s="37">
        <v>26.137786865234379</v>
      </c>
      <c r="K109" s="63" t="s">
        <v>814</v>
      </c>
      <c r="L109" s="37">
        <v>34.0634765625</v>
      </c>
      <c r="M109" s="37"/>
      <c r="N109" s="64">
        <v>7.2314057350158691</v>
      </c>
      <c r="O109" s="63" t="s">
        <v>814</v>
      </c>
      <c r="P109" s="64">
        <v>6.4841780662536621</v>
      </c>
      <c r="Q109" s="37"/>
      <c r="R109" s="37">
        <v>130.10260767784661</v>
      </c>
      <c r="S109" s="63" t="s">
        <v>814</v>
      </c>
      <c r="T109" s="37">
        <v>129.8072509765625</v>
      </c>
      <c r="U109" s="37"/>
      <c r="V109" s="37">
        <v>-4.6242775917053223</v>
      </c>
      <c r="W109" s="63" t="s">
        <v>814</v>
      </c>
      <c r="X109" s="37">
        <v>-1.1527421474456789</v>
      </c>
      <c r="Y109" s="37"/>
      <c r="Z109" s="37">
        <v>2.7453305721282959</v>
      </c>
      <c r="AA109" s="37"/>
      <c r="AB109" s="64">
        <v>0.47807061266899109</v>
      </c>
      <c r="AC109" s="63" t="str">
        <f>+IFERROR(IF(ROUND(ABS(AB109-#REF!),1)&gt;0,"R"," ")," ")</f>
        <v xml:space="preserve"> </v>
      </c>
    </row>
    <row r="110" spans="1:29" ht="15" x14ac:dyDescent="0.3">
      <c r="A110" s="36" t="s">
        <v>153</v>
      </c>
      <c r="B110" s="37">
        <v>-1.3997712135314939</v>
      </c>
      <c r="C110" s="63" t="s">
        <v>814</v>
      </c>
      <c r="D110" s="37">
        <v>-2.4179704189300542</v>
      </c>
      <c r="E110" s="37"/>
      <c r="F110" s="37">
        <v>0.85412752628326416</v>
      </c>
      <c r="G110" s="63" t="s">
        <v>814</v>
      </c>
      <c r="H110" s="37">
        <v>2.5576717853546138</v>
      </c>
      <c r="I110" s="37"/>
      <c r="J110" s="37">
        <v>16.81104850769043</v>
      </c>
      <c r="K110" s="63" t="s">
        <v>814</v>
      </c>
      <c r="L110" s="37">
        <v>28.21214485168457</v>
      </c>
      <c r="M110" s="37"/>
      <c r="N110" s="64">
        <v>7.6231842041015634</v>
      </c>
      <c r="O110" s="63" t="s">
        <v>814</v>
      </c>
      <c r="P110" s="64">
        <v>6.6537585258483887</v>
      </c>
      <c r="Q110" s="37"/>
      <c r="R110" s="37">
        <v>126.86435941718101</v>
      </c>
      <c r="S110" s="63" t="s">
        <v>814</v>
      </c>
      <c r="T110" s="37">
        <v>129.6080322265625</v>
      </c>
      <c r="U110" s="37"/>
      <c r="V110" s="37">
        <v>-6.2857141494750977</v>
      </c>
      <c r="W110" s="63" t="s">
        <v>814</v>
      </c>
      <c r="X110" s="37">
        <v>-2.737754344940186</v>
      </c>
      <c r="Y110" s="37"/>
      <c r="Z110" s="37">
        <v>2.3754382133483891</v>
      </c>
      <c r="AA110" s="37"/>
      <c r="AB110" s="64">
        <v>0.57942124718427657</v>
      </c>
      <c r="AC110" s="63" t="str">
        <f>+IFERROR(IF(ROUND(ABS(AB110-#REF!),1)&gt;0,"R"," ")," ")</f>
        <v xml:space="preserve"> </v>
      </c>
    </row>
    <row r="111" spans="1:29" ht="15" x14ac:dyDescent="0.3">
      <c r="A111" s="36" t="s">
        <v>154</v>
      </c>
      <c r="B111" s="37">
        <v>-1.2358478307723999</v>
      </c>
      <c r="C111" s="63" t="s">
        <v>814</v>
      </c>
      <c r="D111" s="37">
        <v>-1.8709286451339719</v>
      </c>
      <c r="E111" s="37"/>
      <c r="F111" s="37">
        <v>2.0238597393035889</v>
      </c>
      <c r="G111" s="63" t="s">
        <v>814</v>
      </c>
      <c r="H111" s="37">
        <v>2.254665613174438</v>
      </c>
      <c r="I111" s="37"/>
      <c r="J111" s="37">
        <v>20.66538047790527</v>
      </c>
      <c r="K111" s="63" t="s">
        <v>814</v>
      </c>
      <c r="L111" s="37">
        <v>24.680046081542969</v>
      </c>
      <c r="M111" s="37"/>
      <c r="N111" s="64">
        <v>7.1443977355957031</v>
      </c>
      <c r="O111" s="63" t="s">
        <v>814</v>
      </c>
      <c r="P111" s="64">
        <v>6.9992923736572266</v>
      </c>
      <c r="Q111" s="37"/>
      <c r="R111" s="37">
        <v>129.3482517891492</v>
      </c>
      <c r="S111" s="63" t="s">
        <v>814</v>
      </c>
      <c r="T111" s="37">
        <v>129.4519958496094</v>
      </c>
      <c r="U111" s="37"/>
      <c r="V111" s="37">
        <v>-5.1428570747375488</v>
      </c>
      <c r="W111" s="63" t="s">
        <v>814</v>
      </c>
      <c r="X111" s="37">
        <v>-4.1726641654968262</v>
      </c>
      <c r="Y111" s="37"/>
      <c r="Z111" s="37">
        <v>2.5793831348419189</v>
      </c>
      <c r="AA111" s="37"/>
      <c r="AB111" s="64">
        <v>0.5638455342054367</v>
      </c>
      <c r="AC111" s="63" t="str">
        <f>+IFERROR(IF(ROUND(ABS(AB111-#REF!),1)&gt;0,"R"," ")," ")</f>
        <v xml:space="preserve"> </v>
      </c>
    </row>
    <row r="112" spans="1:29" ht="15" x14ac:dyDescent="0.3">
      <c r="A112" s="36" t="s">
        <v>155</v>
      </c>
      <c r="B112" s="37">
        <v>-1.521435618400574</v>
      </c>
      <c r="C112" s="63" t="s">
        <v>814</v>
      </c>
      <c r="D112" s="37">
        <v>-1.5163089036941531</v>
      </c>
      <c r="E112" s="37"/>
      <c r="F112" s="37">
        <v>1.7622390985488889</v>
      </c>
      <c r="G112" s="63" t="s">
        <v>814</v>
      </c>
      <c r="H112" s="37">
        <v>1.784404039382935</v>
      </c>
      <c r="I112" s="37"/>
      <c r="J112" s="37">
        <v>20.9681396484375</v>
      </c>
      <c r="K112" s="63" t="s">
        <v>814</v>
      </c>
      <c r="L112" s="37">
        <v>21.145587921142582</v>
      </c>
      <c r="M112" s="37"/>
      <c r="N112" s="64">
        <v>6.7674093246459961</v>
      </c>
      <c r="O112" s="63" t="s">
        <v>814</v>
      </c>
      <c r="P112" s="64">
        <v>7.1915993690490723</v>
      </c>
      <c r="Q112" s="37"/>
      <c r="R112" s="37">
        <v>127.6585241350184</v>
      </c>
      <c r="S112" s="63" t="s">
        <v>814</v>
      </c>
      <c r="T112" s="37">
        <v>128.4934387207031</v>
      </c>
      <c r="U112" s="37"/>
      <c r="V112" s="37">
        <v>-2.3391811847686772</v>
      </c>
      <c r="W112" s="63" t="s">
        <v>814</v>
      </c>
      <c r="X112" s="37">
        <v>-4.6109576225280762</v>
      </c>
      <c r="Y112" s="37"/>
      <c r="Z112" s="37">
        <v>2.3439254760742192</v>
      </c>
      <c r="AA112" s="37"/>
      <c r="AB112" s="64">
        <v>0.57194122219085697</v>
      </c>
      <c r="AC112" s="63" t="str">
        <f>+IFERROR(IF(ROUND(ABS(AB112-#REF!),1)&gt;0,"R"," ")," ")</f>
        <v xml:space="preserve"> </v>
      </c>
    </row>
    <row r="113" spans="1:29" ht="15" x14ac:dyDescent="0.3">
      <c r="A113" s="36" t="s">
        <v>156</v>
      </c>
      <c r="B113" s="37">
        <v>-1.7771750688552861</v>
      </c>
      <c r="C113" s="63" t="s">
        <v>814</v>
      </c>
      <c r="D113" s="37">
        <v>-1.482771158218384</v>
      </c>
      <c r="E113" s="37"/>
      <c r="F113" s="37">
        <v>2.6210894584655762</v>
      </c>
      <c r="G113" s="63" t="s">
        <v>814</v>
      </c>
      <c r="H113" s="37">
        <v>1.817946791648865</v>
      </c>
      <c r="I113" s="37"/>
      <c r="J113" s="37">
        <v>24.616428375244141</v>
      </c>
      <c r="K113" s="63" t="s">
        <v>814</v>
      </c>
      <c r="L113" s="37">
        <v>20.765249252319339</v>
      </c>
      <c r="M113" s="37"/>
      <c r="N113" s="64">
        <v>8.4053316116333008</v>
      </c>
      <c r="O113" s="63" t="s">
        <v>814</v>
      </c>
      <c r="P113" s="64">
        <v>7.4850807189941406</v>
      </c>
      <c r="Q113" s="37"/>
      <c r="R113" s="37">
        <v>130.52727819725871</v>
      </c>
      <c r="S113" s="63" t="s">
        <v>814</v>
      </c>
      <c r="T113" s="37">
        <v>128.599609375</v>
      </c>
      <c r="U113" s="37"/>
      <c r="V113" s="37">
        <v>1.8181818723678591</v>
      </c>
      <c r="W113" s="63" t="s">
        <v>814</v>
      </c>
      <c r="X113" s="37">
        <v>-3.0612223148345952</v>
      </c>
      <c r="Y113" s="37"/>
      <c r="Z113" s="37">
        <v>2.6555500030517578</v>
      </c>
      <c r="AA113" s="37"/>
      <c r="AB113" s="64">
        <v>0.52582257241010666</v>
      </c>
      <c r="AC113" s="63" t="str">
        <f>+IFERROR(IF(ROUND(ABS(AB113-#REF!),1)&gt;0,"R"," ")," ")</f>
        <v xml:space="preserve"> </v>
      </c>
    </row>
    <row r="114" spans="1:29" ht="15" x14ac:dyDescent="0.3">
      <c r="A114" s="36" t="s">
        <v>157</v>
      </c>
      <c r="B114" s="37">
        <v>-2.174209833145142</v>
      </c>
      <c r="C114" s="63" t="s">
        <v>814</v>
      </c>
      <c r="D114" s="37">
        <v>-1.675713777542114</v>
      </c>
      <c r="E114" s="37"/>
      <c r="F114" s="37">
        <v>1.914460420608521</v>
      </c>
      <c r="G114" s="63" t="s">
        <v>814</v>
      </c>
      <c r="H114" s="37">
        <v>2.080640316009521</v>
      </c>
      <c r="I114" s="37"/>
      <c r="J114" s="37">
        <v>20.846452713012699</v>
      </c>
      <c r="K114" s="63" t="s">
        <v>814</v>
      </c>
      <c r="L114" s="37">
        <v>21.774101257324219</v>
      </c>
      <c r="M114" s="37"/>
      <c r="N114" s="64">
        <v>9.0540952682495117</v>
      </c>
      <c r="O114" s="63" t="s">
        <v>814</v>
      </c>
      <c r="P114" s="64">
        <v>7.842808723449707</v>
      </c>
      <c r="Q114" s="37"/>
      <c r="R114" s="37">
        <v>126.7510574534725</v>
      </c>
      <c r="S114" s="63" t="s">
        <v>814</v>
      </c>
      <c r="T114" s="37">
        <v>128.57127380371091</v>
      </c>
      <c r="U114" s="37"/>
      <c r="V114" s="37">
        <v>3.0487804412841801</v>
      </c>
      <c r="W114" s="63" t="s">
        <v>814</v>
      </c>
      <c r="X114" s="37">
        <v>-0.74074071645736694</v>
      </c>
      <c r="Y114" s="37"/>
      <c r="Z114" s="37">
        <v>2.2292206287384029</v>
      </c>
      <c r="AA114" s="37"/>
      <c r="AB114" s="64">
        <v>0.5308706548810006</v>
      </c>
      <c r="AC114" s="63" t="str">
        <f>+IFERROR(IF(ROUND(ABS(AB114-#REF!),1)&gt;0,"R"," ")," ")</f>
        <v xml:space="preserve"> </v>
      </c>
    </row>
    <row r="115" spans="1:29" ht="15" x14ac:dyDescent="0.3">
      <c r="A115" s="36" t="s">
        <v>158</v>
      </c>
      <c r="B115" s="37">
        <v>-3.1920075416564941</v>
      </c>
      <c r="C115" s="63" t="s">
        <v>814</v>
      </c>
      <c r="D115" s="37">
        <v>-2.1648139953613281</v>
      </c>
      <c r="E115" s="37"/>
      <c r="F115" s="37">
        <v>1.8233116865158081</v>
      </c>
      <c r="G115" s="63" t="s">
        <v>814</v>
      </c>
      <c r="H115" s="37">
        <v>2.029740571975708</v>
      </c>
      <c r="I115" s="37"/>
      <c r="J115" s="37">
        <v>19.277524948120121</v>
      </c>
      <c r="K115" s="63" t="s">
        <v>814</v>
      </c>
      <c r="L115" s="37">
        <v>21.4271354675293</v>
      </c>
      <c r="M115" s="37"/>
      <c r="N115" s="64">
        <v>9.8251895904541016</v>
      </c>
      <c r="O115" s="63" t="s">
        <v>814</v>
      </c>
      <c r="P115" s="64">
        <v>8.5130062103271484</v>
      </c>
      <c r="Q115" s="37"/>
      <c r="R115" s="37">
        <v>132.16658808179361</v>
      </c>
      <c r="S115" s="63" t="s">
        <v>814</v>
      </c>
      <c r="T115" s="37">
        <v>129.27586364746091</v>
      </c>
      <c r="U115" s="37"/>
      <c r="V115" s="37">
        <v>1.204819321632385</v>
      </c>
      <c r="W115" s="63" t="s">
        <v>814</v>
      </c>
      <c r="X115" s="37">
        <v>0.90089863538742065</v>
      </c>
      <c r="Y115" s="37"/>
      <c r="Z115" s="37">
        <v>2.6762092113494869</v>
      </c>
      <c r="AA115" s="37"/>
      <c r="AB115" s="64">
        <v>0.52290525156259537</v>
      </c>
      <c r="AC115" s="63" t="str">
        <f>+IFERROR(IF(ROUND(ABS(AB115-#REF!),1)&gt;0,"R"," ")," ")</f>
        <v xml:space="preserve"> </v>
      </c>
    </row>
    <row r="116" spans="1:29" ht="15" x14ac:dyDescent="0.3">
      <c r="A116" s="36" t="s">
        <v>159</v>
      </c>
      <c r="B116" s="37">
        <v>-2.038146018981934</v>
      </c>
      <c r="C116" s="63" t="s">
        <v>814</v>
      </c>
      <c r="D116" s="37">
        <v>-2.2954916954040532</v>
      </c>
      <c r="E116" s="37"/>
      <c r="F116" s="37">
        <v>3.1063039302825932</v>
      </c>
      <c r="G116" s="63" t="s">
        <v>814</v>
      </c>
      <c r="H116" s="37">
        <v>2.3685789108276372</v>
      </c>
      <c r="I116" s="37"/>
      <c r="J116" s="37">
        <v>24.415777206420898</v>
      </c>
      <c r="K116" s="63" t="s">
        <v>814</v>
      </c>
      <c r="L116" s="37">
        <v>22.289045333862301</v>
      </c>
      <c r="M116" s="37"/>
      <c r="N116" s="64">
        <v>8.9217901229858398</v>
      </c>
      <c r="O116" s="63" t="s">
        <v>814</v>
      </c>
      <c r="P116" s="64">
        <v>9.0516014099121094</v>
      </c>
      <c r="Q116" s="37"/>
      <c r="R116" s="37">
        <v>136.96257749816789</v>
      </c>
      <c r="S116" s="63" t="s">
        <v>814</v>
      </c>
      <c r="T116" s="37">
        <v>131.60188293457031</v>
      </c>
      <c r="U116" s="37"/>
      <c r="V116" s="37">
        <v>1.796407222747803</v>
      </c>
      <c r="W116" s="63" t="s">
        <v>814</v>
      </c>
      <c r="X116" s="37">
        <v>1.963750958442688</v>
      </c>
      <c r="Y116" s="37"/>
      <c r="Z116" s="37">
        <v>2.6570677757263179</v>
      </c>
      <c r="AA116" s="37"/>
      <c r="AB116" s="64">
        <v>0.5697547026574612</v>
      </c>
      <c r="AC116" s="63" t="str">
        <f>+IFERROR(IF(ROUND(ABS(AB116-#REF!),1)&gt;0,"R"," ")," ")</f>
        <v xml:space="preserve"> </v>
      </c>
    </row>
    <row r="117" spans="1:29" ht="15" x14ac:dyDescent="0.3">
      <c r="A117" s="36" t="s">
        <v>160</v>
      </c>
      <c r="B117" s="37">
        <v>-0.41511484980583191</v>
      </c>
      <c r="C117" s="63" t="s">
        <v>814</v>
      </c>
      <c r="D117" s="37">
        <v>-1.960385799407959</v>
      </c>
      <c r="E117" s="37"/>
      <c r="F117" s="37">
        <v>3.4724910259246831</v>
      </c>
      <c r="G117" s="63" t="s">
        <v>814</v>
      </c>
      <c r="H117" s="37">
        <v>2.5858275890350342</v>
      </c>
      <c r="I117" s="37"/>
      <c r="J117" s="37">
        <v>29.614992141723629</v>
      </c>
      <c r="K117" s="63" t="s">
        <v>814</v>
      </c>
      <c r="L117" s="37">
        <v>23.538686752319339</v>
      </c>
      <c r="M117" s="37"/>
      <c r="N117" s="64">
        <v>9.8627538681030273</v>
      </c>
      <c r="O117" s="63" t="s">
        <v>814</v>
      </c>
      <c r="P117" s="64">
        <v>9.4159574508666992</v>
      </c>
      <c r="Q117" s="37"/>
      <c r="R117" s="37">
        <v>138.66953335271029</v>
      </c>
      <c r="S117" s="63" t="s">
        <v>814</v>
      </c>
      <c r="T117" s="37">
        <v>133.63743591308591</v>
      </c>
      <c r="U117" s="37"/>
      <c r="V117" s="37">
        <v>1.190476179122925</v>
      </c>
      <c r="W117" s="63" t="s">
        <v>814</v>
      </c>
      <c r="X117" s="37">
        <v>1.804506659507751</v>
      </c>
      <c r="Y117" s="37"/>
      <c r="Z117" s="37">
        <v>2.749778270721436</v>
      </c>
      <c r="AA117" s="37"/>
      <c r="AB117" s="64">
        <v>0.6663337281346321</v>
      </c>
      <c r="AC117" s="63" t="str">
        <f>+IFERROR(IF(ROUND(ABS(AB117-#REF!),1)&gt;0,"R"," ")," ")</f>
        <v xml:space="preserve"> </v>
      </c>
    </row>
    <row r="118" spans="1:29" ht="15" x14ac:dyDescent="0.3">
      <c r="A118" s="36" t="s">
        <v>161</v>
      </c>
      <c r="B118" s="37">
        <v>-0.32345762848854059</v>
      </c>
      <c r="C118" s="63" t="s">
        <v>814</v>
      </c>
      <c r="D118" s="37">
        <v>-1.501183032989502</v>
      </c>
      <c r="E118" s="37"/>
      <c r="F118" s="37">
        <v>5.7201128005981454</v>
      </c>
      <c r="G118" s="63" t="s">
        <v>814</v>
      </c>
      <c r="H118" s="37">
        <v>3.5313124656677251</v>
      </c>
      <c r="I118" s="37"/>
      <c r="J118" s="37">
        <v>40.726432800292969</v>
      </c>
      <c r="K118" s="63" t="s">
        <v>814</v>
      </c>
      <c r="L118" s="37">
        <v>28.508682250976559</v>
      </c>
      <c r="M118" s="37"/>
      <c r="N118" s="64">
        <v>9.8399829864501953</v>
      </c>
      <c r="O118" s="63" t="s">
        <v>814</v>
      </c>
      <c r="P118" s="64">
        <v>9.6124286651611328</v>
      </c>
      <c r="Q118" s="37"/>
      <c r="R118" s="37">
        <v>132.7375178703154</v>
      </c>
      <c r="S118" s="63" t="s">
        <v>814</v>
      </c>
      <c r="T118" s="37">
        <v>135.13404846191409</v>
      </c>
      <c r="U118" s="37"/>
      <c r="V118" s="37">
        <v>1.18343198299408</v>
      </c>
      <c r="W118" s="63" t="s">
        <v>814</v>
      </c>
      <c r="X118" s="37">
        <v>1.343285918235779</v>
      </c>
      <c r="Y118" s="37"/>
      <c r="Z118" s="37">
        <v>2.2741332054138179</v>
      </c>
      <c r="AA118" s="37"/>
      <c r="AB118" s="64">
        <v>0.61823652660846717</v>
      </c>
      <c r="AC118" s="63" t="str">
        <f>+IFERROR(IF(ROUND(ABS(AB118-#REF!),1)&gt;0,"R"," ")," ")</f>
        <v xml:space="preserve"> </v>
      </c>
    </row>
    <row r="119" spans="1:29" ht="15" x14ac:dyDescent="0.3">
      <c r="A119" s="36" t="s">
        <v>162</v>
      </c>
      <c r="B119" s="37">
        <v>-3.1689859926700599E-2</v>
      </c>
      <c r="C119" s="63" t="s">
        <v>814</v>
      </c>
      <c r="D119" s="37">
        <v>-0.70773696899414063</v>
      </c>
      <c r="E119" s="37"/>
      <c r="F119" s="37">
        <v>8.2334718704223633</v>
      </c>
      <c r="G119" s="63" t="s">
        <v>814</v>
      </c>
      <c r="H119" s="37">
        <v>5.1382980346679688</v>
      </c>
      <c r="I119" s="37"/>
      <c r="J119" s="37">
        <v>56.309951782226563</v>
      </c>
      <c r="K119" s="63" t="s">
        <v>814</v>
      </c>
      <c r="L119" s="37">
        <v>37.766788482666023</v>
      </c>
      <c r="M119" s="37"/>
      <c r="N119" s="64">
        <v>11.5097188949585</v>
      </c>
      <c r="O119" s="63" t="s">
        <v>814</v>
      </c>
      <c r="P119" s="64">
        <v>10.033561706542971</v>
      </c>
      <c r="Q119" s="37"/>
      <c r="R119" s="37">
        <v>140.0057219494997</v>
      </c>
      <c r="S119" s="63" t="s">
        <v>814</v>
      </c>
      <c r="T119" s="37">
        <v>137.0938415527344</v>
      </c>
      <c r="U119" s="37"/>
      <c r="V119" s="37">
        <v>2.976190567016602</v>
      </c>
      <c r="W119" s="63" t="s">
        <v>814</v>
      </c>
      <c r="X119" s="37">
        <v>1.7857211828231809</v>
      </c>
      <c r="Y119" s="37"/>
      <c r="Z119" s="37">
        <v>2.2644538879394531</v>
      </c>
      <c r="AA119" s="37"/>
      <c r="AB119" s="64">
        <v>0.64576789981126792</v>
      </c>
      <c r="AC119" s="63" t="str">
        <f>+IFERROR(IF(ROUND(ABS(AB119-#REF!),1)&gt;0,"R"," ")," ")</f>
        <v xml:space="preserve"> </v>
      </c>
    </row>
    <row r="120" spans="1:29" ht="15" x14ac:dyDescent="0.3">
      <c r="A120" s="36" t="s">
        <v>163</v>
      </c>
      <c r="B120" s="37">
        <v>-0.88634341955184937</v>
      </c>
      <c r="C120" s="63" t="s">
        <v>814</v>
      </c>
      <c r="D120" s="37">
        <v>-0.41428056359291082</v>
      </c>
      <c r="E120" s="37"/>
      <c r="F120" s="37">
        <v>8.3415012359619141</v>
      </c>
      <c r="G120" s="63" t="s">
        <v>814</v>
      </c>
      <c r="H120" s="37">
        <v>6.456629753112793</v>
      </c>
      <c r="I120" s="37"/>
      <c r="J120" s="37">
        <v>60.855785369873047</v>
      </c>
      <c r="K120" s="63" t="s">
        <v>814</v>
      </c>
      <c r="L120" s="37">
        <v>46.876789093017578</v>
      </c>
      <c r="M120" s="37"/>
      <c r="N120" s="64">
        <v>10.77407073974609</v>
      </c>
      <c r="O120" s="63" t="s">
        <v>814</v>
      </c>
      <c r="P120" s="64">
        <v>10.49663162231445</v>
      </c>
      <c r="Q120" s="37"/>
      <c r="R120" s="37">
        <v>141.60788196804791</v>
      </c>
      <c r="S120" s="63" t="s">
        <v>814</v>
      </c>
      <c r="T120" s="37">
        <v>138.2551574707031</v>
      </c>
      <c r="U120" s="37"/>
      <c r="V120" s="37">
        <v>2.3529412746429439</v>
      </c>
      <c r="W120" s="63" t="s">
        <v>814</v>
      </c>
      <c r="X120" s="37">
        <v>1.925930500030518</v>
      </c>
      <c r="Y120" s="37"/>
      <c r="Z120" s="37">
        <v>2.0422899723052979</v>
      </c>
      <c r="AA120" s="37"/>
      <c r="AB120" s="64">
        <v>0.70827870461344722</v>
      </c>
      <c r="AC120" s="63" t="str">
        <f>+IFERROR(IF(ROUND(ABS(AB120-#REF!),1)&gt;0,"R"," ")," ")</f>
        <v xml:space="preserve"> </v>
      </c>
    </row>
    <row r="121" spans="1:29" ht="15" x14ac:dyDescent="0.3">
      <c r="A121" s="36" t="s">
        <v>164</v>
      </c>
      <c r="B121" s="37">
        <v>-2.5138216018676758</v>
      </c>
      <c r="C121" s="63" t="s">
        <v>814</v>
      </c>
      <c r="D121" s="37">
        <v>-0.94240814447402954</v>
      </c>
      <c r="E121" s="37"/>
      <c r="F121" s="37">
        <v>8.8720836639404297</v>
      </c>
      <c r="G121" s="63" t="s">
        <v>814</v>
      </c>
      <c r="H121" s="37">
        <v>7.8103132247924796</v>
      </c>
      <c r="I121" s="37"/>
      <c r="J121" s="37">
        <v>60.224716186523438</v>
      </c>
      <c r="K121" s="63" t="s">
        <v>814</v>
      </c>
      <c r="L121" s="37">
        <v>54.529220581054688</v>
      </c>
      <c r="M121" s="37"/>
      <c r="N121" s="64">
        <v>9.0055055618286133</v>
      </c>
      <c r="O121" s="63" t="s">
        <v>814</v>
      </c>
      <c r="P121" s="64">
        <v>10.28232002258301</v>
      </c>
      <c r="Q121" s="37"/>
      <c r="R121" s="37">
        <v>144.15496349802629</v>
      </c>
      <c r="S121" s="63" t="s">
        <v>814</v>
      </c>
      <c r="T121" s="37">
        <v>139.62652587890631</v>
      </c>
      <c r="U121" s="37"/>
      <c r="V121" s="37">
        <v>4.1176471710205078</v>
      </c>
      <c r="W121" s="63" t="s">
        <v>814</v>
      </c>
      <c r="X121" s="37">
        <v>2.658793449401855</v>
      </c>
      <c r="Y121" s="37"/>
      <c r="Z121" s="37">
        <v>2.0903608798980708</v>
      </c>
      <c r="AA121" s="37"/>
      <c r="AB121" s="64">
        <v>0.81463409989327196</v>
      </c>
      <c r="AC121" s="63" t="str">
        <f>+IFERROR(IF(ROUND(ABS(AB121-#REF!),1)&gt;0,"R"," ")," ")</f>
        <v xml:space="preserve"> </v>
      </c>
    </row>
    <row r="122" spans="1:29" ht="15" x14ac:dyDescent="0.3">
      <c r="A122" s="36" t="s">
        <v>165</v>
      </c>
      <c r="B122" s="37">
        <v>-2.0869543552398682</v>
      </c>
      <c r="C122" s="63" t="s">
        <v>814</v>
      </c>
      <c r="D122" s="37">
        <v>-1.3845558166503911</v>
      </c>
      <c r="E122" s="37"/>
      <c r="F122" s="37">
        <v>9.3096914291381836</v>
      </c>
      <c r="G122" s="63" t="s">
        <v>814</v>
      </c>
      <c r="H122" s="37">
        <v>8.6952075958251953</v>
      </c>
      <c r="I122" s="37"/>
      <c r="J122" s="37">
        <v>60.36175537109375</v>
      </c>
      <c r="K122" s="63" t="s">
        <v>814</v>
      </c>
      <c r="L122" s="37">
        <v>59.438053131103523</v>
      </c>
      <c r="M122" s="37"/>
      <c r="N122" s="64">
        <v>10.01637554168701</v>
      </c>
      <c r="O122" s="63" t="s">
        <v>814</v>
      </c>
      <c r="P122" s="64">
        <v>10.326417922973629</v>
      </c>
      <c r="Q122" s="37"/>
      <c r="R122" s="37">
        <v>142.30590474500659</v>
      </c>
      <c r="S122" s="63" t="s">
        <v>814</v>
      </c>
      <c r="T122" s="37">
        <v>142.01861572265631</v>
      </c>
      <c r="U122" s="37"/>
      <c r="V122" s="37">
        <v>5.263157844543457</v>
      </c>
      <c r="W122" s="63" t="s">
        <v>814</v>
      </c>
      <c r="X122" s="37">
        <v>3.6818850040435791</v>
      </c>
      <c r="Y122" s="37"/>
      <c r="Z122" s="37">
        <v>1.9887198209762571</v>
      </c>
      <c r="AA122" s="37"/>
      <c r="AB122" s="64">
        <v>0.77638535878062243</v>
      </c>
      <c r="AC122" s="63" t="str">
        <f>+IFERROR(IF(ROUND(ABS(AB122-#REF!),1)&gt;0,"R"," ")," ")</f>
        <v xml:space="preserve"> </v>
      </c>
    </row>
    <row r="123" spans="1:29" ht="15" x14ac:dyDescent="0.3">
      <c r="A123" s="36" t="s">
        <v>166</v>
      </c>
      <c r="B123" s="37">
        <v>-1.6806445121765139</v>
      </c>
      <c r="C123" s="63" t="s">
        <v>814</v>
      </c>
      <c r="D123" s="37">
        <v>-1.7942531108856199</v>
      </c>
      <c r="E123" s="37"/>
      <c r="F123" s="37">
        <v>7.2842578887939453</v>
      </c>
      <c r="G123" s="63" t="s">
        <v>814</v>
      </c>
      <c r="H123" s="37">
        <v>8.4399528503417969</v>
      </c>
      <c r="I123" s="37"/>
      <c r="J123" s="37">
        <v>51.041275024414063</v>
      </c>
      <c r="K123" s="63" t="s">
        <v>814</v>
      </c>
      <c r="L123" s="37">
        <v>58.120883941650391</v>
      </c>
      <c r="M123" s="37"/>
      <c r="N123" s="64">
        <v>8.1603231430053711</v>
      </c>
      <c r="O123" s="63" t="s">
        <v>814</v>
      </c>
      <c r="P123" s="64">
        <v>9.4890689849853516</v>
      </c>
      <c r="Q123" s="37"/>
      <c r="R123" s="37">
        <v>160.47840881347659</v>
      </c>
      <c r="S123" s="63" t="s">
        <v>814</v>
      </c>
      <c r="T123" s="37">
        <v>147.13679504394531</v>
      </c>
      <c r="U123" s="37"/>
      <c r="V123" s="37">
        <v>5.7803468704223633</v>
      </c>
      <c r="W123" s="63" t="s">
        <v>814</v>
      </c>
      <c r="X123" s="37">
        <v>4.3859648704528809</v>
      </c>
      <c r="Y123" s="37"/>
      <c r="Z123" s="37">
        <v>2.1287424564361568</v>
      </c>
      <c r="AA123" s="37"/>
      <c r="AB123" s="64">
        <v>0.77648215076327332</v>
      </c>
      <c r="AC123" s="63" t="str">
        <f>+IFERROR(IF(ROUND(ABS(AB123-#REF!),1)&gt;0,"R"," ")," ")</f>
        <v xml:space="preserve"> </v>
      </c>
    </row>
    <row r="124" spans="1:29" ht="15" x14ac:dyDescent="0.3">
      <c r="A124" s="36" t="s">
        <v>167</v>
      </c>
      <c r="B124" s="37">
        <v>-2.951058149337769</v>
      </c>
      <c r="C124" s="63" t="s">
        <v>814</v>
      </c>
      <c r="D124" s="37">
        <v>-2.3075287342071529</v>
      </c>
      <c r="E124" s="37"/>
      <c r="F124" s="37">
        <v>7.2432451248168954</v>
      </c>
      <c r="G124" s="63" t="s">
        <v>814</v>
      </c>
      <c r="H124" s="37">
        <v>8.1531972885131836</v>
      </c>
      <c r="I124" s="37"/>
      <c r="J124" s="37">
        <v>52.908470153808587</v>
      </c>
      <c r="K124" s="63" t="s">
        <v>814</v>
      </c>
      <c r="L124" s="37">
        <v>56.134056091308587</v>
      </c>
      <c r="M124" s="37"/>
      <c r="N124" s="64">
        <v>9.0671148300170898</v>
      </c>
      <c r="O124" s="63" t="s">
        <v>814</v>
      </c>
      <c r="P124" s="64">
        <v>9.0623302459716797</v>
      </c>
      <c r="Q124" s="37"/>
      <c r="R124" s="37">
        <v>162.280517578125</v>
      </c>
      <c r="S124" s="63" t="s">
        <v>814</v>
      </c>
      <c r="T124" s="37">
        <v>152.30494689941409</v>
      </c>
      <c r="U124" s="37"/>
      <c r="V124" s="37">
        <v>8.0459766387939453</v>
      </c>
      <c r="W124" s="63" t="s">
        <v>814</v>
      </c>
      <c r="X124" s="37">
        <v>5.8139533996582031</v>
      </c>
      <c r="Y124" s="37"/>
      <c r="Z124" s="37">
        <v>1.6661479473114009</v>
      </c>
      <c r="AA124" s="37"/>
      <c r="AB124" s="64">
        <v>0.82902606818079949</v>
      </c>
      <c r="AC124" s="63" t="str">
        <f>+IFERROR(IF(ROUND(ABS(AB124-#REF!),1)&gt;0,"R"," ")," ")</f>
        <v xml:space="preserve"> </v>
      </c>
    </row>
    <row r="125" spans="1:29" ht="15" x14ac:dyDescent="0.3">
      <c r="A125" s="36" t="s">
        <v>168</v>
      </c>
      <c r="B125" s="37">
        <v>-2.097464799880981</v>
      </c>
      <c r="C125" s="63" t="s">
        <v>814</v>
      </c>
      <c r="D125" s="37">
        <v>-2.2030990123748779</v>
      </c>
      <c r="E125" s="37"/>
      <c r="F125" s="37">
        <v>8.9381961822509766</v>
      </c>
      <c r="G125" s="63" t="s">
        <v>814</v>
      </c>
      <c r="H125" s="37">
        <v>8.1853609085083008</v>
      </c>
      <c r="I125" s="37"/>
      <c r="J125" s="37">
        <v>60.308799743652337</v>
      </c>
      <c r="K125" s="63" t="s">
        <v>814</v>
      </c>
      <c r="L125" s="37">
        <v>56.155075073242188</v>
      </c>
      <c r="M125" s="37"/>
      <c r="N125" s="64">
        <v>10.018203735351561</v>
      </c>
      <c r="O125" s="63" t="s">
        <v>814</v>
      </c>
      <c r="P125" s="64">
        <v>9.3155040740966797</v>
      </c>
      <c r="Q125" s="37"/>
      <c r="R125" s="37">
        <v>161.63169860839841</v>
      </c>
      <c r="S125" s="63" t="s">
        <v>814</v>
      </c>
      <c r="T125" s="37">
        <v>156.67413330078131</v>
      </c>
      <c r="U125" s="37"/>
      <c r="V125" s="37">
        <v>7.909604549407959</v>
      </c>
      <c r="W125" s="63" t="s">
        <v>814</v>
      </c>
      <c r="X125" s="37">
        <v>6.7625856399536133</v>
      </c>
      <c r="Y125" s="37"/>
      <c r="Z125" s="37">
        <v>1.4620950222015381</v>
      </c>
      <c r="AA125" s="37"/>
      <c r="AB125" s="64">
        <v>0.85737505519390111</v>
      </c>
      <c r="AC125" s="63" t="str">
        <f>+IFERROR(IF(ROUND(ABS(AB125-#REF!),1)&gt;0,"R"," ")," ")</f>
        <v xml:space="preserve"> </v>
      </c>
    </row>
    <row r="126" spans="1:29" ht="15" x14ac:dyDescent="0.3">
      <c r="A126" s="36" t="s">
        <v>169</v>
      </c>
      <c r="B126" s="37">
        <v>-4.6543974876403809</v>
      </c>
      <c r="C126" s="63" t="s">
        <v>814</v>
      </c>
      <c r="D126" s="37">
        <v>-2.8421342372894292</v>
      </c>
      <c r="E126" s="37"/>
      <c r="F126" s="37">
        <v>9.4829692840576172</v>
      </c>
      <c r="G126" s="63" t="s">
        <v>814</v>
      </c>
      <c r="H126" s="37">
        <v>8.2542295455932617</v>
      </c>
      <c r="I126" s="37"/>
      <c r="J126" s="37">
        <v>66.763275146484375</v>
      </c>
      <c r="K126" s="63" t="s">
        <v>814</v>
      </c>
      <c r="L126" s="37">
        <v>57.755455017089837</v>
      </c>
      <c r="M126" s="37"/>
      <c r="N126" s="64">
        <v>11.22246074676514</v>
      </c>
      <c r="O126" s="63" t="s">
        <v>814</v>
      </c>
      <c r="P126" s="64">
        <v>9.6170253753662109</v>
      </c>
      <c r="Q126" s="37"/>
      <c r="R126" s="37">
        <v>160.1143798828125</v>
      </c>
      <c r="S126" s="63" t="s">
        <v>814</v>
      </c>
      <c r="T126" s="37">
        <v>161.1262512207031</v>
      </c>
      <c r="U126" s="37"/>
      <c r="V126" s="37">
        <v>9.4444446563720703</v>
      </c>
      <c r="W126" s="63" t="s">
        <v>814</v>
      </c>
      <c r="X126" s="37">
        <v>7.8125</v>
      </c>
      <c r="Y126" s="37"/>
      <c r="Z126" s="37">
        <v>1.6292991638183589</v>
      </c>
      <c r="AA126" s="37"/>
      <c r="AB126" s="64">
        <v>0.89766469609737398</v>
      </c>
      <c r="AC126" s="63" t="str">
        <f>+IFERROR(IF(ROUND(ABS(AB126-#REF!),1)&gt;0,"R"," ")," ")</f>
        <v xml:space="preserve"> </v>
      </c>
    </row>
    <row r="127" spans="1:29" ht="15" x14ac:dyDescent="0.3">
      <c r="A127" s="36" t="s">
        <v>170</v>
      </c>
      <c r="B127" s="37">
        <v>-7.6298160552978516</v>
      </c>
      <c r="C127" s="63" t="s">
        <v>814</v>
      </c>
      <c r="D127" s="37">
        <v>-4.3264961242675781</v>
      </c>
      <c r="E127" s="37"/>
      <c r="F127" s="37">
        <v>9.7755289077758789</v>
      </c>
      <c r="G127" s="63" t="s">
        <v>814</v>
      </c>
      <c r="H127" s="37">
        <v>8.8764657974243164</v>
      </c>
      <c r="I127" s="37"/>
      <c r="J127" s="37">
        <v>70.684303283691406</v>
      </c>
      <c r="K127" s="63" t="s">
        <v>814</v>
      </c>
      <c r="L127" s="37">
        <v>62.666213989257813</v>
      </c>
      <c r="M127" s="37"/>
      <c r="N127" s="64">
        <v>11.486179351806641</v>
      </c>
      <c r="O127" s="63" t="s">
        <v>814</v>
      </c>
      <c r="P127" s="64">
        <v>10.448490142822269</v>
      </c>
      <c r="Q127" s="37"/>
      <c r="R127" s="37">
        <v>160.5295715332031</v>
      </c>
      <c r="S127" s="63" t="s">
        <v>814</v>
      </c>
      <c r="T127" s="37">
        <v>161.1390380859375</v>
      </c>
      <c r="U127" s="37"/>
      <c r="V127" s="37">
        <v>10.92896175384521</v>
      </c>
      <c r="W127" s="63" t="s">
        <v>814</v>
      </c>
      <c r="X127" s="37">
        <v>9.1036415100097656</v>
      </c>
      <c r="Y127" s="37"/>
      <c r="Z127" s="37">
        <v>1.5401613712310791</v>
      </c>
      <c r="AA127" s="37"/>
      <c r="AB127" s="64">
        <v>0.94954586297273647</v>
      </c>
      <c r="AC127" s="63" t="str">
        <f>+IFERROR(IF(ROUND(ABS(AB127-#REF!),1)&gt;0,"R"," ")," ")</f>
        <v xml:space="preserve"> </v>
      </c>
    </row>
    <row r="128" spans="1:29" ht="15" x14ac:dyDescent="0.3">
      <c r="A128" s="36" t="s">
        <v>171</v>
      </c>
      <c r="B128" s="37">
        <v>-9.0144233703613281</v>
      </c>
      <c r="C128" s="63" t="s">
        <v>814</v>
      </c>
      <c r="D128" s="37">
        <v>-5.8283095359802246</v>
      </c>
      <c r="E128" s="37"/>
      <c r="F128" s="37">
        <v>9.0328941345214844</v>
      </c>
      <c r="G128" s="63" t="s">
        <v>814</v>
      </c>
      <c r="H128" s="37">
        <v>9.3082675933837891</v>
      </c>
      <c r="I128" s="37"/>
      <c r="J128" s="37">
        <v>68.005165100097656</v>
      </c>
      <c r="K128" s="63" t="s">
        <v>814</v>
      </c>
      <c r="L128" s="37">
        <v>66.440383911132813</v>
      </c>
      <c r="M128" s="37"/>
      <c r="N128" s="64">
        <v>11.880014419555661</v>
      </c>
      <c r="O128" s="63" t="s">
        <v>814</v>
      </c>
      <c r="P128" s="64">
        <v>11.15171432495117</v>
      </c>
      <c r="Q128" s="37"/>
      <c r="R128" s="37">
        <v>158.68257141113281</v>
      </c>
      <c r="S128" s="63" t="s">
        <v>814</v>
      </c>
      <c r="T128" s="37">
        <v>160.23956298828131</v>
      </c>
      <c r="U128" s="37"/>
      <c r="V128" s="37">
        <v>10.638298034667971</v>
      </c>
      <c r="W128" s="63" t="s">
        <v>814</v>
      </c>
      <c r="X128" s="37">
        <v>9.7527446746826172</v>
      </c>
      <c r="Y128" s="37"/>
      <c r="Z128" s="37">
        <v>1.6074380874633789</v>
      </c>
      <c r="AA128" s="37"/>
      <c r="AB128" s="64">
        <v>0.98414198094606398</v>
      </c>
      <c r="AC128" s="63" t="str">
        <f>+IFERROR(IF(ROUND(ABS(AB128-#REF!),1)&gt;0,"R"," ")," ")</f>
        <v xml:space="preserve"> </v>
      </c>
    </row>
    <row r="129" spans="1:29" ht="15" x14ac:dyDescent="0.3">
      <c r="A129" s="36" t="s">
        <v>172</v>
      </c>
      <c r="B129" s="37">
        <v>-11.99722385406494</v>
      </c>
      <c r="C129" s="63" t="s">
        <v>814</v>
      </c>
      <c r="D129" s="37">
        <v>-8.3024225234985352</v>
      </c>
      <c r="E129" s="37"/>
      <c r="F129" s="37">
        <v>6.8571796417236328</v>
      </c>
      <c r="G129" s="63" t="s">
        <v>814</v>
      </c>
      <c r="H129" s="37">
        <v>8.7598390579223633</v>
      </c>
      <c r="I129" s="37"/>
      <c r="J129" s="37">
        <v>57.584697723388672</v>
      </c>
      <c r="K129" s="63" t="s">
        <v>814</v>
      </c>
      <c r="L129" s="37">
        <v>65.759361267089844</v>
      </c>
      <c r="M129" s="37"/>
      <c r="N129" s="64">
        <v>12.503940582275391</v>
      </c>
      <c r="O129" s="63" t="s">
        <v>814</v>
      </c>
      <c r="P129" s="64">
        <v>11.773148536682131</v>
      </c>
      <c r="Q129" s="37"/>
      <c r="R129" s="37">
        <v>155.53973388671881</v>
      </c>
      <c r="S129" s="63" t="s">
        <v>814</v>
      </c>
      <c r="T129" s="37">
        <v>158.71656799316409</v>
      </c>
      <c r="U129" s="37"/>
      <c r="V129" s="37">
        <v>9.4240837097167969</v>
      </c>
      <c r="W129" s="63" t="s">
        <v>814</v>
      </c>
      <c r="X129" s="37">
        <v>10.10781669616699</v>
      </c>
      <c r="Y129" s="37"/>
      <c r="Z129" s="37">
        <v>1.8461775779724121</v>
      </c>
      <c r="AA129" s="37"/>
      <c r="AB129" s="64">
        <v>0.96445537424087535</v>
      </c>
      <c r="AC129" s="63" t="str">
        <f>+IFERROR(IF(ROUND(ABS(AB129-#REF!),1)&gt;0,"R"," ")," ")</f>
        <v xml:space="preserve"> </v>
      </c>
    </row>
    <row r="130" spans="1:29" ht="15" x14ac:dyDescent="0.3">
      <c r="A130" s="36" t="s">
        <v>173</v>
      </c>
      <c r="B130" s="37">
        <v>-6.7670140266418457</v>
      </c>
      <c r="C130" s="63" t="s">
        <v>814</v>
      </c>
      <c r="D130" s="37">
        <v>-8.8614053726196289</v>
      </c>
      <c r="E130" s="37"/>
      <c r="F130" s="37">
        <v>7.9486041069030762</v>
      </c>
      <c r="G130" s="63" t="s">
        <v>814</v>
      </c>
      <c r="H130" s="37">
        <v>8.3788394927978516</v>
      </c>
      <c r="I130" s="37"/>
      <c r="J130" s="37">
        <v>55.595653533935547</v>
      </c>
      <c r="K130" s="63" t="s">
        <v>814</v>
      </c>
      <c r="L130" s="37">
        <v>62.967453002929688</v>
      </c>
      <c r="M130" s="37"/>
      <c r="N130" s="64">
        <v>11.255373954772949</v>
      </c>
      <c r="O130" s="63" t="s">
        <v>814</v>
      </c>
      <c r="P130" s="64">
        <v>11.78137683868408</v>
      </c>
      <c r="Q130" s="37"/>
      <c r="R130" s="37">
        <v>152.92863464355469</v>
      </c>
      <c r="S130" s="63" t="s">
        <v>814</v>
      </c>
      <c r="T130" s="37">
        <v>156.9201354980469</v>
      </c>
      <c r="U130" s="37"/>
      <c r="V130" s="37">
        <v>7.6142129898071289</v>
      </c>
      <c r="W130" s="63" t="s">
        <v>814</v>
      </c>
      <c r="X130" s="37">
        <v>9.6179122924804688</v>
      </c>
      <c r="Y130" s="37"/>
      <c r="Z130" s="37">
        <v>3.4508101940155029</v>
      </c>
      <c r="AA130" s="37"/>
      <c r="AB130" s="64">
        <v>1.084348845720291</v>
      </c>
      <c r="AC130" s="63" t="str">
        <f>+IFERROR(IF(ROUND(ABS(AB130-#REF!),1)&gt;0,"R"," ")," ")</f>
        <v xml:space="preserve"> </v>
      </c>
    </row>
    <row r="131" spans="1:29" ht="15" x14ac:dyDescent="0.3">
      <c r="A131" s="36" t="s">
        <v>174</v>
      </c>
      <c r="B131" s="37">
        <v>-2.214636087417603</v>
      </c>
      <c r="C131" s="63" t="s">
        <v>814</v>
      </c>
      <c r="D131" s="37">
        <v>-7.5856876373291016</v>
      </c>
      <c r="E131" s="37"/>
      <c r="F131" s="37">
        <v>6.9266867637634277</v>
      </c>
      <c r="G131" s="63" t="s">
        <v>814</v>
      </c>
      <c r="H131" s="37">
        <v>7.674107551574707</v>
      </c>
      <c r="I131" s="37"/>
      <c r="J131" s="37">
        <v>40.976024627685547</v>
      </c>
      <c r="K131" s="63" t="s">
        <v>814</v>
      </c>
      <c r="L131" s="37">
        <v>55.540386199951172</v>
      </c>
      <c r="M131" s="37"/>
      <c r="N131" s="64">
        <v>10.763358116149901</v>
      </c>
      <c r="O131" s="63" t="s">
        <v>814</v>
      </c>
      <c r="P131" s="64">
        <v>11.60067176818848</v>
      </c>
      <c r="Q131" s="37"/>
      <c r="R131" s="37">
        <v>155.1316833496094</v>
      </c>
      <c r="S131" s="63" t="s">
        <v>814</v>
      </c>
      <c r="T131" s="37">
        <v>155.57066345214841</v>
      </c>
      <c r="U131" s="37"/>
      <c r="V131" s="37">
        <v>2.4630541801452641</v>
      </c>
      <c r="W131" s="63" t="s">
        <v>814</v>
      </c>
      <c r="X131" s="37">
        <v>7.445436954498291</v>
      </c>
      <c r="Y131" s="37"/>
      <c r="Z131" s="37">
        <v>3.7414224147796631</v>
      </c>
      <c r="AA131" s="37"/>
      <c r="AB131" s="64">
        <v>1.1183648067712779</v>
      </c>
      <c r="AC131" s="63" t="str">
        <f>+IFERROR(IF(ROUND(ABS(AB131-#REF!),1)&gt;0,"R"," ")," ")</f>
        <v xml:space="preserve"> </v>
      </c>
    </row>
    <row r="132" spans="1:29" ht="15" x14ac:dyDescent="0.3">
      <c r="A132" s="36" t="s">
        <v>175</v>
      </c>
      <c r="B132" s="37">
        <v>2.3342292308807369</v>
      </c>
      <c r="C132" s="63" t="s">
        <v>814</v>
      </c>
      <c r="D132" s="37">
        <v>-4.8548507690429688</v>
      </c>
      <c r="E132" s="37"/>
      <c r="F132" s="37">
        <v>6.295745849609375</v>
      </c>
      <c r="G132" s="63" t="s">
        <v>814</v>
      </c>
      <c r="H132" s="37">
        <v>7.0009636878967294</v>
      </c>
      <c r="I132" s="37"/>
      <c r="J132" s="37">
        <v>31.08745002746582</v>
      </c>
      <c r="K132" s="63" t="s">
        <v>814</v>
      </c>
      <c r="L132" s="37">
        <v>46.310955047607422</v>
      </c>
      <c r="M132" s="37"/>
      <c r="N132" s="64">
        <v>10.101851463317869</v>
      </c>
      <c r="O132" s="63" t="s">
        <v>814</v>
      </c>
      <c r="P132" s="64">
        <v>11.156130790710449</v>
      </c>
      <c r="Q132" s="37"/>
      <c r="R132" s="37">
        <v>154.34019470214841</v>
      </c>
      <c r="S132" s="63" t="s">
        <v>814</v>
      </c>
      <c r="T132" s="37">
        <v>154.48506164550781</v>
      </c>
      <c r="U132" s="37"/>
      <c r="V132" s="37">
        <v>-3.846153736114502</v>
      </c>
      <c r="W132" s="63" t="s">
        <v>814</v>
      </c>
      <c r="X132" s="37">
        <v>3.7546932697296138</v>
      </c>
      <c r="Y132" s="37"/>
      <c r="Z132" s="37">
        <v>3.638386726379395</v>
      </c>
      <c r="AA132" s="37"/>
      <c r="AB132" s="64">
        <v>1.096109560549259</v>
      </c>
      <c r="AC132" s="63" t="str">
        <f>+IFERROR(IF(ROUND(ABS(AB132-#REF!),1)&gt;0,"R"," ")," ")</f>
        <v xml:space="preserve"> </v>
      </c>
    </row>
    <row r="133" spans="1:29" ht="15" x14ac:dyDescent="0.3">
      <c r="A133" s="36" t="s">
        <v>176</v>
      </c>
      <c r="B133" s="37">
        <v>5.9874591827392578</v>
      </c>
      <c r="C133" s="63" t="s">
        <v>814</v>
      </c>
      <c r="D133" s="37">
        <v>-0.34416374564170837</v>
      </c>
      <c r="E133" s="37"/>
      <c r="F133" s="37">
        <v>6.2326645851135254</v>
      </c>
      <c r="G133" s="63" t="s">
        <v>814</v>
      </c>
      <c r="H133" s="37">
        <v>6.8392205238342294</v>
      </c>
      <c r="I133" s="37"/>
      <c r="J133" s="37">
        <v>28.125581741333011</v>
      </c>
      <c r="K133" s="63" t="s">
        <v>814</v>
      </c>
      <c r="L133" s="37">
        <v>38.946178436279297</v>
      </c>
      <c r="M133" s="37"/>
      <c r="N133" s="64">
        <v>8.7223234176635742</v>
      </c>
      <c r="O133" s="63" t="s">
        <v>814</v>
      </c>
      <c r="P133" s="64">
        <v>10.210726737976071</v>
      </c>
      <c r="Q133" s="37"/>
      <c r="R133" s="37">
        <v>156.73150634765631</v>
      </c>
      <c r="S133" s="63" t="s">
        <v>814</v>
      </c>
      <c r="T133" s="37">
        <v>154.78300476074219</v>
      </c>
      <c r="U133" s="37"/>
      <c r="V133" s="37">
        <v>-5.7416267395019531</v>
      </c>
      <c r="W133" s="63" t="s">
        <v>814</v>
      </c>
      <c r="X133" s="37">
        <v>0</v>
      </c>
      <c r="Y133" s="37"/>
      <c r="Z133" s="37">
        <v>3.6071116924285889</v>
      </c>
      <c r="AA133" s="37"/>
      <c r="AB133" s="64">
        <v>1.0555674992911519</v>
      </c>
      <c r="AC133" s="63" t="str">
        <f>+IFERROR(IF(ROUND(ABS(AB133-#REF!),1)&gt;0,"R"," ")," ")</f>
        <v xml:space="preserve"> </v>
      </c>
    </row>
    <row r="134" spans="1:29" ht="15" x14ac:dyDescent="0.3">
      <c r="A134" s="36" t="s">
        <v>177</v>
      </c>
      <c r="B134" s="37">
        <v>2.902878046035767</v>
      </c>
      <c r="C134" s="63" t="s">
        <v>814</v>
      </c>
      <c r="D134" s="37">
        <v>2.1860969066619869</v>
      </c>
      <c r="E134" s="37"/>
      <c r="F134" s="37">
        <v>3.507480144500732</v>
      </c>
      <c r="G134" s="63" t="s">
        <v>814</v>
      </c>
      <c r="H134" s="37">
        <v>5.7151236534118652</v>
      </c>
      <c r="I134" s="37"/>
      <c r="J134" s="37">
        <v>17.210725784301761</v>
      </c>
      <c r="K134" s="63" t="s">
        <v>814</v>
      </c>
      <c r="L134" s="37">
        <v>29.349945068359379</v>
      </c>
      <c r="M134" s="37"/>
      <c r="N134" s="64">
        <v>11.625985145568849</v>
      </c>
      <c r="O134" s="63" t="s">
        <v>814</v>
      </c>
      <c r="P134" s="64">
        <v>10.303379058837891</v>
      </c>
      <c r="Q134" s="37"/>
      <c r="R134" s="37">
        <v>154.24519348144531</v>
      </c>
      <c r="S134" s="63" t="s">
        <v>814</v>
      </c>
      <c r="T134" s="37">
        <v>155.1121520996094</v>
      </c>
      <c r="U134" s="37"/>
      <c r="V134" s="37">
        <v>-9.9056606292724609</v>
      </c>
      <c r="W134" s="63" t="s">
        <v>814</v>
      </c>
      <c r="X134" s="37">
        <v>-4.3269214630126953</v>
      </c>
      <c r="Y134" s="37"/>
      <c r="Z134" s="37">
        <v>3.399377584457397</v>
      </c>
      <c r="AA134" s="37"/>
      <c r="AB134" s="64">
        <v>0.89822300386428844</v>
      </c>
      <c r="AC134" s="63" t="str">
        <f>+IFERROR(IF(ROUND(ABS(AB134-#REF!),1)&gt;0,"R"," ")," ")</f>
        <v xml:space="preserve"> </v>
      </c>
    </row>
    <row r="135" spans="1:29" ht="15" x14ac:dyDescent="0.3">
      <c r="A135" s="36" t="s">
        <v>178</v>
      </c>
      <c r="B135" s="37">
        <v>0.9482041597366333</v>
      </c>
      <c r="C135" s="63" t="s">
        <v>814</v>
      </c>
      <c r="D135" s="37">
        <v>3.014923095703125</v>
      </c>
      <c r="E135" s="37"/>
      <c r="F135" s="37">
        <v>2.366089820861816</v>
      </c>
      <c r="G135" s="63" t="s">
        <v>814</v>
      </c>
      <c r="H135" s="37">
        <v>4.5638079643249512</v>
      </c>
      <c r="I135" s="37"/>
      <c r="J135" s="37">
        <v>16.457601547241211</v>
      </c>
      <c r="K135" s="63" t="s">
        <v>814</v>
      </c>
      <c r="L135" s="37">
        <v>23.220340728759769</v>
      </c>
      <c r="M135" s="37"/>
      <c r="N135" s="64">
        <v>10.59409332275391</v>
      </c>
      <c r="O135" s="63" t="s">
        <v>814</v>
      </c>
      <c r="P135" s="64">
        <v>10.261063575744631</v>
      </c>
      <c r="Q135" s="37"/>
      <c r="R135" s="37">
        <v>156.3970642089844</v>
      </c>
      <c r="S135" s="63" t="s">
        <v>814</v>
      </c>
      <c r="T135" s="37">
        <v>155.4284973144531</v>
      </c>
      <c r="U135" s="37"/>
      <c r="V135" s="37">
        <v>-9.6153850555419922</v>
      </c>
      <c r="W135" s="63" t="s">
        <v>814</v>
      </c>
      <c r="X135" s="37">
        <v>-7.2879314422607422</v>
      </c>
      <c r="Y135" s="37"/>
      <c r="Z135" s="37">
        <v>3.58894944190979</v>
      </c>
      <c r="AA135" s="37"/>
      <c r="AB135" s="64">
        <v>0.75873583530634647</v>
      </c>
      <c r="AC135" s="63" t="str">
        <f>+IFERROR(IF(ROUND(ABS(AB135-#REF!),1)&gt;0,"R"," ")," ")</f>
        <v xml:space="preserve"> </v>
      </c>
    </row>
    <row r="136" spans="1:29" ht="15" x14ac:dyDescent="0.3">
      <c r="A136" s="36" t="s">
        <v>179</v>
      </c>
      <c r="B136" s="37">
        <v>-0.2125462889671326</v>
      </c>
      <c r="C136" s="63" t="s">
        <v>814</v>
      </c>
      <c r="D136" s="37">
        <v>2.3599307537078862</v>
      </c>
      <c r="E136" s="37"/>
      <c r="F136" s="37">
        <v>1.143493175506592</v>
      </c>
      <c r="G136" s="63" t="s">
        <v>814</v>
      </c>
      <c r="H136" s="37">
        <v>3.2771897315978999</v>
      </c>
      <c r="I136" s="37"/>
      <c r="J136" s="37">
        <v>13.29865074157715</v>
      </c>
      <c r="K136" s="63" t="s">
        <v>814</v>
      </c>
      <c r="L136" s="37">
        <v>18.773139953613281</v>
      </c>
      <c r="M136" s="37"/>
      <c r="N136" s="64">
        <v>11.432704925537109</v>
      </c>
      <c r="O136" s="63" t="s">
        <v>814</v>
      </c>
      <c r="P136" s="64">
        <v>10.593776702880859</v>
      </c>
      <c r="Q136" s="37"/>
      <c r="R136" s="37">
        <v>158.70188903808591</v>
      </c>
      <c r="S136" s="63" t="s">
        <v>814</v>
      </c>
      <c r="T136" s="37">
        <v>156.5189208984375</v>
      </c>
      <c r="U136" s="37"/>
      <c r="V136" s="37">
        <v>-6</v>
      </c>
      <c r="W136" s="63" t="s">
        <v>814</v>
      </c>
      <c r="X136" s="37">
        <v>-7.8407716751098633</v>
      </c>
      <c r="Y136" s="37"/>
      <c r="Z136" s="37">
        <v>3.8522851467132568</v>
      </c>
      <c r="AA136" s="37"/>
      <c r="AB136" s="64">
        <v>0.63319631449878211</v>
      </c>
      <c r="AC136" s="63" t="str">
        <f>+IFERROR(IF(ROUND(ABS(AB136-#REF!),1)&gt;0,"R"," ")," ")</f>
        <v xml:space="preserve"> </v>
      </c>
    </row>
    <row r="137" spans="1:29" ht="15" x14ac:dyDescent="0.3">
      <c r="A137" s="36" t="s">
        <v>180</v>
      </c>
      <c r="B137" s="37">
        <v>-1.858339667320251</v>
      </c>
      <c r="C137" s="63" t="s">
        <v>814</v>
      </c>
      <c r="D137" s="37">
        <v>0.4264666736125946</v>
      </c>
      <c r="E137" s="37"/>
      <c r="F137" s="37">
        <v>3.67641113698483E-2</v>
      </c>
      <c r="G137" s="63" t="s">
        <v>814</v>
      </c>
      <c r="H137" s="37">
        <v>1.748943686485291</v>
      </c>
      <c r="I137" s="37"/>
      <c r="J137" s="37">
        <v>12.29973030090332</v>
      </c>
      <c r="K137" s="63" t="s">
        <v>814</v>
      </c>
      <c r="L137" s="37">
        <v>14.816677093505859</v>
      </c>
      <c r="M137" s="37"/>
      <c r="N137" s="64">
        <v>9.3068332672119141</v>
      </c>
      <c r="O137" s="63" t="s">
        <v>814</v>
      </c>
      <c r="P137" s="64">
        <v>10.73990440368652</v>
      </c>
      <c r="Q137" s="37"/>
      <c r="R137" s="37">
        <v>150.6552734375</v>
      </c>
      <c r="S137" s="63" t="s">
        <v>814</v>
      </c>
      <c r="T137" s="37">
        <v>154.9998474121094</v>
      </c>
      <c r="U137" s="37"/>
      <c r="V137" s="37">
        <v>-5.5837564468383789</v>
      </c>
      <c r="W137" s="63" t="s">
        <v>814</v>
      </c>
      <c r="X137" s="37">
        <v>-7.8335299491882324</v>
      </c>
      <c r="Y137" s="37"/>
      <c r="Z137" s="37">
        <v>4.0692896842956543</v>
      </c>
      <c r="AA137" s="37"/>
      <c r="AB137" s="64">
        <v>0.52024173948168762</v>
      </c>
      <c r="AC137" s="63" t="str">
        <f>+IFERROR(IF(ROUND(ABS(AB137-#REF!),1)&gt;0,"R"," ")," ")</f>
        <v xml:space="preserve"> </v>
      </c>
    </row>
    <row r="138" spans="1:29" ht="15" x14ac:dyDescent="0.3">
      <c r="A138" s="36" t="s">
        <v>181</v>
      </c>
      <c r="B138" s="37">
        <v>-3.1712369918823242</v>
      </c>
      <c r="C138" s="63" t="s">
        <v>814</v>
      </c>
      <c r="D138" s="37">
        <v>-1.0828815698623659</v>
      </c>
      <c r="E138" s="37"/>
      <c r="F138" s="37">
        <v>-2.477107048034668</v>
      </c>
      <c r="G138" s="63" t="s">
        <v>814</v>
      </c>
      <c r="H138" s="37">
        <v>0.25305905938148499</v>
      </c>
      <c r="I138" s="37"/>
      <c r="J138" s="37">
        <v>-0.949637770652771</v>
      </c>
      <c r="K138" s="63" t="s">
        <v>814</v>
      </c>
      <c r="L138" s="37">
        <v>10.27658653259277</v>
      </c>
      <c r="M138" s="37"/>
      <c r="N138" s="64">
        <v>9.5410003662109375</v>
      </c>
      <c r="O138" s="63" t="s">
        <v>814</v>
      </c>
      <c r="P138" s="64">
        <v>10.21865844726563</v>
      </c>
      <c r="Q138" s="37"/>
      <c r="R138" s="37">
        <v>150.5844421386719</v>
      </c>
      <c r="S138" s="63" t="s">
        <v>814</v>
      </c>
      <c r="T138" s="37">
        <v>154.08467102050781</v>
      </c>
      <c r="U138" s="37"/>
      <c r="V138" s="37">
        <v>0</v>
      </c>
      <c r="W138" s="63" t="s">
        <v>814</v>
      </c>
      <c r="X138" s="37">
        <v>-5.4020042419433594</v>
      </c>
      <c r="Y138" s="37"/>
      <c r="Z138" s="37">
        <v>4.1881437301635742</v>
      </c>
      <c r="AA138" s="37"/>
      <c r="AB138" s="64">
        <v>0.32309906943142408</v>
      </c>
      <c r="AC138" s="63" t="str">
        <f>+IFERROR(IF(ROUND(ABS(AB138-#REF!),1)&gt;0,"R"," ")," ")</f>
        <v xml:space="preserve"> </v>
      </c>
    </row>
    <row r="139" spans="1:29" ht="15" x14ac:dyDescent="0.3">
      <c r="A139" s="36" t="s">
        <v>182</v>
      </c>
      <c r="B139" s="37">
        <v>-4.2658748626708984</v>
      </c>
      <c r="C139" s="63" t="s">
        <v>814</v>
      </c>
      <c r="D139" s="37">
        <v>-2.376175165176392</v>
      </c>
      <c r="E139" s="37"/>
      <c r="F139" s="37">
        <v>-3.7129709720611568</v>
      </c>
      <c r="G139" s="63" t="s">
        <v>814</v>
      </c>
      <c r="H139" s="37">
        <v>-1.26336133480072</v>
      </c>
      <c r="I139" s="37"/>
      <c r="J139" s="37">
        <v>-0.74523460865020752</v>
      </c>
      <c r="K139" s="63" t="s">
        <v>814</v>
      </c>
      <c r="L139" s="37">
        <v>5.9758772850036621</v>
      </c>
      <c r="M139" s="37"/>
      <c r="N139" s="64">
        <v>7.6873316764831543</v>
      </c>
      <c r="O139" s="63" t="s">
        <v>814</v>
      </c>
      <c r="P139" s="64">
        <v>9.4919672012329102</v>
      </c>
      <c r="Q139" s="37"/>
      <c r="R139" s="37">
        <v>149.8800048828125</v>
      </c>
      <c r="S139" s="63" t="s">
        <v>814</v>
      </c>
      <c r="T139" s="37">
        <v>152.45539855957031</v>
      </c>
      <c r="U139" s="37"/>
      <c r="V139" s="37">
        <v>3.723404169082642</v>
      </c>
      <c r="W139" s="63" t="s">
        <v>814</v>
      </c>
      <c r="X139" s="37">
        <v>-2.0618536472320561</v>
      </c>
      <c r="Y139" s="37"/>
      <c r="Z139" s="37">
        <v>4.4956827163696289</v>
      </c>
      <c r="AA139" s="37"/>
      <c r="AB139" s="64">
        <v>0.32416498512029662</v>
      </c>
      <c r="AC139" s="63" t="str">
        <f>+IFERROR(IF(ROUND(ABS(AB139-#REF!),1)&gt;0,"R"," ")," ")</f>
        <v xml:space="preserve"> </v>
      </c>
    </row>
    <row r="140" spans="1:29" ht="15" x14ac:dyDescent="0.3">
      <c r="A140" s="36" t="s">
        <v>183</v>
      </c>
      <c r="B140" s="37">
        <v>-6.3722519874572754</v>
      </c>
      <c r="C140" s="63" t="s">
        <v>814</v>
      </c>
      <c r="D140" s="37">
        <v>-3.9123156070709229</v>
      </c>
      <c r="E140" s="37"/>
      <c r="F140" s="37">
        <v>-4.0652313232421884</v>
      </c>
      <c r="G140" s="63" t="s">
        <v>814</v>
      </c>
      <c r="H140" s="37">
        <v>-2.5562958717346191</v>
      </c>
      <c r="I140" s="37"/>
      <c r="J140" s="37">
        <v>-2.839842796325684</v>
      </c>
      <c r="K140" s="63" t="s">
        <v>814</v>
      </c>
      <c r="L140" s="37">
        <v>1.941253781318665</v>
      </c>
      <c r="M140" s="37"/>
      <c r="N140" s="64">
        <v>8.3451995849609375</v>
      </c>
      <c r="O140" s="63" t="s">
        <v>814</v>
      </c>
      <c r="P140" s="64">
        <v>8.7200908660888672</v>
      </c>
      <c r="Q140" s="37"/>
      <c r="R140" s="37">
        <v>143.70680236816409</v>
      </c>
      <c r="S140" s="63" t="s">
        <v>814</v>
      </c>
      <c r="T140" s="37">
        <v>148.7066345214844</v>
      </c>
      <c r="U140" s="37"/>
      <c r="V140" s="37">
        <v>6.3829789161682129</v>
      </c>
      <c r="W140" s="63" t="s">
        <v>814</v>
      </c>
      <c r="X140" s="37">
        <v>1.047114372253418</v>
      </c>
      <c r="Y140" s="37"/>
      <c r="Z140" s="37">
        <v>4.4921607971191406</v>
      </c>
      <c r="AA140" s="37"/>
      <c r="AB140" s="64">
        <v>0.2274571767449379</v>
      </c>
      <c r="AC140" s="63" t="str">
        <f>+IFERROR(IF(ROUND(ABS(AB140-#REF!),1)&gt;0,"R"," ")," ")</f>
        <v xml:space="preserve"> </v>
      </c>
    </row>
    <row r="141" spans="1:29" ht="15" x14ac:dyDescent="0.3">
      <c r="A141" s="36" t="s">
        <v>184</v>
      </c>
      <c r="B141" s="37">
        <v>-6.6283960342407227</v>
      </c>
      <c r="C141" s="63" t="s">
        <v>814</v>
      </c>
      <c r="D141" s="37">
        <v>-5.1014981269836426</v>
      </c>
      <c r="E141" s="37"/>
      <c r="F141" s="37">
        <v>-4.2507362365722656</v>
      </c>
      <c r="G141" s="63" t="s">
        <v>814</v>
      </c>
      <c r="H141" s="37">
        <v>-3.6257255077362061</v>
      </c>
      <c r="I141" s="37"/>
      <c r="J141" s="37">
        <v>-7.356597900390625</v>
      </c>
      <c r="K141" s="63" t="s">
        <v>814</v>
      </c>
      <c r="L141" s="37">
        <v>-2.9728283882141109</v>
      </c>
      <c r="M141" s="37"/>
      <c r="N141" s="64">
        <v>4.3539066314697266</v>
      </c>
      <c r="O141" s="63" t="s">
        <v>814</v>
      </c>
      <c r="P141" s="64">
        <v>7.4818596839904794</v>
      </c>
      <c r="Q141" s="37"/>
      <c r="R141" s="37">
        <v>140.31422424316409</v>
      </c>
      <c r="S141" s="63" t="s">
        <v>814</v>
      </c>
      <c r="T141" s="37">
        <v>146.1213684082031</v>
      </c>
      <c r="U141" s="37"/>
      <c r="V141" s="37">
        <v>10.215053558349609</v>
      </c>
      <c r="W141" s="63" t="s">
        <v>814</v>
      </c>
      <c r="X141" s="37">
        <v>5.0464744567871094</v>
      </c>
      <c r="Y141" s="37"/>
      <c r="Z141" s="37">
        <v>5.118706226348877</v>
      </c>
      <c r="AA141" s="37"/>
      <c r="AB141" s="64">
        <v>0.2191434656381607</v>
      </c>
      <c r="AC141" s="63" t="str">
        <f>+IFERROR(IF(ROUND(ABS(AB141-#REF!),1)&gt;0,"R"," ")," ")</f>
        <v xml:space="preserve"> </v>
      </c>
    </row>
    <row r="142" spans="1:29" ht="15" x14ac:dyDescent="0.3">
      <c r="A142" s="36" t="s">
        <v>185</v>
      </c>
      <c r="B142" s="37">
        <v>-8.9777059555053711</v>
      </c>
      <c r="C142" s="63" t="s">
        <v>814</v>
      </c>
      <c r="D142" s="37">
        <v>-6.5458698272705078</v>
      </c>
      <c r="E142" s="37"/>
      <c r="F142" s="37">
        <v>-5.0169987678527832</v>
      </c>
      <c r="G142" s="63" t="s">
        <v>814</v>
      </c>
      <c r="H142" s="37">
        <v>-4.2566747665405273</v>
      </c>
      <c r="I142" s="37"/>
      <c r="J142" s="37">
        <v>-7.9554853439331046</v>
      </c>
      <c r="K142" s="63" t="s">
        <v>814</v>
      </c>
      <c r="L142" s="37">
        <v>-4.7242903709411621</v>
      </c>
      <c r="M142" s="37"/>
      <c r="N142" s="64">
        <v>3.3745169639587398</v>
      </c>
      <c r="O142" s="63" t="s">
        <v>814</v>
      </c>
      <c r="P142" s="64">
        <v>5.9402389526367188</v>
      </c>
      <c r="Q142" s="37"/>
      <c r="R142" s="37">
        <v>135.01019287109381</v>
      </c>
      <c r="S142" s="63" t="s">
        <v>814</v>
      </c>
      <c r="T142" s="37">
        <v>142.2278137207031</v>
      </c>
      <c r="U142" s="37"/>
      <c r="V142" s="37">
        <v>8.3769636154174805</v>
      </c>
      <c r="W142" s="63" t="s">
        <v>814</v>
      </c>
      <c r="X142" s="37">
        <v>7.1713061332702637</v>
      </c>
      <c r="Y142" s="37"/>
      <c r="Z142" s="37">
        <v>5.1492495536804199</v>
      </c>
      <c r="AA142" s="37"/>
      <c r="AB142" s="64">
        <v>6.0836635112762397E-2</v>
      </c>
      <c r="AC142" s="63" t="str">
        <f>+IFERROR(IF(ROUND(ABS(AB142-#REF!),1)&gt;0,"R"," ")," ")</f>
        <v xml:space="preserve"> </v>
      </c>
    </row>
    <row r="143" spans="1:29" ht="15" x14ac:dyDescent="0.3">
      <c r="A143" s="36" t="s">
        <v>186</v>
      </c>
      <c r="B143" s="37">
        <v>-9.9326276779174805</v>
      </c>
      <c r="C143" s="63" t="s">
        <v>814</v>
      </c>
      <c r="D143" s="37">
        <v>-7.9540977478027344</v>
      </c>
      <c r="E143" s="37"/>
      <c r="F143" s="37">
        <v>-5.9694819450378418</v>
      </c>
      <c r="G143" s="63" t="s">
        <v>814</v>
      </c>
      <c r="H143" s="37">
        <v>-4.8151922225952148</v>
      </c>
      <c r="I143" s="37"/>
      <c r="J143" s="37">
        <v>-16.927911758422852</v>
      </c>
      <c r="K143" s="63" t="s">
        <v>814</v>
      </c>
      <c r="L143" s="37">
        <v>-8.7699594497680664</v>
      </c>
      <c r="M143" s="37"/>
      <c r="N143" s="64">
        <v>3.904152393341064</v>
      </c>
      <c r="O143" s="63" t="s">
        <v>814</v>
      </c>
      <c r="P143" s="64">
        <v>4.9944438934326172</v>
      </c>
      <c r="Q143" s="37"/>
      <c r="R143" s="37">
        <v>131.31147766113281</v>
      </c>
      <c r="S143" s="63" t="s">
        <v>814</v>
      </c>
      <c r="T143" s="37">
        <v>137.58567810058591</v>
      </c>
      <c r="U143" s="37"/>
      <c r="V143" s="37">
        <v>6.6666665077209473</v>
      </c>
      <c r="W143" s="63" t="s">
        <v>814</v>
      </c>
      <c r="X143" s="37">
        <v>7.8947367668151864</v>
      </c>
      <c r="Y143" s="37"/>
      <c r="Z143" s="37">
        <v>5.6270012855529794</v>
      </c>
      <c r="AA143" s="37"/>
      <c r="AB143" s="64">
        <v>-1.5902622103691099E-2</v>
      </c>
      <c r="AC143" s="63" t="str">
        <f>+IFERROR(IF(ROUND(ABS(AB143-#REF!),1)&gt;0,"R"," ")," ")</f>
        <v xml:space="preserve"> </v>
      </c>
    </row>
    <row r="144" spans="1:29" ht="15" x14ac:dyDescent="0.3">
      <c r="A144" s="36" t="s">
        <v>187</v>
      </c>
      <c r="B144" s="37">
        <v>-9.8250608444213867</v>
      </c>
      <c r="C144" s="63" t="s">
        <v>814</v>
      </c>
      <c r="D144" s="37">
        <v>-8.8186550140380859</v>
      </c>
      <c r="E144" s="37"/>
      <c r="F144" s="37">
        <v>-6.9667134284973136</v>
      </c>
      <c r="G144" s="63" t="s">
        <v>814</v>
      </c>
      <c r="H144" s="37">
        <v>-5.5357770919799796</v>
      </c>
      <c r="I144" s="37"/>
      <c r="J144" s="37">
        <v>-26.9587287902832</v>
      </c>
      <c r="K144" s="63" t="s">
        <v>814</v>
      </c>
      <c r="L144" s="37">
        <v>-14.799680709838871</v>
      </c>
      <c r="M144" s="37"/>
      <c r="N144" s="64">
        <v>0.934051513671875</v>
      </c>
      <c r="O144" s="63" t="s">
        <v>814</v>
      </c>
      <c r="P144" s="64">
        <v>3.141656875610352</v>
      </c>
      <c r="Q144" s="37"/>
      <c r="R144" s="37">
        <v>130.65411376953131</v>
      </c>
      <c r="S144" s="63" t="s">
        <v>814</v>
      </c>
      <c r="T144" s="37">
        <v>134.322509765625</v>
      </c>
      <c r="U144" s="37"/>
      <c r="V144" s="37">
        <v>3.5</v>
      </c>
      <c r="W144" s="63" t="s">
        <v>814</v>
      </c>
      <c r="X144" s="37">
        <v>7.1243524551391602</v>
      </c>
      <c r="Y144" s="37"/>
      <c r="Z144" s="37">
        <v>5.359095573425293</v>
      </c>
      <c r="AA144" s="37"/>
      <c r="AB144" s="64">
        <v>-0.107783271074295</v>
      </c>
      <c r="AC144" s="63" t="str">
        <f>+IFERROR(IF(ROUND(ABS(AB144-#REF!),1)&gt;0,"R"," ")," ")</f>
        <v xml:space="preserve"> </v>
      </c>
    </row>
    <row r="145" spans="1:29" ht="15" x14ac:dyDescent="0.3">
      <c r="A145" s="36" t="s">
        <v>188</v>
      </c>
      <c r="B145" s="37">
        <v>-9.6459197998046875</v>
      </c>
      <c r="C145" s="63" t="s">
        <v>814</v>
      </c>
      <c r="D145" s="37">
        <v>-9.590662956237793</v>
      </c>
      <c r="E145" s="37"/>
      <c r="F145" s="37">
        <v>-8.6776218414306641</v>
      </c>
      <c r="G145" s="63" t="s">
        <v>814</v>
      </c>
      <c r="H145" s="37">
        <v>-6.6472015380859384</v>
      </c>
      <c r="I145" s="37"/>
      <c r="J145" s="37">
        <v>-37.154212951660163</v>
      </c>
      <c r="K145" s="63" t="s">
        <v>814</v>
      </c>
      <c r="L145" s="37">
        <v>-22.24908447265625</v>
      </c>
      <c r="M145" s="37"/>
      <c r="N145" s="64">
        <v>1.032330393791199</v>
      </c>
      <c r="O145" s="63" t="s">
        <v>814</v>
      </c>
      <c r="P145" s="64">
        <v>2.311262845993042</v>
      </c>
      <c r="Q145" s="37"/>
      <c r="R145" s="37">
        <v>128.0820617675781</v>
      </c>
      <c r="S145" s="63" t="s">
        <v>814</v>
      </c>
      <c r="T145" s="37">
        <v>131.26446533203131</v>
      </c>
      <c r="U145" s="37"/>
      <c r="V145" s="37">
        <v>0.48780488967895508</v>
      </c>
      <c r="W145" s="63" t="s">
        <v>814</v>
      </c>
      <c r="X145" s="37">
        <v>4.6776289939880371</v>
      </c>
      <c r="Y145" s="37"/>
      <c r="Z145" s="37">
        <v>5.9117398262023926</v>
      </c>
      <c r="AA145" s="37"/>
      <c r="AB145" s="64">
        <v>-0.2523678913116455</v>
      </c>
      <c r="AC145" s="63" t="str">
        <f>+IFERROR(IF(ROUND(ABS(AB145-#REF!),1)&gt;0,"R"," ")," ")</f>
        <v xml:space="preserve"> </v>
      </c>
    </row>
    <row r="146" spans="1:29" ht="15" x14ac:dyDescent="0.3">
      <c r="A146" s="36" t="s">
        <v>189</v>
      </c>
      <c r="B146" s="37">
        <v>-5.6854023933410636</v>
      </c>
      <c r="C146" s="63" t="s">
        <v>814</v>
      </c>
      <c r="D146" s="37">
        <v>-8.8160934448242188</v>
      </c>
      <c r="E146" s="37"/>
      <c r="F146" s="37">
        <v>-8.2120809555053711</v>
      </c>
      <c r="G146" s="63" t="s">
        <v>814</v>
      </c>
      <c r="H146" s="37">
        <v>-7.4466443061828613</v>
      </c>
      <c r="I146" s="37"/>
      <c r="J146" s="37">
        <v>-38.961082458496087</v>
      </c>
      <c r="K146" s="63" t="s">
        <v>814</v>
      </c>
      <c r="L146" s="37">
        <v>-30.000484466552731</v>
      </c>
      <c r="M146" s="37"/>
      <c r="N146" s="64">
        <v>0.41084963083267212</v>
      </c>
      <c r="O146" s="63" t="s">
        <v>814</v>
      </c>
      <c r="P146" s="64">
        <v>1.570345997810364</v>
      </c>
      <c r="Q146" s="37"/>
      <c r="R146" s="37">
        <v>122.5127410888672</v>
      </c>
      <c r="S146" s="63" t="s">
        <v>814</v>
      </c>
      <c r="T146" s="37">
        <v>128.1401062011719</v>
      </c>
      <c r="U146" s="37"/>
      <c r="V146" s="37">
        <v>-0.96618360280990601</v>
      </c>
      <c r="W146" s="63" t="s">
        <v>814</v>
      </c>
      <c r="X146" s="37">
        <v>2.3544008731842041</v>
      </c>
      <c r="Y146" s="37"/>
      <c r="Z146" s="37">
        <v>5.6100358963012704</v>
      </c>
      <c r="AA146" s="37"/>
      <c r="AB146" s="64">
        <v>-0.2417888892889023</v>
      </c>
      <c r="AC146" s="63" t="str">
        <f>+IFERROR(IF(ROUND(ABS(AB146-#REF!),1)&gt;0,"R"," ")," ")</f>
        <v xml:space="preserve"> </v>
      </c>
    </row>
    <row r="147" spans="1:29" ht="15" x14ac:dyDescent="0.3">
      <c r="A147" s="36" t="s">
        <v>190</v>
      </c>
      <c r="B147" s="37">
        <v>-5.1233105659484863</v>
      </c>
      <c r="C147" s="63" t="s">
        <v>814</v>
      </c>
      <c r="D147" s="37">
        <v>-7.6378164291381836</v>
      </c>
      <c r="E147" s="37"/>
      <c r="F147" s="37">
        <v>-6.5171942710876456</v>
      </c>
      <c r="G147" s="63" t="s">
        <v>814</v>
      </c>
      <c r="H147" s="37">
        <v>-7.6020474433898926</v>
      </c>
      <c r="I147" s="37"/>
      <c r="J147" s="37">
        <v>-38.211685180664063</v>
      </c>
      <c r="K147" s="63" t="s">
        <v>814</v>
      </c>
      <c r="L147" s="37">
        <v>-35.321426391601563</v>
      </c>
      <c r="M147" s="37"/>
      <c r="N147" s="64">
        <v>-1.059100747108459</v>
      </c>
      <c r="O147" s="63" t="s">
        <v>814</v>
      </c>
      <c r="P147" s="64">
        <v>0.32953271269798279</v>
      </c>
      <c r="Q147" s="37"/>
      <c r="R147" s="37">
        <v>118.91831207275391</v>
      </c>
      <c r="S147" s="63" t="s">
        <v>814</v>
      </c>
      <c r="T147" s="37">
        <v>125.04180908203131</v>
      </c>
      <c r="U147" s="37"/>
      <c r="V147" s="37">
        <v>-3.846153736114502</v>
      </c>
      <c r="W147" s="63" t="s">
        <v>814</v>
      </c>
      <c r="X147" s="37">
        <v>-0.2438987195491791</v>
      </c>
      <c r="Y147" s="37"/>
      <c r="Z147" s="37">
        <v>5.5257415771484384</v>
      </c>
      <c r="AA147" s="37"/>
      <c r="AB147" s="64">
        <v>-0.40227653419971471</v>
      </c>
      <c r="AC147" s="63" t="str">
        <f>+IFERROR(IF(ROUND(ABS(AB147-#REF!),1)&gt;0,"R"," ")," ")</f>
        <v xml:space="preserve"> </v>
      </c>
    </row>
    <row r="148" spans="1:29" ht="15" x14ac:dyDescent="0.3">
      <c r="A148" s="36" t="s">
        <v>191</v>
      </c>
      <c r="B148" s="37">
        <v>-3.630913257598877</v>
      </c>
      <c r="C148" s="63" t="s">
        <v>814</v>
      </c>
      <c r="D148" s="37">
        <v>-6.0931210517883301</v>
      </c>
      <c r="E148" s="37"/>
      <c r="F148" s="37">
        <v>-6.5874576568603516</v>
      </c>
      <c r="G148" s="63" t="s">
        <v>814</v>
      </c>
      <c r="H148" s="37">
        <v>-7.5218005180358887</v>
      </c>
      <c r="I148" s="37"/>
      <c r="J148" s="37">
        <v>-35.948806762695313</v>
      </c>
      <c r="K148" s="63" t="s">
        <v>814</v>
      </c>
      <c r="L148" s="37">
        <v>-37.568946838378913</v>
      </c>
      <c r="M148" s="37"/>
      <c r="N148" s="64">
        <v>-2.828947782516479</v>
      </c>
      <c r="O148" s="63" t="s">
        <v>814</v>
      </c>
      <c r="P148" s="64">
        <v>-0.61121714115142822</v>
      </c>
      <c r="Q148" s="37"/>
      <c r="R148" s="37">
        <v>117.5525588989258</v>
      </c>
      <c r="S148" s="63" t="s">
        <v>814</v>
      </c>
      <c r="T148" s="37">
        <v>121.76641845703131</v>
      </c>
      <c r="U148" s="37"/>
      <c r="V148" s="37">
        <v>-3.864734411239624</v>
      </c>
      <c r="W148" s="63" t="s">
        <v>814</v>
      </c>
      <c r="X148" s="37">
        <v>-2.0556190013885498</v>
      </c>
      <c r="Y148" s="37"/>
      <c r="Z148" s="37">
        <v>5.2954683303833008</v>
      </c>
      <c r="AA148" s="37"/>
      <c r="AB148" s="64">
        <v>-0.55472207628004244</v>
      </c>
      <c r="AC148" s="63" t="str">
        <f>+IFERROR(IF(ROUND(ABS(AB148-#REF!),1)&gt;0,"R"," ")," ")</f>
        <v xml:space="preserve"> </v>
      </c>
    </row>
    <row r="149" spans="1:29" ht="15" x14ac:dyDescent="0.3">
      <c r="A149" s="36" t="s">
        <v>192</v>
      </c>
      <c r="B149" s="37">
        <v>-2.0734808444976811</v>
      </c>
      <c r="C149" s="63" t="s">
        <v>814</v>
      </c>
      <c r="D149" s="37">
        <v>-4.1596016883850098</v>
      </c>
      <c r="E149" s="37"/>
      <c r="F149" s="37">
        <v>-6.3158206939697266</v>
      </c>
      <c r="G149" s="63" t="s">
        <v>814</v>
      </c>
      <c r="H149" s="37">
        <v>-6.9224863052368164</v>
      </c>
      <c r="I149" s="37"/>
      <c r="J149" s="37">
        <v>-35.173191070556641</v>
      </c>
      <c r="K149" s="63" t="s">
        <v>814</v>
      </c>
      <c r="L149" s="37">
        <v>-37.073692321777337</v>
      </c>
      <c r="M149" s="37"/>
      <c r="N149" s="64">
        <v>-0.3211996853351593</v>
      </c>
      <c r="O149" s="63" t="s">
        <v>814</v>
      </c>
      <c r="P149" s="64">
        <v>-0.94959962368011475</v>
      </c>
      <c r="Q149" s="37"/>
      <c r="R149" s="37">
        <v>115.6893615722656</v>
      </c>
      <c r="S149" s="63" t="s">
        <v>814</v>
      </c>
      <c r="T149" s="37">
        <v>118.6682434082031</v>
      </c>
      <c r="U149" s="37"/>
      <c r="V149" s="37">
        <v>-4.8543691635131836</v>
      </c>
      <c r="W149" s="63" t="s">
        <v>814</v>
      </c>
      <c r="X149" s="37">
        <v>-3.3816461563110352</v>
      </c>
      <c r="Y149" s="37"/>
      <c r="Z149" s="37">
        <v>5.1111025810241699</v>
      </c>
      <c r="AA149" s="37"/>
      <c r="AB149" s="64">
        <v>-0.732947159588337</v>
      </c>
      <c r="AC149" s="63" t="str">
        <f>+IFERROR(IF(ROUND(ABS(AB149-#REF!),1)&gt;0,"R"," ")," ")</f>
        <v xml:space="preserve"> </v>
      </c>
    </row>
    <row r="150" spans="1:29" ht="15" x14ac:dyDescent="0.3">
      <c r="A150" s="36" t="s">
        <v>193</v>
      </c>
      <c r="B150" s="37">
        <v>-7.0365987718105302E-2</v>
      </c>
      <c r="C150" s="63" t="s">
        <v>814</v>
      </c>
      <c r="D150" s="37">
        <v>-2.7448329925537109</v>
      </c>
      <c r="E150" s="37"/>
      <c r="F150" s="37">
        <v>-4.9444265365600586</v>
      </c>
      <c r="G150" s="63" t="s">
        <v>814</v>
      </c>
      <c r="H150" s="37">
        <v>-6.1050515174865723</v>
      </c>
      <c r="I150" s="37"/>
      <c r="J150" s="37">
        <v>-28.844440460205082</v>
      </c>
      <c r="K150" s="63" t="s">
        <v>814</v>
      </c>
      <c r="L150" s="37">
        <v>-34.544532775878913</v>
      </c>
      <c r="M150" s="37"/>
      <c r="N150" s="64">
        <v>-2.310416698455811</v>
      </c>
      <c r="O150" s="63" t="s">
        <v>814</v>
      </c>
      <c r="P150" s="64">
        <v>-1.629916191101074</v>
      </c>
      <c r="Q150" s="37"/>
      <c r="R150" s="37">
        <v>111.72283935546881</v>
      </c>
      <c r="S150" s="63" t="s">
        <v>814</v>
      </c>
      <c r="T150" s="37">
        <v>115.9707717895508</v>
      </c>
      <c r="U150" s="37"/>
      <c r="V150" s="37">
        <v>-5.3658537864685059</v>
      </c>
      <c r="W150" s="63" t="s">
        <v>814</v>
      </c>
      <c r="X150" s="37">
        <v>-4.4794154167175293</v>
      </c>
      <c r="Y150" s="37"/>
      <c r="Z150" s="37">
        <v>4.8503680229187012</v>
      </c>
      <c r="AA150" s="37"/>
      <c r="AB150" s="64">
        <v>-0.77887389969825738</v>
      </c>
      <c r="AC150" s="63" t="str">
        <f>+IFERROR(IF(ROUND(ABS(AB150-#REF!),1)&gt;0,"R"," ")," ")</f>
        <v xml:space="preserve"> </v>
      </c>
    </row>
    <row r="151" spans="1:29" ht="15" x14ac:dyDescent="0.3">
      <c r="A151" s="36" t="s">
        <v>194</v>
      </c>
      <c r="B151" s="37">
        <v>3.553165197372437</v>
      </c>
      <c r="C151" s="63" t="s">
        <v>814</v>
      </c>
      <c r="D151" s="37">
        <v>-0.58423101902008057</v>
      </c>
      <c r="E151" s="37"/>
      <c r="F151" s="37">
        <v>-4.728264331817627</v>
      </c>
      <c r="G151" s="63" t="s">
        <v>814</v>
      </c>
      <c r="H151" s="37">
        <v>-5.6595373153686523</v>
      </c>
      <c r="I151" s="37"/>
      <c r="J151" s="37">
        <v>-27.634235382080082</v>
      </c>
      <c r="K151" s="63" t="s">
        <v>814</v>
      </c>
      <c r="L151" s="37">
        <v>-31.90016937255859</v>
      </c>
      <c r="M151" s="37"/>
      <c r="N151" s="64">
        <v>-0.4502117931842804</v>
      </c>
      <c r="O151" s="63" t="s">
        <v>814</v>
      </c>
      <c r="P151" s="64">
        <v>-1.477694034576416</v>
      </c>
      <c r="Q151" s="37"/>
      <c r="R151" s="37">
        <v>112.2655563354492</v>
      </c>
      <c r="S151" s="63" t="s">
        <v>814</v>
      </c>
      <c r="T151" s="37">
        <v>114.3075790405273</v>
      </c>
      <c r="U151" s="37"/>
      <c r="V151" s="37">
        <v>-4.5</v>
      </c>
      <c r="W151" s="63" t="s">
        <v>814</v>
      </c>
      <c r="X151" s="37">
        <v>-4.6454801559448242</v>
      </c>
      <c r="Y151" s="37"/>
      <c r="Z151" s="37">
        <v>5.1547374725341797</v>
      </c>
      <c r="AA151" s="37"/>
      <c r="AB151" s="64">
        <v>-0.80175468790531157</v>
      </c>
      <c r="AC151" s="63" t="str">
        <f>+IFERROR(IF(ROUND(ABS(AB151-#REF!),1)&gt;0,"R"," ")," ")</f>
        <v xml:space="preserve"> </v>
      </c>
    </row>
    <row r="152" spans="1:29" ht="15" x14ac:dyDescent="0.3">
      <c r="A152" s="36" t="s">
        <v>195</v>
      </c>
      <c r="B152" s="37">
        <v>5.4653944969177246</v>
      </c>
      <c r="C152" s="63" t="s">
        <v>814</v>
      </c>
      <c r="D152" s="37">
        <v>1.685716032981873</v>
      </c>
      <c r="E152" s="37"/>
      <c r="F152" s="37">
        <v>-5.4694614410400391</v>
      </c>
      <c r="G152" s="63" t="s">
        <v>814</v>
      </c>
      <c r="H152" s="37">
        <v>-5.3703212738037109</v>
      </c>
      <c r="I152" s="37"/>
      <c r="J152" s="37">
        <v>-32.690776824951172</v>
      </c>
      <c r="K152" s="63" t="s">
        <v>814</v>
      </c>
      <c r="L152" s="37">
        <v>-31.085660934448239</v>
      </c>
      <c r="M152" s="37"/>
      <c r="N152" s="64">
        <v>-0.46648576855659479</v>
      </c>
      <c r="O152" s="63" t="s">
        <v>814</v>
      </c>
      <c r="P152" s="64">
        <v>-0.88707846403121948</v>
      </c>
      <c r="Q152" s="37"/>
      <c r="R152" s="37">
        <v>108.9640274047852</v>
      </c>
      <c r="S152" s="63" t="s">
        <v>814</v>
      </c>
      <c r="T152" s="37">
        <v>112.1604461669922</v>
      </c>
      <c r="U152" s="37"/>
      <c r="V152" s="37">
        <v>-5.5276379585266113</v>
      </c>
      <c r="W152" s="63" t="s">
        <v>814</v>
      </c>
      <c r="X152" s="37">
        <v>-5.0617265701293954</v>
      </c>
      <c r="Y152" s="37"/>
      <c r="Z152" s="37">
        <v>4.3408432006835938</v>
      </c>
      <c r="AA152" s="37"/>
      <c r="AB152" s="64">
        <v>-0.90176758974790583</v>
      </c>
      <c r="AC152" s="63" t="str">
        <f>+IFERROR(IF(ROUND(ABS(AB152-#REF!),1)&gt;0,"R"," ")," ")</f>
        <v xml:space="preserve"> </v>
      </c>
    </row>
    <row r="153" spans="1:29" ht="15" x14ac:dyDescent="0.3">
      <c r="A153" s="36" t="s">
        <v>196</v>
      </c>
      <c r="B153" s="37">
        <v>4.9817767143249512</v>
      </c>
      <c r="C153" s="63" t="s">
        <v>814</v>
      </c>
      <c r="D153" s="37">
        <v>3.4583678245544429</v>
      </c>
      <c r="E153" s="37"/>
      <c r="F153" s="37">
        <v>-3.9525923728942871</v>
      </c>
      <c r="G153" s="63" t="s">
        <v>814</v>
      </c>
      <c r="H153" s="37">
        <v>-4.7780075073242188</v>
      </c>
      <c r="I153" s="37"/>
      <c r="J153" s="37">
        <v>-24.709653854370121</v>
      </c>
      <c r="K153" s="63" t="s">
        <v>814</v>
      </c>
      <c r="L153" s="37">
        <v>-28.46977615356445</v>
      </c>
      <c r="M153" s="37"/>
      <c r="N153" s="64">
        <v>0.41911548376083368</v>
      </c>
      <c r="O153" s="63" t="s">
        <v>814</v>
      </c>
      <c r="P153" s="64">
        <v>-0.7019997239112854</v>
      </c>
      <c r="Q153" s="37"/>
      <c r="R153" s="37">
        <v>106.77487945556641</v>
      </c>
      <c r="S153" s="63" t="s">
        <v>814</v>
      </c>
      <c r="T153" s="37">
        <v>109.93182373046881</v>
      </c>
      <c r="U153" s="37"/>
      <c r="V153" s="37">
        <v>-5.1020407676696777</v>
      </c>
      <c r="W153" s="63" t="s">
        <v>814</v>
      </c>
      <c r="X153" s="37">
        <v>-5.1249980926513672</v>
      </c>
      <c r="Y153" s="37"/>
      <c r="Z153" s="37">
        <v>4.4970746040344238</v>
      </c>
      <c r="AA153" s="37"/>
      <c r="AB153" s="64">
        <v>-0.91351128518581393</v>
      </c>
      <c r="AC153" s="63" t="str">
        <f>+IFERROR(IF(ROUND(ABS(AB153-#REF!),1)&gt;0,"R"," ")," ")</f>
        <v xml:space="preserve"> </v>
      </c>
    </row>
    <row r="154" spans="1:29" ht="15" x14ac:dyDescent="0.3">
      <c r="A154" s="36" t="s">
        <v>197</v>
      </c>
      <c r="B154" s="37">
        <v>2.0227622985839839</v>
      </c>
      <c r="C154" s="63" t="s">
        <v>814</v>
      </c>
      <c r="D154" s="37">
        <v>3.9921574592590332</v>
      </c>
      <c r="E154" s="37"/>
      <c r="F154" s="37">
        <v>-7.3217597007751456</v>
      </c>
      <c r="G154" s="63" t="s">
        <v>814</v>
      </c>
      <c r="H154" s="37">
        <v>-5.3574175834655762</v>
      </c>
      <c r="I154" s="37"/>
      <c r="J154" s="37">
        <v>-40.717067718505859</v>
      </c>
      <c r="K154" s="63" t="s">
        <v>814</v>
      </c>
      <c r="L154" s="37">
        <v>-31.437932968139648</v>
      </c>
      <c r="M154" s="37"/>
      <c r="N154" s="64">
        <v>-8.9194424450397505E-2</v>
      </c>
      <c r="O154" s="63" t="s">
        <v>814</v>
      </c>
      <c r="P154" s="64">
        <v>-0.1466941237449646</v>
      </c>
      <c r="Q154" s="37"/>
      <c r="R154" s="37">
        <v>102.0356521606445</v>
      </c>
      <c r="S154" s="63" t="s">
        <v>814</v>
      </c>
      <c r="T154" s="37">
        <v>107.51002502441411</v>
      </c>
      <c r="U154" s="37"/>
      <c r="V154" s="37">
        <v>-5.1546392440795898</v>
      </c>
      <c r="W154" s="63" t="s">
        <v>814</v>
      </c>
      <c r="X154" s="37">
        <v>-5.0697083473205566</v>
      </c>
      <c r="Y154" s="37"/>
      <c r="Z154" s="37">
        <v>4.0108599662780762</v>
      </c>
      <c r="AA154" s="37"/>
      <c r="AB154" s="64">
        <v>-1.08332268512249</v>
      </c>
      <c r="AC154" s="63" t="str">
        <f>+IFERROR(IF(ROUND(ABS(AB154-#REF!),1)&gt;0,"R"," ")," ")</f>
        <v xml:space="preserve"> </v>
      </c>
    </row>
    <row r="155" spans="1:29" ht="15" x14ac:dyDescent="0.3">
      <c r="A155" s="36" t="s">
        <v>198</v>
      </c>
      <c r="B155" s="37">
        <v>0.65473407506942749</v>
      </c>
      <c r="C155" s="63" t="s">
        <v>814</v>
      </c>
      <c r="D155" s="37">
        <v>3.2474715709686279</v>
      </c>
      <c r="E155" s="37"/>
      <c r="F155" s="37">
        <v>-7.3643784523010254</v>
      </c>
      <c r="G155" s="63" t="s">
        <v>814</v>
      </c>
      <c r="H155" s="37">
        <v>-6.0176410675048828</v>
      </c>
      <c r="I155" s="37"/>
      <c r="J155" s="37">
        <v>-40.486732482910163</v>
      </c>
      <c r="K155" s="63" t="s">
        <v>814</v>
      </c>
      <c r="L155" s="37">
        <v>-34.651058197021477</v>
      </c>
      <c r="M155" s="37"/>
      <c r="N155" s="64">
        <v>-0.40991863608360291</v>
      </c>
      <c r="O155" s="63" t="s">
        <v>814</v>
      </c>
      <c r="P155" s="64">
        <v>-0.1366208344697952</v>
      </c>
      <c r="Q155" s="37"/>
      <c r="R155" s="37">
        <v>101.6875686645508</v>
      </c>
      <c r="S155" s="63" t="s">
        <v>814</v>
      </c>
      <c r="T155" s="37">
        <v>104.8655319213867</v>
      </c>
      <c r="U155" s="37"/>
      <c r="V155" s="37">
        <v>-5.2356019020080566</v>
      </c>
      <c r="W155" s="63" t="s">
        <v>814</v>
      </c>
      <c r="X155" s="37">
        <v>-5.2564082145690918</v>
      </c>
      <c r="Y155" s="37"/>
      <c r="Z155" s="37">
        <v>4.0948166847229004</v>
      </c>
      <c r="AA155" s="37"/>
      <c r="AB155" s="64">
        <v>-1.1458986394405359</v>
      </c>
      <c r="AC155" s="63" t="str">
        <f>+IFERROR(IF(ROUND(ABS(AB155-#REF!),1)&gt;0,"R"," ")," ")</f>
        <v xml:space="preserve"> </v>
      </c>
    </row>
    <row r="156" spans="1:29" ht="15" x14ac:dyDescent="0.3">
      <c r="A156" s="36" t="s">
        <v>199</v>
      </c>
      <c r="B156" s="37">
        <v>1.9121836423873899</v>
      </c>
      <c r="C156" s="63" t="s">
        <v>814</v>
      </c>
      <c r="D156" s="37">
        <v>2.3686633110046391</v>
      </c>
      <c r="E156" s="37"/>
      <c r="F156" s="37">
        <v>-7.0529837608337402</v>
      </c>
      <c r="G156" s="63" t="s">
        <v>814</v>
      </c>
      <c r="H156" s="37">
        <v>-6.4119744300842294</v>
      </c>
      <c r="I156" s="37"/>
      <c r="J156" s="37">
        <v>-34.075531005859382</v>
      </c>
      <c r="K156" s="63" t="s">
        <v>814</v>
      </c>
      <c r="L156" s="37">
        <v>-34.997245788574219</v>
      </c>
      <c r="M156" s="37"/>
      <c r="N156" s="64">
        <v>0.8863074779510498</v>
      </c>
      <c r="O156" s="63" t="s">
        <v>814</v>
      </c>
      <c r="P156" s="64">
        <v>0.20157746970653531</v>
      </c>
      <c r="Q156" s="37"/>
      <c r="R156" s="37">
        <v>100.94654846191411</v>
      </c>
      <c r="S156" s="63" t="s">
        <v>814</v>
      </c>
      <c r="T156" s="37">
        <v>102.8611602783203</v>
      </c>
      <c r="U156" s="37"/>
      <c r="V156" s="37">
        <v>-5.3191490173339844</v>
      </c>
      <c r="W156" s="63" t="s">
        <v>814</v>
      </c>
      <c r="X156" s="37">
        <v>-5.2015604972839364</v>
      </c>
      <c r="Y156" s="37"/>
      <c r="Z156" s="37">
        <v>3.6469686031341548</v>
      </c>
      <c r="AA156" s="37"/>
      <c r="AB156" s="64">
        <v>-1.078029353380203</v>
      </c>
      <c r="AC156" s="63" t="str">
        <f>+IFERROR(IF(ROUND(ABS(AB156-#REF!),1)&gt;0,"R"," ")," ")</f>
        <v xml:space="preserve"> </v>
      </c>
    </row>
    <row r="157" spans="1:29" ht="15" x14ac:dyDescent="0.3">
      <c r="A157" s="36" t="s">
        <v>200</v>
      </c>
      <c r="B157" s="37">
        <v>2.3143060207366939</v>
      </c>
      <c r="C157" s="63" t="s">
        <v>814</v>
      </c>
      <c r="D157" s="37">
        <v>1.727439165115356</v>
      </c>
      <c r="E157" s="37"/>
      <c r="F157" s="37">
        <v>-7.0912032127380371</v>
      </c>
      <c r="G157" s="63" t="s">
        <v>814</v>
      </c>
      <c r="H157" s="37">
        <v>-7.2095251083374023</v>
      </c>
      <c r="I157" s="37"/>
      <c r="J157" s="37">
        <v>-33.7666015625</v>
      </c>
      <c r="K157" s="63" t="s">
        <v>814</v>
      </c>
      <c r="L157" s="37">
        <v>-37.261482238769531</v>
      </c>
      <c r="M157" s="37"/>
      <c r="N157" s="64">
        <v>-1.109183073043823</v>
      </c>
      <c r="O157" s="63" t="s">
        <v>814</v>
      </c>
      <c r="P157" s="64">
        <v>-0.18049716949462891</v>
      </c>
      <c r="Q157" s="37"/>
      <c r="R157" s="37">
        <v>98.813026428222656</v>
      </c>
      <c r="S157" s="63" t="s">
        <v>814</v>
      </c>
      <c r="T157" s="37">
        <v>100.8706970214844</v>
      </c>
      <c r="U157" s="37"/>
      <c r="V157" s="37">
        <v>-5.9139785766601563</v>
      </c>
      <c r="W157" s="63" t="s">
        <v>814</v>
      </c>
      <c r="X157" s="37">
        <v>-5.4018425941467294</v>
      </c>
      <c r="Y157" s="37"/>
      <c r="Z157" s="37">
        <v>3.675970077514648</v>
      </c>
      <c r="AA157" s="37"/>
      <c r="AB157" s="64">
        <v>-1.041349068403244</v>
      </c>
      <c r="AC157" s="63" t="str">
        <f>+IFERROR(IF(ROUND(ABS(AB157-#REF!),1)&gt;0,"R"," ")," ")</f>
        <v xml:space="preserve"> </v>
      </c>
    </row>
    <row r="158" spans="1:29" ht="15" x14ac:dyDescent="0.3">
      <c r="A158" s="36" t="s">
        <v>201</v>
      </c>
      <c r="B158" s="37">
        <v>4.1832399368286133</v>
      </c>
      <c r="C158" s="63" t="s">
        <v>814</v>
      </c>
      <c r="D158" s="37">
        <v>2.268776416778564</v>
      </c>
      <c r="E158" s="37"/>
      <c r="F158" s="37">
        <v>-4.8504729270935059</v>
      </c>
      <c r="G158" s="63" t="s">
        <v>814</v>
      </c>
      <c r="H158" s="37">
        <v>-6.6154327392578134</v>
      </c>
      <c r="I158" s="37"/>
      <c r="J158" s="37">
        <v>-21.939580917358398</v>
      </c>
      <c r="K158" s="63" t="s">
        <v>814</v>
      </c>
      <c r="L158" s="37">
        <v>-32.567111968994141</v>
      </c>
      <c r="M158" s="37"/>
      <c r="N158" s="64">
        <v>-0.2341630011796951</v>
      </c>
      <c r="O158" s="63" t="s">
        <v>814</v>
      </c>
      <c r="P158" s="64">
        <v>-0.21673931181430819</v>
      </c>
      <c r="Q158" s="37"/>
      <c r="R158" s="37">
        <v>96.1163330078125</v>
      </c>
      <c r="S158" s="63" t="s">
        <v>814</v>
      </c>
      <c r="T158" s="37">
        <v>99.390869140625</v>
      </c>
      <c r="U158" s="37"/>
      <c r="V158" s="37">
        <v>-5.9782609939575204</v>
      </c>
      <c r="W158" s="63" t="s">
        <v>814</v>
      </c>
      <c r="X158" s="37">
        <v>-5.6074824333190918</v>
      </c>
      <c r="Y158" s="37"/>
      <c r="Z158" s="37">
        <v>3.2479691505432129</v>
      </c>
      <c r="AA158" s="37"/>
      <c r="AB158" s="64">
        <v>-1.001281017184257</v>
      </c>
      <c r="AC158" s="63" t="str">
        <f>+IFERROR(IF(ROUND(ABS(AB158-#REF!),1)&gt;0,"R"," ")," ")</f>
        <v xml:space="preserve"> </v>
      </c>
    </row>
    <row r="159" spans="1:29" ht="15" x14ac:dyDescent="0.3">
      <c r="A159" s="36" t="s">
        <v>202</v>
      </c>
      <c r="B159" s="37">
        <v>5.8743777275085449</v>
      </c>
      <c r="C159" s="63" t="s">
        <v>814</v>
      </c>
      <c r="D159" s="37">
        <v>3.5667893886566162</v>
      </c>
      <c r="E159" s="37"/>
      <c r="F159" s="37">
        <v>-4.5500850677490234</v>
      </c>
      <c r="G159" s="63" t="s">
        <v>814</v>
      </c>
      <c r="H159" s="37">
        <v>-5.9142918586730957</v>
      </c>
      <c r="I159" s="37"/>
      <c r="J159" s="37">
        <v>-20.24167633056641</v>
      </c>
      <c r="K159" s="63" t="s">
        <v>814</v>
      </c>
      <c r="L159" s="37">
        <v>-27.5058479309082</v>
      </c>
      <c r="M159" s="37"/>
      <c r="N159" s="64">
        <v>-0.82195752859115601</v>
      </c>
      <c r="O159" s="63" t="s">
        <v>814</v>
      </c>
      <c r="P159" s="64">
        <v>-0.31974902749061579</v>
      </c>
      <c r="Q159" s="37"/>
      <c r="R159" s="37">
        <v>95.273971557617188</v>
      </c>
      <c r="S159" s="63" t="s">
        <v>814</v>
      </c>
      <c r="T159" s="37">
        <v>97.787467956542969</v>
      </c>
      <c r="U159" s="37"/>
      <c r="V159" s="37">
        <v>-6.0773482322692871</v>
      </c>
      <c r="W159" s="63" t="s">
        <v>814</v>
      </c>
      <c r="X159" s="37">
        <v>-5.8186779022216797</v>
      </c>
      <c r="Y159" s="37"/>
      <c r="Z159" s="37">
        <v>3.3735017776489258</v>
      </c>
      <c r="AA159" s="37"/>
      <c r="AB159" s="64">
        <v>-0.98528267860412599</v>
      </c>
      <c r="AC159" s="63" t="str">
        <f>+IFERROR(IF(ROUND(ABS(AB159-#REF!),1)&gt;0,"R"," ")," ")</f>
        <v xml:space="preserve"> </v>
      </c>
    </row>
    <row r="160" spans="1:29" ht="15" x14ac:dyDescent="0.3">
      <c r="A160" s="36" t="s">
        <v>203</v>
      </c>
      <c r="B160" s="37">
        <v>5.2854790687561044</v>
      </c>
      <c r="C160" s="63" t="s">
        <v>814</v>
      </c>
      <c r="D160" s="37">
        <v>4.4172506332397461</v>
      </c>
      <c r="E160" s="37"/>
      <c r="F160" s="37">
        <v>-4.2295360565185547</v>
      </c>
      <c r="G160" s="63" t="s">
        <v>814</v>
      </c>
      <c r="H160" s="37">
        <v>-5.2087736129760742</v>
      </c>
      <c r="I160" s="37"/>
      <c r="J160" s="37">
        <v>-18.905265808105469</v>
      </c>
      <c r="K160" s="63" t="s">
        <v>814</v>
      </c>
      <c r="L160" s="37">
        <v>-23.71328163146973</v>
      </c>
      <c r="M160" s="37"/>
      <c r="N160" s="64">
        <v>-1.204155325889587</v>
      </c>
      <c r="O160" s="63" t="s">
        <v>814</v>
      </c>
      <c r="P160" s="64">
        <v>-0.84236472845077515</v>
      </c>
      <c r="Q160" s="37"/>
      <c r="R160" s="37">
        <v>95.474052429199219</v>
      </c>
      <c r="S160" s="63" t="s">
        <v>814</v>
      </c>
      <c r="T160" s="37">
        <v>96.419342041015625</v>
      </c>
      <c r="U160" s="37"/>
      <c r="V160" s="37">
        <v>-6.7415728569030762</v>
      </c>
      <c r="W160" s="63" t="s">
        <v>814</v>
      </c>
      <c r="X160" s="37">
        <v>-6.1728391647338867</v>
      </c>
      <c r="Y160" s="37"/>
      <c r="Z160" s="37">
        <v>3.2419898509979248</v>
      </c>
      <c r="AA160" s="37"/>
      <c r="AB160" s="64">
        <v>-0.90901566588878635</v>
      </c>
      <c r="AC160" s="63" t="str">
        <f>+IFERROR(IF(ROUND(ABS(AB160-#REF!),1)&gt;0,"R"," ")," ")</f>
        <v xml:space="preserve"> </v>
      </c>
    </row>
    <row r="161" spans="1:29" ht="15" x14ac:dyDescent="0.3">
      <c r="A161" s="36" t="s">
        <v>204</v>
      </c>
      <c r="B161" s="37">
        <v>6.3167929649353027</v>
      </c>
      <c r="C161" s="63" t="s">
        <v>814</v>
      </c>
      <c r="D161" s="37">
        <v>5.4200716018676758</v>
      </c>
      <c r="E161" s="37"/>
      <c r="F161" s="37">
        <v>-4.3790168762207031</v>
      </c>
      <c r="G161" s="63" t="s">
        <v>814</v>
      </c>
      <c r="H161" s="37">
        <v>-4.5048384666442871</v>
      </c>
      <c r="I161" s="37"/>
      <c r="J161" s="37">
        <v>-18.47441482543945</v>
      </c>
      <c r="K161" s="63" t="s">
        <v>814</v>
      </c>
      <c r="L161" s="37">
        <v>-19.89023399353027</v>
      </c>
      <c r="M161" s="37"/>
      <c r="N161" s="64">
        <v>-1.3474805355072019</v>
      </c>
      <c r="O161" s="63" t="s">
        <v>814</v>
      </c>
      <c r="P161" s="64">
        <v>-0.90193909406661987</v>
      </c>
      <c r="Q161" s="37"/>
      <c r="R161" s="37">
        <v>94.236793518066406</v>
      </c>
      <c r="S161" s="63" t="s">
        <v>814</v>
      </c>
      <c r="T161" s="37">
        <v>95.275283813476563</v>
      </c>
      <c r="U161" s="37"/>
      <c r="V161" s="37">
        <v>-7.4285712242126456</v>
      </c>
      <c r="W161" s="63" t="s">
        <v>814</v>
      </c>
      <c r="X161" s="37">
        <v>-6.5459671020507813</v>
      </c>
      <c r="Y161" s="37"/>
      <c r="Z161" s="37">
        <v>3.3967547416687012</v>
      </c>
      <c r="AA161" s="37"/>
      <c r="AB161" s="64">
        <v>-0.94217542874813098</v>
      </c>
      <c r="AC161" s="63" t="str">
        <f>+IFERROR(IF(ROUND(ABS(AB161-#REF!),1)&gt;0,"R"," ")," ")</f>
        <v xml:space="preserve"> </v>
      </c>
    </row>
    <row r="162" spans="1:29" ht="15" x14ac:dyDescent="0.3">
      <c r="A162" s="36" t="s">
        <v>205</v>
      </c>
      <c r="B162" s="37">
        <v>6.4266743659973136</v>
      </c>
      <c r="C162" s="63" t="s">
        <v>814</v>
      </c>
      <c r="D162" s="37">
        <v>5.978546142578125</v>
      </c>
      <c r="E162" s="37"/>
      <c r="F162" s="37">
        <v>-3.6923351287841801</v>
      </c>
      <c r="G162" s="63" t="s">
        <v>814</v>
      </c>
      <c r="H162" s="37">
        <v>-4.2178778648376456</v>
      </c>
      <c r="I162" s="37"/>
      <c r="J162" s="37">
        <v>-14.13386821746826</v>
      </c>
      <c r="K162" s="63" t="s">
        <v>814</v>
      </c>
      <c r="L162" s="37">
        <v>-17.93880653381348</v>
      </c>
      <c r="M162" s="37"/>
      <c r="N162" s="64">
        <v>-1.3540928363800051</v>
      </c>
      <c r="O162" s="63" t="s">
        <v>814</v>
      </c>
      <c r="P162" s="64">
        <v>-1.181921601295471</v>
      </c>
      <c r="Q162" s="37"/>
      <c r="R162" s="37">
        <v>95.482559204101563</v>
      </c>
      <c r="S162" s="63" t="s">
        <v>814</v>
      </c>
      <c r="T162" s="37">
        <v>95.116844177246094</v>
      </c>
      <c r="U162" s="37"/>
      <c r="V162" s="37">
        <v>-8.0924854278564453</v>
      </c>
      <c r="W162" s="63" t="s">
        <v>814</v>
      </c>
      <c r="X162" s="37">
        <v>-7.0721359252929688</v>
      </c>
      <c r="Y162" s="37"/>
      <c r="Z162" s="37">
        <v>3.113334178924561</v>
      </c>
      <c r="AA162" s="37"/>
      <c r="AB162" s="64">
        <v>-0.87820928013324728</v>
      </c>
      <c r="AC162" s="63" t="str">
        <f>+IFERROR(IF(ROUND(ABS(AB162-#REF!),1)&gt;0,"R"," ")," ")</f>
        <v xml:space="preserve"> </v>
      </c>
    </row>
    <row r="163" spans="1:29" ht="15" x14ac:dyDescent="0.3">
      <c r="A163" s="36" t="s">
        <v>206</v>
      </c>
      <c r="B163" s="37">
        <v>5.9807372093200684</v>
      </c>
      <c r="C163" s="63" t="s">
        <v>814</v>
      </c>
      <c r="D163" s="37">
        <v>6.0041632652282706</v>
      </c>
      <c r="E163" s="37"/>
      <c r="F163" s="37">
        <v>-4.8364858627319336</v>
      </c>
      <c r="G163" s="63" t="s">
        <v>814</v>
      </c>
      <c r="H163" s="37">
        <v>-4.2848501205444336</v>
      </c>
      <c r="I163" s="37"/>
      <c r="J163" s="37">
        <v>-16.540468215942379</v>
      </c>
      <c r="K163" s="63" t="s">
        <v>814</v>
      </c>
      <c r="L163" s="37">
        <v>-17.013504028320309</v>
      </c>
      <c r="M163" s="37"/>
      <c r="N163" s="64">
        <v>-1.868999838829041</v>
      </c>
      <c r="O163" s="63" t="s">
        <v>814</v>
      </c>
      <c r="P163" s="64">
        <v>-1.443682193756104</v>
      </c>
      <c r="Q163" s="37"/>
      <c r="R163" s="37">
        <v>94.434097290039063</v>
      </c>
      <c r="S163" s="63" t="s">
        <v>814</v>
      </c>
      <c r="T163" s="37">
        <v>94.906875610351563</v>
      </c>
      <c r="U163" s="37"/>
      <c r="V163" s="37">
        <v>-7.0588235855102539</v>
      </c>
      <c r="W163" s="63" t="s">
        <v>814</v>
      </c>
      <c r="X163" s="37">
        <v>-7.3275842666625977</v>
      </c>
      <c r="Y163" s="37"/>
      <c r="Z163" s="37">
        <v>3.0779495239257808</v>
      </c>
      <c r="AA163" s="37"/>
      <c r="AB163" s="64">
        <v>-0.85232294952869425</v>
      </c>
      <c r="AC163" s="63" t="str">
        <f>+IFERROR(IF(ROUND(ABS(AB163-#REF!),1)&gt;0,"R"," ")," ")</f>
        <v xml:space="preserve"> </v>
      </c>
    </row>
    <row r="164" spans="1:29" ht="15" x14ac:dyDescent="0.3">
      <c r="A164" s="36" t="s">
        <v>207</v>
      </c>
      <c r="B164" s="37">
        <v>6.1726799011230469</v>
      </c>
      <c r="C164" s="63" t="s">
        <v>814</v>
      </c>
      <c r="D164" s="37">
        <v>6.2225379943847656</v>
      </c>
      <c r="E164" s="37"/>
      <c r="F164" s="37">
        <v>-4.149449348449707</v>
      </c>
      <c r="G164" s="63" t="s">
        <v>814</v>
      </c>
      <c r="H164" s="37">
        <v>-4.2658243179321289</v>
      </c>
      <c r="I164" s="37"/>
      <c r="J164" s="37">
        <v>-12.960196495056151</v>
      </c>
      <c r="K164" s="63" t="s">
        <v>814</v>
      </c>
      <c r="L164" s="37">
        <v>-15.527236938476561</v>
      </c>
      <c r="M164" s="37"/>
      <c r="N164" s="64">
        <v>-1.07641080394387E-2</v>
      </c>
      <c r="O164" s="63" t="s">
        <v>814</v>
      </c>
      <c r="P164" s="64">
        <v>-1.1453343629837041</v>
      </c>
      <c r="Q164" s="37"/>
      <c r="R164" s="37">
        <v>93.568038940429688</v>
      </c>
      <c r="S164" s="63" t="s">
        <v>814</v>
      </c>
      <c r="T164" s="37">
        <v>94.430374145507813</v>
      </c>
      <c r="U164" s="37"/>
      <c r="V164" s="37">
        <v>-6.0240964889526367</v>
      </c>
      <c r="W164" s="63" t="s">
        <v>814</v>
      </c>
      <c r="X164" s="37">
        <v>-7.1637449264526367</v>
      </c>
      <c r="Y164" s="37"/>
      <c r="Z164" s="37">
        <v>2.9575917720794682</v>
      </c>
      <c r="AA164" s="37"/>
      <c r="AB164" s="64">
        <v>-0.83277924978733064</v>
      </c>
      <c r="AC164" s="63" t="str">
        <f>+IFERROR(IF(ROUND(ABS(AB164-#REF!),1)&gt;0,"R"," ")," ")</f>
        <v xml:space="preserve"> </v>
      </c>
    </row>
    <row r="165" spans="1:29" ht="15" x14ac:dyDescent="0.3">
      <c r="A165" s="36" t="s">
        <v>208</v>
      </c>
      <c r="B165" s="37">
        <v>8.9054994583129883</v>
      </c>
      <c r="C165" s="63" t="s">
        <v>814</v>
      </c>
      <c r="D165" s="37">
        <v>6.8859519958496094</v>
      </c>
      <c r="E165" s="37"/>
      <c r="F165" s="37">
        <v>-3.703827857971191</v>
      </c>
      <c r="G165" s="63" t="s">
        <v>814</v>
      </c>
      <c r="H165" s="37">
        <v>-4.0979080200195313</v>
      </c>
      <c r="I165" s="37"/>
      <c r="J165" s="37">
        <v>-12.014871597290041</v>
      </c>
      <c r="K165" s="63" t="s">
        <v>814</v>
      </c>
      <c r="L165" s="37">
        <v>-13.912350654602051</v>
      </c>
      <c r="M165" s="37"/>
      <c r="N165" s="64">
        <v>-1.3813885450363159</v>
      </c>
      <c r="O165" s="63" t="s">
        <v>814</v>
      </c>
      <c r="P165" s="64">
        <v>-1.1538113355636599</v>
      </c>
      <c r="Q165" s="37"/>
      <c r="R165" s="37">
        <v>93.960601806640625</v>
      </c>
      <c r="S165" s="63" t="s">
        <v>814</v>
      </c>
      <c r="T165" s="37">
        <v>94.361328125</v>
      </c>
      <c r="U165" s="37"/>
      <c r="V165" s="37">
        <v>-3.703703641891479</v>
      </c>
      <c r="W165" s="63" t="s">
        <v>814</v>
      </c>
      <c r="X165" s="37">
        <v>-6.259310245513916</v>
      </c>
      <c r="Y165" s="37"/>
      <c r="Z165" s="37">
        <v>3.0835509300231929</v>
      </c>
      <c r="AA165" s="37"/>
      <c r="AB165" s="64">
        <v>-0.74778852188587186</v>
      </c>
      <c r="AC165" s="63" t="str">
        <f>+IFERROR(IF(ROUND(ABS(AB165-#REF!),1)&gt;0,"R"," ")," ")</f>
        <v xml:space="preserve"> </v>
      </c>
    </row>
    <row r="166" spans="1:29" ht="15" x14ac:dyDescent="0.3">
      <c r="A166" s="36" t="s">
        <v>209</v>
      </c>
      <c r="B166" s="37">
        <v>8.8911237716674805</v>
      </c>
      <c r="C166" s="63" t="s">
        <v>814</v>
      </c>
      <c r="D166" s="37">
        <v>7.5088872909545898</v>
      </c>
      <c r="E166" s="37"/>
      <c r="F166" s="37">
        <v>-3.8658378124237061</v>
      </c>
      <c r="G166" s="63" t="s">
        <v>814</v>
      </c>
      <c r="H166" s="37">
        <v>-4.1442985534667969</v>
      </c>
      <c r="I166" s="37"/>
      <c r="J166" s="37">
        <v>-11.09967613220215</v>
      </c>
      <c r="K166" s="63" t="s">
        <v>814</v>
      </c>
      <c r="L166" s="37">
        <v>-13.1538028717041</v>
      </c>
      <c r="M166" s="37"/>
      <c r="N166" s="64">
        <v>-1.683275461196899</v>
      </c>
      <c r="O166" s="63" t="s">
        <v>814</v>
      </c>
      <c r="P166" s="64">
        <v>-1.2361069917678831</v>
      </c>
      <c r="Q166" s="37"/>
      <c r="R166" s="37">
        <v>92.459007263183594</v>
      </c>
      <c r="S166" s="63" t="s">
        <v>814</v>
      </c>
      <c r="T166" s="37">
        <v>93.605438232421875</v>
      </c>
      <c r="U166" s="37"/>
      <c r="V166" s="37">
        <v>-3.1446540355682369</v>
      </c>
      <c r="W166" s="63" t="s">
        <v>814</v>
      </c>
      <c r="X166" s="37">
        <v>-5.0228242874145508</v>
      </c>
      <c r="Y166" s="37"/>
      <c r="Z166" s="37">
        <v>2.4690814018249512</v>
      </c>
      <c r="AA166" s="37"/>
      <c r="AB166" s="64">
        <v>-0.74467135977745058</v>
      </c>
      <c r="AC166" s="63" t="str">
        <f>+IFERROR(IF(ROUND(ABS(AB166-#REF!),1)&gt;0,"R"," ")," ")</f>
        <v xml:space="preserve"> </v>
      </c>
    </row>
    <row r="167" spans="1:29" ht="15" x14ac:dyDescent="0.3">
      <c r="A167" s="36" t="s">
        <v>210</v>
      </c>
      <c r="B167" s="37">
        <v>10.61990547180176</v>
      </c>
      <c r="C167" s="63" t="s">
        <v>814</v>
      </c>
      <c r="D167" s="37">
        <v>8.6684103012084961</v>
      </c>
      <c r="E167" s="37"/>
      <c r="F167" s="37">
        <v>-1.9049973487853999</v>
      </c>
      <c r="G167" s="63" t="s">
        <v>814</v>
      </c>
      <c r="H167" s="37">
        <v>-3.414242267608643</v>
      </c>
      <c r="I167" s="37"/>
      <c r="J167" s="37">
        <v>-5.1077065467834473</v>
      </c>
      <c r="K167" s="63" t="s">
        <v>814</v>
      </c>
      <c r="L167" s="37">
        <v>-10.29561233520508</v>
      </c>
      <c r="M167" s="37"/>
      <c r="N167" s="64">
        <v>-1.6709970235824581</v>
      </c>
      <c r="O167" s="63" t="s">
        <v>814</v>
      </c>
      <c r="P167" s="64">
        <v>-1.186606287956238</v>
      </c>
      <c r="Q167" s="37"/>
      <c r="R167" s="37">
        <v>92.474319458007813</v>
      </c>
      <c r="S167" s="63" t="s">
        <v>814</v>
      </c>
      <c r="T167" s="37">
        <v>93.115493774414063</v>
      </c>
      <c r="U167" s="37"/>
      <c r="V167" s="37">
        <v>-3.1645569801330571</v>
      </c>
      <c r="W167" s="63" t="s">
        <v>814</v>
      </c>
      <c r="X167" s="37">
        <v>-4.0310053825378418</v>
      </c>
      <c r="Y167" s="37"/>
      <c r="Z167" s="37">
        <v>2.7187869548797612</v>
      </c>
      <c r="AA167" s="37"/>
      <c r="AB167" s="64">
        <v>-0.5982245495319366</v>
      </c>
      <c r="AC167" s="63" t="str">
        <f>+IFERROR(IF(ROUND(ABS(AB167-#REF!),1)&gt;0,"R"," ")," ")</f>
        <v xml:space="preserve"> </v>
      </c>
    </row>
    <row r="168" spans="1:29" ht="15" x14ac:dyDescent="0.3">
      <c r="A168" s="36" t="s">
        <v>211</v>
      </c>
      <c r="B168" s="37">
        <v>9.4412336349487305</v>
      </c>
      <c r="C168" s="63" t="s">
        <v>814</v>
      </c>
      <c r="D168" s="37">
        <v>9.4694318771362305</v>
      </c>
      <c r="E168" s="37"/>
      <c r="F168" s="37">
        <v>-2.4247069358825679</v>
      </c>
      <c r="G168" s="63" t="s">
        <v>814</v>
      </c>
      <c r="H168" s="37">
        <v>-2.9834315776824951</v>
      </c>
      <c r="I168" s="37"/>
      <c r="J168" s="37">
        <v>-6.4436817169189453</v>
      </c>
      <c r="K168" s="63" t="s">
        <v>814</v>
      </c>
      <c r="L168" s="37">
        <v>-8.6664838790893555</v>
      </c>
      <c r="M168" s="37"/>
      <c r="N168" s="64">
        <v>0.23781746625900271</v>
      </c>
      <c r="O168" s="63" t="s">
        <v>814</v>
      </c>
      <c r="P168" s="64">
        <v>-1.1244609355926509</v>
      </c>
      <c r="Q168" s="37"/>
      <c r="R168" s="37">
        <v>89.058425903320313</v>
      </c>
      <c r="S168" s="63" t="s">
        <v>814</v>
      </c>
      <c r="T168" s="37">
        <v>91.988090515136719</v>
      </c>
      <c r="U168" s="37"/>
      <c r="V168" s="37">
        <v>-2.5641026496887211</v>
      </c>
      <c r="W168" s="63" t="s">
        <v>814</v>
      </c>
      <c r="X168" s="37">
        <v>-3.1496062278747559</v>
      </c>
      <c r="Y168" s="37"/>
      <c r="Z168" s="37">
        <v>2.6870241165161128</v>
      </c>
      <c r="AA168" s="37"/>
      <c r="AB168" s="64">
        <v>-0.63141943502426134</v>
      </c>
      <c r="AC168" s="63" t="str">
        <f>+IFERROR(IF(ROUND(ABS(AB168-#REF!),1)&gt;0,"R"," ")," ")</f>
        <v xml:space="preserve"> </v>
      </c>
    </row>
    <row r="169" spans="1:29" ht="15" x14ac:dyDescent="0.3">
      <c r="A169" s="36" t="s">
        <v>212</v>
      </c>
      <c r="B169" s="37">
        <v>6.5828037261962891</v>
      </c>
      <c r="C169" s="63" t="s">
        <v>814</v>
      </c>
      <c r="D169" s="37">
        <v>8.85223388671875</v>
      </c>
      <c r="E169" s="37"/>
      <c r="F169" s="37">
        <v>-2.338126420974731</v>
      </c>
      <c r="G169" s="63" t="s">
        <v>814</v>
      </c>
      <c r="H169" s="37">
        <v>-2.638106107711792</v>
      </c>
      <c r="I169" s="37"/>
      <c r="J169" s="37">
        <v>-4.2202262878417969</v>
      </c>
      <c r="K169" s="63" t="s">
        <v>814</v>
      </c>
      <c r="L169" s="37">
        <v>-6.7178225517272949</v>
      </c>
      <c r="M169" s="37"/>
      <c r="N169" s="64">
        <v>-0.73241251707077026</v>
      </c>
      <c r="O169" s="63" t="s">
        <v>814</v>
      </c>
      <c r="P169" s="64">
        <v>-0.96221685409545898</v>
      </c>
      <c r="Q169" s="37"/>
      <c r="R169" s="37">
        <v>89.487129211425781</v>
      </c>
      <c r="S169" s="63" t="s">
        <v>814</v>
      </c>
      <c r="T169" s="37">
        <v>90.869720458984375</v>
      </c>
      <c r="U169" s="37"/>
      <c r="V169" s="37">
        <v>-1.923076868057251</v>
      </c>
      <c r="W169" s="63" t="s">
        <v>814</v>
      </c>
      <c r="X169" s="37">
        <v>-2.7027039527893071</v>
      </c>
      <c r="Y169" s="37"/>
      <c r="Z169" s="37">
        <v>2.6849672794342041</v>
      </c>
      <c r="AA169" s="37"/>
      <c r="AB169" s="64">
        <v>-0.56614160239696498</v>
      </c>
      <c r="AC169" s="63" t="str">
        <f>+IFERROR(IF(ROUND(ABS(AB169-#REF!),1)&gt;0,"R"," ")," ")</f>
        <v xml:space="preserve"> </v>
      </c>
    </row>
    <row r="170" spans="1:29" ht="15" x14ac:dyDescent="0.3">
      <c r="A170" s="36" t="s">
        <v>213</v>
      </c>
      <c r="B170" s="37">
        <v>7.528867244720459</v>
      </c>
      <c r="C170" s="63" t="s">
        <v>814</v>
      </c>
      <c r="D170" s="37">
        <v>8.5003175735473633</v>
      </c>
      <c r="E170" s="37"/>
      <c r="F170" s="37">
        <v>-1.955460786819458</v>
      </c>
      <c r="G170" s="63" t="s">
        <v>814</v>
      </c>
      <c r="H170" s="37">
        <v>-2.155781507492065</v>
      </c>
      <c r="I170" s="37"/>
      <c r="J170" s="37">
        <v>-4.8659253120422363</v>
      </c>
      <c r="K170" s="63" t="s">
        <v>814</v>
      </c>
      <c r="L170" s="37">
        <v>-5.1593847274780273</v>
      </c>
      <c r="M170" s="37"/>
      <c r="N170" s="64">
        <v>-6.9470420479774503E-2</v>
      </c>
      <c r="O170" s="63" t="s">
        <v>814</v>
      </c>
      <c r="P170" s="64">
        <v>-0.55876564979553223</v>
      </c>
      <c r="Q170" s="37"/>
      <c r="R170" s="37">
        <v>88.974998474121094</v>
      </c>
      <c r="S170" s="63" t="s">
        <v>814</v>
      </c>
      <c r="T170" s="37">
        <v>89.99871826171875</v>
      </c>
      <c r="U170" s="37"/>
      <c r="V170" s="37">
        <v>-2.5974025726318359</v>
      </c>
      <c r="W170" s="63" t="s">
        <v>814</v>
      </c>
      <c r="X170" s="37">
        <v>-2.5641062259674068</v>
      </c>
      <c r="Y170" s="37"/>
      <c r="Z170" s="37">
        <v>2.725792407989502</v>
      </c>
      <c r="AA170" s="37"/>
      <c r="AB170" s="64">
        <v>-0.56952452194690717</v>
      </c>
      <c r="AC170" s="63" t="str">
        <f>+IFERROR(IF(ROUND(ABS(AB170-#REF!),1)&gt;0,"R"," ")," ")</f>
        <v xml:space="preserve"> </v>
      </c>
    </row>
    <row r="171" spans="1:29" ht="15" x14ac:dyDescent="0.3">
      <c r="A171" s="36" t="s">
        <v>214</v>
      </c>
      <c r="B171" s="37">
        <v>7.8643631935119629</v>
      </c>
      <c r="C171" s="63" t="s">
        <v>814</v>
      </c>
      <c r="D171" s="37">
        <v>7.8387069702148438</v>
      </c>
      <c r="E171" s="37"/>
      <c r="F171" s="37">
        <v>-2.053666353225708</v>
      </c>
      <c r="G171" s="63" t="s">
        <v>814</v>
      </c>
      <c r="H171" s="37">
        <v>-2.194149494171143</v>
      </c>
      <c r="I171" s="37"/>
      <c r="J171" s="37">
        <v>-5.5371737480163574</v>
      </c>
      <c r="K171" s="63" t="s">
        <v>814</v>
      </c>
      <c r="L171" s="37">
        <v>-5.266751766204834</v>
      </c>
      <c r="M171" s="37"/>
      <c r="N171" s="64">
        <v>1.9999206066131599E-2</v>
      </c>
      <c r="O171" s="63" t="s">
        <v>814</v>
      </c>
      <c r="P171" s="64">
        <v>-0.13601656258106229</v>
      </c>
      <c r="Q171" s="37"/>
      <c r="R171" s="37">
        <v>87.781532287597656</v>
      </c>
      <c r="S171" s="63" t="s">
        <v>814</v>
      </c>
      <c r="T171" s="37">
        <v>88.825523376464844</v>
      </c>
      <c r="U171" s="37"/>
      <c r="V171" s="37">
        <v>-2.6143791675567631</v>
      </c>
      <c r="W171" s="63" t="s">
        <v>814</v>
      </c>
      <c r="X171" s="37">
        <v>-2.423263311386108</v>
      </c>
      <c r="Y171" s="37"/>
      <c r="Z171" s="37">
        <v>2.6817142963409419</v>
      </c>
      <c r="AA171" s="37"/>
      <c r="AB171" s="64">
        <v>-0.48198702621459971</v>
      </c>
      <c r="AC171" s="63" t="str">
        <f>+IFERROR(IF(ROUND(ABS(AB171-#REF!),1)&gt;0,"R"," ")," ")</f>
        <v xml:space="preserve"> </v>
      </c>
    </row>
    <row r="172" spans="1:29" ht="15" x14ac:dyDescent="0.3">
      <c r="A172" s="36" t="s">
        <v>215</v>
      </c>
      <c r="B172" s="37">
        <v>8.5414953231811523</v>
      </c>
      <c r="C172" s="63" t="s">
        <v>814</v>
      </c>
      <c r="D172" s="37">
        <v>7.6434683799743652</v>
      </c>
      <c r="E172" s="37"/>
      <c r="F172" s="37">
        <v>0.1130019798874855</v>
      </c>
      <c r="G172" s="63" t="s">
        <v>814</v>
      </c>
      <c r="H172" s="37">
        <v>-1.5667463541030879</v>
      </c>
      <c r="I172" s="37"/>
      <c r="J172" s="37">
        <v>2.665542840957642</v>
      </c>
      <c r="K172" s="63" t="s">
        <v>814</v>
      </c>
      <c r="L172" s="37">
        <v>-2.989445686340332</v>
      </c>
      <c r="M172" s="37"/>
      <c r="N172" s="64">
        <v>-0.59798508882522583</v>
      </c>
      <c r="O172" s="63" t="s">
        <v>814</v>
      </c>
      <c r="P172" s="64">
        <v>-0.34496721625328058</v>
      </c>
      <c r="Q172" s="37"/>
      <c r="R172" s="37">
        <v>88.076835632324219</v>
      </c>
      <c r="S172" s="63" t="s">
        <v>814</v>
      </c>
      <c r="T172" s="37">
        <v>88.580123901367188</v>
      </c>
      <c r="U172" s="37"/>
      <c r="V172" s="37">
        <v>-2.631578922271729</v>
      </c>
      <c r="W172" s="63" t="s">
        <v>814</v>
      </c>
      <c r="X172" s="37">
        <v>-2.4390244483947749</v>
      </c>
      <c r="Y172" s="37"/>
      <c r="Z172" s="37">
        <v>2.602847814559937</v>
      </c>
      <c r="AA172" s="37"/>
      <c r="AB172" s="64">
        <v>-0.39909487640857699</v>
      </c>
      <c r="AC172" s="63" t="str">
        <f>+IFERROR(IF(ROUND(ABS(AB172-#REF!),1)&gt;0,"R"," ")," ")</f>
        <v xml:space="preserve"> </v>
      </c>
    </row>
    <row r="173" spans="1:29" ht="15" x14ac:dyDescent="0.3">
      <c r="A173" s="36" t="s">
        <v>216</v>
      </c>
      <c r="B173" s="37">
        <v>10.01148509979248</v>
      </c>
      <c r="C173" s="63" t="s">
        <v>814</v>
      </c>
      <c r="D173" s="37">
        <v>8.5014791488647461</v>
      </c>
      <c r="E173" s="37"/>
      <c r="F173" s="37">
        <v>0.50902706384658813</v>
      </c>
      <c r="G173" s="63" t="s">
        <v>814</v>
      </c>
      <c r="H173" s="37">
        <v>-0.85438662767410278</v>
      </c>
      <c r="I173" s="37"/>
      <c r="J173" s="37">
        <v>1.3890335559844971</v>
      </c>
      <c r="K173" s="63" t="s">
        <v>814</v>
      </c>
      <c r="L173" s="37">
        <v>-1.587130665779114</v>
      </c>
      <c r="M173" s="37"/>
      <c r="N173" s="64">
        <v>-0.18627502024173739</v>
      </c>
      <c r="O173" s="63" t="s">
        <v>814</v>
      </c>
      <c r="P173" s="64">
        <v>-0.2084328234195709</v>
      </c>
      <c r="Q173" s="37"/>
      <c r="R173" s="37">
        <v>87.783958435058594</v>
      </c>
      <c r="S173" s="63" t="s">
        <v>814</v>
      </c>
      <c r="T173" s="37">
        <v>88.154327392578125</v>
      </c>
      <c r="U173" s="37"/>
      <c r="V173" s="37">
        <v>-4.5751633644104004</v>
      </c>
      <c r="W173" s="63" t="s">
        <v>814</v>
      </c>
      <c r="X173" s="37">
        <v>-3.1045775413513179</v>
      </c>
      <c r="Y173" s="37"/>
      <c r="Z173" s="37">
        <v>2.6854419708251949</v>
      </c>
      <c r="AA173" s="37"/>
      <c r="AB173" s="64">
        <v>-0.35303211569786069</v>
      </c>
      <c r="AC173" s="63" t="str">
        <f>+IFERROR(IF(ROUND(ABS(AB173-#REF!),1)&gt;0,"R"," ")," ")</f>
        <v xml:space="preserve"> </v>
      </c>
    </row>
    <row r="174" spans="1:29" ht="15" x14ac:dyDescent="0.3">
      <c r="A174" s="36" t="s">
        <v>217</v>
      </c>
      <c r="B174" s="37">
        <v>9.4389495849609375</v>
      </c>
      <c r="C174" s="63" t="s">
        <v>814</v>
      </c>
      <c r="D174" s="37">
        <v>8.9741640090942383</v>
      </c>
      <c r="E174" s="37"/>
      <c r="F174" s="37">
        <v>0.33330443501472468</v>
      </c>
      <c r="G174" s="63" t="s">
        <v>814</v>
      </c>
      <c r="H174" s="37">
        <v>-0.28450721502304083</v>
      </c>
      <c r="I174" s="37"/>
      <c r="J174" s="37">
        <v>2.3520104885101318</v>
      </c>
      <c r="K174" s="63" t="s">
        <v>814</v>
      </c>
      <c r="L174" s="37">
        <v>0.2173532843589783</v>
      </c>
      <c r="M174" s="37"/>
      <c r="N174" s="64">
        <v>-0.84807872772216797</v>
      </c>
      <c r="O174" s="63" t="s">
        <v>814</v>
      </c>
      <c r="P174" s="64">
        <v>-0.40308490395545959</v>
      </c>
      <c r="Q174" s="37"/>
      <c r="R174" s="37">
        <v>87.051506042480469</v>
      </c>
      <c r="S174" s="63" t="s">
        <v>814</v>
      </c>
      <c r="T174" s="37">
        <v>87.6734619140625</v>
      </c>
      <c r="U174" s="37"/>
      <c r="V174" s="37">
        <v>-4.6666665077209473</v>
      </c>
      <c r="W174" s="63" t="s">
        <v>814</v>
      </c>
      <c r="X174" s="37">
        <v>-3.618422269821167</v>
      </c>
      <c r="Y174" s="37"/>
      <c r="Z174" s="37">
        <v>2.5551774501800542</v>
      </c>
      <c r="AA174" s="37"/>
      <c r="AB174" s="64">
        <v>-0.35060359537601471</v>
      </c>
      <c r="AC174" s="63" t="str">
        <f>+IFERROR(IF(ROUND(ABS(AB174-#REF!),1)&gt;0,"R"," ")," ")</f>
        <v xml:space="preserve"> </v>
      </c>
    </row>
    <row r="175" spans="1:29" ht="15" x14ac:dyDescent="0.3">
      <c r="A175" s="36" t="s">
        <v>218</v>
      </c>
      <c r="B175" s="37">
        <v>9.806488037109375</v>
      </c>
      <c r="C175" s="63" t="s">
        <v>814</v>
      </c>
      <c r="D175" s="37">
        <v>9.4567899703979492</v>
      </c>
      <c r="E175" s="37"/>
      <c r="F175" s="37">
        <v>1.203366160392761</v>
      </c>
      <c r="G175" s="63" t="s">
        <v>814</v>
      </c>
      <c r="H175" s="37">
        <v>0.53998416662216187</v>
      </c>
      <c r="I175" s="37"/>
      <c r="J175" s="37">
        <v>6.4421844482421884</v>
      </c>
      <c r="K175" s="63" t="s">
        <v>814</v>
      </c>
      <c r="L175" s="37">
        <v>3.2121927738189702</v>
      </c>
      <c r="M175" s="37"/>
      <c r="N175" s="64">
        <v>0.68946772813796997</v>
      </c>
      <c r="O175" s="63" t="s">
        <v>814</v>
      </c>
      <c r="P175" s="64">
        <v>-0.2357177734375</v>
      </c>
      <c r="Q175" s="37"/>
      <c r="R175" s="37">
        <v>86.34014892578125</v>
      </c>
      <c r="S175" s="63" t="s">
        <v>814</v>
      </c>
      <c r="T175" s="37">
        <v>87.3131103515625</v>
      </c>
      <c r="U175" s="37"/>
      <c r="V175" s="37">
        <v>-4.0268454551696777</v>
      </c>
      <c r="W175" s="63" t="s">
        <v>814</v>
      </c>
      <c r="X175" s="37">
        <v>-3.9735124111175542</v>
      </c>
      <c r="Y175" s="37"/>
      <c r="Z175" s="37">
        <v>2.5501081943511958</v>
      </c>
      <c r="AA175" s="37"/>
      <c r="AB175" s="64">
        <v>-0.2124748505353927</v>
      </c>
      <c r="AC175" s="63" t="str">
        <f>+IFERROR(IF(ROUND(ABS(AB175-#REF!),1)&gt;0,"R"," ")," ")</f>
        <v xml:space="preserve"> </v>
      </c>
    </row>
    <row r="176" spans="1:29" ht="15" x14ac:dyDescent="0.3">
      <c r="A176" s="36" t="s">
        <v>219</v>
      </c>
      <c r="B176" s="37">
        <v>9.3663692474365234</v>
      </c>
      <c r="C176" s="63" t="s">
        <v>814</v>
      </c>
      <c r="D176" s="37">
        <v>9.6514196395874023</v>
      </c>
      <c r="E176" s="37"/>
      <c r="F176" s="37">
        <v>1.625014185905457</v>
      </c>
      <c r="G176" s="63" t="s">
        <v>814</v>
      </c>
      <c r="H176" s="37">
        <v>0.91919136047363281</v>
      </c>
      <c r="I176" s="37"/>
      <c r="J176" s="37">
        <v>5.4800319671630859</v>
      </c>
      <c r="K176" s="63" t="s">
        <v>814</v>
      </c>
      <c r="L176" s="37">
        <v>3.915815114974976</v>
      </c>
      <c r="M176" s="37"/>
      <c r="N176" s="64">
        <v>2.0566165447235112</v>
      </c>
      <c r="O176" s="63" t="s">
        <v>814</v>
      </c>
      <c r="P176" s="64">
        <v>0.42793262004852289</v>
      </c>
      <c r="Q176" s="37"/>
      <c r="R176" s="37">
        <v>84.633773803710938</v>
      </c>
      <c r="S176" s="63" t="s">
        <v>814</v>
      </c>
      <c r="T176" s="37">
        <v>86.452346801757813</v>
      </c>
      <c r="U176" s="37"/>
      <c r="V176" s="37">
        <v>0.67567569017410278</v>
      </c>
      <c r="W176" s="63" t="s">
        <v>814</v>
      </c>
      <c r="X176" s="37">
        <v>-3.1666691303253169</v>
      </c>
      <c r="Y176" s="37"/>
      <c r="Z176" s="37">
        <v>2.2720000743865971</v>
      </c>
      <c r="AA176" s="37"/>
      <c r="AB176" s="64">
        <v>0.1938588461577892</v>
      </c>
      <c r="AC176" s="63" t="str">
        <f>+IFERROR(IF(ROUND(ABS(AB176-#REF!),1)&gt;0,"R"," ")," ")</f>
        <v xml:space="preserve"> </v>
      </c>
    </row>
    <row r="177" spans="1:29" ht="15" x14ac:dyDescent="0.3">
      <c r="A177" s="36" t="s">
        <v>220</v>
      </c>
      <c r="B177" s="37">
        <v>6.4551362991333008</v>
      </c>
      <c r="C177" s="63" t="s">
        <v>814</v>
      </c>
      <c r="D177" s="37">
        <v>8.7399721145629883</v>
      </c>
      <c r="E177" s="37"/>
      <c r="F177" s="37">
        <v>2.571870088577271</v>
      </c>
      <c r="G177" s="63" t="s">
        <v>814</v>
      </c>
      <c r="H177" s="37">
        <v>1.438525795936584</v>
      </c>
      <c r="I177" s="37"/>
      <c r="J177" s="37">
        <v>10.332099914550779</v>
      </c>
      <c r="K177" s="63" t="s">
        <v>814</v>
      </c>
      <c r="L177" s="37">
        <v>6.1515817642211914</v>
      </c>
      <c r="M177" s="37"/>
      <c r="N177" s="64">
        <v>0.6554034948348999</v>
      </c>
      <c r="O177" s="63" t="s">
        <v>814</v>
      </c>
      <c r="P177" s="64">
        <v>0.63835227489471436</v>
      </c>
      <c r="Q177" s="37"/>
      <c r="R177" s="37">
        <v>85.182212829589844</v>
      </c>
      <c r="S177" s="63" t="s">
        <v>814</v>
      </c>
      <c r="T177" s="37">
        <v>85.801910400390625</v>
      </c>
      <c r="U177" s="37"/>
      <c r="V177" s="37">
        <v>2.054794549942017</v>
      </c>
      <c r="W177" s="63" t="s">
        <v>814</v>
      </c>
      <c r="X177" s="37">
        <v>-1.517702698707581</v>
      </c>
      <c r="Y177" s="37"/>
      <c r="Z177" s="37">
        <v>2.3035717010498051</v>
      </c>
      <c r="AA177" s="37"/>
      <c r="AB177" s="64">
        <v>0.23859055636147969</v>
      </c>
      <c r="AC177" s="63" t="str">
        <f>+IFERROR(IF(ROUND(ABS(AB177-#REF!),1)&gt;0,"R"," ")," ")</f>
        <v xml:space="preserve"> </v>
      </c>
    </row>
    <row r="178" spans="1:29" ht="15" x14ac:dyDescent="0.3">
      <c r="A178" s="36" t="s">
        <v>221</v>
      </c>
      <c r="B178" s="37">
        <v>7.6995773315429688</v>
      </c>
      <c r="C178" s="63" t="s">
        <v>814</v>
      </c>
      <c r="D178" s="37">
        <v>8.3072586059570313</v>
      </c>
      <c r="E178" s="37"/>
      <c r="F178" s="37">
        <v>4.7858781814575204</v>
      </c>
      <c r="G178" s="63" t="s">
        <v>814</v>
      </c>
      <c r="H178" s="37">
        <v>2.5425128936767578</v>
      </c>
      <c r="I178" s="37"/>
      <c r="J178" s="37">
        <v>18.239850997924801</v>
      </c>
      <c r="K178" s="63" t="s">
        <v>814</v>
      </c>
      <c r="L178" s="37">
        <v>10.12354183197021</v>
      </c>
      <c r="M178" s="37"/>
      <c r="N178" s="64">
        <v>0.67545300722122192</v>
      </c>
      <c r="O178" s="63" t="s">
        <v>814</v>
      </c>
      <c r="P178" s="64">
        <v>1.0192351341247561</v>
      </c>
      <c r="Q178" s="37"/>
      <c r="R178" s="37">
        <v>84.719367980957031</v>
      </c>
      <c r="S178" s="63" t="s">
        <v>814</v>
      </c>
      <c r="T178" s="37">
        <v>85.2188720703125</v>
      </c>
      <c r="U178" s="37"/>
      <c r="V178" s="37">
        <v>4.8951048851013184</v>
      </c>
      <c r="W178" s="63" t="s">
        <v>814</v>
      </c>
      <c r="X178" s="37">
        <v>0.85324233770370483</v>
      </c>
      <c r="Y178" s="37"/>
      <c r="Z178" s="37">
        <v>2.5765748023986821</v>
      </c>
      <c r="AA178" s="37"/>
      <c r="AB178" s="64">
        <v>0.51722482538223269</v>
      </c>
      <c r="AC178" s="63" t="str">
        <f>+IFERROR(IF(ROUND(ABS(AB178-#REF!),1)&gt;0,"R"," ")," ")</f>
        <v xml:space="preserve"> </v>
      </c>
    </row>
    <row r="179" spans="1:29" ht="15" x14ac:dyDescent="0.3">
      <c r="A179" s="36" t="s">
        <v>222</v>
      </c>
      <c r="B179" s="37">
        <v>5.4609942436218262</v>
      </c>
      <c r="C179" s="63" t="s">
        <v>814</v>
      </c>
      <c r="D179" s="37">
        <v>7.2116532325744629</v>
      </c>
      <c r="E179" s="37"/>
      <c r="F179" s="37">
        <v>4.1659479141235352</v>
      </c>
      <c r="G179" s="63" t="s">
        <v>814</v>
      </c>
      <c r="H179" s="37">
        <v>3.2848961353302002</v>
      </c>
      <c r="I179" s="37"/>
      <c r="J179" s="37">
        <v>18.273492813110352</v>
      </c>
      <c r="K179" s="63" t="s">
        <v>814</v>
      </c>
      <c r="L179" s="37">
        <v>13.081368446350099</v>
      </c>
      <c r="M179" s="37"/>
      <c r="N179" s="64">
        <v>-0.17353211343288419</v>
      </c>
      <c r="O179" s="63" t="s">
        <v>814</v>
      </c>
      <c r="P179" s="64">
        <v>0.8034852147102356</v>
      </c>
      <c r="Q179" s="37"/>
      <c r="R179" s="37">
        <v>83.492965698242188</v>
      </c>
      <c r="S179" s="63"/>
      <c r="T179" s="37">
        <v>84.507080078125</v>
      </c>
      <c r="U179" s="37"/>
      <c r="V179" s="37">
        <v>5.5944056510925293</v>
      </c>
      <c r="W179" s="63" t="s">
        <v>814</v>
      </c>
      <c r="X179" s="37">
        <v>3.2758646011352539</v>
      </c>
      <c r="Y179" s="37"/>
      <c r="Z179" s="37">
        <v>2.6088464260101318</v>
      </c>
      <c r="AA179" s="37"/>
      <c r="AB179" s="64">
        <v>0.59178414672613144</v>
      </c>
      <c r="AC179" s="63" t="str">
        <f>+IFERROR(IF(ROUND(ABS(AB179-#REF!),1)&gt;0,"R"," ")," ")</f>
        <v xml:space="preserve"> </v>
      </c>
    </row>
    <row r="180" spans="1:29" ht="15" x14ac:dyDescent="0.3">
      <c r="A180" s="36" t="s">
        <v>223</v>
      </c>
      <c r="B180" s="37">
        <v>6.3298306465148926</v>
      </c>
      <c r="C180" s="63" t="s">
        <v>814</v>
      </c>
      <c r="D180" s="37">
        <v>6.4762516021728516</v>
      </c>
      <c r="E180" s="37"/>
      <c r="F180" s="37">
        <v>2.857368946075439</v>
      </c>
      <c r="G180" s="63" t="s">
        <v>814</v>
      </c>
      <c r="H180" s="37">
        <v>3.5895330905914311</v>
      </c>
      <c r="I180" s="37"/>
      <c r="J180" s="37">
        <v>14.649478912353519</v>
      </c>
      <c r="K180" s="63" t="s">
        <v>814</v>
      </c>
      <c r="L180" s="37">
        <v>15.37373065948486</v>
      </c>
      <c r="M180" s="37"/>
      <c r="N180" s="64">
        <v>2.035051584243774</v>
      </c>
      <c r="O180" s="63" t="s">
        <v>814</v>
      </c>
      <c r="P180" s="64">
        <v>0.79809397459030151</v>
      </c>
      <c r="Q180" s="37"/>
      <c r="R180" s="37">
        <v>82.470939636230469</v>
      </c>
      <c r="S180" s="63" t="s">
        <v>814</v>
      </c>
      <c r="T180" s="37">
        <v>83.96636962890625</v>
      </c>
      <c r="U180" s="37"/>
      <c r="V180" s="37">
        <v>-2.0134227275848389</v>
      </c>
      <c r="W180" s="63" t="s">
        <v>814</v>
      </c>
      <c r="X180" s="37">
        <v>2.581755638122559</v>
      </c>
      <c r="Y180" s="37"/>
      <c r="Z180" s="37">
        <v>2.621599674224854</v>
      </c>
      <c r="AA180" s="37"/>
      <c r="AB180" s="64">
        <v>0.44972699373960501</v>
      </c>
      <c r="AC180" s="63" t="str">
        <f>+IFERROR(IF(ROUND(ABS(AB180-#REF!),1)&gt;0,"R"," ")," ")</f>
        <v xml:space="preserve"> </v>
      </c>
    </row>
    <row r="181" spans="1:29" ht="15" x14ac:dyDescent="0.3">
      <c r="A181" s="36" t="s">
        <v>224</v>
      </c>
      <c r="B181" s="37">
        <v>9.0347423553466797</v>
      </c>
      <c r="C181" s="63" t="s">
        <v>814</v>
      </c>
      <c r="D181" s="37">
        <v>7.1291813850402832</v>
      </c>
      <c r="E181" s="37"/>
      <c r="F181" s="37">
        <v>2.033393383026123</v>
      </c>
      <c r="G181" s="63" t="s">
        <v>814</v>
      </c>
      <c r="H181" s="37">
        <v>3.445816278457642</v>
      </c>
      <c r="I181" s="37"/>
      <c r="J181" s="37">
        <v>14.28494167327881</v>
      </c>
      <c r="K181" s="63" t="s">
        <v>814</v>
      </c>
      <c r="L181" s="37">
        <v>16.361940383911129</v>
      </c>
      <c r="M181" s="37"/>
      <c r="N181" s="64">
        <v>1.0077759027481079</v>
      </c>
      <c r="O181" s="63" t="s">
        <v>814</v>
      </c>
      <c r="P181" s="64">
        <v>0.88618707656860352</v>
      </c>
      <c r="Q181" s="37"/>
      <c r="R181" s="37">
        <v>82.41973876953125</v>
      </c>
      <c r="S181" s="63" t="s">
        <v>814</v>
      </c>
      <c r="T181" s="37">
        <v>83.2757568359375</v>
      </c>
      <c r="U181" s="37"/>
      <c r="V181" s="37">
        <v>-2.6845638751983638</v>
      </c>
      <c r="W181" s="63" t="s">
        <v>814</v>
      </c>
      <c r="X181" s="37">
        <v>1.3698617219924929</v>
      </c>
      <c r="Y181" s="37"/>
      <c r="Z181" s="37">
        <v>2.634600162506104</v>
      </c>
      <c r="AA181" s="37"/>
      <c r="AB181" s="64">
        <v>0.4513469584584236</v>
      </c>
      <c r="AC181" s="63" t="str">
        <f>+IFERROR(IF(ROUND(ABS(AB181-#REF!),1)&gt;0,"R"," ")," ")</f>
        <v xml:space="preserve"> </v>
      </c>
    </row>
    <row r="182" spans="1:29" ht="15" x14ac:dyDescent="0.3">
      <c r="A182" s="36" t="s">
        <v>225</v>
      </c>
      <c r="B182" s="37">
        <v>8.033299446105957</v>
      </c>
      <c r="C182" s="63" t="s">
        <v>814</v>
      </c>
      <c r="D182" s="37">
        <v>7.2251520156860352</v>
      </c>
      <c r="E182" s="37"/>
      <c r="F182" s="37">
        <v>0.15912939608097079</v>
      </c>
      <c r="G182" s="63" t="s">
        <v>814</v>
      </c>
      <c r="H182" s="37">
        <v>2.2881007194519039</v>
      </c>
      <c r="I182" s="37"/>
      <c r="J182" s="37">
        <v>10.254280090332029</v>
      </c>
      <c r="K182" s="63" t="s">
        <v>814</v>
      </c>
      <c r="L182" s="37">
        <v>14.365548133850099</v>
      </c>
      <c r="M182" s="37"/>
      <c r="N182" s="64">
        <v>9.8546318709850297E-2</v>
      </c>
      <c r="O182" s="63" t="s">
        <v>814</v>
      </c>
      <c r="P182" s="64">
        <v>0.74196040630340576</v>
      </c>
      <c r="Q182" s="37"/>
      <c r="R182" s="37">
        <v>81.124664306640625</v>
      </c>
      <c r="S182" s="63" t="s">
        <v>814</v>
      </c>
      <c r="T182" s="37">
        <v>82.3770751953125</v>
      </c>
      <c r="U182" s="37"/>
      <c r="V182" s="37">
        <v>-4.6666665077209473</v>
      </c>
      <c r="W182" s="63" t="s">
        <v>814</v>
      </c>
      <c r="X182" s="37">
        <v>-1.015225887298584</v>
      </c>
      <c r="Y182" s="37"/>
      <c r="Z182" s="37">
        <v>2.5945925712585449</v>
      </c>
      <c r="AA182" s="37"/>
      <c r="AB182" s="64">
        <v>0.51557755807042116</v>
      </c>
      <c r="AC182" s="63" t="str">
        <f>+IFERROR(IF(ROUND(ABS(AB182-#REF!),1)&gt;0,"R"," ")," ")</f>
        <v xml:space="preserve"> </v>
      </c>
    </row>
    <row r="183" spans="1:29" ht="15" x14ac:dyDescent="0.3">
      <c r="A183" s="36" t="s">
        <v>226</v>
      </c>
      <c r="B183" s="37">
        <v>8.1685581207275391</v>
      </c>
      <c r="C183" s="63" t="s">
        <v>814</v>
      </c>
      <c r="D183" s="37">
        <v>7.894615650177002</v>
      </c>
      <c r="E183" s="37"/>
      <c r="F183" s="37">
        <v>-0.9786829948425293</v>
      </c>
      <c r="G183" s="63" t="s">
        <v>814</v>
      </c>
      <c r="H183" s="37">
        <v>0.99997323751449585</v>
      </c>
      <c r="I183" s="37"/>
      <c r="J183" s="37">
        <v>13.14281558990479</v>
      </c>
      <c r="K183" s="63" t="s">
        <v>814</v>
      </c>
      <c r="L183" s="37">
        <v>13.08287906646729</v>
      </c>
      <c r="M183" s="37"/>
      <c r="N183" s="64">
        <v>1.23900294303894</v>
      </c>
      <c r="O183" s="63" t="s">
        <v>814</v>
      </c>
      <c r="P183" s="64">
        <v>1.0950942039489751</v>
      </c>
      <c r="Q183" s="37"/>
      <c r="R183" s="37">
        <v>80.051750183105469</v>
      </c>
      <c r="S183" s="63" t="s">
        <v>814</v>
      </c>
      <c r="T183" s="37">
        <v>81.516769409179688</v>
      </c>
      <c r="U183" s="37"/>
      <c r="V183" s="37">
        <v>-5.9602646827697754</v>
      </c>
      <c r="W183" s="63" t="s">
        <v>814</v>
      </c>
      <c r="X183" s="37">
        <v>-3.8397378921508789</v>
      </c>
      <c r="Y183" s="37"/>
      <c r="Z183" s="37">
        <v>2.2290642261505131</v>
      </c>
      <c r="AA183" s="37"/>
      <c r="AB183" s="64">
        <v>0.38681129768490802</v>
      </c>
      <c r="AC183" s="63" t="str">
        <f>+IFERROR(IF(ROUND(ABS(AB183-#REF!),1)&gt;0,"R"," ")," ")</f>
        <v xml:space="preserve"> </v>
      </c>
    </row>
    <row r="184" spans="1:29" ht="15" x14ac:dyDescent="0.3">
      <c r="A184" s="36" t="s">
        <v>227</v>
      </c>
      <c r="B184" s="37">
        <v>5.502349853515625</v>
      </c>
      <c r="C184" s="63" t="s">
        <v>814</v>
      </c>
      <c r="D184" s="37">
        <v>7.6575489044189453</v>
      </c>
      <c r="E184" s="37"/>
      <c r="F184" s="37">
        <v>-4.3976941108703613</v>
      </c>
      <c r="G184" s="63" t="s">
        <v>814</v>
      </c>
      <c r="H184" s="37">
        <v>-0.80702626705169678</v>
      </c>
      <c r="I184" s="37"/>
      <c r="J184" s="37">
        <v>12.93735980987549</v>
      </c>
      <c r="K184" s="63" t="s">
        <v>814</v>
      </c>
      <c r="L184" s="37">
        <v>12.654849052429199</v>
      </c>
      <c r="M184" s="37"/>
      <c r="N184" s="64">
        <v>2.463603258132935</v>
      </c>
      <c r="O184" s="63" t="s">
        <v>814</v>
      </c>
      <c r="P184" s="64">
        <v>1.2022321224212651</v>
      </c>
      <c r="Q184" s="37"/>
      <c r="R184" s="37">
        <v>79.207717895507813</v>
      </c>
      <c r="S184" s="63" t="s">
        <v>814</v>
      </c>
      <c r="T184" s="37">
        <v>80.700965881347656</v>
      </c>
      <c r="U184" s="37"/>
      <c r="V184" s="37">
        <v>-3.4246575832366939</v>
      </c>
      <c r="W184" s="63" t="s">
        <v>814</v>
      </c>
      <c r="X184" s="37">
        <v>-4.1946310997009277</v>
      </c>
      <c r="Y184" s="37"/>
      <c r="Z184" s="37">
        <v>2.1996853351593022</v>
      </c>
      <c r="AA184" s="37"/>
      <c r="AB184" s="64">
        <v>7.5594599962234499E-2</v>
      </c>
      <c r="AC184" s="63" t="str">
        <f>+IFERROR(IF(ROUND(ABS(AB184-#REF!),1)&gt;0,"R"," ")," ")</f>
        <v xml:space="preserve"> </v>
      </c>
    </row>
    <row r="185" spans="1:29" ht="15" x14ac:dyDescent="0.3">
      <c r="A185" s="36" t="s">
        <v>228</v>
      </c>
      <c r="B185" s="37">
        <v>4.4917874336242676</v>
      </c>
      <c r="C185" s="63" t="s">
        <v>814</v>
      </c>
      <c r="D185" s="37">
        <v>6.5160708427429199</v>
      </c>
      <c r="E185" s="37"/>
      <c r="F185" s="37">
        <v>-5.6739535331726074</v>
      </c>
      <c r="G185" s="63" t="s">
        <v>814</v>
      </c>
      <c r="H185" s="37">
        <v>-2.7299964427947998</v>
      </c>
      <c r="I185" s="37"/>
      <c r="J185" s="37">
        <v>11.58668804168701</v>
      </c>
      <c r="K185" s="63" t="s">
        <v>814</v>
      </c>
      <c r="L185" s="37">
        <v>11.98028564453125</v>
      </c>
      <c r="M185" s="37"/>
      <c r="N185" s="64">
        <v>2.3081429004669189</v>
      </c>
      <c r="O185" s="63" t="s">
        <v>814</v>
      </c>
      <c r="P185" s="64">
        <v>1.527323842048645</v>
      </c>
      <c r="Q185" s="37"/>
      <c r="R185" s="37">
        <v>79.00360107421875</v>
      </c>
      <c r="S185" s="63" t="s">
        <v>814</v>
      </c>
      <c r="T185" s="37">
        <v>79.846931457519531</v>
      </c>
      <c r="U185" s="37"/>
      <c r="V185" s="37">
        <v>-2.7586207389831539</v>
      </c>
      <c r="W185" s="63" t="s">
        <v>814</v>
      </c>
      <c r="X185" s="37">
        <v>-4.2229728698730469</v>
      </c>
      <c r="Y185" s="37"/>
      <c r="Z185" s="37">
        <v>1.6933020353317261</v>
      </c>
      <c r="AA185" s="37"/>
      <c r="AB185" s="64">
        <v>-0.1077155553102493</v>
      </c>
      <c r="AC185" s="63" t="str">
        <f>+IFERROR(IF(ROUND(ABS(AB185-#REF!),1)&gt;0,"R"," ")," ")</f>
        <v xml:space="preserve"> </v>
      </c>
    </row>
    <row r="186" spans="1:29" ht="15" x14ac:dyDescent="0.3">
      <c r="A186" s="36" t="s">
        <v>229</v>
      </c>
      <c r="B186" s="37">
        <v>2.0506770610809331</v>
      </c>
      <c r="C186" s="63" t="s">
        <v>814</v>
      </c>
      <c r="D186" s="37">
        <v>5.0005064010620117</v>
      </c>
      <c r="E186" s="37"/>
      <c r="F186" s="37">
        <v>-7.2174673080444336</v>
      </c>
      <c r="G186" s="63" t="s">
        <v>814</v>
      </c>
      <c r="H186" s="37">
        <v>-4.5604767799377441</v>
      </c>
      <c r="I186" s="37"/>
      <c r="J186" s="37">
        <v>7.7167882919311523</v>
      </c>
      <c r="K186" s="63" t="s">
        <v>814</v>
      </c>
      <c r="L186" s="37">
        <v>11.345912933349609</v>
      </c>
      <c r="M186" s="37"/>
      <c r="N186" s="64">
        <v>-1.236743688583374</v>
      </c>
      <c r="O186" s="63" t="s">
        <v>814</v>
      </c>
      <c r="P186" s="64">
        <v>1.193501353263855</v>
      </c>
      <c r="Q186" s="37"/>
      <c r="R186" s="37">
        <v>78.217872619628906</v>
      </c>
      <c r="S186" s="63" t="s">
        <v>814</v>
      </c>
      <c r="T186" s="37">
        <v>79.1202392578125</v>
      </c>
      <c r="U186" s="37"/>
      <c r="V186" s="37">
        <v>-1.3986014127731321</v>
      </c>
      <c r="W186" s="63" t="s">
        <v>814</v>
      </c>
      <c r="X186" s="37">
        <v>-3.418803453445435</v>
      </c>
      <c r="Y186" s="37"/>
      <c r="Z186" s="37">
        <v>2.3523292541503911</v>
      </c>
      <c r="AA186" s="37"/>
      <c r="AB186" s="64">
        <v>-0.40358729755878447</v>
      </c>
      <c r="AC186" s="63" t="str">
        <f>+IFERROR(IF(ROUND(ABS(AB186-#REF!),1)&gt;0,"R"," ")," ")</f>
        <v xml:space="preserve"> </v>
      </c>
    </row>
    <row r="187" spans="1:29" ht="15" x14ac:dyDescent="0.3">
      <c r="A187" s="36" t="s">
        <v>230</v>
      </c>
      <c r="B187" s="37">
        <v>1.394840002059937</v>
      </c>
      <c r="C187" s="63" t="s">
        <v>814</v>
      </c>
      <c r="D187" s="37">
        <v>3.3241550922393799</v>
      </c>
      <c r="E187" s="37"/>
      <c r="F187" s="37">
        <v>-7.5148053169250488</v>
      </c>
      <c r="G187" s="63" t="s">
        <v>814</v>
      </c>
      <c r="H187" s="37">
        <v>-6.1975278854370117</v>
      </c>
      <c r="I187" s="37"/>
      <c r="J187" s="37">
        <v>-0.42668092250823969</v>
      </c>
      <c r="K187" s="63" t="s">
        <v>814</v>
      </c>
      <c r="L187" s="37">
        <v>7.9535388946533203</v>
      </c>
      <c r="M187" s="37"/>
      <c r="N187" s="64">
        <v>-1.765358686447144</v>
      </c>
      <c r="O187" s="63" t="s">
        <v>814</v>
      </c>
      <c r="P187" s="64">
        <v>0.44241094589233398</v>
      </c>
      <c r="Q187" s="37"/>
      <c r="R187" s="37">
        <v>79.860076904296875</v>
      </c>
      <c r="S187" s="63" t="s">
        <v>814</v>
      </c>
      <c r="T187" s="37">
        <v>79.072319030761719</v>
      </c>
      <c r="U187" s="37"/>
      <c r="V187" s="37">
        <v>0</v>
      </c>
      <c r="W187" s="63" t="s">
        <v>814</v>
      </c>
      <c r="X187" s="37">
        <v>-1.909719586372375</v>
      </c>
      <c r="Y187" s="37"/>
      <c r="Z187" s="37">
        <v>1.979955315589905</v>
      </c>
      <c r="AA187" s="37"/>
      <c r="AB187" s="64">
        <v>-0.64891315770149238</v>
      </c>
      <c r="AC187" s="63" t="str">
        <f>+IFERROR(IF(ROUND(ABS(AB187-#REF!),1)&gt;0,"R"," ")," ")</f>
        <v xml:space="preserve"> </v>
      </c>
    </row>
    <row r="188" spans="1:29" ht="15" x14ac:dyDescent="0.3">
      <c r="A188" s="36" t="s">
        <v>231</v>
      </c>
      <c r="B188" s="37">
        <v>4.0767683982849121</v>
      </c>
      <c r="C188" s="63" t="s">
        <v>814</v>
      </c>
      <c r="D188" s="37">
        <v>2.99309229850769</v>
      </c>
      <c r="E188" s="37"/>
      <c r="F188" s="37">
        <v>-4.806755542755127</v>
      </c>
      <c r="G188" s="63" t="s">
        <v>814</v>
      </c>
      <c r="H188" s="37">
        <v>-6.3164353370666504</v>
      </c>
      <c r="I188" s="37"/>
      <c r="J188" s="37">
        <v>-2.5909328460693359</v>
      </c>
      <c r="K188" s="63" t="s">
        <v>814</v>
      </c>
      <c r="L188" s="37">
        <v>4.0714654922485352</v>
      </c>
      <c r="M188" s="37"/>
      <c r="N188" s="64">
        <v>-1.2447911500930791</v>
      </c>
      <c r="O188" s="63" t="s">
        <v>814</v>
      </c>
      <c r="P188" s="64">
        <v>-0.48468765616416931</v>
      </c>
      <c r="Q188" s="37"/>
      <c r="R188" s="37">
        <v>79.61328125</v>
      </c>
      <c r="S188" s="63" t="s">
        <v>814</v>
      </c>
      <c r="T188" s="37">
        <v>79.1737060546875</v>
      </c>
      <c r="U188" s="37"/>
      <c r="V188" s="37">
        <v>1.4184397459030149</v>
      </c>
      <c r="W188" s="63" t="s">
        <v>814</v>
      </c>
      <c r="X188" s="37">
        <v>-0.70052140951156616</v>
      </c>
      <c r="Y188" s="37"/>
      <c r="Z188" s="37">
        <v>1.830295205116272</v>
      </c>
      <c r="AA188" s="37"/>
      <c r="AB188" s="64">
        <v>-0.77743128687143326</v>
      </c>
      <c r="AC188" s="63" t="str">
        <f>+IFERROR(IF(ROUND(ABS(AB188-#REF!),1)&gt;0,"R"," ")," ")</f>
        <v xml:space="preserve"> </v>
      </c>
    </row>
    <row r="189" spans="1:29" ht="15" x14ac:dyDescent="0.3">
      <c r="A189" s="36" t="s">
        <v>232</v>
      </c>
      <c r="B189" s="37">
        <v>3.436280488967896</v>
      </c>
      <c r="C189" s="63" t="s">
        <v>814</v>
      </c>
      <c r="D189" s="37">
        <v>2.7424941062927251</v>
      </c>
      <c r="E189" s="37"/>
      <c r="F189" s="37">
        <v>-4.4825220108032227</v>
      </c>
      <c r="G189" s="63" t="s">
        <v>814</v>
      </c>
      <c r="H189" s="37">
        <v>-6.0354671478271484</v>
      </c>
      <c r="I189" s="37"/>
      <c r="J189" s="37">
        <v>-4.597297191619873</v>
      </c>
      <c r="K189" s="63" t="s">
        <v>814</v>
      </c>
      <c r="L189" s="37">
        <v>2.54693329334259E-2</v>
      </c>
      <c r="M189" s="37"/>
      <c r="N189" s="64">
        <v>-1.2045919895172119</v>
      </c>
      <c r="O189" s="63" t="s">
        <v>814</v>
      </c>
      <c r="P189" s="64">
        <v>-1.362871408462524</v>
      </c>
      <c r="Q189" s="37"/>
      <c r="R189" s="37">
        <v>79.2498779296875</v>
      </c>
      <c r="S189" s="63" t="s">
        <v>814</v>
      </c>
      <c r="T189" s="37">
        <v>79.235275268554688</v>
      </c>
      <c r="U189" s="37"/>
      <c r="V189" s="37">
        <v>3.546099185943604</v>
      </c>
      <c r="W189" s="63" t="s">
        <v>814</v>
      </c>
      <c r="X189" s="37">
        <v>0.88183420896530151</v>
      </c>
      <c r="Y189" s="37"/>
      <c r="Z189" s="37">
        <v>1.771134495735168</v>
      </c>
      <c r="AA189" s="37"/>
      <c r="AB189" s="64">
        <v>-0.69274227084219464</v>
      </c>
      <c r="AC189" s="63" t="str">
        <f>+IFERROR(IF(ROUND(ABS(AB189-#REF!),1)&gt;0,"R"," ")," ")</f>
        <v xml:space="preserve"> </v>
      </c>
    </row>
    <row r="190" spans="1:29" ht="15" x14ac:dyDescent="0.3">
      <c r="A190" s="36" t="s">
        <v>233</v>
      </c>
      <c r="B190" s="37">
        <v>5.5982584953308114</v>
      </c>
      <c r="C190" s="63" t="s">
        <v>814</v>
      </c>
      <c r="D190" s="37">
        <v>3.6292471885681148</v>
      </c>
      <c r="E190" s="37"/>
      <c r="F190" s="37">
        <v>-2.2384335994720459</v>
      </c>
      <c r="G190" s="63" t="s">
        <v>814</v>
      </c>
      <c r="H190" s="37">
        <v>-4.8113927841186523</v>
      </c>
      <c r="I190" s="37"/>
      <c r="J190" s="37">
        <v>-2.214196920394897</v>
      </c>
      <c r="K190" s="63" t="s">
        <v>814</v>
      </c>
      <c r="L190" s="37">
        <v>-2.4572770595550542</v>
      </c>
      <c r="M190" s="37"/>
      <c r="N190" s="64">
        <v>-0.95911288261413574</v>
      </c>
      <c r="O190" s="63" t="s">
        <v>814</v>
      </c>
      <c r="P190" s="64">
        <v>-1.2934637069702151</v>
      </c>
      <c r="Q190" s="37"/>
      <c r="R190" s="37">
        <v>78.047843933105469</v>
      </c>
      <c r="S190" s="63" t="s">
        <v>814</v>
      </c>
      <c r="T190" s="37">
        <v>79.192771911621094</v>
      </c>
      <c r="U190" s="37"/>
      <c r="V190" s="37">
        <v>1.4184397459030149</v>
      </c>
      <c r="W190" s="63" t="s">
        <v>814</v>
      </c>
      <c r="X190" s="37">
        <v>1.592923045158386</v>
      </c>
      <c r="Y190" s="37"/>
      <c r="Z190" s="37">
        <v>1.7674616575241091</v>
      </c>
      <c r="AA190" s="37"/>
      <c r="AB190" s="64">
        <v>-0.76422588354349141</v>
      </c>
      <c r="AC190" s="63" t="str">
        <f>+IFERROR(IF(ROUND(ABS(AB190-#REF!),1)&gt;0,"R"," ")," ")</f>
        <v xml:space="preserve"> </v>
      </c>
    </row>
    <row r="191" spans="1:29" ht="15" x14ac:dyDescent="0.3">
      <c r="A191" s="36" t="s">
        <v>234</v>
      </c>
      <c r="B191" s="37">
        <v>4.484982967376709</v>
      </c>
      <c r="C191" s="63" t="s">
        <v>814</v>
      </c>
      <c r="D191" s="37">
        <v>4.3994522094726563</v>
      </c>
      <c r="E191" s="37"/>
      <c r="F191" s="37">
        <v>-2.0354998111724849</v>
      </c>
      <c r="G191" s="63" t="s">
        <v>814</v>
      </c>
      <c r="H191" s="37">
        <v>-3.411635160446167</v>
      </c>
      <c r="I191" s="37"/>
      <c r="J191" s="37">
        <v>0.51860666275024414</v>
      </c>
      <c r="K191" s="63" t="s">
        <v>814</v>
      </c>
      <c r="L191" s="37">
        <v>-2.2209551334381099</v>
      </c>
      <c r="M191" s="37"/>
      <c r="N191" s="64">
        <v>-3.559859037399292</v>
      </c>
      <c r="O191" s="63" t="s">
        <v>814</v>
      </c>
      <c r="P191" s="64">
        <v>-1.742088794708252</v>
      </c>
      <c r="Q191" s="37"/>
      <c r="R191" s="37">
        <v>76.728141784667969</v>
      </c>
      <c r="S191" s="63" t="s">
        <v>814</v>
      </c>
      <c r="T191" s="37">
        <v>78.4097900390625</v>
      </c>
      <c r="U191" s="37"/>
      <c r="V191" s="37">
        <v>-1.408450722694397</v>
      </c>
      <c r="W191" s="63" t="s">
        <v>814</v>
      </c>
      <c r="X191" s="37">
        <v>1.2389394044876101</v>
      </c>
      <c r="Y191" s="37"/>
      <c r="Z191" s="37">
        <v>1.7151021957397461</v>
      </c>
      <c r="AA191" s="37"/>
      <c r="AB191" s="64">
        <v>-0.8219941264688968</v>
      </c>
      <c r="AC191" s="63" t="str">
        <f>+IFERROR(IF(ROUND(ABS(AB191-#REF!),1)&gt;0,"R"," ")," ")</f>
        <v xml:space="preserve"> </v>
      </c>
    </row>
    <row r="192" spans="1:29" ht="15" x14ac:dyDescent="0.3">
      <c r="A192" s="36" t="s">
        <v>235</v>
      </c>
      <c r="B192" s="37">
        <v>4.7499842643737793</v>
      </c>
      <c r="C192" s="63" t="s">
        <v>814</v>
      </c>
      <c r="D192" s="37">
        <v>4.5678958892822266</v>
      </c>
      <c r="E192" s="37"/>
      <c r="F192" s="37">
        <v>-1.505469441413879</v>
      </c>
      <c r="G192" s="63" t="s">
        <v>814</v>
      </c>
      <c r="H192" s="37">
        <v>-2.5833170413970952</v>
      </c>
      <c r="I192" s="37"/>
      <c r="J192" s="37">
        <v>4.1982440948486328</v>
      </c>
      <c r="K192" s="63" t="s">
        <v>814</v>
      </c>
      <c r="L192" s="37">
        <v>-0.52366083860397339</v>
      </c>
      <c r="M192" s="37"/>
      <c r="N192" s="64">
        <v>-2.679557085037231</v>
      </c>
      <c r="O192" s="63" t="s">
        <v>814</v>
      </c>
      <c r="P192" s="64">
        <v>-2.1007802486419682</v>
      </c>
      <c r="Q192" s="37"/>
      <c r="R192" s="37">
        <v>75.2908935546875</v>
      </c>
      <c r="S192" s="63" t="s">
        <v>814</v>
      </c>
      <c r="T192" s="37">
        <v>77.329193115234375</v>
      </c>
      <c r="U192" s="37"/>
      <c r="V192" s="37">
        <v>-2.7972028255462651</v>
      </c>
      <c r="W192" s="63" t="s">
        <v>814</v>
      </c>
      <c r="X192" s="37">
        <v>0.1763641536235809</v>
      </c>
      <c r="Y192" s="37"/>
      <c r="Z192" s="37">
        <v>1.688295841217041</v>
      </c>
      <c r="AA192" s="37"/>
      <c r="AB192" s="64">
        <v>-0.75377036692947152</v>
      </c>
      <c r="AC192" s="63" t="str">
        <f>+IFERROR(IF(ROUND(ABS(AB192-#REF!),1)&gt;0,"R"," ")," ")</f>
        <v xml:space="preserve"> </v>
      </c>
    </row>
    <row r="193" spans="1:29" ht="15" x14ac:dyDescent="0.3">
      <c r="A193" s="36" t="s">
        <v>236</v>
      </c>
      <c r="B193" s="37">
        <v>7.1437015533447266</v>
      </c>
      <c r="C193" s="63" t="s">
        <v>814</v>
      </c>
      <c r="D193" s="37">
        <v>5.5020465850830078</v>
      </c>
      <c r="E193" s="37"/>
      <c r="F193" s="37">
        <v>-0.25131192803382868</v>
      </c>
      <c r="G193" s="63" t="s">
        <v>814</v>
      </c>
      <c r="H193" s="37">
        <v>-1.51288366317749</v>
      </c>
      <c r="I193" s="37"/>
      <c r="J193" s="37">
        <v>6.8604631423950204</v>
      </c>
      <c r="K193" s="63" t="s">
        <v>814</v>
      </c>
      <c r="L193" s="37">
        <v>2.340779304504395</v>
      </c>
      <c r="M193" s="37"/>
      <c r="N193" s="64"/>
      <c r="O193" s="63" t="s">
        <v>814</v>
      </c>
      <c r="P193" s="64"/>
      <c r="Q193" s="37"/>
      <c r="R193" s="37">
        <v>75.318794250488281</v>
      </c>
      <c r="S193" s="63" t="s">
        <v>814</v>
      </c>
      <c r="T193" s="37">
        <v>76.346420288085938</v>
      </c>
      <c r="U193" s="37"/>
      <c r="V193" s="37"/>
      <c r="W193" s="63" t="s">
        <v>814</v>
      </c>
      <c r="X193" s="37"/>
      <c r="Y193" s="37"/>
      <c r="Z193" s="37">
        <v>1.786576509475708</v>
      </c>
      <c r="AA193" s="37"/>
      <c r="AB193" s="64">
        <v>-0.65642643167078485</v>
      </c>
      <c r="AC193" s="63" t="str">
        <f>+IFERROR(IF(ROUND(ABS(AB193-#REF!),1)&gt;0,"R"," ")," ")</f>
        <v xml:space="preserve"> </v>
      </c>
    </row>
    <row r="194" spans="1:29" ht="15" x14ac:dyDescent="0.3">
      <c r="A194" s="36" t="s">
        <v>237</v>
      </c>
      <c r="B194" s="37">
        <v>8.9319114685058594</v>
      </c>
      <c r="C194" s="63" t="s">
        <v>814</v>
      </c>
      <c r="D194" s="37">
        <v>6.3558034896850586</v>
      </c>
      <c r="E194" s="37"/>
      <c r="F194" s="37">
        <v>0.38005727529525762</v>
      </c>
      <c r="G194" s="63" t="s">
        <v>814</v>
      </c>
      <c r="H194" s="37">
        <v>-0.85960519313812256</v>
      </c>
      <c r="I194" s="37"/>
      <c r="J194" s="37">
        <v>10.638168334960939</v>
      </c>
      <c r="K194" s="63" t="s">
        <v>814</v>
      </c>
      <c r="L194" s="37">
        <v>5.553870677947998</v>
      </c>
      <c r="M194" s="37"/>
      <c r="N194" s="64"/>
      <c r="O194" s="63" t="s">
        <v>814</v>
      </c>
      <c r="P194" s="64"/>
      <c r="Q194" s="37"/>
      <c r="R194" s="37">
        <v>74.951377868652344</v>
      </c>
      <c r="S194" s="63" t="s">
        <v>814</v>
      </c>
      <c r="T194" s="37">
        <v>75.572303771972656</v>
      </c>
      <c r="U194" s="37"/>
      <c r="V194" s="37"/>
      <c r="W194" s="63" t="s">
        <v>814</v>
      </c>
      <c r="X194" s="37"/>
      <c r="Y194" s="37"/>
      <c r="Z194" s="37">
        <v>1.600569486618042</v>
      </c>
      <c r="AA194" s="37"/>
      <c r="AB194" s="64"/>
      <c r="AC194" s="63" t="str">
        <f>+IFERROR(IF(ROUND(ABS(AB194-#REF!),1)&gt;0,"R"," ")," ")</f>
        <v xml:space="preserve"> </v>
      </c>
    </row>
    <row r="195" spans="1:29" ht="15" x14ac:dyDescent="0.3">
      <c r="A195" s="36" t="s">
        <v>238</v>
      </c>
      <c r="B195" s="37"/>
      <c r="C195" s="63" t="s">
        <v>814</v>
      </c>
      <c r="D195" s="37"/>
      <c r="E195" s="37"/>
      <c r="F195" s="37">
        <v>1.955093145370483</v>
      </c>
      <c r="G195" s="63" t="s">
        <v>814</v>
      </c>
      <c r="H195" s="37">
        <v>0.14058919250965121</v>
      </c>
      <c r="I195" s="37"/>
      <c r="J195" s="37"/>
      <c r="K195" s="63" t="s">
        <v>814</v>
      </c>
      <c r="L195" s="37"/>
      <c r="M195" s="37"/>
      <c r="N195" s="64"/>
      <c r="O195" s="63" t="s">
        <v>814</v>
      </c>
      <c r="P195" s="64"/>
      <c r="Q195" s="37"/>
      <c r="R195" s="37"/>
      <c r="S195" s="63" t="s">
        <v>814</v>
      </c>
      <c r="T195" s="37"/>
      <c r="U195" s="37"/>
      <c r="V195" s="37"/>
      <c r="W195" s="63" t="s">
        <v>814</v>
      </c>
      <c r="X195" s="37"/>
      <c r="Y195" s="37"/>
      <c r="Z195" s="37">
        <v>1.6880679130554199</v>
      </c>
      <c r="AA195" s="37"/>
      <c r="AB195" s="64"/>
      <c r="AC195" s="63" t="str">
        <f>+IFERROR(IF(ROUND(ABS(AB195-#REF!),1)&gt;0,"R"," ")," ")</f>
        <v xml:space="preserve"> </v>
      </c>
    </row>
    <row r="196" spans="1:29" ht="15" x14ac:dyDescent="0.3">
      <c r="A196" s="36" t="s">
        <v>239</v>
      </c>
      <c r="B196" s="37"/>
      <c r="C196" s="63" t="s">
        <v>814</v>
      </c>
      <c r="D196" s="37"/>
      <c r="E196" s="37"/>
      <c r="F196" s="37"/>
      <c r="G196" s="63" t="s">
        <v>814</v>
      </c>
      <c r="H196" s="37"/>
      <c r="I196" s="37"/>
      <c r="J196" s="37"/>
      <c r="K196" s="63" t="s">
        <v>814</v>
      </c>
      <c r="L196" s="37"/>
      <c r="M196" s="37"/>
      <c r="N196" s="64"/>
      <c r="O196" s="63" t="s">
        <v>814</v>
      </c>
      <c r="P196" s="64"/>
      <c r="Q196" s="37"/>
      <c r="R196" s="37"/>
      <c r="S196" s="63" t="s">
        <v>814</v>
      </c>
      <c r="T196" s="37"/>
      <c r="U196" s="37"/>
      <c r="V196" s="37"/>
      <c r="W196" s="63" t="s">
        <v>814</v>
      </c>
      <c r="X196" s="37"/>
      <c r="Y196" s="37"/>
      <c r="Z196" s="37"/>
      <c r="AA196" s="37"/>
      <c r="AB196" s="64"/>
      <c r="AC196" s="63" t="str">
        <f>+IFERROR(IF(ROUND(ABS(AB196-#REF!),1)&gt;0,"R"," ")," ")</f>
        <v xml:space="preserve"> </v>
      </c>
    </row>
    <row r="197" spans="1:29" ht="15" x14ac:dyDescent="0.3">
      <c r="A197" s="36" t="s">
        <v>240</v>
      </c>
      <c r="B197" s="37"/>
      <c r="C197" s="63" t="s">
        <v>814</v>
      </c>
      <c r="D197" s="37"/>
      <c r="E197" s="37"/>
      <c r="F197" s="37"/>
      <c r="G197" s="63" t="s">
        <v>814</v>
      </c>
      <c r="H197" s="37"/>
      <c r="I197" s="37"/>
      <c r="J197" s="37"/>
      <c r="K197" s="63" t="s">
        <v>814</v>
      </c>
      <c r="L197" s="37"/>
      <c r="M197" s="37"/>
      <c r="N197" s="64"/>
      <c r="O197" s="63" t="s">
        <v>814</v>
      </c>
      <c r="P197" s="64"/>
      <c r="Q197" s="37"/>
      <c r="R197" s="37"/>
      <c r="S197" s="63" t="s">
        <v>814</v>
      </c>
      <c r="T197" s="37"/>
      <c r="U197" s="37"/>
      <c r="V197" s="37"/>
      <c r="W197" s="63" t="s">
        <v>814</v>
      </c>
      <c r="X197" s="37"/>
      <c r="Y197" s="37"/>
      <c r="Z197" s="37"/>
      <c r="AA197" s="37"/>
      <c r="AB197" s="64"/>
      <c r="AC197" s="63" t="str">
        <f>+IFERROR(IF(ROUND(ABS(AB197-#REF!),1)&gt;0,"R"," ")," ")</f>
        <v xml:space="preserve"> </v>
      </c>
    </row>
    <row r="198" spans="1:29" ht="15" x14ac:dyDescent="0.3">
      <c r="A198" s="36" t="s">
        <v>241</v>
      </c>
      <c r="B198" s="37"/>
      <c r="C198" s="63" t="s">
        <v>814</v>
      </c>
      <c r="D198" s="37"/>
      <c r="E198" s="37"/>
      <c r="F198" s="37"/>
      <c r="G198" s="63" t="s">
        <v>814</v>
      </c>
      <c r="H198" s="37"/>
      <c r="I198" s="37"/>
      <c r="J198" s="37"/>
      <c r="K198" s="63" t="s">
        <v>814</v>
      </c>
      <c r="L198" s="37"/>
      <c r="M198" s="37"/>
      <c r="N198" s="64"/>
      <c r="O198" s="63" t="s">
        <v>814</v>
      </c>
      <c r="P198" s="64"/>
      <c r="Q198" s="37"/>
      <c r="R198" s="37"/>
      <c r="S198" s="63" t="s">
        <v>814</v>
      </c>
      <c r="T198" s="37"/>
      <c r="U198" s="37"/>
      <c r="V198" s="37"/>
      <c r="W198" s="63" t="s">
        <v>814</v>
      </c>
      <c r="X198" s="37"/>
      <c r="Y198" s="37"/>
      <c r="Z198" s="37"/>
      <c r="AA198" s="37"/>
      <c r="AB198" s="64"/>
      <c r="AC198" s="63" t="str">
        <f>+IFERROR(IF(ROUND(ABS(AB198-#REF!),1)&gt;0,"R"," ")," ")</f>
        <v xml:space="preserve"> </v>
      </c>
    </row>
    <row r="199" spans="1:29" ht="15" x14ac:dyDescent="0.3">
      <c r="A199" s="36" t="s">
        <v>242</v>
      </c>
      <c r="B199" s="37"/>
      <c r="C199" s="63" t="s">
        <v>814</v>
      </c>
      <c r="D199" s="37"/>
      <c r="E199" s="37"/>
      <c r="F199" s="37"/>
      <c r="G199" s="63" t="s">
        <v>814</v>
      </c>
      <c r="H199" s="37"/>
      <c r="I199" s="37"/>
      <c r="J199" s="37"/>
      <c r="K199" s="63" t="s">
        <v>814</v>
      </c>
      <c r="L199" s="37"/>
      <c r="M199" s="37"/>
      <c r="N199" s="64"/>
      <c r="O199" s="63" t="s">
        <v>814</v>
      </c>
      <c r="P199" s="64"/>
      <c r="Q199" s="37"/>
      <c r="R199" s="37"/>
      <c r="S199" s="63" t="s">
        <v>814</v>
      </c>
      <c r="T199" s="37"/>
      <c r="U199" s="37"/>
      <c r="V199" s="37"/>
      <c r="W199" s="63" t="s">
        <v>814</v>
      </c>
      <c r="X199" s="37"/>
      <c r="Y199" s="37"/>
      <c r="Z199" s="37"/>
      <c r="AA199" s="37"/>
      <c r="AB199" s="64"/>
      <c r="AC199" s="63" t="str">
        <f>+IFERROR(IF(ROUND(ABS(AB199-#REF!),1)&gt;0,"R"," ")," ")</f>
        <v xml:space="preserve"> </v>
      </c>
    </row>
    <row r="200" spans="1:29" ht="15" x14ac:dyDescent="0.3">
      <c r="A200" s="36" t="s">
        <v>243</v>
      </c>
      <c r="B200" s="37"/>
      <c r="C200" s="63" t="s">
        <v>814</v>
      </c>
      <c r="D200" s="37"/>
      <c r="E200" s="37"/>
      <c r="F200" s="37"/>
      <c r="G200" s="63" t="s">
        <v>814</v>
      </c>
      <c r="H200" s="37"/>
      <c r="I200" s="37"/>
      <c r="J200" s="37"/>
      <c r="K200" s="63" t="s">
        <v>814</v>
      </c>
      <c r="L200" s="37"/>
      <c r="M200" s="37"/>
      <c r="N200" s="64"/>
      <c r="O200" s="63" t="s">
        <v>814</v>
      </c>
      <c r="P200" s="64"/>
      <c r="Q200" s="37"/>
      <c r="R200" s="37"/>
      <c r="S200" s="63" t="s">
        <v>814</v>
      </c>
      <c r="T200" s="37"/>
      <c r="U200" s="37"/>
      <c r="V200" s="37"/>
      <c r="W200" s="63" t="s">
        <v>814</v>
      </c>
      <c r="X200" s="37"/>
      <c r="Y200" s="37"/>
      <c r="Z200" s="37"/>
      <c r="AA200" s="37"/>
      <c r="AB200" s="64"/>
      <c r="AC200" s="63" t="str">
        <f>+IFERROR(IF(ROUND(ABS(AB200-#REF!),1)&gt;0,"R"," ")," ")</f>
        <v xml:space="preserve"> </v>
      </c>
    </row>
    <row r="201" spans="1:29" ht="15" x14ac:dyDescent="0.3">
      <c r="A201" s="36" t="s">
        <v>244</v>
      </c>
      <c r="B201" s="37"/>
      <c r="C201" s="63" t="s">
        <v>814</v>
      </c>
      <c r="G201" s="63" t="s">
        <v>814</v>
      </c>
      <c r="H201" s="37"/>
      <c r="I201" s="37"/>
      <c r="J201" s="37"/>
      <c r="K201" s="63" t="s">
        <v>814</v>
      </c>
      <c r="L201" s="37"/>
      <c r="M201" s="37"/>
      <c r="N201" s="64"/>
      <c r="O201" s="63" t="s">
        <v>814</v>
      </c>
      <c r="P201" s="64"/>
      <c r="Q201" s="37"/>
      <c r="R201" s="37"/>
      <c r="S201" s="63" t="s">
        <v>814</v>
      </c>
      <c r="T201" s="37"/>
      <c r="U201" s="37"/>
      <c r="V201" s="37"/>
      <c r="W201" s="63" t="s">
        <v>814</v>
      </c>
      <c r="X201" s="37"/>
      <c r="Y201" s="37"/>
      <c r="Z201" s="37"/>
      <c r="AA201" s="37"/>
      <c r="AB201" s="64"/>
      <c r="AC201" s="63" t="str">
        <f>+IFERROR(IF(ROUND(ABS(AB201-#REF!),1)&gt;0,"R"," ")," ")</f>
        <v xml:space="preserve"> </v>
      </c>
    </row>
    <row r="202" spans="1:29" ht="15" x14ac:dyDescent="0.3">
      <c r="A202" s="36" t="s">
        <v>245</v>
      </c>
      <c r="B202" s="37"/>
      <c r="C202" s="63" t="s">
        <v>814</v>
      </c>
      <c r="G202" s="63" t="s">
        <v>814</v>
      </c>
      <c r="H202" s="37"/>
      <c r="I202" s="37"/>
      <c r="J202" s="37"/>
      <c r="K202" s="63" t="s">
        <v>814</v>
      </c>
      <c r="L202" s="37"/>
      <c r="M202" s="37"/>
      <c r="N202" s="64"/>
      <c r="O202" s="63" t="s">
        <v>814</v>
      </c>
      <c r="P202" s="64"/>
      <c r="Q202" s="37"/>
      <c r="R202" s="37"/>
      <c r="S202" s="63" t="s">
        <v>814</v>
      </c>
      <c r="T202" s="37"/>
      <c r="U202" s="37"/>
      <c r="V202" s="37"/>
      <c r="W202" s="63" t="s">
        <v>814</v>
      </c>
      <c r="X202" s="37"/>
      <c r="Y202" s="37"/>
      <c r="Z202" s="37"/>
      <c r="AA202" s="37"/>
      <c r="AB202" s="64"/>
      <c r="AC202" s="63" t="str">
        <f>+IFERROR(IF(ROUND(ABS(AB202-#REF!),1)&gt;0,"R"," ")," ")</f>
        <v xml:space="preserve"> </v>
      </c>
    </row>
    <row r="203" spans="1:29" ht="15" x14ac:dyDescent="0.3">
      <c r="A203" s="36" t="s">
        <v>246</v>
      </c>
      <c r="B203" s="37"/>
      <c r="C203" s="63" t="s">
        <v>814</v>
      </c>
      <c r="G203" s="63" t="s">
        <v>814</v>
      </c>
      <c r="H203" s="37"/>
      <c r="I203" s="37"/>
      <c r="J203" s="37"/>
      <c r="K203" s="63" t="s">
        <v>814</v>
      </c>
      <c r="L203" s="37"/>
      <c r="M203" s="37"/>
      <c r="N203" s="64"/>
      <c r="O203" s="63" t="s">
        <v>814</v>
      </c>
      <c r="P203" s="64"/>
      <c r="Q203" s="37"/>
      <c r="R203" s="37"/>
      <c r="S203" s="63" t="s">
        <v>814</v>
      </c>
      <c r="T203" s="37"/>
      <c r="U203" s="37"/>
      <c r="V203" s="37"/>
      <c r="W203" s="63" t="s">
        <v>814</v>
      </c>
      <c r="X203" s="37"/>
      <c r="Y203" s="37"/>
      <c r="Z203" s="37"/>
      <c r="AA203" s="37"/>
      <c r="AB203" s="64"/>
      <c r="AC203" s="63" t="str">
        <f>+IFERROR(IF(ROUND(ABS(AB203-#REF!),1)&gt;0,"R"," ")," ")</f>
        <v xml:space="preserve"> </v>
      </c>
    </row>
    <row r="204" spans="1:29" ht="15" x14ac:dyDescent="0.3">
      <c r="A204" s="36" t="s">
        <v>247</v>
      </c>
      <c r="B204" s="37"/>
      <c r="C204" s="63" t="s">
        <v>814</v>
      </c>
      <c r="D204" s="37"/>
      <c r="E204" s="37"/>
      <c r="F204" s="37"/>
      <c r="G204" s="63" t="s">
        <v>814</v>
      </c>
      <c r="H204" s="37"/>
      <c r="I204" s="37"/>
      <c r="J204" s="37"/>
      <c r="K204" s="63" t="s">
        <v>814</v>
      </c>
      <c r="L204" s="37"/>
      <c r="M204" s="37"/>
      <c r="N204" s="64"/>
      <c r="O204" s="63" t="s">
        <v>814</v>
      </c>
      <c r="P204" s="64"/>
      <c r="Q204" s="37"/>
      <c r="R204" s="37"/>
      <c r="S204" s="63" t="s">
        <v>814</v>
      </c>
      <c r="T204" s="37"/>
      <c r="U204" s="37"/>
      <c r="V204" s="37"/>
      <c r="W204" s="63" t="s">
        <v>814</v>
      </c>
      <c r="X204" s="37"/>
      <c r="Y204" s="37"/>
      <c r="Z204" s="37"/>
      <c r="AA204" s="37"/>
      <c r="AB204" s="64"/>
      <c r="AC204" s="63" t="str">
        <f>+IFERROR(IF(ROUND(ABS(AB204-#REF!),1)&gt;0,"R"," ")," ")</f>
        <v xml:space="preserve"> </v>
      </c>
    </row>
    <row r="205" spans="1:29" ht="15" x14ac:dyDescent="0.3">
      <c r="A205" s="36" t="s">
        <v>248</v>
      </c>
      <c r="B205" s="37"/>
      <c r="C205" s="63" t="s">
        <v>814</v>
      </c>
      <c r="D205" s="37"/>
      <c r="E205" s="37"/>
      <c r="F205" s="37"/>
      <c r="G205" s="63" t="s">
        <v>814</v>
      </c>
      <c r="H205" s="37"/>
      <c r="I205" s="37"/>
      <c r="J205" s="37"/>
      <c r="K205" s="63" t="s">
        <v>814</v>
      </c>
      <c r="L205" s="37"/>
      <c r="M205" s="37"/>
      <c r="N205" s="64"/>
      <c r="O205" s="63" t="s">
        <v>814</v>
      </c>
      <c r="P205" s="64"/>
      <c r="Q205" s="37"/>
      <c r="R205" s="37"/>
      <c r="S205" s="63" t="s">
        <v>814</v>
      </c>
      <c r="T205" s="37"/>
      <c r="U205" s="37"/>
      <c r="V205" s="37"/>
      <c r="W205" s="63" t="s">
        <v>814</v>
      </c>
      <c r="X205" s="37"/>
      <c r="Y205" s="37"/>
      <c r="Z205" s="37"/>
      <c r="AA205" s="37"/>
      <c r="AB205" s="64"/>
      <c r="AC205" s="63" t="str">
        <f>+IFERROR(IF(ROUND(ABS(AB205-#REF!),1)&gt;0,"R"," ")," ")</f>
        <v xml:space="preserve"> </v>
      </c>
    </row>
    <row r="206" spans="1:29" ht="15" x14ac:dyDescent="0.3">
      <c r="A206" s="36" t="s">
        <v>249</v>
      </c>
      <c r="B206" s="37"/>
      <c r="C206" s="63" t="s">
        <v>814</v>
      </c>
      <c r="D206" s="37"/>
      <c r="E206" s="37"/>
      <c r="F206" s="37"/>
      <c r="G206" s="63" t="s">
        <v>814</v>
      </c>
      <c r="H206" s="37"/>
      <c r="I206" s="37"/>
      <c r="J206" s="37"/>
      <c r="K206" s="63" t="s">
        <v>814</v>
      </c>
      <c r="L206" s="37"/>
      <c r="M206" s="37"/>
      <c r="N206" s="64"/>
      <c r="O206" s="63" t="s">
        <v>814</v>
      </c>
      <c r="P206" s="64"/>
      <c r="Q206" s="37"/>
      <c r="R206" s="37"/>
      <c r="S206" s="63" t="s">
        <v>814</v>
      </c>
      <c r="T206" s="37"/>
      <c r="U206" s="37"/>
      <c r="V206" s="37"/>
      <c r="W206" s="63" t="s">
        <v>814</v>
      </c>
      <c r="X206" s="37"/>
      <c r="Y206" s="37"/>
      <c r="Z206" s="37"/>
      <c r="AA206" s="37"/>
      <c r="AB206" s="64"/>
      <c r="AC206" s="63" t="str">
        <f>+IFERROR(IF(ROUND(ABS(AB206-#REF!),1)&gt;0,"R"," ")," ")</f>
        <v xml:space="preserve"> </v>
      </c>
    </row>
    <row r="207" spans="1:29" ht="15" x14ac:dyDescent="0.3">
      <c r="A207" s="36" t="s">
        <v>250</v>
      </c>
      <c r="B207" s="37"/>
      <c r="C207" s="63" t="s">
        <v>814</v>
      </c>
      <c r="D207" s="37"/>
      <c r="E207" s="37"/>
      <c r="F207" s="37"/>
      <c r="G207" s="63" t="s">
        <v>814</v>
      </c>
      <c r="H207" s="37"/>
      <c r="I207" s="37"/>
      <c r="J207" s="37"/>
      <c r="K207" s="63" t="s">
        <v>814</v>
      </c>
      <c r="L207" s="37"/>
      <c r="M207" s="37"/>
      <c r="N207" s="64"/>
      <c r="O207" s="63" t="s">
        <v>814</v>
      </c>
      <c r="P207" s="64"/>
      <c r="Q207" s="37"/>
      <c r="R207" s="37"/>
      <c r="S207" s="63" t="s">
        <v>814</v>
      </c>
      <c r="T207" s="37"/>
      <c r="U207" s="37"/>
      <c r="V207" s="37"/>
      <c r="W207" s="63" t="s">
        <v>814</v>
      </c>
      <c r="X207" s="37"/>
      <c r="Y207" s="37"/>
      <c r="Z207" s="37"/>
      <c r="AA207" s="37"/>
      <c r="AB207" s="64"/>
      <c r="AC207" s="63" t="str">
        <f>+IFERROR(IF(ROUND(ABS(AB207-#REF!),1)&gt;0,"R"," ")," ")</f>
        <v xml:space="preserve"> </v>
      </c>
    </row>
    <row r="208" spans="1:29" ht="15" x14ac:dyDescent="0.3">
      <c r="A208" s="36" t="s">
        <v>251</v>
      </c>
      <c r="B208" s="37"/>
      <c r="C208" s="63" t="s">
        <v>814</v>
      </c>
      <c r="D208" s="37"/>
      <c r="E208" s="37"/>
      <c r="F208" s="37"/>
      <c r="G208" s="63" t="s">
        <v>814</v>
      </c>
      <c r="H208" s="37"/>
      <c r="I208" s="37"/>
      <c r="J208" s="37"/>
      <c r="K208" s="63" t="s">
        <v>814</v>
      </c>
      <c r="L208" s="37"/>
      <c r="M208" s="37"/>
      <c r="N208" s="64"/>
      <c r="O208" s="63" t="s">
        <v>814</v>
      </c>
      <c r="P208" s="64"/>
      <c r="Q208" s="37"/>
      <c r="R208" s="37"/>
      <c r="S208" s="63" t="s">
        <v>814</v>
      </c>
      <c r="T208" s="37"/>
      <c r="U208" s="37"/>
      <c r="V208" s="37"/>
      <c r="W208" s="63" t="s">
        <v>814</v>
      </c>
      <c r="X208" s="37"/>
      <c r="Y208" s="37"/>
      <c r="Z208" s="37"/>
      <c r="AA208" s="37"/>
      <c r="AB208" s="64"/>
      <c r="AC208" s="63" t="str">
        <f>+IFERROR(IF(ROUND(ABS(AB208-#REF!),1)&gt;0,"R"," ")," ")</f>
        <v xml:space="preserve"> </v>
      </c>
    </row>
    <row r="209" spans="1:29" ht="15" x14ac:dyDescent="0.3">
      <c r="A209" s="36" t="s">
        <v>252</v>
      </c>
      <c r="B209" s="37"/>
      <c r="C209" s="63" t="s">
        <v>814</v>
      </c>
      <c r="D209" s="37"/>
      <c r="E209" s="37"/>
      <c r="F209" s="37"/>
      <c r="G209" s="63" t="s">
        <v>814</v>
      </c>
      <c r="H209" s="37"/>
      <c r="I209" s="37"/>
      <c r="J209" s="37"/>
      <c r="K209" s="63" t="s">
        <v>814</v>
      </c>
      <c r="L209" s="37"/>
      <c r="M209" s="37"/>
      <c r="N209" s="64"/>
      <c r="O209" s="63" t="s">
        <v>814</v>
      </c>
      <c r="P209" s="64"/>
      <c r="Q209" s="37"/>
      <c r="R209" s="37"/>
      <c r="S209" s="63" t="s">
        <v>814</v>
      </c>
      <c r="T209" s="37"/>
      <c r="U209" s="37"/>
      <c r="V209" s="37"/>
      <c r="W209" s="63" t="s">
        <v>814</v>
      </c>
      <c r="X209" s="37"/>
      <c r="Y209" s="37"/>
      <c r="Z209" s="37"/>
      <c r="AA209" s="37"/>
      <c r="AB209" s="64"/>
      <c r="AC209" s="63" t="str">
        <f>+IFERROR(IF(ROUND(ABS(AB209-#REF!),1)&gt;0,"R"," ")," ")</f>
        <v xml:space="preserve"> </v>
      </c>
    </row>
    <row r="210" spans="1:29" ht="15" x14ac:dyDescent="0.3">
      <c r="A210" s="36" t="s">
        <v>253</v>
      </c>
      <c r="B210" s="37"/>
      <c r="C210" s="63" t="s">
        <v>814</v>
      </c>
      <c r="D210" s="37"/>
      <c r="E210" s="37"/>
      <c r="F210" s="37"/>
      <c r="G210" s="63" t="s">
        <v>814</v>
      </c>
      <c r="H210" s="37"/>
      <c r="I210" s="37"/>
      <c r="J210" s="37"/>
      <c r="K210" s="63" t="s">
        <v>814</v>
      </c>
      <c r="L210" s="37"/>
      <c r="M210" s="37"/>
      <c r="N210" s="64"/>
      <c r="O210" s="63" t="s">
        <v>814</v>
      </c>
      <c r="P210" s="64"/>
      <c r="Q210" s="37"/>
      <c r="R210" s="37"/>
      <c r="S210" s="63" t="s">
        <v>814</v>
      </c>
      <c r="T210" s="37"/>
      <c r="U210" s="37"/>
      <c r="V210" s="37"/>
      <c r="W210" s="63" t="s">
        <v>814</v>
      </c>
      <c r="X210" s="37"/>
      <c r="Y210" s="37"/>
      <c r="Z210" s="37"/>
      <c r="AA210" s="37"/>
      <c r="AB210" s="64"/>
      <c r="AC210" s="63" t="str">
        <f>+IFERROR(IF(ROUND(ABS(AB210-#REF!),1)&gt;0,"R"," ")," ")</f>
        <v xml:space="preserve"> </v>
      </c>
    </row>
    <row r="211" spans="1:29" ht="15" x14ac:dyDescent="0.3">
      <c r="A211" s="36" t="s">
        <v>254</v>
      </c>
      <c r="B211" s="37"/>
      <c r="C211" s="63" t="s">
        <v>814</v>
      </c>
      <c r="D211" s="37"/>
      <c r="E211" s="37"/>
      <c r="F211" s="37"/>
      <c r="G211" s="63" t="s">
        <v>814</v>
      </c>
      <c r="H211" s="37"/>
      <c r="I211" s="37"/>
      <c r="J211" s="37"/>
      <c r="K211" s="63" t="s">
        <v>814</v>
      </c>
      <c r="L211" s="37"/>
      <c r="M211" s="37"/>
      <c r="N211" s="64"/>
      <c r="O211" s="63" t="s">
        <v>814</v>
      </c>
      <c r="P211" s="64"/>
      <c r="Q211" s="37"/>
      <c r="R211" s="37"/>
      <c r="S211" s="63" t="s">
        <v>814</v>
      </c>
      <c r="T211" s="37"/>
      <c r="U211" s="37"/>
      <c r="V211" s="37"/>
      <c r="W211" s="63" t="s">
        <v>814</v>
      </c>
      <c r="X211" s="37"/>
      <c r="Y211" s="37"/>
      <c r="Z211" s="37"/>
      <c r="AA211" s="37"/>
      <c r="AB211" s="64"/>
      <c r="AC211" s="63" t="str">
        <f>+IFERROR(IF(ROUND(ABS(AB211-#REF!),1)&gt;0,"R"," ")," ")</f>
        <v xml:space="preserve"> </v>
      </c>
    </row>
    <row r="212" spans="1:29" ht="15" x14ac:dyDescent="0.3">
      <c r="A212" s="36" t="s">
        <v>255</v>
      </c>
      <c r="B212" s="37"/>
      <c r="C212" s="63" t="s">
        <v>814</v>
      </c>
      <c r="D212" s="37"/>
      <c r="E212" s="37"/>
      <c r="F212" s="37"/>
      <c r="G212" s="63" t="s">
        <v>814</v>
      </c>
      <c r="H212" s="37"/>
      <c r="I212" s="37"/>
      <c r="J212" s="37"/>
      <c r="K212" s="63" t="s">
        <v>814</v>
      </c>
      <c r="L212" s="37"/>
      <c r="M212" s="37"/>
      <c r="N212" s="64"/>
      <c r="O212" s="63" t="s">
        <v>814</v>
      </c>
      <c r="P212" s="64"/>
      <c r="Q212" s="37"/>
      <c r="R212" s="37"/>
      <c r="S212" s="63" t="s">
        <v>814</v>
      </c>
      <c r="T212" s="37"/>
      <c r="U212" s="37"/>
      <c r="V212" s="37"/>
      <c r="W212" s="63" t="s">
        <v>814</v>
      </c>
      <c r="X212" s="37"/>
      <c r="Y212" s="37"/>
      <c r="Z212" s="37"/>
      <c r="AA212" s="37"/>
      <c r="AB212" s="64"/>
      <c r="AC212" s="63" t="str">
        <f>+IFERROR(IF(ROUND(ABS(AB212-#REF!),1)&gt;0,"R"," ")," ")</f>
        <v xml:space="preserve"> </v>
      </c>
    </row>
    <row r="213" spans="1:29" ht="15" x14ac:dyDescent="0.3">
      <c r="A213" s="36" t="s">
        <v>256</v>
      </c>
      <c r="B213" s="37"/>
      <c r="C213" s="63" t="s">
        <v>814</v>
      </c>
      <c r="D213" s="37"/>
      <c r="E213" s="37"/>
      <c r="F213" s="37"/>
      <c r="G213" s="63" t="s">
        <v>814</v>
      </c>
      <c r="H213" s="37"/>
      <c r="I213" s="37"/>
      <c r="J213" s="37"/>
      <c r="K213" s="63" t="s">
        <v>814</v>
      </c>
      <c r="L213" s="37"/>
      <c r="M213" s="37"/>
      <c r="N213" s="64"/>
      <c r="O213" s="63" t="s">
        <v>814</v>
      </c>
      <c r="P213" s="64"/>
      <c r="Q213" s="37"/>
      <c r="R213" s="37"/>
      <c r="S213" s="63" t="s">
        <v>814</v>
      </c>
      <c r="T213" s="37"/>
      <c r="U213" s="37"/>
      <c r="V213" s="37"/>
      <c r="W213" s="63" t="s">
        <v>814</v>
      </c>
      <c r="X213" s="37"/>
      <c r="Y213" s="37"/>
      <c r="Z213" s="37"/>
      <c r="AA213" s="37"/>
      <c r="AB213" s="64"/>
      <c r="AC213" s="63" t="str">
        <f>+IFERROR(IF(ROUND(ABS(AB213-#REF!),1)&gt;0,"R"," ")," ")</f>
        <v xml:space="preserve"> </v>
      </c>
    </row>
    <row r="214" spans="1:29" ht="15" x14ac:dyDescent="0.3">
      <c r="A214" s="36" t="s">
        <v>257</v>
      </c>
      <c r="B214" s="37"/>
      <c r="C214" s="63" t="s">
        <v>814</v>
      </c>
      <c r="D214" s="37"/>
      <c r="E214" s="37"/>
      <c r="F214" s="37"/>
      <c r="G214" s="63" t="s">
        <v>814</v>
      </c>
      <c r="H214" s="37"/>
      <c r="I214" s="37"/>
      <c r="J214" s="37"/>
      <c r="K214" s="63" t="s">
        <v>814</v>
      </c>
      <c r="L214" s="37"/>
      <c r="M214" s="37"/>
      <c r="N214" s="64"/>
      <c r="O214" s="63" t="s">
        <v>814</v>
      </c>
      <c r="P214" s="64"/>
      <c r="Q214" s="37"/>
      <c r="R214" s="37"/>
      <c r="S214" s="63" t="s">
        <v>814</v>
      </c>
      <c r="T214" s="37"/>
      <c r="U214" s="37"/>
      <c r="V214" s="37"/>
      <c r="W214" s="63" t="s">
        <v>814</v>
      </c>
      <c r="X214" s="37"/>
      <c r="Y214" s="37"/>
      <c r="Z214" s="37"/>
      <c r="AA214" s="37"/>
      <c r="AB214" s="64"/>
      <c r="AC214" s="63" t="str">
        <f>+IFERROR(IF(ROUND(ABS(AB214-#REF!),1)&gt;0,"R"," ")," ")</f>
        <v xml:space="preserve"> </v>
      </c>
    </row>
    <row r="215" spans="1:29" ht="15" x14ac:dyDescent="0.3">
      <c r="A215" s="36" t="s">
        <v>258</v>
      </c>
      <c r="B215" s="37"/>
      <c r="C215" s="63" t="s">
        <v>814</v>
      </c>
      <c r="D215" s="37"/>
      <c r="E215" s="37"/>
      <c r="F215" s="37"/>
      <c r="G215" s="63" t="s">
        <v>814</v>
      </c>
      <c r="H215" s="37"/>
      <c r="I215" s="37"/>
      <c r="J215" s="37"/>
      <c r="K215" s="63" t="s">
        <v>814</v>
      </c>
      <c r="L215" s="37"/>
      <c r="M215" s="37"/>
      <c r="N215" s="64"/>
      <c r="O215" s="63" t="s">
        <v>814</v>
      </c>
      <c r="P215" s="64"/>
      <c r="Q215" s="37"/>
      <c r="R215" s="37"/>
      <c r="S215" s="63" t="s">
        <v>814</v>
      </c>
      <c r="T215" s="37"/>
      <c r="U215" s="37"/>
      <c r="V215" s="37"/>
      <c r="W215" s="63" t="s">
        <v>814</v>
      </c>
      <c r="X215" s="37"/>
      <c r="Y215" s="37"/>
      <c r="Z215" s="37"/>
      <c r="AA215" s="37"/>
      <c r="AB215" s="64"/>
      <c r="AC215" s="63" t="str">
        <f>+IFERROR(IF(ROUND(ABS(AB215-#REF!),1)&gt;0,"R"," ")," ")</f>
        <v xml:space="preserve"> </v>
      </c>
    </row>
    <row r="216" spans="1:29" ht="15" x14ac:dyDescent="0.3">
      <c r="A216" s="36" t="s">
        <v>259</v>
      </c>
      <c r="B216" s="37"/>
      <c r="C216" s="63" t="s">
        <v>814</v>
      </c>
      <c r="D216" s="37"/>
      <c r="E216" s="37"/>
      <c r="F216" s="37"/>
      <c r="G216" s="63" t="s">
        <v>814</v>
      </c>
      <c r="H216" s="37"/>
      <c r="I216" s="37"/>
      <c r="J216" s="37"/>
      <c r="K216" s="63" t="s">
        <v>814</v>
      </c>
      <c r="L216" s="37"/>
      <c r="M216" s="37"/>
      <c r="N216" s="64"/>
      <c r="O216" s="63" t="s">
        <v>814</v>
      </c>
      <c r="P216" s="64"/>
      <c r="Q216" s="37"/>
      <c r="R216" s="37"/>
      <c r="S216" s="63" t="s">
        <v>814</v>
      </c>
      <c r="T216" s="37"/>
      <c r="U216" s="37"/>
      <c r="V216" s="37"/>
      <c r="W216" s="63" t="s">
        <v>814</v>
      </c>
      <c r="X216" s="37"/>
      <c r="Y216" s="37"/>
      <c r="Z216" s="37"/>
      <c r="AA216" s="37"/>
      <c r="AB216" s="64"/>
      <c r="AC216" s="63" t="str">
        <f>+IFERROR(IF(ROUND(ABS(AB216-#REF!),1)&gt;0,"R"," ")," ")</f>
        <v xml:space="preserve"> </v>
      </c>
    </row>
    <row r="217" spans="1:29" ht="15" x14ac:dyDescent="0.3">
      <c r="A217" s="36" t="s">
        <v>260</v>
      </c>
      <c r="B217" s="37"/>
      <c r="C217" s="63" t="s">
        <v>814</v>
      </c>
      <c r="D217" s="37"/>
      <c r="E217" s="37"/>
      <c r="F217" s="37"/>
      <c r="G217" s="63" t="s">
        <v>814</v>
      </c>
      <c r="H217" s="37"/>
      <c r="I217" s="37"/>
      <c r="J217" s="37"/>
      <c r="K217" s="63" t="s">
        <v>814</v>
      </c>
      <c r="L217" s="37"/>
      <c r="M217" s="37"/>
      <c r="N217" s="64"/>
      <c r="O217" s="63" t="s">
        <v>814</v>
      </c>
      <c r="P217" s="64"/>
      <c r="Q217" s="37"/>
      <c r="R217" s="37"/>
      <c r="S217" s="63" t="s">
        <v>814</v>
      </c>
      <c r="T217" s="37"/>
      <c r="U217" s="37"/>
      <c r="V217" s="37"/>
      <c r="W217" s="63" t="s">
        <v>814</v>
      </c>
      <c r="X217" s="37"/>
      <c r="Y217" s="37"/>
      <c r="Z217" s="37"/>
      <c r="AA217" s="37"/>
      <c r="AB217" s="64"/>
      <c r="AC217" s="63" t="str">
        <f>+IFERROR(IF(ROUND(ABS(AB217-#REF!),1)&gt;0,"R"," ")," ")</f>
        <v xml:space="preserve"> </v>
      </c>
    </row>
    <row r="218" spans="1:29" ht="15" x14ac:dyDescent="0.3">
      <c r="A218" s="36" t="s">
        <v>261</v>
      </c>
      <c r="B218" s="37"/>
      <c r="C218" s="63" t="s">
        <v>814</v>
      </c>
      <c r="D218" s="37"/>
      <c r="E218" s="37"/>
      <c r="F218" s="37"/>
      <c r="G218" s="63" t="s">
        <v>814</v>
      </c>
      <c r="H218" s="37"/>
      <c r="I218" s="37"/>
      <c r="J218" s="37"/>
      <c r="K218" s="63" t="s">
        <v>814</v>
      </c>
      <c r="L218" s="37"/>
      <c r="M218" s="37"/>
      <c r="N218" s="64"/>
      <c r="O218" s="63" t="s">
        <v>814</v>
      </c>
      <c r="P218" s="64"/>
      <c r="Q218" s="37"/>
      <c r="R218" s="37"/>
      <c r="S218" s="63" t="s">
        <v>814</v>
      </c>
      <c r="T218" s="37"/>
      <c r="U218" s="37"/>
      <c r="V218" s="37"/>
      <c r="W218" s="63" t="s">
        <v>814</v>
      </c>
      <c r="X218" s="37"/>
      <c r="Y218" s="37"/>
      <c r="Z218" s="37"/>
      <c r="AA218" s="37"/>
      <c r="AB218" s="64"/>
      <c r="AC218" s="63" t="str">
        <f>+IFERROR(IF(ROUND(ABS(AB218-#REF!),1)&gt;0,"R"," ")," ")</f>
        <v xml:space="preserve"> </v>
      </c>
    </row>
    <row r="219" spans="1:29" ht="15" x14ac:dyDescent="0.3">
      <c r="A219" s="36" t="s">
        <v>262</v>
      </c>
      <c r="B219" s="37"/>
      <c r="C219" s="63" t="s">
        <v>814</v>
      </c>
      <c r="D219" s="37"/>
      <c r="E219" s="37"/>
      <c r="F219" s="37"/>
      <c r="G219" s="63" t="s">
        <v>814</v>
      </c>
      <c r="H219" s="37"/>
      <c r="I219" s="37"/>
      <c r="J219" s="37"/>
      <c r="K219" s="63" t="s">
        <v>814</v>
      </c>
      <c r="L219" s="37"/>
      <c r="M219" s="37"/>
      <c r="N219" s="64"/>
      <c r="O219" s="63" t="s">
        <v>814</v>
      </c>
      <c r="P219" s="64"/>
      <c r="Q219" s="37"/>
      <c r="R219" s="37"/>
      <c r="S219" s="63" t="s">
        <v>814</v>
      </c>
      <c r="T219" s="37"/>
      <c r="U219" s="37"/>
      <c r="V219" s="37"/>
      <c r="W219" s="63" t="s">
        <v>814</v>
      </c>
      <c r="X219" s="37"/>
      <c r="Y219" s="37"/>
      <c r="Z219" s="37"/>
      <c r="AA219" s="37"/>
      <c r="AB219" s="64"/>
      <c r="AC219" s="63" t="str">
        <f>+IFERROR(IF(ROUND(ABS(AB219-#REF!),1)&gt;0,"R"," ")," ")</f>
        <v xml:space="preserve"> </v>
      </c>
    </row>
    <row r="220" spans="1:29" ht="15" x14ac:dyDescent="0.3">
      <c r="A220" s="36" t="s">
        <v>263</v>
      </c>
      <c r="B220" s="37"/>
      <c r="C220" s="63" t="s">
        <v>814</v>
      </c>
      <c r="D220" s="37"/>
      <c r="E220" s="37"/>
      <c r="F220" s="37"/>
      <c r="G220" s="63" t="s">
        <v>814</v>
      </c>
      <c r="H220" s="37"/>
      <c r="I220" s="37"/>
      <c r="J220" s="37"/>
      <c r="K220" s="63" t="s">
        <v>814</v>
      </c>
      <c r="L220" s="37"/>
      <c r="M220" s="37"/>
      <c r="N220" s="64"/>
      <c r="O220" s="63" t="s">
        <v>814</v>
      </c>
      <c r="P220" s="64"/>
      <c r="Q220" s="37"/>
      <c r="R220" s="37"/>
      <c r="S220" s="63" t="s">
        <v>814</v>
      </c>
      <c r="T220" s="37"/>
      <c r="U220" s="37"/>
      <c r="V220" s="37"/>
      <c r="W220" s="63" t="s">
        <v>814</v>
      </c>
      <c r="X220" s="37"/>
      <c r="Y220" s="37"/>
      <c r="Z220" s="37"/>
      <c r="AA220" s="37"/>
      <c r="AB220" s="64"/>
      <c r="AC220" s="63" t="str">
        <f>+IFERROR(IF(ROUND(ABS(AB220-#REF!),1)&gt;0,"R"," ")," ")</f>
        <v xml:space="preserve"> </v>
      </c>
    </row>
    <row r="221" spans="1:29" ht="15" x14ac:dyDescent="0.3">
      <c r="A221" s="36" t="s">
        <v>264</v>
      </c>
      <c r="B221" s="37"/>
      <c r="C221" s="63" t="s">
        <v>814</v>
      </c>
      <c r="D221" s="37"/>
      <c r="E221" s="37"/>
      <c r="F221" s="37"/>
      <c r="G221" s="63" t="s">
        <v>814</v>
      </c>
      <c r="H221" s="37"/>
      <c r="I221" s="37"/>
      <c r="J221" s="37"/>
      <c r="K221" s="63" t="s">
        <v>814</v>
      </c>
      <c r="L221" s="37"/>
      <c r="M221" s="37"/>
      <c r="N221" s="64"/>
      <c r="O221" s="63" t="s">
        <v>814</v>
      </c>
      <c r="P221" s="64"/>
      <c r="Q221" s="37"/>
      <c r="R221" s="37"/>
      <c r="S221" s="63" t="s">
        <v>814</v>
      </c>
      <c r="T221" s="37"/>
      <c r="U221" s="37"/>
      <c r="V221" s="37"/>
      <c r="W221" s="63" t="s">
        <v>814</v>
      </c>
      <c r="X221" s="37"/>
      <c r="Y221" s="37"/>
      <c r="Z221" s="37"/>
      <c r="AA221" s="37"/>
      <c r="AB221" s="64"/>
      <c r="AC221" s="63" t="str">
        <f>+IFERROR(IF(ROUND(ABS(AB221-#REF!),1)&gt;0,"R"," ")," ")</f>
        <v xml:space="preserve"> </v>
      </c>
    </row>
    <row r="222" spans="1:29" ht="15" x14ac:dyDescent="0.3">
      <c r="A222" s="36" t="s">
        <v>265</v>
      </c>
      <c r="B222" s="37"/>
      <c r="C222" s="63" t="s">
        <v>814</v>
      </c>
      <c r="H222" s="37"/>
      <c r="I222" s="37"/>
      <c r="J222" s="37"/>
      <c r="K222" s="63" t="s">
        <v>814</v>
      </c>
      <c r="L222" s="37"/>
      <c r="M222" s="37"/>
      <c r="N222" s="64"/>
      <c r="O222" s="63" t="s">
        <v>814</v>
      </c>
      <c r="P222" s="64"/>
      <c r="Q222" s="37"/>
      <c r="R222" s="37"/>
      <c r="S222" s="63" t="s">
        <v>814</v>
      </c>
      <c r="T222" s="37"/>
      <c r="U222" s="37"/>
      <c r="V222" s="37"/>
      <c r="W222" s="63" t="s">
        <v>814</v>
      </c>
      <c r="X222" s="37"/>
      <c r="Y222" s="37"/>
      <c r="Z222" s="37"/>
      <c r="AA222" s="37"/>
      <c r="AB222" s="64"/>
      <c r="AC222" s="63" t="str">
        <f>+IFERROR(IF(ROUND(ABS(AB222-#REF!),1)&gt;0,"R"," ")," ")</f>
        <v xml:space="preserve"> </v>
      </c>
    </row>
    <row r="223" spans="1:29" ht="15" x14ac:dyDescent="0.3">
      <c r="A223" s="36" t="s">
        <v>266</v>
      </c>
      <c r="B223" s="37"/>
      <c r="C223" s="63" t="s">
        <v>814</v>
      </c>
      <c r="H223" s="37"/>
      <c r="I223" s="37"/>
      <c r="J223" s="37"/>
      <c r="K223" s="63" t="s">
        <v>814</v>
      </c>
      <c r="L223" s="37"/>
      <c r="M223" s="37"/>
      <c r="N223" s="64"/>
      <c r="O223" s="63" t="s">
        <v>814</v>
      </c>
      <c r="P223" s="64"/>
      <c r="Q223" s="37"/>
      <c r="R223" s="37"/>
      <c r="S223" s="63" t="s">
        <v>814</v>
      </c>
      <c r="T223" s="37"/>
      <c r="U223" s="37"/>
      <c r="V223" s="37"/>
      <c r="W223" s="63" t="s">
        <v>814</v>
      </c>
      <c r="X223" s="37"/>
      <c r="Y223" s="37"/>
      <c r="Z223" s="37"/>
      <c r="AA223" s="37"/>
      <c r="AB223" s="64"/>
      <c r="AC223" s="63" t="str">
        <f>+IFERROR(IF(ROUND(ABS(AB223-#REF!),1)&gt;0,"R"," ")," ")</f>
        <v xml:space="preserve"> </v>
      </c>
    </row>
    <row r="224" spans="1:29" ht="15" x14ac:dyDescent="0.3">
      <c r="A224" s="36" t="s">
        <v>267</v>
      </c>
      <c r="B224" s="37"/>
      <c r="C224" s="63" t="s">
        <v>814</v>
      </c>
      <c r="H224" s="37"/>
      <c r="I224" s="37"/>
      <c r="J224" s="37"/>
      <c r="K224" s="63" t="s">
        <v>814</v>
      </c>
      <c r="L224" s="37"/>
      <c r="M224" s="37"/>
      <c r="N224" s="64"/>
      <c r="O224" s="63" t="s">
        <v>814</v>
      </c>
      <c r="P224" s="64"/>
      <c r="Q224" s="37"/>
      <c r="R224" s="37"/>
      <c r="S224" s="63" t="s">
        <v>814</v>
      </c>
      <c r="T224" s="37"/>
      <c r="U224" s="37"/>
      <c r="V224" s="37"/>
      <c r="W224" s="63" t="s">
        <v>814</v>
      </c>
      <c r="X224" s="37"/>
      <c r="Y224" s="37"/>
      <c r="Z224" s="37"/>
      <c r="AA224" s="37"/>
      <c r="AB224" s="64"/>
      <c r="AC224" s="63" t="str">
        <f>+IFERROR(IF(ROUND(ABS(AB224-#REF!),1)&gt;0,"R"," ")," ")</f>
        <v xml:space="preserve"> </v>
      </c>
    </row>
    <row r="225" spans="1:29" ht="15" x14ac:dyDescent="0.3">
      <c r="A225" s="36" t="s">
        <v>268</v>
      </c>
      <c r="B225" s="37"/>
      <c r="C225" s="63" t="s">
        <v>814</v>
      </c>
      <c r="D225" s="37"/>
      <c r="E225" s="37"/>
      <c r="F225" s="37"/>
      <c r="G225" s="63" t="s">
        <v>814</v>
      </c>
      <c r="H225" s="37"/>
      <c r="I225" s="37"/>
      <c r="J225" s="37"/>
      <c r="K225" s="63" t="s">
        <v>814</v>
      </c>
      <c r="L225" s="37"/>
      <c r="M225" s="37"/>
      <c r="N225" s="64"/>
      <c r="O225" s="63" t="s">
        <v>814</v>
      </c>
      <c r="P225" s="64"/>
      <c r="Q225" s="37"/>
      <c r="R225" s="37"/>
      <c r="S225" s="63" t="s">
        <v>814</v>
      </c>
      <c r="T225" s="37"/>
      <c r="U225" s="37"/>
      <c r="V225" s="37"/>
      <c r="W225" s="63" t="s">
        <v>814</v>
      </c>
      <c r="X225" s="37"/>
      <c r="Y225" s="37"/>
      <c r="Z225" s="37"/>
      <c r="AA225" s="37"/>
      <c r="AB225" s="64"/>
      <c r="AC225" s="63" t="str">
        <f>+IFERROR(IF(ROUND(ABS(AB225-#REF!),1)&gt;0,"R"," ")," ")</f>
        <v xml:space="preserve"> </v>
      </c>
    </row>
    <row r="226" spans="1:29" ht="15" x14ac:dyDescent="0.3">
      <c r="A226" s="36" t="s">
        <v>269</v>
      </c>
      <c r="B226" s="37"/>
      <c r="C226" s="63" t="s">
        <v>814</v>
      </c>
      <c r="D226" s="37"/>
      <c r="E226" s="37"/>
      <c r="F226" s="37"/>
      <c r="G226" s="63" t="s">
        <v>814</v>
      </c>
      <c r="H226" s="37"/>
      <c r="I226" s="37"/>
      <c r="J226" s="37"/>
      <c r="K226" s="63" t="s">
        <v>814</v>
      </c>
      <c r="L226" s="37"/>
      <c r="M226" s="37"/>
      <c r="N226" s="64"/>
      <c r="O226" s="63" t="s">
        <v>814</v>
      </c>
      <c r="P226" s="64"/>
      <c r="Q226" s="37"/>
      <c r="R226" s="37"/>
      <c r="S226" s="63" t="s">
        <v>814</v>
      </c>
      <c r="T226" s="37"/>
      <c r="U226" s="37"/>
      <c r="V226" s="37"/>
      <c r="W226" s="63" t="s">
        <v>814</v>
      </c>
      <c r="X226" s="37"/>
      <c r="Y226" s="37"/>
      <c r="Z226" s="37"/>
      <c r="AA226" s="37"/>
      <c r="AB226" s="64"/>
      <c r="AC226" s="63" t="str">
        <f>+IFERROR(IF(ROUND(ABS(AB226-#REF!),1)&gt;0,"R"," ")," ")</f>
        <v xml:space="preserve"> </v>
      </c>
    </row>
    <row r="227" spans="1:29" ht="15" x14ac:dyDescent="0.3">
      <c r="A227" s="36" t="s">
        <v>270</v>
      </c>
      <c r="B227" s="37"/>
      <c r="C227" s="63" t="s">
        <v>814</v>
      </c>
      <c r="D227" s="37"/>
      <c r="E227" s="37"/>
      <c r="F227" s="37"/>
      <c r="G227" s="63" t="s">
        <v>814</v>
      </c>
      <c r="H227" s="37"/>
      <c r="I227" s="37"/>
      <c r="J227" s="37"/>
      <c r="K227" s="63" t="s">
        <v>814</v>
      </c>
      <c r="L227" s="37"/>
      <c r="M227" s="37"/>
      <c r="N227" s="64"/>
      <c r="O227" s="63" t="s">
        <v>814</v>
      </c>
      <c r="P227" s="64"/>
      <c r="Q227" s="37"/>
      <c r="R227" s="37"/>
      <c r="S227" s="63" t="s">
        <v>814</v>
      </c>
      <c r="T227" s="37"/>
      <c r="U227" s="37"/>
      <c r="V227" s="37"/>
      <c r="W227" s="63" t="s">
        <v>814</v>
      </c>
      <c r="X227" s="37"/>
      <c r="Y227" s="37"/>
      <c r="Z227" s="37"/>
      <c r="AA227" s="37"/>
      <c r="AB227" s="64"/>
      <c r="AC227" s="63" t="str">
        <f>+IFERROR(IF(ROUND(ABS(AB227-#REF!),1)&gt;0,"R"," ")," ")</f>
        <v xml:space="preserve"> </v>
      </c>
    </row>
    <row r="228" spans="1:29" ht="15" x14ac:dyDescent="0.3">
      <c r="A228" s="36" t="s">
        <v>271</v>
      </c>
      <c r="B228" s="37"/>
      <c r="C228" s="63" t="s">
        <v>814</v>
      </c>
      <c r="D228" s="37"/>
      <c r="E228" s="37"/>
      <c r="F228" s="37"/>
      <c r="G228" s="63" t="s">
        <v>814</v>
      </c>
      <c r="H228" s="37"/>
      <c r="I228" s="37"/>
      <c r="J228" s="37"/>
      <c r="K228" s="63" t="s">
        <v>814</v>
      </c>
      <c r="L228" s="37"/>
      <c r="M228" s="37"/>
      <c r="N228" s="64"/>
      <c r="O228" s="63" t="s">
        <v>814</v>
      </c>
      <c r="P228" s="64"/>
      <c r="Q228" s="37"/>
      <c r="R228" s="37"/>
      <c r="S228" s="63" t="s">
        <v>814</v>
      </c>
      <c r="T228" s="37"/>
      <c r="U228" s="37"/>
      <c r="V228" s="37"/>
      <c r="W228" s="63" t="s">
        <v>814</v>
      </c>
      <c r="X228" s="37"/>
      <c r="Y228" s="37"/>
      <c r="Z228" s="37"/>
      <c r="AA228" s="37"/>
      <c r="AB228" s="64"/>
      <c r="AC228" s="63" t="str">
        <f>+IFERROR(IF(ROUND(ABS(AB228-#REF!),1)&gt;0,"R"," ")," ")</f>
        <v xml:space="preserve"> </v>
      </c>
    </row>
    <row r="229" spans="1:29" ht="15" x14ac:dyDescent="0.3">
      <c r="A229" s="36" t="s">
        <v>272</v>
      </c>
      <c r="B229" s="37"/>
      <c r="C229" s="37"/>
      <c r="D229" s="37"/>
      <c r="E229" s="37"/>
      <c r="F229" s="37"/>
      <c r="G229" s="37"/>
      <c r="H229" s="37"/>
      <c r="I229" s="37"/>
      <c r="J229" s="37"/>
      <c r="K229" s="63" t="s">
        <v>814</v>
      </c>
      <c r="L229" s="37"/>
      <c r="M229" s="37"/>
      <c r="N229" s="64"/>
      <c r="O229" s="63" t="s">
        <v>814</v>
      </c>
      <c r="P229" s="64"/>
      <c r="Q229" s="37"/>
      <c r="R229" s="37"/>
      <c r="S229" s="63" t="s">
        <v>814</v>
      </c>
      <c r="T229" s="37"/>
      <c r="U229" s="37"/>
      <c r="V229" s="37"/>
      <c r="W229" s="63" t="s">
        <v>814</v>
      </c>
      <c r="X229" s="37"/>
      <c r="Y229" s="37"/>
      <c r="Z229" s="37"/>
      <c r="AA229" s="37"/>
      <c r="AB229" s="64"/>
      <c r="AC229" s="63" t="str">
        <f>+IFERROR(IF(ROUND(ABS(AB229-#REF!),1)&gt;0,"R"," ")," ")</f>
        <v xml:space="preserve"> </v>
      </c>
    </row>
    <row r="230" spans="1:29" ht="15" x14ac:dyDescent="0.3">
      <c r="A230" s="36" t="s">
        <v>273</v>
      </c>
      <c r="B230" s="37"/>
      <c r="C230" s="37"/>
      <c r="D230" s="37"/>
      <c r="E230" s="37"/>
      <c r="F230" s="37"/>
      <c r="G230" s="37"/>
      <c r="H230" s="37"/>
      <c r="I230" s="37"/>
      <c r="J230" s="37"/>
      <c r="K230" s="37"/>
      <c r="L230" s="37"/>
      <c r="M230" s="37"/>
      <c r="N230" s="64"/>
      <c r="O230" s="63" t="s">
        <v>814</v>
      </c>
      <c r="P230" s="64"/>
      <c r="Q230" s="37"/>
      <c r="R230" s="37"/>
      <c r="S230" s="63"/>
      <c r="T230" s="37"/>
      <c r="U230" s="37"/>
      <c r="V230" s="37"/>
      <c r="W230" s="63" t="s">
        <v>814</v>
      </c>
      <c r="X230" s="37"/>
      <c r="Y230" s="37"/>
      <c r="Z230" s="37"/>
      <c r="AA230" s="37"/>
      <c r="AB230" s="64"/>
      <c r="AC230" s="63" t="str">
        <f>+IFERROR(IF(ROUND(ABS(AB230-#REF!),1)&gt;0,"R"," ")," ")</f>
        <v xml:space="preserve"> </v>
      </c>
    </row>
    <row r="231" spans="1:29" ht="15" x14ac:dyDescent="0.3">
      <c r="A231" s="36" t="s">
        <v>274</v>
      </c>
      <c r="B231" s="37"/>
      <c r="C231" s="37"/>
      <c r="D231" s="37"/>
      <c r="E231" s="37"/>
      <c r="F231" s="37"/>
      <c r="G231" s="37"/>
      <c r="H231" s="37"/>
      <c r="I231" s="37"/>
      <c r="J231" s="37"/>
      <c r="K231" s="37"/>
      <c r="L231" s="37"/>
      <c r="M231" s="37"/>
      <c r="N231" s="64"/>
      <c r="O231" s="63"/>
      <c r="P231" s="64"/>
      <c r="Q231" s="37"/>
      <c r="R231" s="37"/>
      <c r="S231" s="63"/>
      <c r="T231" s="37"/>
      <c r="U231" s="37"/>
      <c r="V231" s="37"/>
      <c r="W231" s="63" t="s">
        <v>814</v>
      </c>
      <c r="X231" s="37"/>
      <c r="Y231" s="37"/>
      <c r="Z231" s="37"/>
      <c r="AA231" s="37"/>
      <c r="AB231" s="64"/>
      <c r="AC231" s="63" t="str">
        <f>+IFERROR(IF(ROUND(ABS(AB231-#REF!),1)&gt;0,"R"," ")," ")</f>
        <v xml:space="preserve"> </v>
      </c>
    </row>
    <row r="232" spans="1:29" ht="15" x14ac:dyDescent="0.3">
      <c r="A232" s="36" t="s">
        <v>275</v>
      </c>
      <c r="B232" s="37"/>
      <c r="C232" s="37"/>
      <c r="D232" s="37"/>
      <c r="E232" s="37"/>
      <c r="F232" s="37"/>
      <c r="G232" s="37"/>
      <c r="H232" s="37"/>
      <c r="I232" s="37"/>
      <c r="J232" s="37"/>
      <c r="K232" s="37"/>
      <c r="L232" s="37"/>
      <c r="M232" s="37"/>
      <c r="N232" s="64"/>
      <c r="O232" s="63"/>
      <c r="P232" s="64"/>
      <c r="Q232" s="37"/>
      <c r="R232" s="37"/>
      <c r="S232" s="63"/>
      <c r="T232" s="37"/>
      <c r="U232" s="37"/>
      <c r="V232" s="37"/>
      <c r="W232" s="63" t="s">
        <v>814</v>
      </c>
      <c r="X232" s="37"/>
      <c r="Y232" s="37"/>
      <c r="Z232" s="37"/>
      <c r="AA232" s="37"/>
      <c r="AB232" s="64"/>
      <c r="AC232" s="63" t="str">
        <f>+IFERROR(IF(ROUND(ABS(AB232-#REF!),1)&gt;0,"R"," ")," ")</f>
        <v xml:space="preserve"> </v>
      </c>
    </row>
    <row r="233" spans="1:29" ht="15" x14ac:dyDescent="0.3">
      <c r="A233" s="36" t="s">
        <v>276</v>
      </c>
      <c r="B233" s="37"/>
      <c r="C233" s="63"/>
      <c r="D233" s="37"/>
      <c r="E233" s="37"/>
      <c r="F233" s="37"/>
      <c r="G233" s="37"/>
      <c r="H233" s="37"/>
      <c r="I233" s="37"/>
      <c r="J233" s="37"/>
      <c r="K233" s="37"/>
      <c r="L233" s="37"/>
      <c r="M233" s="37"/>
      <c r="N233" s="64"/>
      <c r="O233" s="63"/>
      <c r="P233" s="64"/>
      <c r="Q233" s="37"/>
      <c r="R233" s="37"/>
      <c r="S233" s="63"/>
      <c r="T233" s="37"/>
      <c r="U233" s="37"/>
      <c r="V233" s="37"/>
      <c r="W233" s="63" t="s">
        <v>814</v>
      </c>
      <c r="X233" s="37"/>
      <c r="Y233" s="37"/>
      <c r="Z233" s="37"/>
      <c r="AA233" s="37"/>
      <c r="AB233" s="64"/>
      <c r="AC233" s="63" t="str">
        <f>+IFERROR(IF(ROUND(ABS(AB233-#REF!),1)&gt;0,"R"," ")," ")</f>
        <v xml:space="preserve"> </v>
      </c>
    </row>
    <row r="234" spans="1:29" ht="15" x14ac:dyDescent="0.3">
      <c r="A234" s="36" t="s">
        <v>277</v>
      </c>
      <c r="B234" s="37"/>
      <c r="C234" s="63" t="str">
        <f>+IFERROR(IF(ROUND(ABS((B234-#REF!)),1)&gt;0,"R"," ")," ")</f>
        <v xml:space="preserve"> </v>
      </c>
      <c r="D234" s="37"/>
      <c r="E234" s="37"/>
      <c r="F234" s="37"/>
      <c r="G234" s="37"/>
      <c r="H234" s="37"/>
      <c r="I234" s="37"/>
      <c r="J234" s="37"/>
      <c r="K234" s="37"/>
      <c r="L234" s="37"/>
      <c r="M234" s="37"/>
      <c r="N234" s="64"/>
      <c r="O234" s="63" t="str">
        <f>+IFERROR(IF(ROUND(ABS(N234-#REF!),1)&gt;0,"R"," ")," ")</f>
        <v xml:space="preserve"> </v>
      </c>
      <c r="P234" s="64"/>
      <c r="Q234" s="37"/>
      <c r="R234" s="37"/>
      <c r="S234" s="63" t="str">
        <f>+IFERROR(IF(ROUND(ABS(R234-#REF!),1)&gt;0,"R"," ")," ")</f>
        <v xml:space="preserve"> </v>
      </c>
      <c r="T234" s="37"/>
      <c r="U234" s="37"/>
      <c r="V234" s="37"/>
      <c r="W234" s="63" t="str">
        <f>+IFERROR(IF(ROUND(ABS(V234-#REF!),1)&gt;0,"R"," ")," ")</f>
        <v xml:space="preserve"> </v>
      </c>
      <c r="X234" s="37"/>
      <c r="Y234" s="37"/>
      <c r="Z234" s="37"/>
      <c r="AA234" s="37"/>
      <c r="AB234" s="64"/>
      <c r="AC234" s="63" t="str">
        <f>+IFERROR(IF(ROUND(ABS(AB234-#REF!),1)&gt;0,"R"," ")," ")</f>
        <v xml:space="preserve"> </v>
      </c>
    </row>
    <row r="235" spans="1:29" ht="15" x14ac:dyDescent="0.3">
      <c r="A235" s="36" t="s">
        <v>278</v>
      </c>
      <c r="C235" s="63" t="str">
        <f>+IFERROR(IF(ROUND(ABS((B235-#REF!)),1)&gt;0,"R"," ")," ")</f>
        <v xml:space="preserve"> </v>
      </c>
      <c r="N235" s="64"/>
      <c r="O235" s="63" t="str">
        <f>+IFERROR(IF(ROUND(ABS(N235-#REF!),1)&gt;0,"R"," ")," ")</f>
        <v xml:space="preserve"> </v>
      </c>
      <c r="P235" s="64"/>
      <c r="R235" s="23"/>
      <c r="S235" s="63" t="str">
        <f>+IFERROR(IF(ROUND(ABS(R235-#REF!),1)&gt;0,"R"," ")," ")</f>
        <v xml:space="preserve"> </v>
      </c>
      <c r="T235" s="23"/>
      <c r="W235" s="63" t="str">
        <f>+IFERROR(IF(ROUND(ABS(V235-#REF!),1)&gt;0,"R"," ")," ")</f>
        <v xml:space="preserve"> </v>
      </c>
      <c r="AB235" s="64"/>
      <c r="AC235" s="63" t="str">
        <f>+IFERROR(IF(ROUND(ABS(AB235-#REF!),1)&gt;0,"R"," ")," ")</f>
        <v xml:space="preserve"> </v>
      </c>
    </row>
    <row r="236" spans="1:29" s="25" customFormat="1" x14ac:dyDescent="0.3">
      <c r="A236" s="36" t="s">
        <v>279</v>
      </c>
      <c r="B236" s="24"/>
      <c r="D236" s="24"/>
      <c r="F236" s="24"/>
      <c r="H236" s="24"/>
      <c r="J236" s="24"/>
      <c r="L236" s="24"/>
      <c r="N236" s="24"/>
      <c r="O236" s="25" t="str">
        <f>+IFERROR(IF(ROUND(ABS(N236-#REF!),1)&gt;0,"R"," ")," ")</f>
        <v xml:space="preserve"> </v>
      </c>
      <c r="P236" s="24"/>
      <c r="R236" s="24"/>
      <c r="S236" s="25" t="str">
        <f>+IFERROR(IF(ROUND(ABS(R236-#REF!),1)&gt;0,"R"," ")," ")</f>
        <v xml:space="preserve"> </v>
      </c>
      <c r="T236" s="24"/>
      <c r="V236" s="24"/>
      <c r="X236" s="24"/>
      <c r="Z236" s="24"/>
      <c r="AB236" s="24"/>
    </row>
    <row r="237" spans="1:29" s="25" customFormat="1" x14ac:dyDescent="0.3">
      <c r="A237" s="36" t="s">
        <v>280</v>
      </c>
      <c r="B237" s="24"/>
      <c r="D237" s="24"/>
      <c r="F237" s="24"/>
      <c r="H237" s="24"/>
      <c r="J237" s="24"/>
      <c r="L237" s="24"/>
      <c r="N237" s="24"/>
      <c r="O237" s="25" t="str">
        <f>+IFERROR(IF(ROUND(ABS(N237-#REF!),1)&gt;0,"R"," ")," ")</f>
        <v xml:space="preserve"> </v>
      </c>
      <c r="P237" s="24"/>
      <c r="R237" s="24"/>
      <c r="S237" s="25" t="str">
        <f>+IFERROR(IF(ROUND(ABS(R237-#REF!),1)&gt;0,"R"," ")," ")</f>
        <v xml:space="preserve"> </v>
      </c>
      <c r="T237" s="24"/>
      <c r="V237" s="24"/>
      <c r="X237" s="24"/>
      <c r="Z237" s="24"/>
      <c r="AB237" s="24"/>
    </row>
    <row r="238" spans="1:29" s="25" customFormat="1" x14ac:dyDescent="0.3">
      <c r="A238" s="36" t="s">
        <v>281</v>
      </c>
      <c r="B238" s="24"/>
      <c r="D238" s="24"/>
      <c r="F238" s="24"/>
      <c r="H238" s="24"/>
      <c r="J238" s="24"/>
      <c r="L238" s="24"/>
      <c r="N238" s="24"/>
      <c r="O238" s="25" t="str">
        <f>+IFERROR(IF(ROUND(ABS(N238-#REF!),1)&gt;0,"R"," ")," ")</f>
        <v xml:space="preserve"> </v>
      </c>
      <c r="P238" s="24"/>
      <c r="R238" s="24"/>
      <c r="S238" s="25" t="str">
        <f>+IFERROR(IF(ROUND(ABS(R238-#REF!),1)&gt;0,"R"," ")," ")</f>
        <v xml:space="preserve"> </v>
      </c>
      <c r="T238" s="24"/>
      <c r="V238" s="24"/>
      <c r="X238" s="24"/>
      <c r="Z238" s="24"/>
      <c r="AB238" s="24"/>
    </row>
    <row r="239" spans="1:29" s="25" customFormat="1" x14ac:dyDescent="0.3">
      <c r="A239" s="36" t="s">
        <v>282</v>
      </c>
      <c r="B239" s="24"/>
      <c r="D239" s="24"/>
      <c r="F239" s="24"/>
      <c r="H239" s="24"/>
      <c r="J239" s="24"/>
      <c r="L239" s="24"/>
      <c r="N239" s="24"/>
      <c r="O239" s="25" t="str">
        <f>+IFERROR(IF(ROUND(ABS(N239-#REF!),1)&gt;0,"R"," ")," ")</f>
        <v xml:space="preserve"> </v>
      </c>
      <c r="P239" s="24"/>
      <c r="R239" s="24"/>
      <c r="S239" s="25" t="str">
        <f>+IFERROR(IF(ROUND(ABS(R239-#REF!),1)&gt;0,"R"," ")," ")</f>
        <v xml:space="preserve"> </v>
      </c>
      <c r="T239" s="24"/>
      <c r="V239" s="24"/>
      <c r="X239" s="24"/>
      <c r="Z239" s="24"/>
      <c r="AB239" s="24"/>
    </row>
    <row r="240" spans="1:29" s="25" customFormat="1" x14ac:dyDescent="0.3">
      <c r="A240" s="36" t="s">
        <v>283</v>
      </c>
      <c r="B240" s="24"/>
      <c r="D240" s="24"/>
      <c r="F240" s="24"/>
      <c r="H240" s="24"/>
      <c r="J240" s="24"/>
      <c r="L240" s="24"/>
      <c r="N240" s="24"/>
      <c r="O240" s="25" t="str">
        <f>+IFERROR(IF(ROUND(ABS(N240-#REF!),1)&gt;0,"R"," ")," ")</f>
        <v xml:space="preserve"> </v>
      </c>
      <c r="P240" s="24"/>
      <c r="R240" s="24"/>
      <c r="S240" s="25" t="str">
        <f>+IFERROR(IF(ROUND(ABS(R240-#REF!),1)&gt;0,"R"," ")," ")</f>
        <v xml:space="preserve"> </v>
      </c>
      <c r="T240" s="24"/>
      <c r="V240" s="24"/>
      <c r="X240" s="24"/>
      <c r="Z240" s="24"/>
      <c r="AB240" s="24"/>
    </row>
    <row r="241" spans="1:28" s="25" customFormat="1" x14ac:dyDescent="0.3">
      <c r="A241" s="36" t="s">
        <v>284</v>
      </c>
      <c r="B241" s="24"/>
      <c r="D241" s="24"/>
      <c r="F241" s="24"/>
      <c r="H241" s="24"/>
      <c r="J241" s="24"/>
      <c r="L241" s="24"/>
      <c r="N241" s="24"/>
      <c r="O241" s="25" t="str">
        <f>+IFERROR(IF(ROUND(ABS(N241-#REF!),1)&gt;0,"R"," ")," ")</f>
        <v xml:space="preserve"> </v>
      </c>
      <c r="P241" s="24"/>
      <c r="R241" s="24"/>
      <c r="S241" s="25" t="str">
        <f>+IFERROR(IF(ROUND(ABS(R241-#REF!),1)&gt;0,"R"," ")," ")</f>
        <v xml:space="preserve"> </v>
      </c>
      <c r="T241" s="24"/>
      <c r="V241" s="24"/>
      <c r="X241" s="24"/>
      <c r="Z241" s="24"/>
      <c r="AB241" s="24"/>
    </row>
    <row r="242" spans="1:28" s="25" customFormat="1" x14ac:dyDescent="0.3">
      <c r="A242" s="36" t="s">
        <v>285</v>
      </c>
      <c r="B242" s="24"/>
      <c r="D242" s="24"/>
      <c r="F242" s="24"/>
      <c r="H242" s="24"/>
      <c r="J242" s="24"/>
      <c r="L242" s="24"/>
      <c r="N242" s="24"/>
      <c r="O242" s="25" t="str">
        <f>+IFERROR(IF(ROUND(ABS(N242-#REF!),1)&gt;0,"R"," ")," ")</f>
        <v xml:space="preserve"> </v>
      </c>
      <c r="P242" s="24"/>
      <c r="R242" s="24"/>
      <c r="S242" s="25" t="str">
        <f>+IFERROR(IF(ROUND(ABS(R242-#REF!),1)&gt;0,"R"," ")," ")</f>
        <v xml:space="preserve"> </v>
      </c>
      <c r="T242" s="24"/>
      <c r="V242" s="24"/>
      <c r="X242" s="24"/>
      <c r="Z242" s="24"/>
      <c r="AB242" s="24"/>
    </row>
    <row r="243" spans="1:28" s="25" customFormat="1" x14ac:dyDescent="0.3">
      <c r="A243" s="36" t="s">
        <v>286</v>
      </c>
      <c r="B243" s="24"/>
      <c r="D243" s="24"/>
      <c r="F243" s="24"/>
      <c r="H243" s="24"/>
      <c r="J243" s="24"/>
      <c r="L243" s="24"/>
      <c r="N243" s="24"/>
      <c r="O243" s="25" t="str">
        <f>+IFERROR(IF(ROUND(ABS(N243-#REF!),1)&gt;0,"R"," ")," ")</f>
        <v xml:space="preserve"> </v>
      </c>
      <c r="P243" s="24"/>
      <c r="R243" s="24"/>
      <c r="S243" s="25" t="str">
        <f>+IFERROR(IF(ROUND(ABS(R243-#REF!),1)&gt;0,"R"," ")," ")</f>
        <v xml:space="preserve"> </v>
      </c>
      <c r="T243" s="24"/>
      <c r="V243" s="24"/>
      <c r="X243" s="24"/>
      <c r="Z243" s="24"/>
      <c r="AB243" s="24"/>
    </row>
    <row r="244" spans="1:28" s="25" customFormat="1" x14ac:dyDescent="0.3">
      <c r="A244" s="36" t="s">
        <v>287</v>
      </c>
      <c r="B244" s="24"/>
      <c r="D244" s="24"/>
      <c r="F244" s="24"/>
      <c r="H244" s="24"/>
      <c r="J244" s="24"/>
      <c r="L244" s="24"/>
      <c r="N244" s="24"/>
      <c r="O244" s="25" t="str">
        <f>+IFERROR(IF(ROUND(ABS(N244-#REF!),1)&gt;0,"R"," ")," ")</f>
        <v xml:space="preserve"> </v>
      </c>
      <c r="P244" s="24"/>
      <c r="R244" s="24"/>
      <c r="S244" s="25" t="str">
        <f>+IFERROR(IF(ROUND(ABS(R244-#REF!),1)&gt;0,"R"," ")," ")</f>
        <v xml:space="preserve"> </v>
      </c>
      <c r="T244" s="24"/>
      <c r="V244" s="24"/>
      <c r="X244" s="24"/>
      <c r="Z244" s="24"/>
      <c r="AB244" s="24"/>
    </row>
    <row r="245" spans="1:28" s="25" customFormat="1" x14ac:dyDescent="0.3">
      <c r="A245" s="36" t="s">
        <v>288</v>
      </c>
      <c r="B245" s="24"/>
      <c r="D245" s="24"/>
      <c r="F245" s="24"/>
      <c r="H245" s="24"/>
      <c r="J245" s="24"/>
      <c r="L245" s="24"/>
      <c r="N245" s="24"/>
      <c r="O245" s="25" t="str">
        <f>+IFERROR(IF(ROUND(ABS(N245-#REF!),1)&gt;0,"R"," ")," ")</f>
        <v xml:space="preserve"> </v>
      </c>
      <c r="P245" s="24"/>
      <c r="R245" s="24"/>
      <c r="S245" s="25" t="str">
        <f>+IFERROR(IF(ROUND(ABS(R245-#REF!),1)&gt;0,"R"," ")," ")</f>
        <v xml:space="preserve"> </v>
      </c>
      <c r="T245" s="24"/>
      <c r="V245" s="24"/>
      <c r="X245" s="24"/>
      <c r="Z245" s="24"/>
      <c r="AB245" s="24"/>
    </row>
    <row r="246" spans="1:28" s="25" customFormat="1" x14ac:dyDescent="0.3">
      <c r="A246" s="36" t="s">
        <v>289</v>
      </c>
      <c r="B246" s="24"/>
      <c r="D246" s="24"/>
      <c r="F246" s="24"/>
      <c r="H246" s="24"/>
      <c r="J246" s="24"/>
      <c r="L246" s="24"/>
      <c r="N246" s="24"/>
      <c r="O246" s="25" t="str">
        <f>+IFERROR(IF(ROUND(ABS(N246-#REF!),1)&gt;0,"R"," ")," ")</f>
        <v xml:space="preserve"> </v>
      </c>
      <c r="P246" s="24"/>
      <c r="R246" s="24"/>
      <c r="S246" s="25" t="str">
        <f>+IFERROR(IF(ROUND(ABS(R246-#REF!),1)&gt;0,"R"," ")," ")</f>
        <v xml:space="preserve"> </v>
      </c>
      <c r="T246" s="24"/>
      <c r="V246" s="24"/>
      <c r="X246" s="24"/>
      <c r="Z246" s="24"/>
      <c r="AB246" s="24"/>
    </row>
    <row r="247" spans="1:28" s="25" customFormat="1" x14ac:dyDescent="0.3">
      <c r="A247" s="36" t="s">
        <v>290</v>
      </c>
      <c r="B247" s="24"/>
      <c r="D247" s="24"/>
      <c r="F247" s="24"/>
      <c r="H247" s="24"/>
      <c r="J247" s="24"/>
      <c r="L247" s="24"/>
      <c r="N247" s="24"/>
      <c r="O247" s="25" t="str">
        <f>+IFERROR(IF(ROUND(ABS(N247-#REF!),1)&gt;0,"R"," ")," ")</f>
        <v xml:space="preserve"> </v>
      </c>
      <c r="P247" s="24"/>
      <c r="R247" s="24"/>
      <c r="S247" s="25" t="str">
        <f>+IFERROR(IF(ROUND(ABS(R247-#REF!),1)&gt;0,"R"," ")," ")</f>
        <v xml:space="preserve"> </v>
      </c>
      <c r="T247" s="24"/>
      <c r="V247" s="24"/>
      <c r="X247" s="24"/>
      <c r="Z247" s="24"/>
      <c r="AB247" s="24"/>
    </row>
    <row r="248" spans="1:28" s="25" customFormat="1" x14ac:dyDescent="0.3">
      <c r="A248" s="36" t="s">
        <v>291</v>
      </c>
      <c r="B248" s="24"/>
      <c r="D248" s="24"/>
      <c r="F248" s="24"/>
      <c r="H248" s="24"/>
      <c r="J248" s="24"/>
      <c r="L248" s="24"/>
      <c r="N248" s="24"/>
      <c r="O248" s="25" t="str">
        <f>+IFERROR(IF(ROUND(ABS(N248-#REF!),1)&gt;0,"R"," ")," ")</f>
        <v xml:space="preserve"> </v>
      </c>
      <c r="P248" s="24"/>
      <c r="R248" s="24"/>
      <c r="S248" s="25" t="str">
        <f>+IFERROR(IF(ROUND(ABS(R248-#REF!),1)&gt;0,"R"," ")," ")</f>
        <v xml:space="preserve"> </v>
      </c>
      <c r="T248" s="24"/>
      <c r="V248" s="24"/>
      <c r="X248" s="24"/>
      <c r="Z248" s="24"/>
      <c r="AB248" s="24"/>
    </row>
    <row r="249" spans="1:28" s="25" customFormat="1" x14ac:dyDescent="0.3">
      <c r="A249" s="36" t="s">
        <v>292</v>
      </c>
      <c r="B249" s="24"/>
      <c r="D249" s="24"/>
      <c r="F249" s="24"/>
      <c r="H249" s="24"/>
      <c r="J249" s="24"/>
      <c r="L249" s="24"/>
      <c r="N249" s="24"/>
      <c r="O249" s="25" t="str">
        <f>+IFERROR(IF(ROUND(ABS(N249-#REF!),1)&gt;0,"R"," ")," ")</f>
        <v xml:space="preserve"> </v>
      </c>
      <c r="P249" s="24"/>
      <c r="R249" s="24"/>
      <c r="S249" s="25" t="str">
        <f>+IFERROR(IF(ROUND(ABS(R249-#REF!),1)&gt;0,"R"," ")," ")</f>
        <v xml:space="preserve"> </v>
      </c>
      <c r="T249" s="24"/>
      <c r="V249" s="24"/>
      <c r="X249" s="24"/>
      <c r="Z249" s="24"/>
      <c r="AB249" s="24"/>
    </row>
    <row r="250" spans="1:28" s="25" customFormat="1" x14ac:dyDescent="0.3">
      <c r="A250" s="36" t="s">
        <v>293</v>
      </c>
      <c r="B250" s="24"/>
      <c r="D250" s="24"/>
      <c r="F250" s="24"/>
      <c r="H250" s="24"/>
      <c r="J250" s="24"/>
      <c r="L250" s="24"/>
      <c r="N250" s="24"/>
      <c r="O250" s="25" t="str">
        <f>+IFERROR(IF(ROUND(ABS(N250-#REF!),1)&gt;0,"R"," ")," ")</f>
        <v xml:space="preserve"> </v>
      </c>
      <c r="P250" s="24"/>
      <c r="R250" s="24"/>
      <c r="S250" s="25" t="str">
        <f>+IFERROR(IF(ROUND(ABS(R250-#REF!),1)&gt;0,"R"," ")," ")</f>
        <v xml:space="preserve"> </v>
      </c>
      <c r="T250" s="24"/>
      <c r="V250" s="24"/>
      <c r="X250" s="24"/>
      <c r="Z250" s="24"/>
      <c r="AB250" s="24"/>
    </row>
    <row r="251" spans="1:28" s="25" customFormat="1" x14ac:dyDescent="0.3">
      <c r="A251" s="36" t="s">
        <v>294</v>
      </c>
      <c r="B251" s="24"/>
      <c r="D251" s="24"/>
      <c r="F251" s="24"/>
      <c r="H251" s="24"/>
      <c r="J251" s="24"/>
      <c r="L251" s="24"/>
      <c r="N251" s="24"/>
      <c r="O251" s="25" t="str">
        <f>+IFERROR(IF(ROUND(ABS(N251-#REF!),1)&gt;0,"R"," ")," ")</f>
        <v xml:space="preserve"> </v>
      </c>
      <c r="P251" s="24"/>
      <c r="R251" s="24"/>
      <c r="S251" s="25" t="str">
        <f>+IFERROR(IF(ROUND(ABS(R251-#REF!),1)&gt;0,"R"," ")," ")</f>
        <v xml:space="preserve"> </v>
      </c>
      <c r="T251" s="24"/>
      <c r="V251" s="24"/>
      <c r="X251" s="24"/>
      <c r="Z251" s="24"/>
      <c r="AB251" s="24"/>
    </row>
    <row r="252" spans="1:28" s="25" customFormat="1" x14ac:dyDescent="0.3">
      <c r="A252" s="36" t="s">
        <v>295</v>
      </c>
      <c r="B252" s="24"/>
      <c r="D252" s="24"/>
      <c r="F252" s="24"/>
      <c r="H252" s="24"/>
      <c r="J252" s="24"/>
      <c r="L252" s="24"/>
      <c r="N252" s="24"/>
      <c r="O252" s="25" t="str">
        <f>+IFERROR(IF(ROUND(ABS(N252-#REF!),1)&gt;0,"R"," ")," ")</f>
        <v xml:space="preserve"> </v>
      </c>
      <c r="P252" s="24"/>
      <c r="R252" s="24"/>
      <c r="S252" s="25" t="str">
        <f>+IFERROR(IF(ROUND(ABS(R252-#REF!),1)&gt;0,"R"," ")," ")</f>
        <v xml:space="preserve"> </v>
      </c>
      <c r="T252" s="24"/>
      <c r="V252" s="24"/>
      <c r="X252" s="24"/>
      <c r="Z252" s="24"/>
      <c r="AB252" s="24"/>
    </row>
    <row r="253" spans="1:28" s="25" customFormat="1" x14ac:dyDescent="0.3">
      <c r="A253" s="36" t="s">
        <v>296</v>
      </c>
      <c r="B253" s="24"/>
      <c r="D253" s="24"/>
      <c r="F253" s="24"/>
      <c r="H253" s="24"/>
      <c r="J253" s="24"/>
      <c r="L253" s="24"/>
      <c r="N253" s="24"/>
      <c r="O253" s="25" t="str">
        <f>+IFERROR(IF(ROUND(ABS(N253-#REF!),1)&gt;0,"R"," ")," ")</f>
        <v xml:space="preserve"> </v>
      </c>
      <c r="P253" s="24"/>
      <c r="R253" s="24"/>
      <c r="S253" s="25" t="str">
        <f>+IFERROR(IF(ROUND(ABS(R253-#REF!),1)&gt;0,"R"," ")," ")</f>
        <v xml:space="preserve"> </v>
      </c>
      <c r="T253" s="24"/>
      <c r="V253" s="24"/>
      <c r="X253" s="24"/>
      <c r="Z253" s="24"/>
      <c r="AB253" s="24"/>
    </row>
    <row r="254" spans="1:28" s="25" customFormat="1" x14ac:dyDescent="0.3">
      <c r="A254" s="36" t="s">
        <v>297</v>
      </c>
      <c r="B254" s="24"/>
      <c r="D254" s="24"/>
      <c r="F254" s="24"/>
      <c r="H254" s="24"/>
      <c r="J254" s="24"/>
      <c r="L254" s="24"/>
      <c r="N254" s="24"/>
      <c r="O254" s="25" t="str">
        <f>+IFERROR(IF(ROUND(ABS(N254-#REF!),1)&gt;0,"R"," ")," ")</f>
        <v xml:space="preserve"> </v>
      </c>
      <c r="P254" s="24"/>
      <c r="R254" s="24"/>
      <c r="S254" s="25" t="str">
        <f>+IFERROR(IF(ROUND(ABS(R254-#REF!),1)&gt;0,"R"," ")," ")</f>
        <v xml:space="preserve"> </v>
      </c>
      <c r="T254" s="24"/>
      <c r="V254" s="24"/>
      <c r="X254" s="24"/>
      <c r="Z254" s="24"/>
      <c r="AB254" s="24"/>
    </row>
    <row r="255" spans="1:28" s="25" customFormat="1" x14ac:dyDescent="0.3">
      <c r="A255" s="36" t="s">
        <v>298</v>
      </c>
      <c r="B255" s="24"/>
      <c r="D255" s="24"/>
      <c r="F255" s="24"/>
      <c r="H255" s="24"/>
      <c r="J255" s="24"/>
      <c r="L255" s="24"/>
      <c r="N255" s="24"/>
      <c r="O255" s="25" t="str">
        <f>+IFERROR(IF(ROUND(ABS(N255-#REF!),1)&gt;0,"R"," ")," ")</f>
        <v xml:space="preserve"> </v>
      </c>
      <c r="P255" s="24"/>
      <c r="R255" s="24"/>
      <c r="S255" s="25" t="str">
        <f>+IFERROR(IF(ROUND(ABS(R255-#REF!),1)&gt;0,"R"," ")," ")</f>
        <v xml:space="preserve"> </v>
      </c>
      <c r="T255" s="24"/>
      <c r="V255" s="24"/>
      <c r="X255" s="24"/>
      <c r="Z255" s="24"/>
      <c r="AB255" s="24"/>
    </row>
    <row r="256" spans="1:28" s="25" customFormat="1" x14ac:dyDescent="0.3">
      <c r="A256" s="36" t="s">
        <v>299</v>
      </c>
      <c r="B256" s="24"/>
      <c r="D256" s="24"/>
      <c r="F256" s="24"/>
      <c r="H256" s="24"/>
      <c r="J256" s="24"/>
      <c r="L256" s="24"/>
      <c r="N256" s="24"/>
      <c r="O256" s="25" t="str">
        <f>+IFERROR(IF(ROUND(ABS(N256-#REF!),1)&gt;0,"R"," ")," ")</f>
        <v xml:space="preserve"> </v>
      </c>
      <c r="P256" s="24"/>
      <c r="R256" s="24"/>
      <c r="S256" s="25" t="str">
        <f>+IFERROR(IF(ROUND(ABS(R256-#REF!),1)&gt;0,"R"," ")," ")</f>
        <v xml:space="preserve"> </v>
      </c>
      <c r="T256" s="24"/>
      <c r="V256" s="24"/>
      <c r="X256" s="24"/>
      <c r="Z256" s="24"/>
      <c r="AB256" s="24"/>
    </row>
    <row r="257" spans="1:28" s="25" customFormat="1" x14ac:dyDescent="0.3">
      <c r="A257" s="36" t="s">
        <v>300</v>
      </c>
      <c r="B257" s="24"/>
      <c r="D257" s="24"/>
      <c r="F257" s="24"/>
      <c r="H257" s="24"/>
      <c r="J257" s="24"/>
      <c r="L257" s="24"/>
      <c r="N257" s="24"/>
      <c r="O257" s="25" t="str">
        <f>+IFERROR(IF(ROUND(ABS(N257-#REF!),1)&gt;0,"R"," ")," ")</f>
        <v xml:space="preserve"> </v>
      </c>
      <c r="P257" s="24"/>
      <c r="R257" s="24"/>
      <c r="S257" s="25" t="str">
        <f>+IFERROR(IF(ROUND(ABS(R257-#REF!),1)&gt;0,"R"," ")," ")</f>
        <v xml:space="preserve"> </v>
      </c>
      <c r="T257" s="24"/>
      <c r="V257" s="24"/>
      <c r="X257" s="24"/>
      <c r="Z257" s="24"/>
      <c r="AB257" s="24"/>
    </row>
    <row r="258" spans="1:28" s="25" customFormat="1" x14ac:dyDescent="0.3">
      <c r="A258" s="36" t="s">
        <v>301</v>
      </c>
      <c r="B258" s="24"/>
      <c r="D258" s="24"/>
      <c r="F258" s="24"/>
      <c r="H258" s="24"/>
      <c r="J258" s="24"/>
      <c r="L258" s="24"/>
      <c r="N258" s="24"/>
      <c r="O258" s="25" t="str">
        <f>+IFERROR(IF(ROUND(ABS(N258-#REF!),1)&gt;0,"R"," ")," ")</f>
        <v xml:space="preserve"> </v>
      </c>
      <c r="P258" s="24"/>
      <c r="R258" s="24"/>
      <c r="S258" s="25" t="str">
        <f>+IFERROR(IF(ROUND(ABS(R258-#REF!),1)&gt;0,"R"," ")," ")</f>
        <v xml:space="preserve"> </v>
      </c>
      <c r="T258" s="24"/>
      <c r="V258" s="24"/>
      <c r="X258" s="24"/>
      <c r="Z258" s="24"/>
      <c r="AB258" s="24"/>
    </row>
    <row r="259" spans="1:28" s="25" customFormat="1" x14ac:dyDescent="0.3">
      <c r="A259" s="36" t="s">
        <v>302</v>
      </c>
      <c r="B259" s="24"/>
      <c r="D259" s="24"/>
      <c r="F259" s="24"/>
      <c r="H259" s="24"/>
      <c r="J259" s="24"/>
      <c r="L259" s="24"/>
      <c r="N259" s="24"/>
      <c r="O259" s="25" t="str">
        <f>+IFERROR(IF(ROUND(ABS(N259-#REF!),1)&gt;0,"R"," ")," ")</f>
        <v xml:space="preserve"> </v>
      </c>
      <c r="P259" s="24"/>
      <c r="R259" s="24"/>
      <c r="S259" s="25" t="str">
        <f>+IFERROR(IF(ROUND(ABS(R259-#REF!),1)&gt;0,"R"," ")," ")</f>
        <v xml:space="preserve"> </v>
      </c>
      <c r="T259" s="24"/>
      <c r="V259" s="24"/>
      <c r="X259" s="24"/>
      <c r="Z259" s="24"/>
      <c r="AB259" s="24"/>
    </row>
    <row r="260" spans="1:28" s="25" customFormat="1" x14ac:dyDescent="0.3">
      <c r="A260" s="36" t="s">
        <v>302</v>
      </c>
      <c r="B260" s="24"/>
      <c r="D260" s="24"/>
      <c r="F260" s="24"/>
      <c r="H260" s="24"/>
      <c r="J260" s="24"/>
      <c r="L260" s="24"/>
      <c r="N260" s="24"/>
      <c r="O260" s="25" t="str">
        <f>+IFERROR(IF(ROUND(ABS(N260-#REF!),1)&gt;0,"R"," ")," ")</f>
        <v xml:space="preserve"> </v>
      </c>
      <c r="P260" s="24"/>
      <c r="R260" s="24"/>
      <c r="S260" s="25" t="str">
        <f>+IFERROR(IF(ROUND(ABS(R260-#REF!),1)&gt;0,"R"," ")," ")</f>
        <v xml:space="preserve"> </v>
      </c>
      <c r="T260" s="24"/>
      <c r="V260" s="24"/>
      <c r="X260" s="24"/>
      <c r="Z260" s="24"/>
      <c r="AB260" s="24"/>
    </row>
    <row r="261" spans="1:28" s="25" customFormat="1" x14ac:dyDescent="0.3">
      <c r="A261" s="36" t="s">
        <v>302</v>
      </c>
      <c r="B261" s="24"/>
      <c r="D261" s="24"/>
      <c r="F261" s="24"/>
      <c r="H261" s="24"/>
      <c r="J261" s="24"/>
      <c r="L261" s="24"/>
      <c r="N261" s="24"/>
      <c r="O261" s="25" t="str">
        <f>+IFERROR(IF(ROUND(ABS(N261-#REF!),1)&gt;0,"R"," ")," ")</f>
        <v xml:space="preserve"> </v>
      </c>
      <c r="P261" s="24"/>
      <c r="R261" s="24"/>
      <c r="S261" s="25" t="str">
        <f>+IFERROR(IF(ROUND(ABS(R261-#REF!),1)&gt;0,"R"," ")," ")</f>
        <v xml:space="preserve"> </v>
      </c>
      <c r="T261" s="24"/>
      <c r="V261" s="24"/>
      <c r="X261" s="24"/>
      <c r="Z261" s="24"/>
      <c r="AB261" s="24"/>
    </row>
    <row r="262" spans="1:28" s="25" customFormat="1" x14ac:dyDescent="0.3">
      <c r="A262" s="36" t="s">
        <v>302</v>
      </c>
      <c r="B262" s="24"/>
      <c r="D262" s="24"/>
      <c r="F262" s="24"/>
      <c r="H262" s="24"/>
      <c r="J262" s="24"/>
      <c r="L262" s="24"/>
      <c r="N262" s="24"/>
      <c r="O262" s="25" t="str">
        <f>+IFERROR(IF(ROUND(ABS(N262-#REF!),1)&gt;0,"R"," ")," ")</f>
        <v xml:space="preserve"> </v>
      </c>
      <c r="P262" s="24"/>
      <c r="R262" s="24"/>
      <c r="S262" s="25" t="str">
        <f>+IFERROR(IF(ROUND(ABS(R262-#REF!),1)&gt;0,"R"," ")," ")</f>
        <v xml:space="preserve"> </v>
      </c>
      <c r="T262" s="24"/>
      <c r="V262" s="24"/>
      <c r="X262" s="24"/>
      <c r="Z262" s="24"/>
      <c r="AB262" s="24"/>
    </row>
    <row r="263" spans="1:28" s="25" customFormat="1" x14ac:dyDescent="0.3">
      <c r="A263" s="36" t="s">
        <v>302</v>
      </c>
      <c r="B263" s="24"/>
      <c r="D263" s="24"/>
      <c r="F263" s="24"/>
      <c r="H263" s="24"/>
      <c r="J263" s="24"/>
      <c r="L263" s="24"/>
      <c r="N263" s="24"/>
      <c r="P263" s="24"/>
      <c r="R263" s="24"/>
      <c r="S263" s="25" t="str">
        <f>+IFERROR(IF(ROUND(ABS(R263-#REF!),1)&gt;0,"R"," ")," ")</f>
        <v xml:space="preserve"> </v>
      </c>
      <c r="T263" s="24"/>
      <c r="V263" s="24"/>
      <c r="X263" s="24"/>
      <c r="Z263" s="24"/>
      <c r="AB263" s="24"/>
    </row>
    <row r="264" spans="1:28" s="25" customFormat="1" x14ac:dyDescent="0.3">
      <c r="A264" s="36" t="s">
        <v>302</v>
      </c>
      <c r="B264" s="24"/>
      <c r="D264" s="24"/>
      <c r="F264" s="24"/>
      <c r="H264" s="24"/>
      <c r="J264" s="24"/>
      <c r="L264" s="24"/>
      <c r="N264" s="24"/>
      <c r="P264" s="24"/>
      <c r="R264" s="24"/>
      <c r="S264" s="25" t="str">
        <f>+IFERROR(IF(ROUND(ABS(R264-#REF!),1)&gt;0,"R"," ")," ")</f>
        <v xml:space="preserve"> </v>
      </c>
      <c r="T264" s="24"/>
      <c r="V264" s="24"/>
      <c r="X264" s="24"/>
      <c r="Z264" s="24"/>
      <c r="AB264" s="24"/>
    </row>
    <row r="265" spans="1:28" s="25" customFormat="1" x14ac:dyDescent="0.3">
      <c r="A265" s="36" t="s">
        <v>302</v>
      </c>
      <c r="B265" s="24"/>
      <c r="D265" s="24"/>
      <c r="F265" s="24"/>
      <c r="H265" s="24"/>
      <c r="J265" s="24"/>
      <c r="L265" s="24"/>
      <c r="N265" s="24"/>
      <c r="P265" s="24"/>
      <c r="R265" s="24"/>
      <c r="S265" s="25" t="str">
        <f>+IFERROR(IF(ROUND(ABS(R265-#REF!),1)&gt;0,"R"," ")," ")</f>
        <v xml:space="preserve"> </v>
      </c>
      <c r="T265" s="24"/>
      <c r="V265" s="24"/>
      <c r="X265" s="24"/>
      <c r="Z265" s="24"/>
      <c r="AB265" s="24"/>
    </row>
    <row r="266" spans="1:28" s="25" customFormat="1" x14ac:dyDescent="0.3">
      <c r="A266" s="23" t="s">
        <v>302</v>
      </c>
      <c r="B266" s="24"/>
      <c r="D266" s="24"/>
      <c r="F266" s="24"/>
      <c r="H266" s="24"/>
      <c r="J266" s="24"/>
      <c r="L266" s="24"/>
      <c r="N266" s="24"/>
      <c r="P266" s="24"/>
      <c r="R266" s="24"/>
      <c r="S266" s="25" t="str">
        <f>+IFERROR(IF(ROUND(ABS(R266-#REF!),1)&gt;0,"R"," ")," ")</f>
        <v xml:space="preserve"> </v>
      </c>
      <c r="T266" s="24"/>
      <c r="V266" s="24"/>
      <c r="X266" s="24"/>
      <c r="Z266" s="24"/>
      <c r="AB266" s="24"/>
    </row>
    <row r="267" spans="1:28" s="25" customFormat="1" x14ac:dyDescent="0.3">
      <c r="A267" s="23" t="s">
        <v>302</v>
      </c>
      <c r="B267" s="24"/>
      <c r="D267" s="24"/>
      <c r="F267" s="24"/>
      <c r="H267" s="24"/>
      <c r="J267" s="24"/>
      <c r="L267" s="24"/>
      <c r="N267" s="24"/>
      <c r="P267" s="24"/>
      <c r="R267" s="24"/>
      <c r="S267" s="25" t="str">
        <f>+IFERROR(IF(ROUND(ABS(R267-#REF!),1)&gt;0,"R"," ")," ")</f>
        <v xml:space="preserve"> </v>
      </c>
      <c r="T267" s="24"/>
      <c r="V267" s="24"/>
      <c r="X267" s="24"/>
      <c r="Z267" s="24"/>
      <c r="AB267" s="24"/>
    </row>
    <row r="268" spans="1:28" s="25" customFormat="1" x14ac:dyDescent="0.3">
      <c r="A268" s="23" t="s">
        <v>302</v>
      </c>
      <c r="B268" s="24"/>
      <c r="D268" s="24"/>
      <c r="F268" s="24"/>
      <c r="H268" s="24"/>
      <c r="J268" s="24"/>
      <c r="L268" s="24"/>
      <c r="N268" s="24"/>
      <c r="P268" s="24"/>
      <c r="R268" s="24"/>
      <c r="S268" s="25" t="str">
        <f>+IFERROR(IF(ROUND(ABS(R268-#REF!),1)&gt;0,"R"," ")," ")</f>
        <v xml:space="preserve"> </v>
      </c>
      <c r="T268" s="24"/>
      <c r="V268" s="24"/>
      <c r="X268" s="24"/>
      <c r="Z268" s="24"/>
      <c r="AB268" s="24"/>
    </row>
    <row r="269" spans="1:28" s="25" customFormat="1" x14ac:dyDescent="0.3">
      <c r="A269" s="23" t="s">
        <v>302</v>
      </c>
      <c r="B269" s="24"/>
      <c r="D269" s="24"/>
      <c r="F269" s="24"/>
      <c r="H269" s="24"/>
      <c r="J269" s="24"/>
      <c r="L269" s="24"/>
      <c r="N269" s="24"/>
      <c r="P269" s="24"/>
      <c r="R269" s="24"/>
      <c r="S269" s="25" t="str">
        <f>+IFERROR(IF(ROUND(ABS(R269-#REF!),1)&gt;0,"R"," ")," ")</f>
        <v xml:space="preserve"> </v>
      </c>
      <c r="T269" s="24"/>
      <c r="V269" s="24"/>
      <c r="X269" s="24"/>
      <c r="Z269" s="24"/>
      <c r="AB269" s="24"/>
    </row>
    <row r="270" spans="1:28" s="25" customFormat="1" x14ac:dyDescent="0.3">
      <c r="A270" s="23" t="s">
        <v>302</v>
      </c>
      <c r="B270" s="24"/>
      <c r="D270" s="24"/>
      <c r="F270" s="24"/>
      <c r="H270" s="24"/>
      <c r="J270" s="24"/>
      <c r="L270" s="24"/>
      <c r="N270" s="24"/>
      <c r="P270" s="24"/>
      <c r="R270" s="24"/>
      <c r="S270" s="25" t="str">
        <f>+IFERROR(IF(ROUND(ABS(R270-#REF!),1)&gt;0,"R"," ")," ")</f>
        <v xml:space="preserve"> </v>
      </c>
      <c r="T270" s="24"/>
      <c r="V270" s="24"/>
      <c r="X270" s="24"/>
      <c r="Z270" s="24"/>
      <c r="AB270" s="24"/>
    </row>
    <row r="271" spans="1:28" s="25" customFormat="1" x14ac:dyDescent="0.3">
      <c r="A271" s="23" t="s">
        <v>302</v>
      </c>
      <c r="B271" s="24"/>
      <c r="D271" s="24"/>
      <c r="F271" s="24"/>
      <c r="H271" s="24"/>
      <c r="J271" s="24"/>
      <c r="L271" s="24"/>
      <c r="N271" s="24"/>
      <c r="P271" s="24"/>
      <c r="R271" s="24"/>
      <c r="S271" s="25" t="str">
        <f>+IFERROR(IF(ROUND(ABS(R271-#REF!),1)&gt;0,"R"," ")," ")</f>
        <v xml:space="preserve"> </v>
      </c>
      <c r="T271" s="24"/>
      <c r="V271" s="24"/>
      <c r="X271" s="24"/>
      <c r="Z271" s="24"/>
      <c r="AB271" s="24"/>
    </row>
    <row r="272" spans="1:28" s="25" customFormat="1" x14ac:dyDescent="0.3">
      <c r="A272" s="23" t="s">
        <v>302</v>
      </c>
      <c r="B272" s="24"/>
      <c r="D272" s="24"/>
      <c r="F272" s="24"/>
      <c r="H272" s="24"/>
      <c r="J272" s="24"/>
      <c r="L272" s="24"/>
      <c r="N272" s="24"/>
      <c r="P272" s="24"/>
      <c r="R272" s="24"/>
      <c r="S272" s="25" t="str">
        <f>+IFERROR(IF(ROUND(ABS(R272-#REF!),1)&gt;0,"R"," ")," ")</f>
        <v xml:space="preserve"> </v>
      </c>
      <c r="T272" s="24"/>
      <c r="V272" s="24"/>
      <c r="X272" s="24"/>
      <c r="Z272" s="24"/>
      <c r="AB272" s="24"/>
    </row>
    <row r="273" spans="1:28" s="25" customFormat="1" x14ac:dyDescent="0.3">
      <c r="A273" s="23" t="s">
        <v>302</v>
      </c>
      <c r="B273" s="24"/>
      <c r="D273" s="24"/>
      <c r="F273" s="24"/>
      <c r="H273" s="24"/>
      <c r="J273" s="24"/>
      <c r="L273" s="24"/>
      <c r="N273" s="24"/>
      <c r="P273" s="24"/>
      <c r="R273" s="24"/>
      <c r="S273" s="25" t="str">
        <f>+IFERROR(IF(ROUND(ABS(R273-#REF!),1)&gt;0,"R"," ")," ")</f>
        <v xml:space="preserve"> </v>
      </c>
      <c r="T273" s="24"/>
      <c r="V273" s="24"/>
      <c r="X273" s="24"/>
      <c r="Z273" s="24"/>
      <c r="AB273" s="24"/>
    </row>
    <row r="274" spans="1:28" s="25" customFormat="1" x14ac:dyDescent="0.3">
      <c r="A274" s="23" t="s">
        <v>302</v>
      </c>
      <c r="B274" s="24"/>
      <c r="D274" s="24"/>
      <c r="F274" s="24"/>
      <c r="H274" s="24"/>
      <c r="J274" s="24"/>
      <c r="L274" s="24"/>
      <c r="N274" s="24"/>
      <c r="P274" s="24"/>
      <c r="R274" s="24"/>
      <c r="S274" s="25" t="str">
        <f>+IFERROR(IF(ROUND(ABS(R274-#REF!),1)&gt;0,"R"," ")," ")</f>
        <v xml:space="preserve"> </v>
      </c>
      <c r="T274" s="24"/>
      <c r="V274" s="24"/>
      <c r="X274" s="24"/>
      <c r="Z274" s="24"/>
      <c r="AB274" s="24"/>
    </row>
    <row r="275" spans="1:28" s="25" customFormat="1" x14ac:dyDescent="0.3">
      <c r="A275" s="23" t="s">
        <v>302</v>
      </c>
      <c r="B275" s="24"/>
      <c r="D275" s="24"/>
      <c r="F275" s="24"/>
      <c r="H275" s="24"/>
      <c r="J275" s="24"/>
      <c r="L275" s="24"/>
      <c r="N275" s="24"/>
      <c r="P275" s="24"/>
      <c r="R275" s="24"/>
      <c r="S275" s="25" t="str">
        <f>+IFERROR(IF(ROUND(ABS(R275-#REF!),1)&gt;0,"R"," ")," ")</f>
        <v xml:space="preserve"> </v>
      </c>
      <c r="T275" s="24"/>
      <c r="V275" s="24"/>
      <c r="X275" s="24"/>
      <c r="Z275" s="24"/>
      <c r="AB275" s="24"/>
    </row>
    <row r="276" spans="1:28" s="25" customFormat="1" x14ac:dyDescent="0.3">
      <c r="A276" s="23" t="s">
        <v>302</v>
      </c>
      <c r="B276" s="24"/>
      <c r="D276" s="24"/>
      <c r="F276" s="24"/>
      <c r="H276" s="24"/>
      <c r="J276" s="24"/>
      <c r="L276" s="24"/>
      <c r="N276" s="24"/>
      <c r="P276" s="24"/>
      <c r="R276" s="24"/>
      <c r="S276" s="25" t="str">
        <f>+IFERROR(IF(ROUND(ABS(R276-#REF!),1)&gt;0,"R"," ")," ")</f>
        <v xml:space="preserve"> </v>
      </c>
      <c r="T276" s="24"/>
      <c r="V276" s="24"/>
      <c r="X276" s="24"/>
      <c r="Z276" s="24"/>
      <c r="AB276" s="24"/>
    </row>
    <row r="277" spans="1:28" s="25" customFormat="1" x14ac:dyDescent="0.3">
      <c r="A277" s="23" t="s">
        <v>302</v>
      </c>
      <c r="B277" s="24"/>
      <c r="D277" s="24"/>
      <c r="F277" s="24"/>
      <c r="H277" s="24"/>
      <c r="J277" s="24"/>
      <c r="L277" s="24"/>
      <c r="N277" s="24"/>
      <c r="P277" s="24"/>
      <c r="R277" s="24"/>
      <c r="S277" s="25" t="str">
        <f>+IFERROR(IF(ROUND(ABS(R277-#REF!),1)&gt;0,"R"," ")," ")</f>
        <v xml:space="preserve"> </v>
      </c>
      <c r="T277" s="24"/>
      <c r="V277" s="24"/>
      <c r="X277" s="24"/>
      <c r="Z277" s="24"/>
      <c r="AB277" s="24"/>
    </row>
    <row r="278" spans="1:28" s="25" customFormat="1" x14ac:dyDescent="0.3">
      <c r="A278" s="23" t="s">
        <v>302</v>
      </c>
      <c r="B278" s="24"/>
      <c r="D278" s="24"/>
      <c r="F278" s="24"/>
      <c r="H278" s="24"/>
      <c r="J278" s="24"/>
      <c r="L278" s="24"/>
      <c r="N278" s="24"/>
      <c r="P278" s="24"/>
      <c r="R278" s="24"/>
      <c r="S278" s="25" t="str">
        <f>+IFERROR(IF(ROUND(ABS(R278-#REF!),1)&gt;0,"R"," ")," ")</f>
        <v xml:space="preserve"> </v>
      </c>
      <c r="T278" s="24"/>
      <c r="V278" s="24"/>
      <c r="X278" s="24"/>
      <c r="Z278" s="24"/>
      <c r="AB278" s="24"/>
    </row>
    <row r="279" spans="1:28" s="25" customFormat="1" x14ac:dyDescent="0.3">
      <c r="A279" s="23" t="s">
        <v>302</v>
      </c>
      <c r="B279" s="24"/>
      <c r="D279" s="24"/>
      <c r="F279" s="24"/>
      <c r="H279" s="24"/>
      <c r="J279" s="24"/>
      <c r="L279" s="24"/>
      <c r="N279" s="24"/>
      <c r="P279" s="24"/>
      <c r="R279" s="24"/>
      <c r="S279" s="25" t="str">
        <f>+IFERROR(IF(ROUND(ABS(R279-#REF!),1)&gt;0,"R"," ")," ")</f>
        <v xml:space="preserve"> </v>
      </c>
      <c r="T279" s="24"/>
      <c r="V279" s="24"/>
      <c r="X279" s="24"/>
      <c r="Z279" s="24"/>
      <c r="AB279" s="24"/>
    </row>
    <row r="280" spans="1:28" s="25" customFormat="1" x14ac:dyDescent="0.3">
      <c r="A280" s="23" t="s">
        <v>302</v>
      </c>
      <c r="B280" s="24"/>
      <c r="D280" s="24"/>
      <c r="F280" s="24"/>
      <c r="H280" s="24"/>
      <c r="J280" s="24"/>
      <c r="L280" s="24"/>
      <c r="N280" s="24"/>
      <c r="P280" s="24"/>
      <c r="R280" s="24"/>
      <c r="S280" s="25" t="str">
        <f>+IFERROR(IF(ROUND(ABS(R280-#REF!),1)&gt;0,"R"," ")," ")</f>
        <v xml:space="preserve"> </v>
      </c>
      <c r="T280" s="24"/>
      <c r="V280" s="24"/>
      <c r="X280" s="24"/>
      <c r="Z280" s="24"/>
      <c r="AB280" s="24"/>
    </row>
    <row r="281" spans="1:28" s="25" customFormat="1" x14ac:dyDescent="0.3">
      <c r="A281" s="23" t="s">
        <v>302</v>
      </c>
      <c r="B281" s="24"/>
      <c r="D281" s="24"/>
      <c r="F281" s="24"/>
      <c r="H281" s="24"/>
      <c r="J281" s="24"/>
      <c r="L281" s="24"/>
      <c r="N281" s="24"/>
      <c r="P281" s="24"/>
      <c r="R281" s="24"/>
      <c r="S281" s="25" t="str">
        <f>+IFERROR(IF(ROUND(ABS(R281-#REF!),1)&gt;0,"R"," ")," ")</f>
        <v xml:space="preserve"> </v>
      </c>
      <c r="T281" s="24"/>
      <c r="V281" s="24"/>
      <c r="X281" s="24"/>
      <c r="Z281" s="24"/>
      <c r="AB281" s="24"/>
    </row>
    <row r="282" spans="1:28" s="25" customFormat="1" x14ac:dyDescent="0.3">
      <c r="A282" s="23" t="s">
        <v>302</v>
      </c>
      <c r="B282" s="24"/>
      <c r="D282" s="24"/>
      <c r="F282" s="24"/>
      <c r="H282" s="24"/>
      <c r="J282" s="24"/>
      <c r="L282" s="24"/>
      <c r="N282" s="24"/>
      <c r="P282" s="24"/>
      <c r="R282" s="24"/>
      <c r="T282" s="24"/>
      <c r="V282" s="24"/>
      <c r="X282" s="24"/>
      <c r="Z282" s="24"/>
      <c r="AB282" s="24"/>
    </row>
    <row r="283" spans="1:28" s="25" customFormat="1" x14ac:dyDescent="0.3">
      <c r="A283" s="23" t="s">
        <v>302</v>
      </c>
      <c r="B283" s="24"/>
      <c r="D283" s="24"/>
      <c r="F283" s="24"/>
      <c r="H283" s="24"/>
      <c r="J283" s="24"/>
      <c r="L283" s="24"/>
      <c r="N283" s="24"/>
      <c r="P283" s="24"/>
      <c r="R283" s="24"/>
      <c r="T283" s="24"/>
      <c r="V283" s="24"/>
      <c r="X283" s="24"/>
      <c r="Z283" s="24"/>
      <c r="AB283" s="24"/>
    </row>
    <row r="284" spans="1:28" s="25" customFormat="1" x14ac:dyDescent="0.3">
      <c r="A284" s="23" t="s">
        <v>302</v>
      </c>
      <c r="B284" s="24"/>
      <c r="D284" s="24"/>
      <c r="F284" s="24"/>
      <c r="H284" s="24"/>
      <c r="J284" s="24"/>
      <c r="L284" s="24"/>
      <c r="N284" s="24"/>
      <c r="P284" s="24"/>
      <c r="R284" s="24"/>
      <c r="T284" s="24"/>
      <c r="V284" s="24"/>
      <c r="X284" s="24"/>
      <c r="Z284" s="24"/>
      <c r="AB284" s="24"/>
    </row>
    <row r="285" spans="1:28" s="25" customFormat="1" x14ac:dyDescent="0.3">
      <c r="A285" s="23" t="s">
        <v>302</v>
      </c>
      <c r="B285" s="24"/>
      <c r="D285" s="24"/>
      <c r="F285" s="24"/>
      <c r="H285" s="24"/>
      <c r="J285" s="24"/>
      <c r="L285" s="24"/>
      <c r="N285" s="24"/>
      <c r="P285" s="24"/>
      <c r="R285" s="24"/>
      <c r="T285" s="24"/>
      <c r="V285" s="24"/>
      <c r="X285" s="24"/>
      <c r="Z285" s="24"/>
      <c r="AB285" s="24"/>
    </row>
    <row r="286" spans="1:28" s="25" customFormat="1" x14ac:dyDescent="0.3">
      <c r="A286" s="23" t="s">
        <v>302</v>
      </c>
      <c r="B286" s="24"/>
      <c r="D286" s="24"/>
      <c r="F286" s="24"/>
      <c r="H286" s="24"/>
      <c r="J286" s="24"/>
      <c r="L286" s="24"/>
      <c r="N286" s="24"/>
      <c r="P286" s="24"/>
      <c r="R286" s="24"/>
      <c r="T286" s="24"/>
      <c r="V286" s="24"/>
      <c r="X286" s="24"/>
      <c r="Z286" s="24"/>
      <c r="AB286" s="24"/>
    </row>
    <row r="287" spans="1:28" s="25" customFormat="1" x14ac:dyDescent="0.3">
      <c r="A287" s="23" t="s">
        <v>302</v>
      </c>
      <c r="B287" s="24"/>
      <c r="D287" s="24"/>
      <c r="F287" s="24"/>
      <c r="H287" s="24"/>
      <c r="J287" s="24"/>
      <c r="L287" s="24"/>
      <c r="N287" s="24"/>
      <c r="P287" s="24"/>
      <c r="R287" s="24"/>
      <c r="T287" s="24"/>
      <c r="V287" s="24"/>
      <c r="X287" s="24"/>
      <c r="Z287" s="24"/>
      <c r="AB287" s="24"/>
    </row>
    <row r="288" spans="1:28" s="25" customFormat="1" x14ac:dyDescent="0.3">
      <c r="A288" s="23" t="s">
        <v>302</v>
      </c>
      <c r="B288" s="24"/>
      <c r="D288" s="24"/>
      <c r="F288" s="24"/>
      <c r="H288" s="24"/>
      <c r="J288" s="24"/>
      <c r="L288" s="24"/>
      <c r="N288" s="24"/>
      <c r="P288" s="24"/>
      <c r="R288" s="24"/>
      <c r="T288" s="24"/>
      <c r="V288" s="24"/>
      <c r="X288" s="24"/>
      <c r="Z288" s="24"/>
      <c r="AB288" s="24"/>
    </row>
    <row r="289" spans="1:28" s="25" customFormat="1" x14ac:dyDescent="0.3">
      <c r="A289" s="23" t="s">
        <v>302</v>
      </c>
      <c r="B289" s="24"/>
      <c r="D289" s="24"/>
      <c r="F289" s="24"/>
      <c r="H289" s="24"/>
      <c r="J289" s="24"/>
      <c r="L289" s="24"/>
      <c r="N289" s="24"/>
      <c r="P289" s="24"/>
      <c r="R289" s="24"/>
      <c r="T289" s="24"/>
      <c r="V289" s="24"/>
      <c r="X289" s="24"/>
      <c r="Z289" s="24"/>
      <c r="AB289" s="24"/>
    </row>
    <row r="290" spans="1:28" s="25" customFormat="1" x14ac:dyDescent="0.3">
      <c r="A290" s="23" t="s">
        <v>302</v>
      </c>
      <c r="B290" s="24"/>
      <c r="D290" s="24"/>
      <c r="F290" s="24"/>
      <c r="H290" s="24"/>
      <c r="J290" s="24"/>
      <c r="L290" s="24"/>
      <c r="N290" s="24"/>
      <c r="P290" s="24"/>
      <c r="R290" s="24"/>
      <c r="T290" s="24"/>
      <c r="V290" s="24"/>
      <c r="X290" s="24"/>
      <c r="Z290" s="24"/>
      <c r="AB290" s="24"/>
    </row>
    <row r="291" spans="1:28" s="25" customFormat="1" x14ac:dyDescent="0.3">
      <c r="A291" s="23" t="s">
        <v>302</v>
      </c>
      <c r="B291" s="24"/>
      <c r="D291" s="24"/>
      <c r="F291" s="24"/>
      <c r="H291" s="24"/>
      <c r="J291" s="24"/>
      <c r="L291" s="24"/>
      <c r="N291" s="24"/>
      <c r="P291" s="24"/>
      <c r="R291" s="24"/>
      <c r="T291" s="24"/>
      <c r="V291" s="24"/>
      <c r="X291" s="24"/>
      <c r="Z291" s="24"/>
      <c r="AB291" s="24"/>
    </row>
    <row r="292" spans="1:28" s="25" customFormat="1" x14ac:dyDescent="0.3">
      <c r="A292" s="23" t="s">
        <v>302</v>
      </c>
      <c r="B292" s="24"/>
      <c r="D292" s="24"/>
      <c r="F292" s="24"/>
      <c r="H292" s="24"/>
      <c r="J292" s="24"/>
      <c r="L292" s="24"/>
      <c r="N292" s="24"/>
      <c r="P292" s="24"/>
      <c r="R292" s="24"/>
      <c r="T292" s="24"/>
      <c r="V292" s="24"/>
      <c r="X292" s="24"/>
      <c r="Z292" s="24"/>
      <c r="AB292" s="24"/>
    </row>
    <row r="293" spans="1:28" s="25" customFormat="1" x14ac:dyDescent="0.3">
      <c r="A293" s="23" t="s">
        <v>302</v>
      </c>
      <c r="B293" s="24"/>
      <c r="D293" s="24"/>
      <c r="F293" s="24"/>
      <c r="H293" s="24"/>
      <c r="J293" s="24"/>
      <c r="L293" s="24"/>
      <c r="N293" s="24"/>
      <c r="P293" s="24"/>
      <c r="R293" s="24"/>
      <c r="T293" s="24"/>
      <c r="V293" s="24"/>
      <c r="X293" s="24"/>
      <c r="Z293" s="24"/>
      <c r="AB293" s="24"/>
    </row>
    <row r="294" spans="1:28" s="25" customFormat="1" x14ac:dyDescent="0.3">
      <c r="A294" s="23" t="s">
        <v>302</v>
      </c>
      <c r="B294" s="24"/>
      <c r="D294" s="24"/>
      <c r="F294" s="24"/>
      <c r="H294" s="24"/>
      <c r="J294" s="24"/>
      <c r="L294" s="24"/>
      <c r="N294" s="24"/>
      <c r="P294" s="24"/>
      <c r="R294" s="24"/>
      <c r="T294" s="24"/>
      <c r="V294" s="24"/>
      <c r="X294" s="24"/>
      <c r="Z294" s="24"/>
      <c r="AB294" s="24"/>
    </row>
    <row r="295" spans="1:28" s="25" customFormat="1" x14ac:dyDescent="0.3">
      <c r="A295" s="23" t="s">
        <v>302</v>
      </c>
      <c r="B295" s="24"/>
      <c r="D295" s="24"/>
      <c r="F295" s="24"/>
      <c r="H295" s="24"/>
      <c r="J295" s="24"/>
      <c r="L295" s="24"/>
      <c r="N295" s="24"/>
      <c r="P295" s="24"/>
      <c r="R295" s="24"/>
      <c r="T295" s="24"/>
      <c r="V295" s="24"/>
      <c r="X295" s="24"/>
      <c r="Z295" s="24"/>
      <c r="AB295" s="24"/>
    </row>
    <row r="296" spans="1:28" s="25" customFormat="1" x14ac:dyDescent="0.3">
      <c r="A296" s="23" t="s">
        <v>302</v>
      </c>
      <c r="B296" s="24"/>
      <c r="D296" s="24"/>
      <c r="F296" s="24"/>
      <c r="H296" s="24"/>
      <c r="J296" s="24"/>
      <c r="L296" s="24"/>
      <c r="N296" s="24"/>
      <c r="P296" s="24"/>
      <c r="R296" s="24"/>
      <c r="T296" s="24"/>
      <c r="V296" s="24"/>
      <c r="X296" s="24"/>
      <c r="Z296" s="24"/>
      <c r="AB296" s="24"/>
    </row>
    <row r="297" spans="1:28" s="25" customFormat="1" x14ac:dyDescent="0.3">
      <c r="A297" s="23" t="s">
        <v>302</v>
      </c>
      <c r="B297" s="24"/>
      <c r="D297" s="24"/>
      <c r="F297" s="24"/>
      <c r="H297" s="24"/>
      <c r="J297" s="24"/>
      <c r="L297" s="24"/>
      <c r="N297" s="24"/>
      <c r="P297" s="24"/>
      <c r="R297" s="24"/>
      <c r="T297" s="24"/>
      <c r="V297" s="24"/>
      <c r="X297" s="24"/>
      <c r="Z297" s="24"/>
      <c r="AB297" s="24"/>
    </row>
    <row r="298" spans="1:28" s="25" customFormat="1" x14ac:dyDescent="0.3">
      <c r="A298" s="23" t="s">
        <v>302</v>
      </c>
      <c r="B298" s="24"/>
      <c r="D298" s="24"/>
      <c r="F298" s="24"/>
      <c r="H298" s="24"/>
      <c r="J298" s="24"/>
      <c r="L298" s="24"/>
      <c r="N298" s="24"/>
      <c r="P298" s="24"/>
      <c r="R298" s="24"/>
      <c r="T298" s="24"/>
      <c r="V298" s="24"/>
      <c r="X298" s="24"/>
      <c r="Z298" s="24"/>
      <c r="AB298" s="24"/>
    </row>
    <row r="299" spans="1:28" s="25" customFormat="1" x14ac:dyDescent="0.3">
      <c r="A299" s="23" t="s">
        <v>302</v>
      </c>
      <c r="B299" s="24"/>
      <c r="D299" s="24"/>
      <c r="F299" s="24"/>
      <c r="H299" s="24"/>
      <c r="J299" s="24"/>
      <c r="L299" s="24"/>
      <c r="N299" s="24"/>
      <c r="P299" s="24"/>
      <c r="R299" s="24"/>
      <c r="T299" s="24"/>
      <c r="V299" s="24"/>
      <c r="X299" s="24"/>
      <c r="Z299" s="24"/>
      <c r="AB299" s="24"/>
    </row>
    <row r="300" spans="1:28" s="25" customFormat="1" x14ac:dyDescent="0.3">
      <c r="A300" s="23" t="s">
        <v>302</v>
      </c>
      <c r="B300" s="24"/>
      <c r="D300" s="24"/>
      <c r="F300" s="24"/>
      <c r="H300" s="24"/>
      <c r="J300" s="24"/>
      <c r="L300" s="24"/>
      <c r="N300" s="24"/>
      <c r="P300" s="24"/>
      <c r="R300" s="24"/>
      <c r="T300" s="24"/>
      <c r="V300" s="24"/>
      <c r="X300" s="24"/>
      <c r="Z300" s="24"/>
      <c r="AB300" s="24"/>
    </row>
    <row r="301" spans="1:28" s="25" customFormat="1" x14ac:dyDescent="0.3">
      <c r="A301" s="23" t="s">
        <v>302</v>
      </c>
      <c r="B301" s="24"/>
      <c r="D301" s="24"/>
      <c r="F301" s="24"/>
      <c r="H301" s="24"/>
      <c r="J301" s="24"/>
      <c r="L301" s="24"/>
      <c r="N301" s="24"/>
      <c r="P301" s="24"/>
      <c r="R301" s="24"/>
      <c r="T301" s="24"/>
      <c r="V301" s="24"/>
      <c r="X301" s="24"/>
      <c r="Z301" s="24"/>
      <c r="AB301" s="24"/>
    </row>
    <row r="302" spans="1:28" s="25" customFormat="1" x14ac:dyDescent="0.3">
      <c r="A302" s="23" t="s">
        <v>302</v>
      </c>
      <c r="B302" s="24"/>
      <c r="D302" s="24"/>
      <c r="F302" s="24"/>
      <c r="H302" s="24"/>
      <c r="J302" s="24"/>
      <c r="L302" s="24"/>
      <c r="N302" s="24"/>
      <c r="P302" s="24"/>
      <c r="R302" s="24"/>
      <c r="T302" s="24"/>
      <c r="V302" s="24"/>
      <c r="X302" s="24"/>
      <c r="Z302" s="24"/>
      <c r="AB302" s="24"/>
    </row>
    <row r="303" spans="1:28" s="25" customFormat="1" x14ac:dyDescent="0.3">
      <c r="A303" s="23" t="s">
        <v>302</v>
      </c>
      <c r="B303" s="24"/>
      <c r="D303" s="24"/>
      <c r="F303" s="24"/>
      <c r="H303" s="24"/>
      <c r="J303" s="24"/>
      <c r="L303" s="24"/>
      <c r="N303" s="24"/>
      <c r="P303" s="24"/>
      <c r="R303" s="24"/>
      <c r="T303" s="24"/>
      <c r="V303" s="24"/>
      <c r="X303" s="24"/>
      <c r="Z303" s="24"/>
      <c r="AB303" s="24"/>
    </row>
    <row r="304" spans="1:28" s="25" customFormat="1" x14ac:dyDescent="0.3">
      <c r="A304" s="23" t="s">
        <v>302</v>
      </c>
      <c r="B304" s="24"/>
      <c r="D304" s="24"/>
      <c r="F304" s="24"/>
      <c r="H304" s="24"/>
      <c r="J304" s="24"/>
      <c r="L304" s="24"/>
      <c r="N304" s="24"/>
      <c r="P304" s="24"/>
      <c r="R304" s="24"/>
      <c r="T304" s="24"/>
      <c r="V304" s="24"/>
      <c r="X304" s="24"/>
      <c r="Z304" s="24"/>
      <c r="AB304" s="24"/>
    </row>
    <row r="305" spans="1:28" s="25" customFormat="1" x14ac:dyDescent="0.3">
      <c r="A305" s="23" t="s">
        <v>302</v>
      </c>
      <c r="B305" s="24"/>
      <c r="D305" s="24"/>
      <c r="F305" s="24"/>
      <c r="H305" s="24"/>
      <c r="J305" s="24"/>
      <c r="L305" s="24"/>
      <c r="N305" s="24"/>
      <c r="P305" s="24"/>
      <c r="R305" s="24"/>
      <c r="T305" s="24"/>
      <c r="V305" s="24"/>
      <c r="X305" s="24"/>
      <c r="Z305" s="24"/>
      <c r="AB305" s="24"/>
    </row>
    <row r="306" spans="1:28" s="25" customFormat="1" x14ac:dyDescent="0.3">
      <c r="A306" s="23" t="s">
        <v>302</v>
      </c>
      <c r="B306" s="24"/>
      <c r="D306" s="24"/>
      <c r="F306" s="24"/>
      <c r="H306" s="24"/>
      <c r="J306" s="24"/>
      <c r="L306" s="24"/>
      <c r="N306" s="24"/>
      <c r="P306" s="24"/>
      <c r="R306" s="24"/>
      <c r="T306" s="24"/>
      <c r="V306" s="24"/>
      <c r="X306" s="24"/>
      <c r="Z306" s="24"/>
      <c r="AB306" s="24"/>
    </row>
    <row r="307" spans="1:28" s="25" customFormat="1" x14ac:dyDescent="0.3">
      <c r="A307" s="23" t="s">
        <v>302</v>
      </c>
      <c r="B307" s="24"/>
      <c r="D307" s="24"/>
      <c r="F307" s="24"/>
      <c r="H307" s="24"/>
      <c r="J307" s="24"/>
      <c r="L307" s="24"/>
      <c r="N307" s="24"/>
      <c r="P307" s="24"/>
      <c r="R307" s="24"/>
      <c r="T307" s="24"/>
      <c r="V307" s="24"/>
      <c r="X307" s="24"/>
      <c r="Z307" s="24"/>
      <c r="AB307" s="24"/>
    </row>
    <row r="308" spans="1:28" s="25" customFormat="1" x14ac:dyDescent="0.3">
      <c r="A308" s="23" t="s">
        <v>302</v>
      </c>
      <c r="B308" s="24"/>
      <c r="D308" s="24"/>
      <c r="F308" s="24"/>
      <c r="H308" s="24"/>
      <c r="J308" s="24"/>
      <c r="L308" s="24"/>
      <c r="N308" s="24"/>
      <c r="P308" s="24"/>
      <c r="R308" s="24"/>
      <c r="T308" s="24"/>
      <c r="V308" s="24"/>
      <c r="X308" s="24"/>
      <c r="Z308" s="24"/>
      <c r="AB308" s="24"/>
    </row>
    <row r="309" spans="1:28" s="25" customFormat="1" x14ac:dyDescent="0.3">
      <c r="A309" s="23" t="s">
        <v>302</v>
      </c>
      <c r="B309" s="24"/>
      <c r="D309" s="24"/>
      <c r="F309" s="24"/>
      <c r="H309" s="24"/>
      <c r="J309" s="24"/>
      <c r="L309" s="24"/>
      <c r="N309" s="24"/>
      <c r="P309" s="24"/>
      <c r="R309" s="24"/>
      <c r="T309" s="24"/>
      <c r="V309" s="24"/>
      <c r="X309" s="24"/>
      <c r="Z309" s="24"/>
      <c r="AB309" s="24"/>
    </row>
    <row r="310" spans="1:28" s="25" customFormat="1" x14ac:dyDescent="0.3">
      <c r="A310" s="23" t="s">
        <v>302</v>
      </c>
      <c r="B310" s="24"/>
      <c r="D310" s="24"/>
      <c r="F310" s="24"/>
      <c r="H310" s="24"/>
      <c r="J310" s="24"/>
      <c r="L310" s="24"/>
      <c r="N310" s="24"/>
      <c r="P310" s="24"/>
      <c r="R310" s="24"/>
      <c r="T310" s="24"/>
      <c r="V310" s="24"/>
      <c r="X310" s="24"/>
      <c r="Z310" s="24"/>
      <c r="AB310" s="24"/>
    </row>
    <row r="311" spans="1:28" s="25" customFormat="1" x14ac:dyDescent="0.3">
      <c r="A311" s="23" t="s">
        <v>302</v>
      </c>
      <c r="B311" s="24"/>
      <c r="D311" s="24"/>
      <c r="F311" s="24"/>
      <c r="H311" s="24"/>
      <c r="J311" s="24"/>
      <c r="L311" s="24"/>
      <c r="N311" s="24"/>
      <c r="P311" s="24"/>
      <c r="R311" s="24"/>
      <c r="T311" s="24"/>
      <c r="V311" s="24"/>
      <c r="X311" s="24"/>
      <c r="Z311" s="24"/>
      <c r="AB311" s="24"/>
    </row>
    <row r="312" spans="1:28" s="25" customFormat="1" x14ac:dyDescent="0.3">
      <c r="A312" s="23" t="s">
        <v>302</v>
      </c>
      <c r="B312" s="24"/>
      <c r="D312" s="24"/>
      <c r="F312" s="24"/>
      <c r="H312" s="24"/>
      <c r="J312" s="24"/>
      <c r="L312" s="24"/>
      <c r="N312" s="24"/>
      <c r="P312" s="24"/>
      <c r="R312" s="24"/>
      <c r="T312" s="24"/>
      <c r="V312" s="24"/>
      <c r="X312" s="24"/>
      <c r="Z312" s="24"/>
      <c r="AB312" s="24"/>
    </row>
    <row r="313" spans="1:28" s="25" customFormat="1" x14ac:dyDescent="0.3">
      <c r="A313" s="23" t="s">
        <v>302</v>
      </c>
      <c r="B313" s="24"/>
      <c r="D313" s="24"/>
      <c r="F313" s="24"/>
      <c r="H313" s="24"/>
      <c r="J313" s="24"/>
      <c r="L313" s="24"/>
      <c r="N313" s="24"/>
      <c r="P313" s="24"/>
      <c r="R313" s="24"/>
      <c r="T313" s="24"/>
      <c r="V313" s="24"/>
      <c r="X313" s="24"/>
      <c r="Z313" s="24"/>
      <c r="AB313" s="24"/>
    </row>
    <row r="314" spans="1:28" s="25" customFormat="1" x14ac:dyDescent="0.3">
      <c r="A314" s="23" t="s">
        <v>302</v>
      </c>
      <c r="B314" s="24"/>
      <c r="D314" s="24"/>
      <c r="F314" s="24"/>
      <c r="H314" s="24"/>
      <c r="J314" s="24"/>
      <c r="L314" s="24"/>
      <c r="N314" s="24"/>
      <c r="P314" s="24"/>
      <c r="R314" s="24"/>
      <c r="T314" s="24"/>
      <c r="V314" s="24"/>
      <c r="X314" s="24"/>
      <c r="Z314" s="24"/>
      <c r="AB314" s="24"/>
    </row>
    <row r="315" spans="1:28" s="25" customFormat="1" x14ac:dyDescent="0.3">
      <c r="A315" s="23" t="s">
        <v>302</v>
      </c>
      <c r="B315" s="24"/>
      <c r="D315" s="24"/>
      <c r="F315" s="24"/>
      <c r="H315" s="24"/>
      <c r="J315" s="24"/>
      <c r="L315" s="24"/>
      <c r="N315" s="24"/>
      <c r="P315" s="24"/>
      <c r="R315" s="24"/>
      <c r="T315" s="24"/>
      <c r="V315" s="24"/>
      <c r="X315" s="24"/>
      <c r="Z315" s="24"/>
      <c r="AB315" s="24"/>
    </row>
    <row r="316" spans="1:28" s="25" customFormat="1" x14ac:dyDescent="0.3">
      <c r="A316" s="23" t="s">
        <v>302</v>
      </c>
      <c r="B316" s="24"/>
      <c r="D316" s="24"/>
      <c r="F316" s="24"/>
      <c r="H316" s="24"/>
      <c r="J316" s="24"/>
      <c r="L316" s="24"/>
      <c r="N316" s="24"/>
      <c r="P316" s="24"/>
      <c r="R316" s="24"/>
      <c r="T316" s="24"/>
      <c r="V316" s="24"/>
      <c r="X316" s="24"/>
      <c r="Z316" s="24"/>
      <c r="AB316" s="24"/>
    </row>
    <row r="317" spans="1:28" s="25" customFormat="1" x14ac:dyDescent="0.3">
      <c r="A317" s="23" t="s">
        <v>302</v>
      </c>
      <c r="B317" s="24"/>
      <c r="D317" s="24"/>
      <c r="F317" s="24"/>
      <c r="H317" s="24"/>
      <c r="J317" s="24"/>
      <c r="L317" s="24"/>
      <c r="N317" s="24"/>
      <c r="P317" s="24"/>
      <c r="R317" s="24"/>
      <c r="T317" s="24"/>
      <c r="V317" s="24"/>
      <c r="X317" s="24"/>
      <c r="Z317" s="24"/>
      <c r="AB317" s="24"/>
    </row>
    <row r="318" spans="1:28" s="25" customFormat="1" x14ac:dyDescent="0.3">
      <c r="A318" s="23" t="s">
        <v>302</v>
      </c>
      <c r="B318" s="24"/>
      <c r="D318" s="24"/>
      <c r="F318" s="24"/>
      <c r="H318" s="24"/>
      <c r="J318" s="24"/>
      <c r="L318" s="24"/>
      <c r="N318" s="24"/>
      <c r="P318" s="24"/>
      <c r="R318" s="24"/>
      <c r="T318" s="24"/>
      <c r="V318" s="24"/>
      <c r="X318" s="24"/>
      <c r="Z318" s="24"/>
      <c r="AB318" s="24"/>
    </row>
    <row r="319" spans="1:28" s="25" customFormat="1" x14ac:dyDescent="0.3">
      <c r="A319" s="23" t="s">
        <v>302</v>
      </c>
      <c r="B319" s="24"/>
      <c r="D319" s="24"/>
      <c r="F319" s="24"/>
      <c r="H319" s="24"/>
      <c r="J319" s="24"/>
      <c r="L319" s="24"/>
      <c r="N319" s="24"/>
      <c r="P319" s="24"/>
      <c r="R319" s="24"/>
      <c r="T319" s="24"/>
      <c r="V319" s="24"/>
      <c r="X319" s="24"/>
      <c r="Z319" s="24"/>
      <c r="AB319" s="24"/>
    </row>
    <row r="320" spans="1:28" s="25" customFormat="1" x14ac:dyDescent="0.3">
      <c r="A320" s="23" t="s">
        <v>302</v>
      </c>
      <c r="B320" s="24"/>
      <c r="D320" s="24"/>
      <c r="F320" s="24"/>
      <c r="H320" s="24"/>
      <c r="J320" s="24"/>
      <c r="L320" s="24"/>
      <c r="N320" s="24"/>
      <c r="P320" s="24"/>
      <c r="R320" s="24"/>
      <c r="T320" s="24"/>
      <c r="V320" s="24"/>
      <c r="X320" s="24"/>
      <c r="Z320" s="24"/>
      <c r="AB320" s="24"/>
    </row>
    <row r="321" spans="1:28" s="25" customFormat="1" x14ac:dyDescent="0.3">
      <c r="A321" s="23" t="s">
        <v>302</v>
      </c>
      <c r="B321" s="24"/>
      <c r="D321" s="24"/>
      <c r="F321" s="24"/>
      <c r="H321" s="24"/>
      <c r="J321" s="24"/>
      <c r="L321" s="24"/>
      <c r="N321" s="24"/>
      <c r="P321" s="24"/>
      <c r="R321" s="24"/>
      <c r="T321" s="24"/>
      <c r="V321" s="24"/>
      <c r="X321" s="24"/>
      <c r="Z321" s="24"/>
      <c r="AB321" s="24"/>
    </row>
    <row r="322" spans="1:28" s="25" customFormat="1" x14ac:dyDescent="0.3">
      <c r="A322" s="23" t="s">
        <v>302</v>
      </c>
      <c r="B322" s="24"/>
      <c r="D322" s="24"/>
      <c r="F322" s="24"/>
      <c r="H322" s="24"/>
      <c r="J322" s="24"/>
      <c r="L322" s="24"/>
      <c r="N322" s="24"/>
      <c r="P322" s="24"/>
      <c r="R322" s="24"/>
      <c r="T322" s="24"/>
      <c r="V322" s="24"/>
      <c r="X322" s="24"/>
      <c r="Z322" s="24"/>
      <c r="AB322" s="24"/>
    </row>
    <row r="323" spans="1:28" s="25" customFormat="1" x14ac:dyDescent="0.3">
      <c r="A323" s="23" t="s">
        <v>302</v>
      </c>
      <c r="B323" s="24"/>
      <c r="D323" s="24"/>
      <c r="F323" s="24"/>
      <c r="H323" s="24"/>
      <c r="J323" s="24"/>
      <c r="L323" s="24"/>
      <c r="N323" s="24"/>
      <c r="P323" s="24"/>
      <c r="R323" s="24"/>
      <c r="T323" s="24"/>
      <c r="V323" s="24"/>
      <c r="X323" s="24"/>
      <c r="Z323" s="24"/>
      <c r="AB323" s="24"/>
    </row>
    <row r="324" spans="1:28" s="25" customFormat="1" x14ac:dyDescent="0.3">
      <c r="A324" s="23" t="s">
        <v>302</v>
      </c>
      <c r="B324" s="24"/>
      <c r="D324" s="24"/>
      <c r="F324" s="24"/>
      <c r="H324" s="24"/>
      <c r="J324" s="24"/>
      <c r="L324" s="24"/>
      <c r="N324" s="24"/>
      <c r="P324" s="24"/>
      <c r="R324" s="24"/>
      <c r="T324" s="24"/>
      <c r="V324" s="24"/>
      <c r="X324" s="24"/>
      <c r="Z324" s="24"/>
      <c r="AB324" s="24"/>
    </row>
    <row r="325" spans="1:28" s="25" customFormat="1" x14ac:dyDescent="0.3">
      <c r="A325" s="23" t="s">
        <v>302</v>
      </c>
      <c r="B325" s="24"/>
      <c r="D325" s="24"/>
      <c r="F325" s="24"/>
      <c r="H325" s="24"/>
      <c r="J325" s="24"/>
      <c r="L325" s="24"/>
      <c r="N325" s="24"/>
      <c r="P325" s="24"/>
      <c r="R325" s="24"/>
      <c r="T325" s="24"/>
      <c r="V325" s="24"/>
      <c r="X325" s="24"/>
      <c r="Z325" s="24"/>
      <c r="AB325" s="24"/>
    </row>
    <row r="326" spans="1:28" s="25" customFormat="1" x14ac:dyDescent="0.3">
      <c r="A326" s="23" t="s">
        <v>302</v>
      </c>
      <c r="B326" s="24"/>
      <c r="D326" s="24"/>
      <c r="F326" s="24"/>
      <c r="H326" s="24"/>
      <c r="J326" s="24"/>
      <c r="L326" s="24"/>
      <c r="N326" s="24"/>
      <c r="P326" s="24"/>
      <c r="R326" s="24"/>
      <c r="T326" s="24"/>
      <c r="V326" s="24"/>
      <c r="X326" s="24"/>
      <c r="Z326" s="24"/>
      <c r="AB326" s="24"/>
    </row>
    <row r="327" spans="1:28" s="25" customFormat="1" x14ac:dyDescent="0.3">
      <c r="A327" s="23" t="s">
        <v>302</v>
      </c>
      <c r="B327" s="24"/>
      <c r="D327" s="24"/>
      <c r="F327" s="24"/>
      <c r="H327" s="24"/>
      <c r="J327" s="24"/>
      <c r="L327" s="24"/>
      <c r="N327" s="24"/>
      <c r="P327" s="24"/>
      <c r="R327" s="24"/>
      <c r="T327" s="24"/>
      <c r="V327" s="24"/>
      <c r="X327" s="24"/>
      <c r="Z327" s="24"/>
      <c r="AB327" s="24"/>
    </row>
    <row r="328" spans="1:28" s="25" customFormat="1" x14ac:dyDescent="0.3">
      <c r="A328" s="23" t="s">
        <v>302</v>
      </c>
      <c r="B328" s="24"/>
      <c r="D328" s="24"/>
      <c r="F328" s="24"/>
      <c r="H328" s="24"/>
      <c r="J328" s="24"/>
      <c r="L328" s="24"/>
      <c r="N328" s="24"/>
      <c r="P328" s="24"/>
      <c r="R328" s="24"/>
      <c r="T328" s="24"/>
      <c r="V328" s="24"/>
      <c r="X328" s="24"/>
      <c r="Z328" s="24"/>
      <c r="AB328" s="24"/>
    </row>
    <row r="329" spans="1:28" s="25" customFormat="1" x14ac:dyDescent="0.3">
      <c r="A329" s="23" t="s">
        <v>302</v>
      </c>
      <c r="B329" s="24"/>
      <c r="D329" s="24"/>
      <c r="F329" s="24"/>
      <c r="H329" s="24"/>
      <c r="J329" s="24"/>
      <c r="L329" s="24"/>
      <c r="N329" s="24"/>
      <c r="P329" s="24"/>
      <c r="R329" s="24"/>
      <c r="T329" s="24"/>
      <c r="V329" s="24"/>
      <c r="X329" s="24"/>
      <c r="Z329" s="24"/>
      <c r="AB329" s="24"/>
    </row>
    <row r="330" spans="1:28" s="25" customFormat="1" x14ac:dyDescent="0.3">
      <c r="A330" s="23" t="s">
        <v>302</v>
      </c>
      <c r="B330" s="24"/>
      <c r="D330" s="24"/>
      <c r="F330" s="24"/>
      <c r="H330" s="24"/>
      <c r="J330" s="24"/>
      <c r="L330" s="24"/>
      <c r="N330" s="24"/>
      <c r="P330" s="24"/>
      <c r="R330" s="24"/>
      <c r="T330" s="24"/>
      <c r="V330" s="24"/>
      <c r="X330" s="24"/>
      <c r="Z330" s="24"/>
      <c r="AB330" s="24"/>
    </row>
    <row r="331" spans="1:28" s="25" customFormat="1" x14ac:dyDescent="0.3">
      <c r="A331" s="23" t="s">
        <v>302</v>
      </c>
      <c r="B331" s="24"/>
      <c r="D331" s="24"/>
      <c r="F331" s="24"/>
      <c r="H331" s="24"/>
      <c r="J331" s="24"/>
      <c r="L331" s="24"/>
      <c r="N331" s="24"/>
      <c r="P331" s="24"/>
      <c r="R331" s="24"/>
      <c r="T331" s="24"/>
      <c r="V331" s="24"/>
      <c r="X331" s="24"/>
      <c r="Z331" s="24"/>
      <c r="AB331" s="24"/>
    </row>
    <row r="332" spans="1:28" s="25" customFormat="1" x14ac:dyDescent="0.3">
      <c r="A332" s="23" t="s">
        <v>302</v>
      </c>
      <c r="B332" s="24"/>
      <c r="D332" s="24"/>
      <c r="F332" s="24"/>
      <c r="H332" s="24"/>
      <c r="J332" s="24"/>
      <c r="L332" s="24"/>
      <c r="N332" s="24"/>
      <c r="P332" s="24"/>
      <c r="R332" s="24"/>
      <c r="T332" s="24"/>
      <c r="V332" s="24"/>
      <c r="X332" s="24"/>
      <c r="Z332" s="24"/>
      <c r="AB332" s="24"/>
    </row>
    <row r="333" spans="1:28" s="25" customFormat="1" x14ac:dyDescent="0.3">
      <c r="A333" s="23" t="s">
        <v>302</v>
      </c>
      <c r="B333" s="24"/>
      <c r="D333" s="24"/>
      <c r="F333" s="24"/>
      <c r="H333" s="24"/>
      <c r="J333" s="24"/>
      <c r="L333" s="24"/>
      <c r="N333" s="24"/>
      <c r="P333" s="24"/>
      <c r="R333" s="24"/>
      <c r="T333" s="24"/>
      <c r="V333" s="24"/>
      <c r="X333" s="24"/>
      <c r="Z333" s="24"/>
      <c r="AB333" s="24"/>
    </row>
    <row r="334" spans="1:28" s="25" customFormat="1" x14ac:dyDescent="0.3">
      <c r="A334" s="23" t="s">
        <v>302</v>
      </c>
      <c r="B334" s="24"/>
      <c r="D334" s="24"/>
      <c r="F334" s="24"/>
      <c r="H334" s="24"/>
      <c r="J334" s="24"/>
      <c r="L334" s="24"/>
      <c r="N334" s="24"/>
      <c r="P334" s="24"/>
      <c r="R334" s="24"/>
      <c r="T334" s="24"/>
      <c r="V334" s="24"/>
      <c r="X334" s="24"/>
      <c r="Z334" s="24"/>
      <c r="AB334" s="24"/>
    </row>
    <row r="335" spans="1:28" s="25" customFormat="1" x14ac:dyDescent="0.3">
      <c r="A335" s="23" t="s">
        <v>302</v>
      </c>
      <c r="B335" s="24"/>
      <c r="D335" s="24"/>
      <c r="F335" s="24"/>
      <c r="H335" s="24"/>
      <c r="J335" s="24"/>
      <c r="L335" s="24"/>
      <c r="N335" s="24"/>
      <c r="P335" s="24"/>
      <c r="R335" s="24"/>
      <c r="T335" s="24"/>
      <c r="V335" s="24"/>
      <c r="X335" s="24"/>
      <c r="Z335" s="24"/>
      <c r="AB335" s="24"/>
    </row>
    <row r="336" spans="1:28" s="25" customFormat="1" x14ac:dyDescent="0.3">
      <c r="A336" s="23" t="s">
        <v>302</v>
      </c>
      <c r="B336" s="24"/>
      <c r="D336" s="24"/>
      <c r="F336" s="24"/>
      <c r="H336" s="24"/>
      <c r="J336" s="24"/>
      <c r="L336" s="24"/>
      <c r="N336" s="24"/>
      <c r="P336" s="24"/>
      <c r="R336" s="24"/>
      <c r="T336" s="24"/>
      <c r="V336" s="24"/>
      <c r="X336" s="24"/>
      <c r="Z336" s="24"/>
      <c r="AB336" s="24"/>
    </row>
    <row r="337" spans="1:28" s="25" customFormat="1" x14ac:dyDescent="0.3">
      <c r="A337" s="23" t="s">
        <v>302</v>
      </c>
      <c r="B337" s="24"/>
      <c r="D337" s="24"/>
      <c r="F337" s="24"/>
      <c r="H337" s="24"/>
      <c r="J337" s="24"/>
      <c r="L337" s="24"/>
      <c r="N337" s="24"/>
      <c r="P337" s="24"/>
      <c r="R337" s="24"/>
      <c r="T337" s="24"/>
      <c r="V337" s="24"/>
      <c r="X337" s="24"/>
      <c r="Z337" s="24"/>
      <c r="AB337" s="24"/>
    </row>
    <row r="338" spans="1:28" s="25" customFormat="1" x14ac:dyDescent="0.3">
      <c r="A338" s="23" t="s">
        <v>302</v>
      </c>
      <c r="B338" s="24"/>
      <c r="D338" s="24"/>
      <c r="F338" s="24"/>
      <c r="H338" s="24"/>
      <c r="J338" s="24"/>
      <c r="L338" s="24"/>
      <c r="N338" s="24"/>
      <c r="P338" s="24"/>
      <c r="R338" s="24"/>
      <c r="T338" s="24"/>
      <c r="V338" s="24"/>
      <c r="X338" s="24"/>
      <c r="Z338" s="24"/>
      <c r="AB338" s="24"/>
    </row>
    <row r="339" spans="1:28" s="25" customFormat="1" x14ac:dyDescent="0.3">
      <c r="A339" s="23" t="s">
        <v>302</v>
      </c>
      <c r="B339" s="24"/>
      <c r="D339" s="24"/>
      <c r="F339" s="24"/>
      <c r="H339" s="24"/>
      <c r="J339" s="24"/>
      <c r="L339" s="24"/>
      <c r="N339" s="24"/>
      <c r="P339" s="24"/>
      <c r="R339" s="24"/>
      <c r="T339" s="24"/>
      <c r="V339" s="24"/>
      <c r="X339" s="24"/>
      <c r="Z339" s="24"/>
      <c r="AB339" s="24"/>
    </row>
    <row r="340" spans="1:28" s="25" customFormat="1" x14ac:dyDescent="0.3">
      <c r="A340" s="23" t="s">
        <v>302</v>
      </c>
      <c r="B340" s="24"/>
      <c r="D340" s="24"/>
      <c r="F340" s="24"/>
      <c r="H340" s="24"/>
      <c r="J340" s="24"/>
      <c r="L340" s="24"/>
      <c r="N340" s="24"/>
      <c r="P340" s="24"/>
      <c r="R340" s="24"/>
      <c r="T340" s="24"/>
      <c r="V340" s="24"/>
      <c r="X340" s="24"/>
      <c r="Z340" s="24"/>
      <c r="AB340" s="24"/>
    </row>
    <row r="341" spans="1:28" s="25" customFormat="1" x14ac:dyDescent="0.3">
      <c r="A341" s="23" t="s">
        <v>302</v>
      </c>
      <c r="B341" s="24"/>
      <c r="D341" s="24"/>
      <c r="F341" s="24"/>
      <c r="H341" s="24"/>
      <c r="J341" s="24"/>
      <c r="L341" s="24"/>
      <c r="N341" s="24"/>
      <c r="P341" s="24"/>
      <c r="R341" s="24"/>
      <c r="T341" s="24"/>
      <c r="V341" s="24"/>
      <c r="X341" s="24"/>
      <c r="Z341" s="24"/>
      <c r="AB341" s="24"/>
    </row>
    <row r="342" spans="1:28" s="25" customFormat="1" x14ac:dyDescent="0.3">
      <c r="A342" s="23" t="s">
        <v>302</v>
      </c>
      <c r="B342" s="24"/>
      <c r="D342" s="24"/>
      <c r="F342" s="24"/>
      <c r="H342" s="24"/>
      <c r="J342" s="24"/>
      <c r="L342" s="24"/>
      <c r="N342" s="24"/>
      <c r="P342" s="24"/>
      <c r="R342" s="24"/>
      <c r="T342" s="24"/>
      <c r="V342" s="24"/>
      <c r="X342" s="24"/>
      <c r="Z342" s="24"/>
      <c r="AB342" s="24"/>
    </row>
    <row r="343" spans="1:28" s="25" customFormat="1" x14ac:dyDescent="0.3">
      <c r="A343" s="23" t="s">
        <v>302</v>
      </c>
      <c r="B343" s="24"/>
      <c r="D343" s="24"/>
      <c r="F343" s="24"/>
      <c r="H343" s="24"/>
      <c r="J343" s="24"/>
      <c r="L343" s="24"/>
      <c r="N343" s="24"/>
      <c r="P343" s="24"/>
      <c r="R343" s="24"/>
      <c r="T343" s="24"/>
      <c r="V343" s="24"/>
      <c r="X343" s="24"/>
      <c r="Z343" s="24"/>
      <c r="AB343" s="24"/>
    </row>
    <row r="344" spans="1:28" s="25" customFormat="1" x14ac:dyDescent="0.3">
      <c r="A344" s="23" t="s">
        <v>302</v>
      </c>
      <c r="B344" s="24"/>
      <c r="D344" s="24"/>
      <c r="F344" s="24"/>
      <c r="H344" s="24"/>
      <c r="J344" s="24"/>
      <c r="L344" s="24"/>
      <c r="N344" s="24"/>
      <c r="P344" s="24"/>
      <c r="R344" s="24"/>
      <c r="T344" s="24"/>
      <c r="V344" s="24"/>
      <c r="X344" s="24"/>
      <c r="Z344" s="24"/>
      <c r="AB344" s="24"/>
    </row>
    <row r="345" spans="1:28" s="25" customFormat="1" x14ac:dyDescent="0.3">
      <c r="A345" s="23" t="s">
        <v>302</v>
      </c>
      <c r="B345" s="24"/>
      <c r="D345" s="24"/>
      <c r="F345" s="24"/>
      <c r="H345" s="24"/>
      <c r="J345" s="24"/>
      <c r="L345" s="24"/>
      <c r="N345" s="24"/>
      <c r="P345" s="24"/>
      <c r="R345" s="24"/>
      <c r="T345" s="24"/>
      <c r="V345" s="24"/>
      <c r="X345" s="24"/>
      <c r="Z345" s="24"/>
      <c r="AB345" s="24"/>
    </row>
    <row r="346" spans="1:28" s="25" customFormat="1" x14ac:dyDescent="0.3">
      <c r="A346" s="23" t="s">
        <v>302</v>
      </c>
      <c r="B346" s="24"/>
      <c r="D346" s="24"/>
      <c r="F346" s="24"/>
      <c r="H346" s="24"/>
      <c r="J346" s="24"/>
      <c r="L346" s="24"/>
      <c r="N346" s="24"/>
      <c r="P346" s="24"/>
      <c r="R346" s="24"/>
      <c r="T346" s="24"/>
      <c r="V346" s="24"/>
      <c r="X346" s="24"/>
      <c r="Z346" s="24"/>
      <c r="AB346" s="24"/>
    </row>
    <row r="347" spans="1:28" s="25" customFormat="1" x14ac:dyDescent="0.3">
      <c r="A347" s="23" t="s">
        <v>302</v>
      </c>
      <c r="B347" s="24"/>
      <c r="D347" s="24"/>
      <c r="F347" s="24"/>
      <c r="H347" s="24"/>
      <c r="J347" s="24"/>
      <c r="L347" s="24"/>
      <c r="N347" s="24"/>
      <c r="P347" s="24"/>
      <c r="R347" s="24"/>
      <c r="T347" s="24"/>
      <c r="V347" s="24"/>
      <c r="X347" s="24"/>
      <c r="Z347" s="24"/>
      <c r="AB347" s="24"/>
    </row>
    <row r="348" spans="1:28" s="25" customFormat="1" x14ac:dyDescent="0.3">
      <c r="A348" s="23" t="s">
        <v>302</v>
      </c>
      <c r="B348" s="24"/>
      <c r="D348" s="24"/>
      <c r="F348" s="24"/>
      <c r="H348" s="24"/>
      <c r="J348" s="24"/>
      <c r="L348" s="24"/>
      <c r="N348" s="24"/>
      <c r="P348" s="24"/>
      <c r="R348" s="24"/>
      <c r="T348" s="24"/>
      <c r="V348" s="24"/>
      <c r="X348" s="24"/>
      <c r="Z348" s="24"/>
      <c r="AB348" s="24"/>
    </row>
    <row r="349" spans="1:28" s="25" customFormat="1" x14ac:dyDescent="0.3">
      <c r="A349" s="23" t="s">
        <v>302</v>
      </c>
      <c r="B349" s="24"/>
      <c r="D349" s="24"/>
      <c r="F349" s="24"/>
      <c r="H349" s="24"/>
      <c r="J349" s="24"/>
      <c r="L349" s="24"/>
      <c r="N349" s="24"/>
      <c r="P349" s="24"/>
      <c r="R349" s="24"/>
      <c r="T349" s="24"/>
      <c r="V349" s="24"/>
      <c r="X349" s="24"/>
      <c r="Z349" s="24"/>
      <c r="AB349" s="24"/>
    </row>
    <row r="350" spans="1:28" s="25" customFormat="1" x14ac:dyDescent="0.3">
      <c r="A350" s="23" t="s">
        <v>302</v>
      </c>
      <c r="B350" s="24"/>
      <c r="D350" s="24"/>
      <c r="F350" s="24"/>
      <c r="H350" s="24"/>
      <c r="J350" s="24"/>
      <c r="L350" s="24"/>
      <c r="N350" s="24"/>
      <c r="P350" s="24"/>
      <c r="R350" s="24"/>
      <c r="T350" s="24"/>
      <c r="V350" s="24"/>
      <c r="X350" s="24"/>
      <c r="Z350" s="24"/>
      <c r="AB350" s="24"/>
    </row>
    <row r="351" spans="1:28" s="25" customFormat="1" x14ac:dyDescent="0.3">
      <c r="A351" s="23" t="s">
        <v>302</v>
      </c>
      <c r="B351" s="24"/>
      <c r="D351" s="24"/>
      <c r="F351" s="24"/>
      <c r="H351" s="24"/>
      <c r="J351" s="24"/>
      <c r="L351" s="24"/>
      <c r="N351" s="24"/>
      <c r="P351" s="24"/>
      <c r="R351" s="24"/>
      <c r="T351" s="24"/>
      <c r="V351" s="24"/>
      <c r="X351" s="24"/>
      <c r="Z351" s="24"/>
      <c r="AB351" s="24"/>
    </row>
    <row r="352" spans="1:28" s="25" customFormat="1" x14ac:dyDescent="0.3">
      <c r="A352" s="23" t="s">
        <v>302</v>
      </c>
      <c r="B352" s="24"/>
      <c r="D352" s="24"/>
      <c r="F352" s="24"/>
      <c r="H352" s="24"/>
      <c r="J352" s="24"/>
      <c r="L352" s="24"/>
      <c r="N352" s="24"/>
      <c r="P352" s="24"/>
      <c r="R352" s="24"/>
      <c r="T352" s="24"/>
      <c r="V352" s="24"/>
      <c r="X352" s="24"/>
      <c r="Z352" s="24"/>
      <c r="AB352" s="24"/>
    </row>
    <row r="353" spans="1:28" s="25" customFormat="1" x14ac:dyDescent="0.3">
      <c r="A353" s="23" t="s">
        <v>302</v>
      </c>
      <c r="B353" s="24"/>
      <c r="D353" s="24"/>
      <c r="F353" s="24"/>
      <c r="H353" s="24"/>
      <c r="J353" s="24"/>
      <c r="L353" s="24"/>
      <c r="N353" s="24"/>
      <c r="P353" s="24"/>
      <c r="R353" s="24"/>
      <c r="T353" s="24"/>
      <c r="V353" s="24"/>
      <c r="X353" s="24"/>
      <c r="Z353" s="24"/>
      <c r="AB353" s="24"/>
    </row>
    <row r="354" spans="1:28" s="25" customFormat="1" x14ac:dyDescent="0.3">
      <c r="A354" s="23" t="s">
        <v>302</v>
      </c>
      <c r="B354" s="24"/>
      <c r="D354" s="24"/>
      <c r="F354" s="24"/>
      <c r="H354" s="24"/>
      <c r="J354" s="24"/>
      <c r="L354" s="24"/>
      <c r="N354" s="24"/>
      <c r="P354" s="24"/>
      <c r="R354" s="24"/>
      <c r="T354" s="24"/>
      <c r="V354" s="24"/>
      <c r="X354" s="24"/>
      <c r="Z354" s="24"/>
      <c r="AB354" s="24"/>
    </row>
    <row r="355" spans="1:28" s="25" customFormat="1" x14ac:dyDescent="0.3">
      <c r="A355" s="23" t="s">
        <v>302</v>
      </c>
      <c r="B355" s="24"/>
      <c r="D355" s="24"/>
      <c r="F355" s="24"/>
      <c r="H355" s="24"/>
      <c r="J355" s="24"/>
      <c r="L355" s="24"/>
      <c r="N355" s="24"/>
      <c r="P355" s="24"/>
      <c r="R355" s="24"/>
      <c r="T355" s="24"/>
      <c r="V355" s="24"/>
      <c r="X355" s="24"/>
      <c r="Z355" s="24"/>
      <c r="AB355" s="24"/>
    </row>
    <row r="356" spans="1:28" s="25" customFormat="1" x14ac:dyDescent="0.3">
      <c r="A356" s="23" t="s">
        <v>302</v>
      </c>
      <c r="B356" s="24"/>
      <c r="D356" s="24"/>
      <c r="F356" s="24"/>
      <c r="H356" s="24"/>
      <c r="J356" s="24"/>
      <c r="L356" s="24"/>
      <c r="N356" s="24"/>
      <c r="P356" s="24"/>
      <c r="R356" s="24"/>
      <c r="T356" s="24"/>
      <c r="V356" s="24"/>
      <c r="X356" s="24"/>
      <c r="Z356" s="24"/>
      <c r="AB356" s="24"/>
    </row>
    <row r="357" spans="1:28" s="25" customFormat="1" x14ac:dyDescent="0.3">
      <c r="A357" s="23" t="s">
        <v>302</v>
      </c>
      <c r="B357" s="24"/>
      <c r="D357" s="24"/>
      <c r="F357" s="24"/>
      <c r="H357" s="24"/>
      <c r="J357" s="24"/>
      <c r="L357" s="24"/>
      <c r="N357" s="24"/>
      <c r="P357" s="24"/>
      <c r="R357" s="24"/>
      <c r="T357" s="24"/>
      <c r="V357" s="24"/>
      <c r="X357" s="24"/>
      <c r="Z357" s="24"/>
      <c r="AB357" s="24"/>
    </row>
    <row r="358" spans="1:28" s="25" customFormat="1" x14ac:dyDescent="0.3">
      <c r="A358" s="23" t="s">
        <v>302</v>
      </c>
      <c r="B358" s="24"/>
      <c r="D358" s="24"/>
      <c r="F358" s="24"/>
      <c r="H358" s="24"/>
      <c r="J358" s="24"/>
      <c r="L358" s="24"/>
      <c r="N358" s="24"/>
      <c r="P358" s="24"/>
      <c r="R358" s="24"/>
      <c r="T358" s="24"/>
      <c r="V358" s="24"/>
      <c r="X358" s="24"/>
      <c r="Z358" s="24"/>
      <c r="AB358" s="24"/>
    </row>
    <row r="359" spans="1:28" s="25" customFormat="1" x14ac:dyDescent="0.3">
      <c r="A359" s="23" t="s">
        <v>302</v>
      </c>
      <c r="B359" s="24"/>
      <c r="D359" s="24"/>
      <c r="F359" s="24"/>
      <c r="H359" s="24"/>
      <c r="J359" s="24"/>
      <c r="L359" s="24"/>
      <c r="N359" s="24"/>
      <c r="P359" s="24"/>
      <c r="R359" s="24"/>
      <c r="T359" s="24"/>
      <c r="V359" s="24"/>
      <c r="X359" s="24"/>
      <c r="Z359" s="24"/>
      <c r="AB359" s="24"/>
    </row>
    <row r="360" spans="1:28" s="25" customFormat="1" x14ac:dyDescent="0.3">
      <c r="A360" s="23" t="s">
        <v>302</v>
      </c>
      <c r="B360" s="24"/>
      <c r="D360" s="24"/>
      <c r="F360" s="24"/>
      <c r="H360" s="24"/>
      <c r="J360" s="24"/>
      <c r="L360" s="24"/>
      <c r="N360" s="24"/>
      <c r="P360" s="24"/>
      <c r="R360" s="24"/>
      <c r="T360" s="24"/>
      <c r="V360" s="24"/>
      <c r="X360" s="24"/>
      <c r="Z360" s="24"/>
      <c r="AB360" s="24"/>
    </row>
    <row r="361" spans="1:28" s="25" customFormat="1" x14ac:dyDescent="0.3">
      <c r="A361" s="23" t="s">
        <v>302</v>
      </c>
      <c r="B361" s="24"/>
      <c r="D361" s="24"/>
      <c r="F361" s="24"/>
      <c r="H361" s="24"/>
      <c r="J361" s="24"/>
      <c r="L361" s="24"/>
      <c r="N361" s="24"/>
      <c r="P361" s="24"/>
      <c r="R361" s="24"/>
      <c r="T361" s="24"/>
      <c r="V361" s="24"/>
      <c r="X361" s="24"/>
      <c r="Z361" s="24"/>
      <c r="AB361" s="24"/>
    </row>
    <row r="362" spans="1:28" s="25" customFormat="1" x14ac:dyDescent="0.3">
      <c r="A362" s="23" t="s">
        <v>302</v>
      </c>
      <c r="B362" s="24"/>
      <c r="D362" s="24"/>
      <c r="F362" s="24"/>
      <c r="H362" s="24"/>
      <c r="J362" s="24"/>
      <c r="L362" s="24"/>
      <c r="N362" s="24"/>
      <c r="P362" s="24"/>
      <c r="R362" s="24"/>
      <c r="T362" s="24"/>
      <c r="V362" s="24"/>
      <c r="X362" s="24"/>
      <c r="Z362" s="24"/>
      <c r="AB362" s="24"/>
    </row>
    <row r="363" spans="1:28" s="25" customFormat="1" x14ac:dyDescent="0.3">
      <c r="A363" s="23" t="s">
        <v>302</v>
      </c>
      <c r="B363" s="24"/>
      <c r="D363" s="24"/>
      <c r="F363" s="24"/>
      <c r="H363" s="24"/>
      <c r="J363" s="24"/>
      <c r="L363" s="24"/>
      <c r="N363" s="24"/>
      <c r="P363" s="24"/>
      <c r="R363" s="24"/>
      <c r="T363" s="24"/>
      <c r="V363" s="24"/>
      <c r="X363" s="24"/>
      <c r="Z363" s="24"/>
      <c r="AB363" s="24"/>
    </row>
    <row r="364" spans="1:28" s="25" customFormat="1" x14ac:dyDescent="0.3">
      <c r="A364" s="23" t="s">
        <v>302</v>
      </c>
      <c r="B364" s="24"/>
      <c r="D364" s="24"/>
      <c r="F364" s="24"/>
      <c r="H364" s="24"/>
      <c r="J364" s="24"/>
      <c r="L364" s="24"/>
      <c r="N364" s="24"/>
      <c r="P364" s="24"/>
      <c r="R364" s="24"/>
      <c r="T364" s="24"/>
      <c r="V364" s="24"/>
      <c r="X364" s="24"/>
      <c r="Z364" s="24"/>
      <c r="AB364" s="24"/>
    </row>
    <row r="365" spans="1:28" s="25" customFormat="1" x14ac:dyDescent="0.3">
      <c r="A365" s="23" t="s">
        <v>302</v>
      </c>
      <c r="B365" s="24"/>
      <c r="D365" s="24"/>
      <c r="F365" s="24"/>
      <c r="H365" s="24"/>
      <c r="J365" s="24"/>
      <c r="L365" s="24"/>
      <c r="N365" s="24"/>
      <c r="P365" s="24"/>
      <c r="R365" s="24"/>
      <c r="T365" s="24"/>
      <c r="V365" s="24"/>
      <c r="X365" s="24"/>
      <c r="Z365" s="24"/>
      <c r="AB365" s="24"/>
    </row>
    <row r="366" spans="1:28" s="25" customFormat="1" x14ac:dyDescent="0.3">
      <c r="A366" s="23" t="s">
        <v>302</v>
      </c>
      <c r="B366" s="24"/>
      <c r="D366" s="24"/>
      <c r="F366" s="24"/>
      <c r="H366" s="24"/>
      <c r="J366" s="24"/>
      <c r="L366" s="24"/>
      <c r="N366" s="24"/>
      <c r="P366" s="24"/>
      <c r="R366" s="24"/>
      <c r="T366" s="24"/>
      <c r="V366" s="24"/>
      <c r="X366" s="24"/>
      <c r="Z366" s="24"/>
      <c r="AB366" s="24"/>
    </row>
    <row r="367" spans="1:28" s="25" customFormat="1" x14ac:dyDescent="0.3">
      <c r="A367" s="23" t="s">
        <v>302</v>
      </c>
      <c r="B367" s="24"/>
      <c r="D367" s="24"/>
      <c r="F367" s="24"/>
      <c r="H367" s="24"/>
      <c r="J367" s="24"/>
      <c r="L367" s="24"/>
      <c r="N367" s="24"/>
      <c r="P367" s="24"/>
      <c r="R367" s="24"/>
      <c r="T367" s="24"/>
      <c r="V367" s="24"/>
      <c r="X367" s="24"/>
      <c r="Z367" s="24"/>
      <c r="AB367" s="24"/>
    </row>
    <row r="368" spans="1:28" s="25" customFormat="1" x14ac:dyDescent="0.3">
      <c r="A368" s="23" t="s">
        <v>302</v>
      </c>
      <c r="B368" s="24"/>
      <c r="D368" s="24"/>
      <c r="F368" s="24"/>
      <c r="H368" s="24"/>
      <c r="J368" s="24"/>
      <c r="L368" s="24"/>
      <c r="N368" s="24"/>
      <c r="P368" s="24"/>
      <c r="R368" s="24"/>
      <c r="T368" s="24"/>
      <c r="V368" s="24"/>
      <c r="X368" s="24"/>
      <c r="Z368" s="24"/>
      <c r="AB368" s="24"/>
    </row>
    <row r="369" spans="1:28" s="25" customFormat="1" x14ac:dyDescent="0.3">
      <c r="A369" s="23" t="s">
        <v>302</v>
      </c>
      <c r="B369" s="24"/>
      <c r="D369" s="24"/>
      <c r="F369" s="24"/>
      <c r="H369" s="24"/>
      <c r="J369" s="24"/>
      <c r="L369" s="24"/>
      <c r="N369" s="24"/>
      <c r="P369" s="24"/>
      <c r="R369" s="24"/>
      <c r="T369" s="24"/>
      <c r="V369" s="24"/>
      <c r="X369" s="24"/>
      <c r="Z369" s="24"/>
      <c r="AB369" s="24"/>
    </row>
    <row r="370" spans="1:28" s="25" customFormat="1" x14ac:dyDescent="0.3">
      <c r="A370" s="23" t="s">
        <v>302</v>
      </c>
      <c r="B370" s="24"/>
      <c r="D370" s="24"/>
      <c r="F370" s="24"/>
      <c r="H370" s="24"/>
      <c r="J370" s="24"/>
      <c r="L370" s="24"/>
      <c r="N370" s="24"/>
      <c r="P370" s="24"/>
      <c r="R370" s="24"/>
      <c r="T370" s="24"/>
      <c r="V370" s="24"/>
      <c r="X370" s="24"/>
      <c r="Z370" s="24"/>
      <c r="AB370" s="24"/>
    </row>
    <row r="371" spans="1:28" s="25" customFormat="1" x14ac:dyDescent="0.3">
      <c r="A371" s="23" t="s">
        <v>302</v>
      </c>
      <c r="B371" s="24"/>
      <c r="D371" s="24"/>
      <c r="F371" s="24"/>
      <c r="H371" s="24"/>
      <c r="J371" s="24"/>
      <c r="L371" s="24"/>
      <c r="N371" s="24"/>
      <c r="P371" s="24"/>
      <c r="R371" s="24"/>
      <c r="T371" s="24"/>
      <c r="V371" s="24"/>
      <c r="X371" s="24"/>
      <c r="Z371" s="24"/>
      <c r="AB371" s="24"/>
    </row>
    <row r="372" spans="1:28" s="25" customFormat="1" x14ac:dyDescent="0.3">
      <c r="A372" s="23" t="s">
        <v>302</v>
      </c>
      <c r="B372" s="24"/>
      <c r="D372" s="24"/>
      <c r="F372" s="24"/>
      <c r="H372" s="24"/>
      <c r="J372" s="24"/>
      <c r="L372" s="24"/>
      <c r="N372" s="24"/>
      <c r="P372" s="24"/>
      <c r="R372" s="24"/>
      <c r="T372" s="24"/>
      <c r="V372" s="24"/>
      <c r="X372" s="24"/>
      <c r="Z372" s="24"/>
      <c r="AB372" s="24"/>
    </row>
    <row r="373" spans="1:28" s="25" customFormat="1" x14ac:dyDescent="0.3">
      <c r="A373" s="23" t="s">
        <v>302</v>
      </c>
      <c r="B373" s="24"/>
      <c r="D373" s="24"/>
      <c r="F373" s="24"/>
      <c r="H373" s="24"/>
      <c r="J373" s="24"/>
      <c r="L373" s="24"/>
      <c r="N373" s="24"/>
      <c r="P373" s="24"/>
      <c r="R373" s="24"/>
      <c r="T373" s="24"/>
      <c r="V373" s="24"/>
      <c r="X373" s="24"/>
      <c r="Z373" s="24"/>
      <c r="AB373" s="24"/>
    </row>
    <row r="374" spans="1:28" s="25" customFormat="1" x14ac:dyDescent="0.3">
      <c r="A374" s="23" t="s">
        <v>302</v>
      </c>
      <c r="B374" s="24"/>
      <c r="D374" s="24"/>
      <c r="F374" s="24"/>
      <c r="H374" s="24"/>
      <c r="J374" s="24"/>
      <c r="L374" s="24"/>
      <c r="N374" s="24"/>
      <c r="P374" s="24"/>
      <c r="R374" s="24"/>
      <c r="T374" s="24"/>
      <c r="V374" s="24"/>
      <c r="X374" s="24"/>
      <c r="Z374" s="24"/>
      <c r="AB374" s="24"/>
    </row>
    <row r="375" spans="1:28" s="25" customFormat="1" x14ac:dyDescent="0.3">
      <c r="A375" s="23" t="s">
        <v>302</v>
      </c>
      <c r="B375" s="24"/>
      <c r="D375" s="24"/>
      <c r="F375" s="24"/>
      <c r="H375" s="24"/>
      <c r="J375" s="24"/>
      <c r="L375" s="24"/>
      <c r="N375" s="24"/>
      <c r="P375" s="24"/>
      <c r="R375" s="24"/>
      <c r="T375" s="24"/>
      <c r="V375" s="24"/>
      <c r="X375" s="24"/>
      <c r="Z375" s="24"/>
      <c r="AB375" s="24"/>
    </row>
    <row r="376" spans="1:28" s="25" customFormat="1" x14ac:dyDescent="0.3">
      <c r="A376" s="23" t="s">
        <v>302</v>
      </c>
      <c r="B376" s="24"/>
      <c r="D376" s="24"/>
      <c r="F376" s="24"/>
      <c r="H376" s="24"/>
      <c r="J376" s="24"/>
      <c r="L376" s="24"/>
      <c r="N376" s="24"/>
      <c r="P376" s="24"/>
      <c r="R376" s="24"/>
      <c r="T376" s="24"/>
      <c r="V376" s="24"/>
      <c r="X376" s="24"/>
      <c r="Z376" s="24"/>
      <c r="AB376" s="24"/>
    </row>
    <row r="377" spans="1:28" s="25" customFormat="1" x14ac:dyDescent="0.3">
      <c r="A377" s="23" t="s">
        <v>302</v>
      </c>
      <c r="B377" s="24"/>
      <c r="D377" s="24"/>
      <c r="F377" s="24"/>
      <c r="H377" s="24"/>
      <c r="J377" s="24"/>
      <c r="L377" s="24"/>
      <c r="N377" s="24"/>
      <c r="P377" s="24"/>
      <c r="R377" s="24"/>
      <c r="T377" s="24"/>
      <c r="V377" s="24"/>
      <c r="X377" s="24"/>
      <c r="Z377" s="24"/>
      <c r="AB377" s="24"/>
    </row>
    <row r="378" spans="1:28" s="25" customFormat="1" x14ac:dyDescent="0.3">
      <c r="A378" s="23" t="s">
        <v>302</v>
      </c>
      <c r="B378" s="24"/>
      <c r="D378" s="24"/>
      <c r="F378" s="24"/>
      <c r="H378" s="24"/>
      <c r="J378" s="24"/>
      <c r="L378" s="24"/>
      <c r="N378" s="24"/>
      <c r="P378" s="24"/>
      <c r="R378" s="24"/>
      <c r="T378" s="24"/>
      <c r="V378" s="24"/>
      <c r="X378" s="24"/>
      <c r="Z378" s="24"/>
      <c r="AB378" s="24"/>
    </row>
    <row r="379" spans="1:28" s="25" customFormat="1" x14ac:dyDescent="0.3">
      <c r="A379" s="23" t="s">
        <v>302</v>
      </c>
      <c r="B379" s="24"/>
      <c r="D379" s="24"/>
      <c r="F379" s="24"/>
      <c r="H379" s="24"/>
      <c r="J379" s="24"/>
      <c r="L379" s="24"/>
      <c r="N379" s="24"/>
      <c r="P379" s="24"/>
      <c r="R379" s="24"/>
      <c r="T379" s="24"/>
      <c r="V379" s="24"/>
      <c r="X379" s="24"/>
      <c r="Z379" s="24"/>
      <c r="AB379" s="24"/>
    </row>
    <row r="380" spans="1:28" s="25" customFormat="1" x14ac:dyDescent="0.3">
      <c r="A380" s="23" t="s">
        <v>302</v>
      </c>
      <c r="B380" s="24"/>
      <c r="D380" s="24"/>
      <c r="F380" s="24"/>
      <c r="H380" s="24"/>
      <c r="J380" s="24"/>
      <c r="L380" s="24"/>
      <c r="N380" s="24"/>
      <c r="P380" s="24"/>
      <c r="R380" s="24"/>
      <c r="T380" s="24"/>
      <c r="V380" s="24"/>
      <c r="X380" s="24"/>
      <c r="Z380" s="24"/>
      <c r="AB380" s="24"/>
    </row>
    <row r="381" spans="1:28" s="25" customFormat="1" x14ac:dyDescent="0.3">
      <c r="A381" s="23" t="s">
        <v>302</v>
      </c>
      <c r="B381" s="24"/>
      <c r="D381" s="24"/>
      <c r="F381" s="24"/>
      <c r="H381" s="24"/>
      <c r="J381" s="24"/>
      <c r="L381" s="24"/>
      <c r="N381" s="24"/>
      <c r="P381" s="24"/>
      <c r="R381" s="24"/>
      <c r="T381" s="24"/>
      <c r="V381" s="24"/>
      <c r="X381" s="24"/>
      <c r="Z381" s="24"/>
      <c r="AB381" s="24"/>
    </row>
    <row r="382" spans="1:28" s="25" customFormat="1" x14ac:dyDescent="0.3">
      <c r="A382" s="23" t="s">
        <v>302</v>
      </c>
      <c r="B382" s="24"/>
      <c r="D382" s="24"/>
      <c r="F382" s="24"/>
      <c r="H382" s="24"/>
      <c r="J382" s="24"/>
      <c r="L382" s="24"/>
      <c r="N382" s="24"/>
      <c r="P382" s="24"/>
      <c r="R382" s="24"/>
      <c r="T382" s="24"/>
      <c r="V382" s="24"/>
      <c r="X382" s="24"/>
      <c r="Z382" s="24"/>
      <c r="AB382" s="24"/>
    </row>
    <row r="383" spans="1:28" s="25" customFormat="1" x14ac:dyDescent="0.3">
      <c r="A383" s="23" t="s">
        <v>302</v>
      </c>
      <c r="B383" s="24"/>
      <c r="D383" s="24"/>
      <c r="F383" s="24"/>
      <c r="H383" s="24"/>
      <c r="J383" s="24"/>
      <c r="L383" s="24"/>
      <c r="N383" s="24"/>
      <c r="P383" s="24"/>
      <c r="R383" s="24"/>
      <c r="T383" s="24"/>
      <c r="V383" s="24"/>
      <c r="X383" s="24"/>
      <c r="Z383" s="24"/>
      <c r="AB383" s="24"/>
    </row>
    <row r="384" spans="1:28" s="25" customFormat="1" x14ac:dyDescent="0.3">
      <c r="A384" s="23" t="s">
        <v>302</v>
      </c>
      <c r="B384" s="24"/>
      <c r="D384" s="24"/>
      <c r="F384" s="24"/>
      <c r="H384" s="24"/>
      <c r="J384" s="24"/>
      <c r="L384" s="24"/>
      <c r="N384" s="24"/>
      <c r="P384" s="24"/>
      <c r="R384" s="24"/>
      <c r="T384" s="24"/>
      <c r="V384" s="24"/>
      <c r="X384" s="24"/>
      <c r="Z384" s="24"/>
      <c r="AB384" s="24"/>
    </row>
    <row r="385" spans="1:28" s="25" customFormat="1" x14ac:dyDescent="0.3">
      <c r="A385" s="23" t="s">
        <v>302</v>
      </c>
      <c r="B385" s="24"/>
      <c r="D385" s="24"/>
      <c r="F385" s="24"/>
      <c r="H385" s="24"/>
      <c r="J385" s="24"/>
      <c r="L385" s="24"/>
      <c r="N385" s="24"/>
      <c r="P385" s="24"/>
      <c r="R385" s="24"/>
      <c r="T385" s="24"/>
      <c r="V385" s="24"/>
      <c r="X385" s="24"/>
      <c r="Z385" s="24"/>
      <c r="AB385" s="24"/>
    </row>
    <row r="386" spans="1:28" s="25" customFormat="1" x14ac:dyDescent="0.3">
      <c r="A386" s="23" t="s">
        <v>302</v>
      </c>
      <c r="B386" s="24"/>
      <c r="D386" s="24"/>
      <c r="F386" s="24"/>
      <c r="H386" s="24"/>
      <c r="J386" s="24"/>
      <c r="L386" s="24"/>
      <c r="N386" s="24"/>
      <c r="P386" s="24"/>
      <c r="R386" s="24"/>
      <c r="T386" s="24"/>
      <c r="V386" s="24"/>
      <c r="X386" s="24"/>
      <c r="Z386" s="24"/>
      <c r="AB386" s="24"/>
    </row>
    <row r="387" spans="1:28" s="25" customFormat="1" x14ac:dyDescent="0.3">
      <c r="A387" s="23" t="s">
        <v>302</v>
      </c>
      <c r="B387" s="24"/>
      <c r="D387" s="24"/>
      <c r="F387" s="24"/>
      <c r="H387" s="24"/>
      <c r="J387" s="24"/>
      <c r="L387" s="24"/>
      <c r="N387" s="24"/>
      <c r="P387" s="24"/>
      <c r="R387" s="24"/>
      <c r="T387" s="24"/>
      <c r="V387" s="24"/>
      <c r="X387" s="24"/>
      <c r="Z387" s="24"/>
      <c r="AB387" s="24"/>
    </row>
    <row r="388" spans="1:28" s="25" customFormat="1" x14ac:dyDescent="0.3">
      <c r="A388" s="23" t="s">
        <v>302</v>
      </c>
      <c r="B388" s="24"/>
      <c r="D388" s="24"/>
      <c r="F388" s="24"/>
      <c r="H388" s="24"/>
      <c r="J388" s="24"/>
      <c r="L388" s="24"/>
      <c r="N388" s="24"/>
      <c r="P388" s="24"/>
      <c r="R388" s="24"/>
      <c r="T388" s="24"/>
      <c r="V388" s="24"/>
      <c r="X388" s="24"/>
      <c r="Z388" s="24"/>
      <c r="AB388" s="24"/>
    </row>
    <row r="389" spans="1:28" s="25" customFormat="1" x14ac:dyDescent="0.3">
      <c r="A389" s="23" t="s">
        <v>302</v>
      </c>
      <c r="B389" s="24"/>
      <c r="D389" s="24"/>
      <c r="F389" s="24"/>
      <c r="H389" s="24"/>
      <c r="J389" s="24"/>
      <c r="L389" s="24"/>
      <c r="N389" s="24"/>
      <c r="P389" s="24"/>
      <c r="R389" s="24"/>
      <c r="T389" s="24"/>
      <c r="V389" s="24"/>
      <c r="X389" s="24"/>
      <c r="Z389" s="24"/>
      <c r="AB389" s="24"/>
    </row>
    <row r="390" spans="1:28" s="25" customFormat="1" x14ac:dyDescent="0.3">
      <c r="A390" s="23" t="s">
        <v>302</v>
      </c>
      <c r="B390" s="24"/>
      <c r="D390" s="24"/>
      <c r="F390" s="24"/>
      <c r="H390" s="24"/>
      <c r="J390" s="24"/>
      <c r="L390" s="24"/>
      <c r="N390" s="24"/>
      <c r="P390" s="24"/>
      <c r="R390" s="24"/>
      <c r="T390" s="24"/>
      <c r="V390" s="24"/>
      <c r="X390" s="24"/>
      <c r="Z390" s="24"/>
      <c r="AB390" s="24"/>
    </row>
    <row r="391" spans="1:28" s="25" customFormat="1" x14ac:dyDescent="0.3">
      <c r="A391" s="23" t="s">
        <v>302</v>
      </c>
      <c r="B391" s="24"/>
      <c r="D391" s="24"/>
      <c r="F391" s="24"/>
      <c r="H391" s="24"/>
      <c r="J391" s="24"/>
      <c r="L391" s="24"/>
      <c r="N391" s="24"/>
      <c r="P391" s="24"/>
      <c r="R391" s="24"/>
      <c r="T391" s="24"/>
      <c r="V391" s="24"/>
      <c r="X391" s="24"/>
      <c r="Z391" s="24"/>
      <c r="AB391" s="24"/>
    </row>
    <row r="392" spans="1:28" s="25" customFormat="1" x14ac:dyDescent="0.3">
      <c r="A392" s="23" t="s">
        <v>302</v>
      </c>
      <c r="B392" s="24"/>
      <c r="D392" s="24"/>
      <c r="F392" s="24"/>
      <c r="H392" s="24"/>
      <c r="J392" s="24"/>
      <c r="L392" s="24"/>
      <c r="N392" s="24"/>
      <c r="P392" s="24"/>
      <c r="R392" s="24"/>
      <c r="T392" s="24"/>
      <c r="V392" s="24"/>
      <c r="X392" s="24"/>
      <c r="Z392" s="24"/>
      <c r="AB392" s="24"/>
    </row>
    <row r="393" spans="1:28" s="25" customFormat="1" x14ac:dyDescent="0.3">
      <c r="A393" s="23" t="s">
        <v>302</v>
      </c>
      <c r="B393" s="24"/>
      <c r="D393" s="24"/>
      <c r="F393" s="24"/>
      <c r="H393" s="24"/>
      <c r="J393" s="24"/>
      <c r="L393" s="24"/>
      <c r="N393" s="24"/>
      <c r="P393" s="24"/>
      <c r="R393" s="24"/>
      <c r="T393" s="24"/>
      <c r="V393" s="24"/>
      <c r="X393" s="24"/>
      <c r="Z393" s="24"/>
      <c r="AB393" s="24"/>
    </row>
    <row r="394" spans="1:28" s="25" customFormat="1" x14ac:dyDescent="0.3">
      <c r="A394" s="23" t="s">
        <v>302</v>
      </c>
      <c r="B394" s="24"/>
      <c r="D394" s="24"/>
      <c r="F394" s="24"/>
      <c r="H394" s="24"/>
      <c r="J394" s="24"/>
      <c r="L394" s="24"/>
      <c r="N394" s="24"/>
      <c r="P394" s="24"/>
      <c r="R394" s="24"/>
      <c r="T394" s="24"/>
      <c r="V394" s="24"/>
      <c r="X394" s="24"/>
      <c r="Z394" s="24"/>
      <c r="AB394" s="24"/>
    </row>
    <row r="395" spans="1:28" s="25" customFormat="1" x14ac:dyDescent="0.3">
      <c r="A395" s="23" t="s">
        <v>302</v>
      </c>
      <c r="B395" s="24"/>
      <c r="D395" s="24"/>
      <c r="F395" s="24"/>
      <c r="H395" s="24"/>
      <c r="J395" s="24"/>
      <c r="L395" s="24"/>
      <c r="N395" s="24"/>
      <c r="P395" s="24"/>
      <c r="R395" s="24"/>
      <c r="T395" s="24"/>
      <c r="V395" s="24"/>
      <c r="X395" s="24"/>
      <c r="Z395" s="24"/>
      <c r="AB395" s="24"/>
    </row>
    <row r="396" spans="1:28" s="25" customFormat="1" x14ac:dyDescent="0.3">
      <c r="A396" s="23" t="s">
        <v>302</v>
      </c>
      <c r="B396" s="24"/>
      <c r="D396" s="24"/>
      <c r="F396" s="24"/>
      <c r="H396" s="24"/>
      <c r="J396" s="24"/>
      <c r="L396" s="24"/>
      <c r="N396" s="24"/>
      <c r="P396" s="24"/>
      <c r="R396" s="24"/>
      <c r="T396" s="24"/>
      <c r="V396" s="24"/>
      <c r="X396" s="24"/>
      <c r="Z396" s="24"/>
      <c r="AB396" s="24"/>
    </row>
    <row r="397" spans="1:28" s="25" customFormat="1" x14ac:dyDescent="0.3">
      <c r="A397" s="23" t="s">
        <v>302</v>
      </c>
      <c r="B397" s="24"/>
      <c r="D397" s="24"/>
      <c r="F397" s="24"/>
      <c r="H397" s="24"/>
      <c r="J397" s="24"/>
      <c r="L397" s="24"/>
      <c r="N397" s="24"/>
      <c r="P397" s="24"/>
      <c r="R397" s="24"/>
      <c r="T397" s="24"/>
      <c r="V397" s="24"/>
      <c r="X397" s="24"/>
      <c r="Z397" s="24"/>
      <c r="AB397" s="24"/>
    </row>
    <row r="398" spans="1:28" s="25" customFormat="1" x14ac:dyDescent="0.3">
      <c r="A398" s="23" t="s">
        <v>302</v>
      </c>
      <c r="B398" s="24"/>
      <c r="D398" s="24"/>
      <c r="F398" s="24"/>
      <c r="H398" s="24"/>
      <c r="J398" s="24"/>
      <c r="L398" s="24"/>
      <c r="N398" s="24"/>
      <c r="P398" s="24"/>
      <c r="R398" s="24"/>
      <c r="T398" s="24"/>
      <c r="V398" s="24"/>
      <c r="X398" s="24"/>
      <c r="Z398" s="24"/>
      <c r="AB398" s="24"/>
    </row>
    <row r="399" spans="1:28" s="25" customFormat="1" x14ac:dyDescent="0.3">
      <c r="A399" s="23" t="s">
        <v>302</v>
      </c>
      <c r="B399" s="24"/>
      <c r="D399" s="24"/>
      <c r="F399" s="24"/>
      <c r="H399" s="24"/>
      <c r="J399" s="24"/>
      <c r="L399" s="24"/>
      <c r="N399" s="24"/>
      <c r="P399" s="24"/>
      <c r="R399" s="24"/>
      <c r="T399" s="24"/>
      <c r="V399" s="24"/>
      <c r="X399" s="24"/>
      <c r="Z399" s="24"/>
      <c r="AB399" s="24"/>
    </row>
    <row r="400" spans="1:28" s="25" customFormat="1" x14ac:dyDescent="0.3">
      <c r="A400" s="23" t="s">
        <v>302</v>
      </c>
      <c r="B400" s="24"/>
      <c r="D400" s="24"/>
      <c r="F400" s="24"/>
      <c r="H400" s="24"/>
      <c r="J400" s="24"/>
      <c r="L400" s="24"/>
      <c r="N400" s="24"/>
      <c r="P400" s="24"/>
      <c r="R400" s="24"/>
      <c r="T400" s="24"/>
      <c r="V400" s="24"/>
      <c r="X400" s="24"/>
      <c r="Z400" s="24"/>
      <c r="AB400" s="24"/>
    </row>
    <row r="401" spans="1:28" s="25" customFormat="1" x14ac:dyDescent="0.3">
      <c r="A401" s="23" t="s">
        <v>302</v>
      </c>
      <c r="B401" s="24"/>
      <c r="D401" s="24"/>
      <c r="F401" s="24"/>
      <c r="H401" s="24"/>
      <c r="J401" s="24"/>
      <c r="L401" s="24"/>
      <c r="N401" s="24"/>
      <c r="P401" s="24"/>
      <c r="R401" s="24"/>
      <c r="T401" s="24"/>
      <c r="V401" s="24"/>
      <c r="X401" s="24"/>
      <c r="Z401" s="24"/>
      <c r="AB401" s="24"/>
    </row>
    <row r="402" spans="1:28" s="25" customFormat="1" x14ac:dyDescent="0.3">
      <c r="A402" s="23" t="s">
        <v>302</v>
      </c>
      <c r="B402" s="24"/>
      <c r="D402" s="24"/>
      <c r="F402" s="24"/>
      <c r="H402" s="24"/>
      <c r="J402" s="24"/>
      <c r="L402" s="24"/>
      <c r="N402" s="24"/>
      <c r="P402" s="24"/>
      <c r="R402" s="24"/>
      <c r="T402" s="24"/>
      <c r="V402" s="24"/>
      <c r="X402" s="24"/>
      <c r="Z402" s="24"/>
      <c r="AB402" s="24"/>
    </row>
    <row r="403" spans="1:28" s="25" customFormat="1" x14ac:dyDescent="0.3">
      <c r="A403" s="23" t="s">
        <v>302</v>
      </c>
      <c r="B403" s="24"/>
      <c r="D403" s="24"/>
      <c r="F403" s="24"/>
      <c r="H403" s="24"/>
      <c r="J403" s="24"/>
      <c r="L403" s="24"/>
      <c r="N403" s="24"/>
      <c r="P403" s="24"/>
      <c r="R403" s="24"/>
      <c r="T403" s="24"/>
      <c r="V403" s="24"/>
      <c r="X403" s="24"/>
      <c r="Z403" s="24"/>
      <c r="AB403" s="24"/>
    </row>
    <row r="404" spans="1:28" s="25" customFormat="1" x14ac:dyDescent="0.3">
      <c r="A404" s="23" t="s">
        <v>302</v>
      </c>
      <c r="B404" s="24"/>
      <c r="D404" s="24"/>
      <c r="F404" s="24"/>
      <c r="H404" s="24"/>
      <c r="J404" s="24"/>
      <c r="L404" s="24"/>
      <c r="N404" s="24"/>
      <c r="P404" s="24"/>
      <c r="R404" s="24"/>
      <c r="T404" s="24"/>
      <c r="V404" s="24"/>
      <c r="X404" s="24"/>
      <c r="Z404" s="24"/>
      <c r="AB404" s="24"/>
    </row>
    <row r="405" spans="1:28" s="25" customFormat="1" x14ac:dyDescent="0.3">
      <c r="A405" s="23" t="s">
        <v>302</v>
      </c>
      <c r="B405" s="24"/>
      <c r="D405" s="24"/>
      <c r="F405" s="24"/>
      <c r="H405" s="24"/>
      <c r="J405" s="24"/>
      <c r="L405" s="24"/>
      <c r="N405" s="24"/>
      <c r="P405" s="24"/>
      <c r="R405" s="24"/>
      <c r="T405" s="24"/>
      <c r="V405" s="24"/>
      <c r="X405" s="24"/>
      <c r="Z405" s="24"/>
      <c r="AB405" s="24"/>
    </row>
    <row r="406" spans="1:28" s="25" customFormat="1" x14ac:dyDescent="0.3">
      <c r="A406" s="23" t="s">
        <v>302</v>
      </c>
      <c r="B406" s="24"/>
      <c r="D406" s="24"/>
      <c r="F406" s="24"/>
      <c r="H406" s="24"/>
      <c r="J406" s="24"/>
      <c r="L406" s="24"/>
      <c r="N406" s="24"/>
      <c r="P406" s="24"/>
      <c r="R406" s="24"/>
      <c r="T406" s="24"/>
      <c r="V406" s="24"/>
      <c r="X406" s="24"/>
      <c r="Z406" s="24"/>
      <c r="AB406" s="24"/>
    </row>
    <row r="407" spans="1:28" s="25" customFormat="1" x14ac:dyDescent="0.3">
      <c r="A407" s="23" t="s">
        <v>302</v>
      </c>
      <c r="B407" s="24"/>
      <c r="D407" s="24"/>
      <c r="F407" s="24"/>
      <c r="H407" s="24"/>
      <c r="J407" s="24"/>
      <c r="L407" s="24"/>
      <c r="N407" s="24"/>
      <c r="P407" s="24"/>
      <c r="R407" s="24"/>
      <c r="T407" s="24"/>
      <c r="V407" s="24"/>
      <c r="X407" s="24"/>
      <c r="Z407" s="24"/>
      <c r="AB407" s="24"/>
    </row>
    <row r="408" spans="1:28" s="25" customFormat="1" x14ac:dyDescent="0.3">
      <c r="A408" s="23" t="s">
        <v>302</v>
      </c>
      <c r="B408" s="24"/>
      <c r="D408" s="24"/>
      <c r="F408" s="24"/>
      <c r="H408" s="24"/>
      <c r="J408" s="24"/>
      <c r="L408" s="24"/>
      <c r="N408" s="24"/>
      <c r="P408" s="24"/>
      <c r="R408" s="24"/>
      <c r="T408" s="24"/>
      <c r="V408" s="24"/>
      <c r="X408" s="24"/>
      <c r="Z408" s="24"/>
      <c r="AB408" s="24"/>
    </row>
    <row r="409" spans="1:28" s="25" customFormat="1" x14ac:dyDescent="0.3">
      <c r="A409" s="23" t="s">
        <v>302</v>
      </c>
      <c r="B409" s="24"/>
      <c r="D409" s="24"/>
      <c r="F409" s="24"/>
      <c r="H409" s="24"/>
      <c r="J409" s="24"/>
      <c r="L409" s="24"/>
      <c r="N409" s="24"/>
      <c r="P409" s="24"/>
      <c r="R409" s="24"/>
      <c r="T409" s="24"/>
      <c r="V409" s="24"/>
      <c r="X409" s="24"/>
      <c r="Z409" s="24"/>
      <c r="AB409" s="24"/>
    </row>
    <row r="410" spans="1:28" s="25" customFormat="1" x14ac:dyDescent="0.3">
      <c r="A410" s="23" t="s">
        <v>302</v>
      </c>
      <c r="B410" s="24"/>
      <c r="D410" s="24"/>
      <c r="F410" s="24"/>
      <c r="H410" s="24"/>
      <c r="J410" s="24"/>
      <c r="L410" s="24"/>
      <c r="N410" s="24"/>
      <c r="P410" s="24"/>
      <c r="R410" s="24"/>
      <c r="T410" s="24"/>
      <c r="V410" s="24"/>
      <c r="X410" s="24"/>
      <c r="Z410" s="24"/>
      <c r="AB410" s="24"/>
    </row>
    <row r="411" spans="1:28" s="25" customFormat="1" x14ac:dyDescent="0.3">
      <c r="A411" s="23" t="s">
        <v>302</v>
      </c>
      <c r="B411" s="24"/>
      <c r="D411" s="24"/>
      <c r="F411" s="24"/>
      <c r="H411" s="24"/>
      <c r="J411" s="24"/>
      <c r="L411" s="24"/>
      <c r="N411" s="24"/>
      <c r="P411" s="24"/>
      <c r="R411" s="24"/>
      <c r="T411" s="24"/>
      <c r="V411" s="24"/>
      <c r="X411" s="24"/>
      <c r="Z411" s="24"/>
      <c r="AB411" s="24"/>
    </row>
    <row r="412" spans="1:28" s="25" customFormat="1" x14ac:dyDescent="0.3">
      <c r="A412" s="23" t="s">
        <v>302</v>
      </c>
      <c r="B412" s="24"/>
      <c r="D412" s="24"/>
      <c r="F412" s="24"/>
      <c r="H412" s="24"/>
      <c r="J412" s="24"/>
      <c r="L412" s="24"/>
      <c r="N412" s="24"/>
      <c r="P412" s="24"/>
      <c r="R412" s="24"/>
      <c r="T412" s="24"/>
      <c r="V412" s="24"/>
      <c r="X412" s="24"/>
      <c r="Z412" s="24"/>
      <c r="AB412" s="24"/>
    </row>
    <row r="413" spans="1:28" s="25" customFormat="1" x14ac:dyDescent="0.3">
      <c r="A413" s="23" t="s">
        <v>302</v>
      </c>
      <c r="B413" s="24"/>
      <c r="D413" s="24"/>
      <c r="F413" s="24"/>
      <c r="H413" s="24"/>
      <c r="J413" s="24"/>
      <c r="L413" s="24"/>
      <c r="N413" s="24"/>
      <c r="P413" s="24"/>
      <c r="R413" s="24"/>
      <c r="T413" s="24"/>
      <c r="V413" s="24"/>
      <c r="X413" s="24"/>
      <c r="Z413" s="24"/>
      <c r="AB413" s="24"/>
    </row>
    <row r="414" spans="1:28" s="25" customFormat="1" x14ac:dyDescent="0.3">
      <c r="A414" s="23" t="s">
        <v>302</v>
      </c>
      <c r="B414" s="24"/>
      <c r="D414" s="24"/>
      <c r="F414" s="24"/>
      <c r="H414" s="24"/>
      <c r="J414" s="24"/>
      <c r="L414" s="24"/>
      <c r="N414" s="24"/>
      <c r="P414" s="24"/>
      <c r="R414" s="24"/>
      <c r="T414" s="24"/>
      <c r="V414" s="24"/>
      <c r="X414" s="24"/>
      <c r="Z414" s="24"/>
      <c r="AB414" s="24"/>
    </row>
    <row r="415" spans="1:28" s="25" customFormat="1" x14ac:dyDescent="0.3">
      <c r="A415" s="23" t="s">
        <v>302</v>
      </c>
      <c r="B415" s="24"/>
      <c r="D415" s="24"/>
      <c r="F415" s="24"/>
      <c r="H415" s="24"/>
      <c r="J415" s="24"/>
      <c r="L415" s="24"/>
      <c r="N415" s="24"/>
      <c r="P415" s="24"/>
      <c r="R415" s="24"/>
      <c r="T415" s="24"/>
      <c r="V415" s="24"/>
      <c r="X415" s="24"/>
      <c r="Z415" s="24"/>
      <c r="AB415" s="24"/>
    </row>
    <row r="416" spans="1:28" s="25" customFormat="1" x14ac:dyDescent="0.3">
      <c r="A416" s="23" t="s">
        <v>302</v>
      </c>
      <c r="B416" s="24"/>
      <c r="D416" s="24"/>
      <c r="F416" s="24"/>
      <c r="H416" s="24"/>
      <c r="J416" s="24"/>
      <c r="L416" s="24"/>
      <c r="N416" s="24"/>
      <c r="P416" s="24"/>
      <c r="R416" s="24"/>
      <c r="T416" s="24"/>
      <c r="V416" s="24"/>
      <c r="X416" s="24"/>
      <c r="Z416" s="24"/>
      <c r="AB416" s="24"/>
    </row>
    <row r="417" spans="1:28" s="25" customFormat="1" x14ac:dyDescent="0.3">
      <c r="A417" s="23" t="s">
        <v>302</v>
      </c>
      <c r="B417" s="24"/>
      <c r="D417" s="24"/>
      <c r="F417" s="24"/>
      <c r="H417" s="24"/>
      <c r="J417" s="24"/>
      <c r="L417" s="24"/>
      <c r="N417" s="24"/>
      <c r="P417" s="24"/>
      <c r="R417" s="24"/>
      <c r="T417" s="24"/>
      <c r="V417" s="24"/>
      <c r="X417" s="24"/>
      <c r="Z417" s="24"/>
      <c r="AB417" s="24"/>
    </row>
    <row r="418" spans="1:28" s="25" customFormat="1" x14ac:dyDescent="0.3">
      <c r="A418" s="23" t="s">
        <v>302</v>
      </c>
      <c r="B418" s="24"/>
      <c r="D418" s="24"/>
      <c r="F418" s="24"/>
      <c r="H418" s="24"/>
      <c r="J418" s="24"/>
      <c r="L418" s="24"/>
      <c r="N418" s="24"/>
      <c r="P418" s="24"/>
      <c r="R418" s="24"/>
      <c r="T418" s="24"/>
      <c r="V418" s="24"/>
      <c r="X418" s="24"/>
      <c r="Z418" s="24"/>
      <c r="AB418" s="24"/>
    </row>
    <row r="419" spans="1:28" s="25" customFormat="1" x14ac:dyDescent="0.3">
      <c r="A419" s="23" t="s">
        <v>302</v>
      </c>
      <c r="B419" s="24"/>
      <c r="D419" s="24"/>
      <c r="F419" s="24"/>
      <c r="H419" s="24"/>
      <c r="J419" s="24"/>
      <c r="L419" s="24"/>
      <c r="N419" s="24"/>
      <c r="P419" s="24"/>
      <c r="R419" s="24"/>
      <c r="T419" s="24"/>
      <c r="V419" s="24"/>
      <c r="X419" s="24"/>
      <c r="Z419" s="24"/>
      <c r="AB419" s="24"/>
    </row>
    <row r="420" spans="1:28" s="25" customFormat="1" x14ac:dyDescent="0.3">
      <c r="A420" s="23" t="s">
        <v>302</v>
      </c>
      <c r="B420" s="24"/>
      <c r="D420" s="24"/>
      <c r="F420" s="24"/>
      <c r="H420" s="24"/>
      <c r="J420" s="24"/>
      <c r="L420" s="24"/>
      <c r="N420" s="24"/>
      <c r="P420" s="24"/>
      <c r="R420" s="24"/>
      <c r="T420" s="24"/>
      <c r="V420" s="24"/>
      <c r="X420" s="24"/>
      <c r="Z420" s="24"/>
      <c r="AB420" s="24"/>
    </row>
    <row r="421" spans="1:28" s="25" customFormat="1" x14ac:dyDescent="0.3">
      <c r="A421" s="23" t="s">
        <v>302</v>
      </c>
      <c r="B421" s="24"/>
      <c r="D421" s="24"/>
      <c r="F421" s="24"/>
      <c r="H421" s="24"/>
      <c r="J421" s="24"/>
      <c r="L421" s="24"/>
      <c r="N421" s="24"/>
      <c r="P421" s="24"/>
      <c r="R421" s="24"/>
      <c r="T421" s="24"/>
      <c r="V421" s="24"/>
      <c r="X421" s="24"/>
      <c r="Z421" s="24"/>
      <c r="AB421" s="24"/>
    </row>
    <row r="422" spans="1:28" s="25" customFormat="1" x14ac:dyDescent="0.3">
      <c r="A422" s="23" t="s">
        <v>302</v>
      </c>
      <c r="B422" s="24"/>
      <c r="D422" s="24"/>
      <c r="F422" s="24"/>
      <c r="H422" s="24"/>
      <c r="J422" s="24"/>
      <c r="L422" s="24"/>
      <c r="N422" s="24"/>
      <c r="P422" s="24"/>
      <c r="R422" s="24"/>
      <c r="T422" s="24"/>
      <c r="V422" s="24"/>
      <c r="X422" s="24"/>
      <c r="Z422" s="24"/>
      <c r="AB422" s="24"/>
    </row>
    <row r="423" spans="1:28" s="25" customFormat="1" x14ac:dyDescent="0.3">
      <c r="A423" s="23" t="s">
        <v>302</v>
      </c>
      <c r="B423" s="24"/>
      <c r="D423" s="24"/>
      <c r="F423" s="24"/>
      <c r="H423" s="24"/>
      <c r="J423" s="24"/>
      <c r="L423" s="24"/>
      <c r="N423" s="24"/>
      <c r="P423" s="24"/>
      <c r="R423" s="24"/>
      <c r="T423" s="24"/>
      <c r="V423" s="24"/>
      <c r="X423" s="24"/>
      <c r="Z423" s="24"/>
      <c r="AB423" s="24"/>
    </row>
    <row r="424" spans="1:28" s="25" customFormat="1" x14ac:dyDescent="0.3">
      <c r="A424" s="23" t="s">
        <v>302</v>
      </c>
      <c r="B424" s="24"/>
      <c r="D424" s="24"/>
      <c r="F424" s="24"/>
      <c r="H424" s="24"/>
      <c r="J424" s="24"/>
      <c r="L424" s="24"/>
      <c r="N424" s="24"/>
      <c r="P424" s="24"/>
      <c r="R424" s="24"/>
      <c r="T424" s="24"/>
      <c r="V424" s="24"/>
      <c r="X424" s="24"/>
      <c r="Z424" s="24"/>
      <c r="AB424" s="24"/>
    </row>
    <row r="425" spans="1:28" s="25" customFormat="1" x14ac:dyDescent="0.3">
      <c r="A425" s="23" t="s">
        <v>302</v>
      </c>
      <c r="B425" s="24"/>
      <c r="D425" s="24"/>
      <c r="F425" s="24"/>
      <c r="H425" s="24"/>
      <c r="J425" s="24"/>
      <c r="L425" s="24"/>
      <c r="N425" s="24"/>
      <c r="P425" s="24"/>
      <c r="R425" s="24"/>
      <c r="T425" s="24"/>
      <c r="V425" s="24"/>
      <c r="X425" s="24"/>
      <c r="Z425" s="24"/>
      <c r="AB425" s="24"/>
    </row>
    <row r="426" spans="1:28" s="25" customFormat="1" x14ac:dyDescent="0.3">
      <c r="A426" s="23" t="s">
        <v>302</v>
      </c>
      <c r="B426" s="24"/>
      <c r="D426" s="24"/>
      <c r="F426" s="24"/>
      <c r="H426" s="24"/>
      <c r="J426" s="24"/>
      <c r="L426" s="24"/>
      <c r="N426" s="24"/>
      <c r="P426" s="24"/>
      <c r="R426" s="24"/>
      <c r="T426" s="24"/>
      <c r="V426" s="24"/>
      <c r="X426" s="24"/>
      <c r="Z426" s="24"/>
      <c r="AB426" s="24"/>
    </row>
    <row r="427" spans="1:28" s="25" customFormat="1" x14ac:dyDescent="0.3">
      <c r="A427" s="23" t="s">
        <v>302</v>
      </c>
      <c r="B427" s="24"/>
      <c r="D427" s="24"/>
      <c r="F427" s="24"/>
      <c r="H427" s="24"/>
      <c r="J427" s="24"/>
      <c r="L427" s="24"/>
      <c r="N427" s="24"/>
      <c r="P427" s="24"/>
      <c r="R427" s="24"/>
      <c r="T427" s="24"/>
      <c r="V427" s="24"/>
      <c r="X427" s="24"/>
      <c r="Z427" s="24"/>
      <c r="AB427" s="24"/>
    </row>
    <row r="428" spans="1:28" s="25" customFormat="1" x14ac:dyDescent="0.3">
      <c r="A428" s="23" t="s">
        <v>302</v>
      </c>
      <c r="B428" s="24"/>
      <c r="D428" s="24"/>
      <c r="F428" s="24"/>
      <c r="H428" s="24"/>
      <c r="J428" s="24"/>
      <c r="L428" s="24"/>
      <c r="N428" s="24"/>
      <c r="P428" s="24"/>
      <c r="R428" s="24"/>
      <c r="T428" s="24"/>
      <c r="V428" s="24"/>
      <c r="X428" s="24"/>
      <c r="Z428" s="24"/>
      <c r="AB428" s="24"/>
    </row>
    <row r="429" spans="1:28" s="25" customFormat="1" x14ac:dyDescent="0.3">
      <c r="A429" s="23" t="s">
        <v>302</v>
      </c>
      <c r="B429" s="24"/>
      <c r="D429" s="24"/>
      <c r="F429" s="24"/>
      <c r="H429" s="24"/>
      <c r="J429" s="24"/>
      <c r="L429" s="24"/>
      <c r="N429" s="24"/>
      <c r="P429" s="24"/>
      <c r="R429" s="24"/>
      <c r="T429" s="24"/>
      <c r="V429" s="24"/>
      <c r="X429" s="24"/>
      <c r="Z429" s="24"/>
      <c r="AB429" s="24"/>
    </row>
    <row r="430" spans="1:28" s="25" customFormat="1" x14ac:dyDescent="0.3">
      <c r="A430" s="23" t="s">
        <v>302</v>
      </c>
      <c r="B430" s="24"/>
      <c r="D430" s="24"/>
      <c r="F430" s="24"/>
      <c r="H430" s="24"/>
      <c r="J430" s="24"/>
      <c r="L430" s="24"/>
      <c r="N430" s="24"/>
      <c r="P430" s="24"/>
      <c r="R430" s="24"/>
      <c r="T430" s="24"/>
      <c r="V430" s="24"/>
      <c r="X430" s="24"/>
      <c r="Z430" s="24"/>
      <c r="AB430" s="24"/>
    </row>
    <row r="431" spans="1:28" s="25" customFormat="1" x14ac:dyDescent="0.3">
      <c r="A431" s="23" t="s">
        <v>302</v>
      </c>
      <c r="B431" s="24"/>
      <c r="D431" s="24"/>
      <c r="F431" s="24"/>
      <c r="H431" s="24"/>
      <c r="J431" s="24"/>
      <c r="L431" s="24"/>
      <c r="N431" s="24"/>
      <c r="P431" s="24"/>
      <c r="R431" s="24"/>
      <c r="T431" s="24"/>
      <c r="V431" s="24"/>
      <c r="X431" s="24"/>
      <c r="Z431" s="24"/>
      <c r="AB431" s="24"/>
    </row>
    <row r="432" spans="1:28" s="25" customFormat="1" x14ac:dyDescent="0.3">
      <c r="A432" s="23" t="s">
        <v>302</v>
      </c>
      <c r="B432" s="24"/>
      <c r="D432" s="24"/>
      <c r="F432" s="24"/>
      <c r="H432" s="24"/>
      <c r="J432" s="24"/>
      <c r="L432" s="24"/>
      <c r="N432" s="24"/>
      <c r="P432" s="24"/>
      <c r="R432" s="24"/>
      <c r="T432" s="24"/>
      <c r="V432" s="24"/>
      <c r="X432" s="24"/>
      <c r="Z432" s="24"/>
      <c r="AB432" s="24"/>
    </row>
    <row r="433" spans="1:28" s="25" customFormat="1" x14ac:dyDescent="0.3">
      <c r="A433" s="23" t="s">
        <v>302</v>
      </c>
      <c r="B433" s="24"/>
      <c r="D433" s="24"/>
      <c r="F433" s="24"/>
      <c r="H433" s="24"/>
      <c r="J433" s="24"/>
      <c r="L433" s="24"/>
      <c r="N433" s="24"/>
      <c r="P433" s="24"/>
      <c r="R433" s="24"/>
      <c r="T433" s="24"/>
      <c r="V433" s="24"/>
      <c r="X433" s="24"/>
      <c r="Z433" s="24"/>
      <c r="AB433" s="24"/>
    </row>
    <row r="434" spans="1:28" s="25" customFormat="1" x14ac:dyDescent="0.3">
      <c r="A434" s="23" t="s">
        <v>302</v>
      </c>
      <c r="B434" s="24"/>
      <c r="D434" s="24"/>
      <c r="F434" s="24"/>
      <c r="H434" s="24"/>
      <c r="J434" s="24"/>
      <c r="L434" s="24"/>
      <c r="N434" s="24"/>
      <c r="P434" s="24"/>
      <c r="R434" s="24"/>
      <c r="T434" s="24"/>
      <c r="V434" s="24"/>
      <c r="X434" s="24"/>
      <c r="Z434" s="24"/>
      <c r="AB434" s="24"/>
    </row>
    <row r="435" spans="1:28" s="25" customFormat="1" x14ac:dyDescent="0.3">
      <c r="A435" s="23" t="s">
        <v>302</v>
      </c>
      <c r="B435" s="24"/>
      <c r="D435" s="24"/>
      <c r="F435" s="24"/>
      <c r="H435" s="24"/>
      <c r="J435" s="24"/>
      <c r="L435" s="24"/>
      <c r="N435" s="24"/>
      <c r="P435" s="24"/>
      <c r="R435" s="24"/>
      <c r="T435" s="24"/>
      <c r="V435" s="24"/>
      <c r="X435" s="24"/>
      <c r="Z435" s="24"/>
      <c r="AB435" s="24"/>
    </row>
    <row r="436" spans="1:28" s="25" customFormat="1" x14ac:dyDescent="0.3">
      <c r="A436" s="23" t="s">
        <v>302</v>
      </c>
      <c r="B436" s="24"/>
      <c r="D436" s="24"/>
      <c r="F436" s="24"/>
      <c r="H436" s="24"/>
      <c r="J436" s="24"/>
      <c r="L436" s="24"/>
      <c r="N436" s="24"/>
      <c r="P436" s="24"/>
      <c r="R436" s="24"/>
      <c r="T436" s="24"/>
      <c r="V436" s="24"/>
      <c r="X436" s="24"/>
      <c r="Z436" s="24"/>
      <c r="AB436" s="24"/>
    </row>
    <row r="437" spans="1:28" s="25" customFormat="1" x14ac:dyDescent="0.3">
      <c r="A437" s="23" t="s">
        <v>302</v>
      </c>
      <c r="B437" s="24"/>
      <c r="D437" s="24"/>
      <c r="F437" s="24"/>
      <c r="H437" s="24"/>
      <c r="J437" s="24"/>
      <c r="L437" s="24"/>
      <c r="N437" s="24"/>
      <c r="P437" s="24"/>
      <c r="R437" s="24"/>
      <c r="T437" s="24"/>
      <c r="V437" s="24"/>
      <c r="X437" s="24"/>
      <c r="Z437" s="24"/>
      <c r="AB437" s="24"/>
    </row>
    <row r="438" spans="1:28" s="25" customFormat="1" x14ac:dyDescent="0.3">
      <c r="A438" s="23" t="s">
        <v>302</v>
      </c>
      <c r="B438" s="24"/>
      <c r="D438" s="24"/>
      <c r="F438" s="24"/>
      <c r="H438" s="24"/>
      <c r="J438" s="24"/>
      <c r="L438" s="24"/>
      <c r="N438" s="24"/>
      <c r="P438" s="24"/>
      <c r="R438" s="24"/>
      <c r="T438" s="24"/>
      <c r="V438" s="24"/>
      <c r="X438" s="24"/>
      <c r="Z438" s="24"/>
      <c r="AB438" s="24"/>
    </row>
    <row r="439" spans="1:28" s="25" customFormat="1" x14ac:dyDescent="0.3">
      <c r="A439" s="23" t="s">
        <v>302</v>
      </c>
      <c r="B439" s="24"/>
      <c r="D439" s="24"/>
      <c r="F439" s="24"/>
      <c r="H439" s="24"/>
      <c r="J439" s="24"/>
      <c r="L439" s="24"/>
      <c r="N439" s="24"/>
      <c r="P439" s="24"/>
      <c r="R439" s="24"/>
      <c r="T439" s="24"/>
      <c r="V439" s="24"/>
      <c r="X439" s="24"/>
      <c r="Z439" s="24"/>
      <c r="AB439" s="24"/>
    </row>
    <row r="440" spans="1:28" s="25" customFormat="1" x14ac:dyDescent="0.3">
      <c r="A440" s="23" t="s">
        <v>302</v>
      </c>
      <c r="B440" s="24"/>
      <c r="D440" s="24"/>
      <c r="F440" s="24"/>
      <c r="H440" s="24"/>
      <c r="J440" s="24"/>
      <c r="L440" s="24"/>
      <c r="N440" s="24"/>
      <c r="P440" s="24"/>
      <c r="R440" s="24"/>
      <c r="T440" s="24"/>
      <c r="V440" s="24"/>
      <c r="X440" s="24"/>
      <c r="Z440" s="24"/>
      <c r="AB440" s="24"/>
    </row>
    <row r="441" spans="1:28" s="25" customFormat="1" x14ac:dyDescent="0.3">
      <c r="A441" s="23" t="s">
        <v>302</v>
      </c>
      <c r="B441" s="24"/>
      <c r="D441" s="24"/>
      <c r="F441" s="24"/>
      <c r="H441" s="24"/>
      <c r="J441" s="24"/>
      <c r="L441" s="24"/>
      <c r="N441" s="24"/>
      <c r="P441" s="24"/>
      <c r="R441" s="24"/>
      <c r="T441" s="24"/>
      <c r="V441" s="24"/>
      <c r="X441" s="24"/>
      <c r="Z441" s="24"/>
      <c r="AB441" s="24"/>
    </row>
    <row r="442" spans="1:28" s="25" customFormat="1" x14ac:dyDescent="0.3">
      <c r="A442" s="23" t="s">
        <v>302</v>
      </c>
      <c r="B442" s="24"/>
      <c r="D442" s="24"/>
      <c r="F442" s="24"/>
      <c r="H442" s="24"/>
      <c r="J442" s="24"/>
      <c r="L442" s="24"/>
      <c r="N442" s="24"/>
      <c r="P442" s="24"/>
      <c r="R442" s="24"/>
      <c r="T442" s="24"/>
      <c r="V442" s="24"/>
      <c r="X442" s="24"/>
      <c r="Z442" s="24"/>
      <c r="AB442" s="24"/>
    </row>
    <row r="443" spans="1:28" s="25" customFormat="1" x14ac:dyDescent="0.3">
      <c r="A443" s="23" t="s">
        <v>302</v>
      </c>
      <c r="B443" s="24"/>
      <c r="D443" s="24"/>
      <c r="F443" s="24"/>
      <c r="H443" s="24"/>
      <c r="J443" s="24"/>
      <c r="L443" s="24"/>
      <c r="N443" s="24"/>
      <c r="P443" s="24"/>
      <c r="R443" s="24"/>
      <c r="T443" s="24"/>
      <c r="V443" s="24"/>
      <c r="X443" s="24"/>
      <c r="Z443" s="24"/>
      <c r="AB443" s="24"/>
    </row>
    <row r="444" spans="1:28" s="25" customFormat="1" x14ac:dyDescent="0.3">
      <c r="A444" s="23" t="s">
        <v>302</v>
      </c>
      <c r="B444" s="24"/>
      <c r="D444" s="24"/>
      <c r="F444" s="24"/>
      <c r="H444" s="24"/>
      <c r="J444" s="24"/>
      <c r="L444" s="24"/>
      <c r="N444" s="24"/>
      <c r="P444" s="24"/>
      <c r="R444" s="24"/>
      <c r="T444" s="24"/>
      <c r="V444" s="24"/>
      <c r="X444" s="24"/>
      <c r="Z444" s="24"/>
      <c r="AB444" s="24"/>
    </row>
    <row r="445" spans="1:28" s="25" customFormat="1" x14ac:dyDescent="0.3">
      <c r="A445" s="23" t="s">
        <v>302</v>
      </c>
      <c r="B445" s="24"/>
      <c r="D445" s="24"/>
      <c r="F445" s="24"/>
      <c r="H445" s="24"/>
      <c r="J445" s="24"/>
      <c r="L445" s="24"/>
      <c r="N445" s="24"/>
      <c r="P445" s="24"/>
      <c r="R445" s="24"/>
      <c r="T445" s="24"/>
      <c r="V445" s="24"/>
      <c r="X445" s="24"/>
      <c r="Z445" s="24"/>
      <c r="AB445" s="24"/>
    </row>
    <row r="446" spans="1:28" s="25" customFormat="1" x14ac:dyDescent="0.3">
      <c r="A446" s="23" t="s">
        <v>302</v>
      </c>
      <c r="B446" s="24"/>
      <c r="D446" s="24"/>
      <c r="F446" s="24"/>
      <c r="H446" s="24"/>
      <c r="J446" s="24"/>
      <c r="L446" s="24"/>
      <c r="N446" s="24"/>
      <c r="P446" s="24"/>
      <c r="R446" s="24"/>
      <c r="T446" s="24"/>
      <c r="V446" s="24"/>
      <c r="X446" s="24"/>
      <c r="Z446" s="24"/>
      <c r="AB446" s="24"/>
    </row>
    <row r="447" spans="1:28" s="25" customFormat="1" x14ac:dyDescent="0.3">
      <c r="A447" s="23" t="s">
        <v>302</v>
      </c>
      <c r="B447" s="24"/>
      <c r="D447" s="24"/>
      <c r="F447" s="24"/>
      <c r="H447" s="24"/>
      <c r="J447" s="24"/>
      <c r="L447" s="24"/>
      <c r="N447" s="24"/>
      <c r="P447" s="24"/>
      <c r="R447" s="24"/>
      <c r="T447" s="24"/>
      <c r="V447" s="24"/>
      <c r="X447" s="24"/>
      <c r="Z447" s="24"/>
      <c r="AB447" s="24"/>
    </row>
    <row r="448" spans="1:28" s="25" customFormat="1" x14ac:dyDescent="0.3">
      <c r="A448" s="23" t="s">
        <v>302</v>
      </c>
      <c r="B448" s="24"/>
      <c r="D448" s="24"/>
      <c r="F448" s="24"/>
      <c r="H448" s="24"/>
      <c r="J448" s="24"/>
      <c r="L448" s="24"/>
      <c r="N448" s="24"/>
      <c r="P448" s="24"/>
      <c r="R448" s="24"/>
      <c r="T448" s="24"/>
      <c r="V448" s="24"/>
      <c r="X448" s="24"/>
      <c r="Z448" s="24"/>
      <c r="AB448" s="24"/>
    </row>
    <row r="449" spans="1:28" s="25" customFormat="1" x14ac:dyDescent="0.3">
      <c r="A449" s="23" t="s">
        <v>302</v>
      </c>
      <c r="B449" s="24"/>
      <c r="D449" s="24"/>
      <c r="F449" s="24"/>
      <c r="H449" s="24"/>
      <c r="J449" s="24"/>
      <c r="L449" s="24"/>
      <c r="N449" s="24"/>
      <c r="P449" s="24"/>
      <c r="R449" s="24"/>
      <c r="T449" s="24"/>
      <c r="V449" s="24"/>
      <c r="X449" s="24"/>
      <c r="Z449" s="24"/>
      <c r="AB449" s="24"/>
    </row>
    <row r="450" spans="1:28" s="25" customFormat="1" x14ac:dyDescent="0.3">
      <c r="A450" s="23" t="s">
        <v>302</v>
      </c>
      <c r="B450" s="24"/>
      <c r="D450" s="24"/>
      <c r="F450" s="24"/>
      <c r="H450" s="24"/>
      <c r="J450" s="24"/>
      <c r="L450" s="24"/>
      <c r="N450" s="24"/>
      <c r="P450" s="24"/>
      <c r="R450" s="24"/>
      <c r="T450" s="24"/>
      <c r="V450" s="24"/>
      <c r="X450" s="24"/>
      <c r="Z450" s="24"/>
      <c r="AB450" s="24"/>
    </row>
    <row r="451" spans="1:28" s="25" customFormat="1" x14ac:dyDescent="0.3">
      <c r="A451" s="23" t="s">
        <v>302</v>
      </c>
      <c r="B451" s="24"/>
      <c r="D451" s="24"/>
      <c r="F451" s="24"/>
      <c r="H451" s="24"/>
      <c r="J451" s="24"/>
      <c r="L451" s="24"/>
      <c r="N451" s="24"/>
      <c r="P451" s="24"/>
      <c r="R451" s="24"/>
      <c r="T451" s="24"/>
      <c r="V451" s="24"/>
      <c r="X451" s="24"/>
      <c r="Z451" s="24"/>
      <c r="AB451" s="24"/>
    </row>
    <row r="452" spans="1:28" s="25" customFormat="1" x14ac:dyDescent="0.3">
      <c r="A452" s="23" t="s">
        <v>302</v>
      </c>
      <c r="B452" s="24"/>
      <c r="D452" s="24"/>
      <c r="F452" s="24"/>
      <c r="H452" s="24"/>
      <c r="J452" s="24"/>
      <c r="L452" s="24"/>
      <c r="N452" s="24"/>
      <c r="P452" s="24"/>
      <c r="R452" s="24"/>
      <c r="T452" s="24"/>
      <c r="V452" s="24"/>
      <c r="X452" s="24"/>
      <c r="Z452" s="24"/>
      <c r="AB452" s="24"/>
    </row>
    <row r="453" spans="1:28" s="25" customFormat="1" x14ac:dyDescent="0.3">
      <c r="A453" s="23" t="s">
        <v>302</v>
      </c>
      <c r="B453" s="24"/>
      <c r="D453" s="24"/>
      <c r="F453" s="24"/>
      <c r="H453" s="24"/>
      <c r="J453" s="24"/>
      <c r="L453" s="24"/>
      <c r="N453" s="24"/>
      <c r="P453" s="24"/>
      <c r="R453" s="24"/>
      <c r="T453" s="24"/>
      <c r="V453" s="24"/>
      <c r="X453" s="24"/>
      <c r="Z453" s="24"/>
      <c r="AB453" s="24"/>
    </row>
    <row r="454" spans="1:28" s="25" customFormat="1" x14ac:dyDescent="0.3">
      <c r="A454" s="23" t="s">
        <v>302</v>
      </c>
      <c r="B454" s="24"/>
      <c r="D454" s="24"/>
      <c r="F454" s="24"/>
      <c r="H454" s="24"/>
      <c r="J454" s="24"/>
      <c r="L454" s="24"/>
      <c r="N454" s="24"/>
      <c r="P454" s="24"/>
      <c r="R454" s="24"/>
      <c r="T454" s="24"/>
      <c r="V454" s="24"/>
      <c r="X454" s="24"/>
      <c r="Z454" s="24"/>
      <c r="AB454" s="24"/>
    </row>
    <row r="455" spans="1:28" s="25" customFormat="1" x14ac:dyDescent="0.3">
      <c r="A455" s="23" t="s">
        <v>302</v>
      </c>
      <c r="B455" s="24"/>
      <c r="D455" s="24"/>
      <c r="F455" s="24"/>
      <c r="H455" s="24"/>
      <c r="J455" s="24"/>
      <c r="L455" s="24"/>
      <c r="N455" s="24"/>
      <c r="P455" s="24"/>
      <c r="R455" s="24"/>
      <c r="T455" s="24"/>
      <c r="V455" s="24"/>
      <c r="X455" s="24"/>
      <c r="Z455" s="24"/>
      <c r="AB455" s="24"/>
    </row>
    <row r="456" spans="1:28" s="25" customFormat="1" x14ac:dyDescent="0.3">
      <c r="A456" s="23" t="s">
        <v>302</v>
      </c>
      <c r="B456" s="24"/>
      <c r="D456" s="24"/>
      <c r="F456" s="24"/>
      <c r="H456" s="24"/>
      <c r="J456" s="24"/>
      <c r="L456" s="24"/>
      <c r="N456" s="24"/>
      <c r="P456" s="24"/>
      <c r="R456" s="24"/>
      <c r="T456" s="24"/>
      <c r="V456" s="24"/>
      <c r="X456" s="24"/>
      <c r="Z456" s="24"/>
      <c r="AB456" s="24"/>
    </row>
    <row r="457" spans="1:28" s="25" customFormat="1" x14ac:dyDescent="0.3">
      <c r="A457" s="23" t="s">
        <v>302</v>
      </c>
      <c r="B457" s="24"/>
      <c r="D457" s="24"/>
      <c r="F457" s="24"/>
      <c r="H457" s="24"/>
      <c r="J457" s="24"/>
      <c r="L457" s="24"/>
      <c r="N457" s="24"/>
      <c r="P457" s="24"/>
      <c r="R457" s="24"/>
      <c r="T457" s="24"/>
      <c r="V457" s="24"/>
      <c r="X457" s="24"/>
      <c r="Z457" s="24"/>
      <c r="AB457" s="24"/>
    </row>
    <row r="458" spans="1:28" s="25" customFormat="1" x14ac:dyDescent="0.3">
      <c r="A458" s="23" t="s">
        <v>302</v>
      </c>
      <c r="B458" s="24"/>
      <c r="D458" s="24"/>
      <c r="F458" s="24"/>
      <c r="H458" s="24"/>
      <c r="J458" s="24"/>
      <c r="L458" s="24"/>
      <c r="N458" s="24"/>
      <c r="P458" s="24"/>
      <c r="R458" s="24"/>
      <c r="T458" s="24"/>
      <c r="V458" s="24"/>
      <c r="X458" s="24"/>
      <c r="Z458" s="24"/>
      <c r="AB458" s="24"/>
    </row>
    <row r="459" spans="1:28" s="25" customFormat="1" x14ac:dyDescent="0.3">
      <c r="A459" s="23" t="s">
        <v>302</v>
      </c>
      <c r="B459" s="24"/>
      <c r="D459" s="24"/>
      <c r="F459" s="24"/>
      <c r="H459" s="24"/>
      <c r="J459" s="24"/>
      <c r="L459" s="24"/>
      <c r="N459" s="24"/>
      <c r="P459" s="24"/>
      <c r="R459" s="24"/>
      <c r="T459" s="24"/>
      <c r="V459" s="24"/>
      <c r="X459" s="24"/>
      <c r="Z459" s="24"/>
      <c r="AB459" s="24"/>
    </row>
    <row r="460" spans="1:28" s="25" customFormat="1" x14ac:dyDescent="0.3">
      <c r="A460" s="23" t="s">
        <v>302</v>
      </c>
      <c r="B460" s="24"/>
      <c r="D460" s="24"/>
      <c r="F460" s="24"/>
      <c r="H460" s="24"/>
      <c r="J460" s="24"/>
      <c r="L460" s="24"/>
      <c r="N460" s="24"/>
      <c r="P460" s="24"/>
      <c r="R460" s="24"/>
      <c r="T460" s="24"/>
      <c r="V460" s="24"/>
      <c r="X460" s="24"/>
      <c r="Z460" s="24"/>
      <c r="AB460" s="24"/>
    </row>
    <row r="461" spans="1:28" s="25" customFormat="1" x14ac:dyDescent="0.3">
      <c r="A461" s="23" t="s">
        <v>302</v>
      </c>
      <c r="B461" s="24"/>
      <c r="D461" s="24"/>
      <c r="F461" s="24"/>
      <c r="H461" s="24"/>
      <c r="J461" s="24"/>
      <c r="L461" s="24"/>
      <c r="N461" s="24"/>
      <c r="P461" s="24"/>
      <c r="R461" s="24"/>
      <c r="T461" s="24"/>
      <c r="V461" s="24"/>
      <c r="X461" s="24"/>
      <c r="Z461" s="24"/>
      <c r="AB461" s="24"/>
    </row>
    <row r="462" spans="1:28" s="25" customFormat="1" x14ac:dyDescent="0.3">
      <c r="A462" s="23" t="s">
        <v>302</v>
      </c>
      <c r="B462" s="24"/>
      <c r="D462" s="24"/>
      <c r="F462" s="24"/>
      <c r="H462" s="24"/>
      <c r="J462" s="24"/>
      <c r="L462" s="24"/>
      <c r="N462" s="24"/>
      <c r="P462" s="24"/>
      <c r="R462" s="24"/>
      <c r="T462" s="24"/>
      <c r="V462" s="24"/>
      <c r="X462" s="24"/>
      <c r="Z462" s="24"/>
      <c r="AB462" s="24"/>
    </row>
    <row r="463" spans="1:28" s="25" customFormat="1" x14ac:dyDescent="0.3">
      <c r="A463" s="23" t="s">
        <v>302</v>
      </c>
      <c r="B463" s="24"/>
      <c r="D463" s="24"/>
      <c r="F463" s="24"/>
      <c r="H463" s="24"/>
      <c r="J463" s="24"/>
      <c r="L463" s="24"/>
      <c r="N463" s="24"/>
      <c r="P463" s="24"/>
      <c r="R463" s="24"/>
      <c r="T463" s="24"/>
      <c r="V463" s="24"/>
      <c r="X463" s="24"/>
      <c r="Z463" s="24"/>
      <c r="AB463" s="24"/>
    </row>
    <row r="464" spans="1:28" s="25" customFormat="1" x14ac:dyDescent="0.3">
      <c r="A464" s="23" t="s">
        <v>302</v>
      </c>
      <c r="B464" s="24"/>
      <c r="D464" s="24"/>
      <c r="F464" s="24"/>
      <c r="H464" s="24"/>
      <c r="J464" s="24"/>
      <c r="L464" s="24"/>
      <c r="N464" s="24"/>
      <c r="P464" s="24"/>
      <c r="R464" s="24"/>
      <c r="T464" s="24"/>
      <c r="V464" s="24"/>
      <c r="X464" s="24"/>
      <c r="Z464" s="24"/>
      <c r="AB464" s="24"/>
    </row>
    <row r="465" spans="1:28" s="25" customFormat="1" x14ac:dyDescent="0.3">
      <c r="A465" s="23" t="s">
        <v>302</v>
      </c>
      <c r="B465" s="24"/>
      <c r="D465" s="24"/>
      <c r="F465" s="24"/>
      <c r="H465" s="24"/>
      <c r="J465" s="24"/>
      <c r="L465" s="24"/>
      <c r="N465" s="24"/>
      <c r="P465" s="24"/>
      <c r="R465" s="24"/>
      <c r="T465" s="24"/>
      <c r="V465" s="24"/>
      <c r="X465" s="24"/>
      <c r="Z465" s="24"/>
      <c r="AB465" s="24"/>
    </row>
    <row r="466" spans="1:28" s="25" customFormat="1" x14ac:dyDescent="0.3">
      <c r="A466" s="23" t="s">
        <v>302</v>
      </c>
      <c r="B466" s="24"/>
      <c r="D466" s="24"/>
      <c r="F466" s="24"/>
      <c r="H466" s="24"/>
      <c r="J466" s="24"/>
      <c r="L466" s="24"/>
      <c r="N466" s="24"/>
      <c r="P466" s="24"/>
      <c r="R466" s="24"/>
      <c r="T466" s="24"/>
      <c r="V466" s="24"/>
      <c r="X466" s="24"/>
      <c r="Z466" s="24"/>
      <c r="AB466" s="24"/>
    </row>
    <row r="467" spans="1:28" s="25" customFormat="1" x14ac:dyDescent="0.3">
      <c r="A467" s="23" t="s">
        <v>302</v>
      </c>
      <c r="B467" s="24"/>
      <c r="D467" s="24"/>
      <c r="F467" s="24"/>
      <c r="H467" s="24"/>
      <c r="J467" s="24"/>
      <c r="L467" s="24"/>
      <c r="N467" s="24"/>
      <c r="P467" s="24"/>
      <c r="R467" s="24"/>
      <c r="T467" s="24"/>
      <c r="V467" s="24"/>
      <c r="X467" s="24"/>
      <c r="Z467" s="24"/>
      <c r="AB467" s="24"/>
    </row>
    <row r="468" spans="1:28" s="25" customFormat="1" x14ac:dyDescent="0.3">
      <c r="A468" s="23" t="s">
        <v>302</v>
      </c>
      <c r="B468" s="24"/>
      <c r="D468" s="24"/>
      <c r="F468" s="24"/>
      <c r="H468" s="24"/>
      <c r="J468" s="24"/>
      <c r="L468" s="24"/>
      <c r="N468" s="24"/>
      <c r="P468" s="24"/>
      <c r="R468" s="24"/>
      <c r="T468" s="24"/>
      <c r="V468" s="24"/>
      <c r="X468" s="24"/>
      <c r="Z468" s="24"/>
      <c r="AB468" s="24"/>
    </row>
    <row r="469" spans="1:28" s="25" customFormat="1" x14ac:dyDescent="0.3">
      <c r="A469" s="23" t="s">
        <v>302</v>
      </c>
      <c r="B469" s="24"/>
      <c r="D469" s="24"/>
      <c r="F469" s="24"/>
      <c r="H469" s="24"/>
      <c r="J469" s="24"/>
      <c r="L469" s="24"/>
      <c r="N469" s="24"/>
      <c r="P469" s="24"/>
      <c r="R469" s="24"/>
      <c r="T469" s="24"/>
      <c r="V469" s="24"/>
      <c r="X469" s="24"/>
      <c r="Z469" s="24"/>
      <c r="AB469" s="24"/>
    </row>
    <row r="470" spans="1:28" s="25" customFormat="1" x14ac:dyDescent="0.3">
      <c r="A470" s="23" t="s">
        <v>302</v>
      </c>
      <c r="B470" s="24"/>
      <c r="D470" s="24"/>
      <c r="F470" s="24"/>
      <c r="H470" s="24"/>
      <c r="J470" s="24"/>
      <c r="L470" s="24"/>
      <c r="N470" s="24"/>
      <c r="P470" s="24"/>
      <c r="R470" s="24"/>
      <c r="T470" s="24"/>
      <c r="V470" s="24"/>
      <c r="X470" s="24"/>
      <c r="Z470" s="24"/>
      <c r="AB470" s="24"/>
    </row>
    <row r="471" spans="1:28" s="25" customFormat="1" x14ac:dyDescent="0.3">
      <c r="A471" s="23" t="s">
        <v>302</v>
      </c>
      <c r="B471" s="24"/>
      <c r="D471" s="24"/>
      <c r="F471" s="24"/>
      <c r="H471" s="24"/>
      <c r="J471" s="24"/>
      <c r="L471" s="24"/>
      <c r="N471" s="24"/>
      <c r="P471" s="24"/>
      <c r="R471" s="24"/>
      <c r="T471" s="24"/>
      <c r="V471" s="24"/>
      <c r="X471" s="24"/>
      <c r="Z471" s="24"/>
      <c r="AB471" s="24"/>
    </row>
    <row r="472" spans="1:28" s="25" customFormat="1" x14ac:dyDescent="0.3">
      <c r="A472" s="23" t="s">
        <v>302</v>
      </c>
      <c r="B472" s="24"/>
      <c r="D472" s="24"/>
      <c r="F472" s="24"/>
      <c r="H472" s="24"/>
      <c r="J472" s="24"/>
      <c r="L472" s="24"/>
      <c r="N472" s="24"/>
      <c r="P472" s="24"/>
      <c r="R472" s="24"/>
      <c r="T472" s="24"/>
      <c r="V472" s="24"/>
      <c r="X472" s="24"/>
      <c r="Z472" s="24"/>
      <c r="AB472" s="24"/>
    </row>
    <row r="473" spans="1:28" s="25" customFormat="1" x14ac:dyDescent="0.3">
      <c r="A473" s="23" t="s">
        <v>302</v>
      </c>
      <c r="B473" s="24"/>
      <c r="D473" s="24"/>
      <c r="F473" s="24"/>
      <c r="H473" s="24"/>
      <c r="J473" s="24"/>
      <c r="L473" s="24"/>
      <c r="N473" s="24"/>
      <c r="P473" s="24"/>
      <c r="R473" s="24"/>
      <c r="T473" s="24"/>
      <c r="V473" s="24"/>
      <c r="X473" s="24"/>
      <c r="Z473" s="24"/>
      <c r="AB473" s="24"/>
    </row>
    <row r="474" spans="1:28" s="25" customFormat="1" x14ac:dyDescent="0.3">
      <c r="A474" s="23" t="s">
        <v>302</v>
      </c>
      <c r="B474" s="24"/>
      <c r="D474" s="24"/>
      <c r="F474" s="24"/>
      <c r="H474" s="24"/>
      <c r="J474" s="24"/>
      <c r="L474" s="24"/>
      <c r="N474" s="24"/>
      <c r="P474" s="24"/>
      <c r="R474" s="24"/>
      <c r="T474" s="24"/>
      <c r="V474" s="24"/>
      <c r="X474" s="24"/>
      <c r="Z474" s="24"/>
      <c r="AB474" s="24"/>
    </row>
    <row r="475" spans="1:28" s="25" customFormat="1" x14ac:dyDescent="0.3">
      <c r="A475" s="23" t="s">
        <v>302</v>
      </c>
      <c r="B475" s="24"/>
      <c r="D475" s="24"/>
      <c r="F475" s="24"/>
      <c r="H475" s="24"/>
      <c r="J475" s="24"/>
      <c r="L475" s="24"/>
      <c r="N475" s="24"/>
      <c r="P475" s="24"/>
      <c r="R475" s="24"/>
      <c r="T475" s="24"/>
      <c r="V475" s="24"/>
      <c r="X475" s="24"/>
      <c r="Z475" s="24"/>
      <c r="AB475" s="24"/>
    </row>
    <row r="476" spans="1:28" s="25" customFormat="1" x14ac:dyDescent="0.3">
      <c r="A476" s="23" t="s">
        <v>302</v>
      </c>
      <c r="B476" s="24"/>
      <c r="D476" s="24"/>
      <c r="F476" s="24"/>
      <c r="H476" s="24"/>
      <c r="J476" s="24"/>
      <c r="L476" s="24"/>
      <c r="N476" s="24"/>
      <c r="P476" s="24"/>
      <c r="R476" s="24"/>
      <c r="T476" s="24"/>
      <c r="V476" s="24"/>
      <c r="X476" s="24"/>
      <c r="Z476" s="24"/>
      <c r="AB476" s="24"/>
    </row>
    <row r="477" spans="1:28" s="25" customFormat="1" x14ac:dyDescent="0.3">
      <c r="A477" s="23" t="s">
        <v>302</v>
      </c>
      <c r="B477" s="24"/>
      <c r="D477" s="24"/>
      <c r="F477" s="24"/>
      <c r="H477" s="24"/>
      <c r="J477" s="24"/>
      <c r="L477" s="24"/>
      <c r="N477" s="24"/>
      <c r="P477" s="24"/>
      <c r="R477" s="24"/>
      <c r="T477" s="24"/>
      <c r="V477" s="24"/>
      <c r="X477" s="24"/>
      <c r="Z477" s="24"/>
      <c r="AB477" s="24"/>
    </row>
    <row r="478" spans="1:28" s="25" customFormat="1" x14ac:dyDescent="0.3">
      <c r="A478" s="23" t="s">
        <v>302</v>
      </c>
      <c r="B478" s="24"/>
      <c r="D478" s="24"/>
      <c r="F478" s="24"/>
      <c r="H478" s="24"/>
      <c r="J478" s="24"/>
      <c r="L478" s="24"/>
      <c r="N478" s="24"/>
      <c r="P478" s="24"/>
      <c r="R478" s="24"/>
      <c r="T478" s="24"/>
      <c r="V478" s="24"/>
      <c r="X478" s="24"/>
      <c r="Z478" s="24"/>
      <c r="AB478" s="24"/>
    </row>
    <row r="479" spans="1:28" s="25" customFormat="1" x14ac:dyDescent="0.3">
      <c r="A479" s="23" t="s">
        <v>302</v>
      </c>
      <c r="B479" s="24"/>
      <c r="D479" s="24"/>
      <c r="F479" s="24"/>
      <c r="H479" s="24"/>
      <c r="J479" s="24"/>
      <c r="L479" s="24"/>
      <c r="N479" s="24"/>
      <c r="P479" s="24"/>
      <c r="R479" s="24"/>
      <c r="T479" s="24"/>
      <c r="V479" s="24"/>
      <c r="X479" s="24"/>
      <c r="Z479" s="24"/>
      <c r="AB479" s="24"/>
    </row>
    <row r="480" spans="1:28" s="25" customFormat="1" x14ac:dyDescent="0.3">
      <c r="A480" s="23" t="s">
        <v>302</v>
      </c>
      <c r="B480" s="24"/>
      <c r="D480" s="24"/>
      <c r="F480" s="24"/>
      <c r="H480" s="24"/>
      <c r="J480" s="24"/>
      <c r="L480" s="24"/>
      <c r="N480" s="24"/>
      <c r="P480" s="24"/>
      <c r="R480" s="24"/>
      <c r="T480" s="24"/>
      <c r="V480" s="24"/>
      <c r="X480" s="24"/>
      <c r="Z480" s="24"/>
      <c r="AB480" s="24"/>
    </row>
    <row r="481" spans="1:28" s="25" customFormat="1" x14ac:dyDescent="0.3">
      <c r="A481" s="23" t="s">
        <v>302</v>
      </c>
      <c r="B481" s="24"/>
      <c r="D481" s="24"/>
      <c r="F481" s="24"/>
      <c r="H481" s="24"/>
      <c r="J481" s="24"/>
      <c r="L481" s="24"/>
      <c r="N481" s="24"/>
      <c r="P481" s="24"/>
      <c r="R481" s="24"/>
      <c r="T481" s="24"/>
      <c r="V481" s="24"/>
      <c r="X481" s="24"/>
      <c r="Z481" s="24"/>
      <c r="AB481" s="24"/>
    </row>
    <row r="482" spans="1:28" s="25" customFormat="1" x14ac:dyDescent="0.3">
      <c r="A482" s="23" t="s">
        <v>302</v>
      </c>
      <c r="B482" s="24"/>
      <c r="D482" s="24"/>
      <c r="F482" s="24"/>
      <c r="H482" s="24"/>
      <c r="J482" s="24"/>
      <c r="L482" s="24"/>
      <c r="N482" s="24"/>
      <c r="P482" s="24"/>
      <c r="R482" s="24"/>
      <c r="T482" s="24"/>
      <c r="V482" s="24"/>
      <c r="X482" s="24"/>
      <c r="Z482" s="24"/>
      <c r="AB482" s="24"/>
    </row>
    <row r="483" spans="1:28" s="25" customFormat="1" x14ac:dyDescent="0.3">
      <c r="A483" s="23" t="s">
        <v>302</v>
      </c>
      <c r="B483" s="24"/>
      <c r="D483" s="24"/>
      <c r="F483" s="24"/>
      <c r="H483" s="24"/>
      <c r="J483" s="24"/>
      <c r="L483" s="24"/>
      <c r="N483" s="24"/>
      <c r="P483" s="24"/>
      <c r="R483" s="24"/>
      <c r="T483" s="24"/>
      <c r="V483" s="24"/>
      <c r="X483" s="24"/>
      <c r="Z483" s="24"/>
      <c r="AB483" s="24"/>
    </row>
    <row r="484" spans="1:28" s="25" customFormat="1" x14ac:dyDescent="0.3">
      <c r="A484" s="23" t="s">
        <v>302</v>
      </c>
      <c r="B484" s="24"/>
      <c r="D484" s="24"/>
      <c r="F484" s="24"/>
      <c r="H484" s="24"/>
      <c r="J484" s="24"/>
      <c r="L484" s="24"/>
      <c r="N484" s="24"/>
      <c r="P484" s="24"/>
      <c r="R484" s="24"/>
      <c r="T484" s="24"/>
      <c r="V484" s="24"/>
      <c r="X484" s="24"/>
      <c r="Z484" s="24"/>
      <c r="AB484" s="24"/>
    </row>
    <row r="485" spans="1:28" s="25" customFormat="1" x14ac:dyDescent="0.3">
      <c r="A485" s="23" t="s">
        <v>302</v>
      </c>
      <c r="B485" s="24"/>
      <c r="D485" s="24"/>
      <c r="F485" s="24"/>
      <c r="H485" s="24"/>
      <c r="J485" s="24"/>
      <c r="L485" s="24"/>
      <c r="N485" s="24"/>
      <c r="P485" s="24"/>
      <c r="R485" s="24"/>
      <c r="T485" s="24"/>
      <c r="V485" s="24"/>
      <c r="X485" s="24"/>
      <c r="Z485" s="24"/>
      <c r="AB485" s="24"/>
    </row>
    <row r="486" spans="1:28" s="25" customFormat="1" x14ac:dyDescent="0.3">
      <c r="A486" s="23" t="s">
        <v>302</v>
      </c>
      <c r="B486" s="24"/>
      <c r="D486" s="24"/>
      <c r="F486" s="24"/>
      <c r="H486" s="24"/>
      <c r="J486" s="24"/>
      <c r="L486" s="24"/>
      <c r="N486" s="24"/>
      <c r="P486" s="24"/>
      <c r="R486" s="24"/>
      <c r="T486" s="24"/>
      <c r="V486" s="24"/>
      <c r="X486" s="24"/>
      <c r="Z486" s="24"/>
      <c r="AB486" s="24"/>
    </row>
    <row r="487" spans="1:28" s="25" customFormat="1" x14ac:dyDescent="0.3">
      <c r="A487" s="23" t="s">
        <v>302</v>
      </c>
      <c r="B487" s="24"/>
      <c r="D487" s="24"/>
      <c r="F487" s="24"/>
      <c r="H487" s="24"/>
      <c r="J487" s="24"/>
      <c r="L487" s="24"/>
      <c r="N487" s="24"/>
      <c r="P487" s="24"/>
      <c r="R487" s="24"/>
      <c r="T487" s="24"/>
      <c r="V487" s="24"/>
      <c r="X487" s="24"/>
      <c r="Z487" s="24"/>
      <c r="AB487" s="24"/>
    </row>
    <row r="488" spans="1:28" s="25" customFormat="1" x14ac:dyDescent="0.3">
      <c r="A488" s="23" t="s">
        <v>302</v>
      </c>
      <c r="B488" s="24"/>
      <c r="D488" s="24"/>
      <c r="F488" s="24"/>
      <c r="H488" s="24"/>
      <c r="J488" s="24"/>
      <c r="L488" s="24"/>
      <c r="N488" s="24"/>
      <c r="P488" s="24"/>
      <c r="R488" s="24"/>
      <c r="T488" s="24"/>
      <c r="V488" s="24"/>
      <c r="X488" s="24"/>
      <c r="Z488" s="24"/>
      <c r="AB488" s="24"/>
    </row>
    <row r="489" spans="1:28" s="25" customFormat="1" x14ac:dyDescent="0.3">
      <c r="A489" s="23" t="s">
        <v>302</v>
      </c>
      <c r="B489" s="24"/>
      <c r="D489" s="24"/>
      <c r="F489" s="24"/>
      <c r="H489" s="24"/>
      <c r="J489" s="24"/>
      <c r="L489" s="24"/>
      <c r="N489" s="24"/>
      <c r="P489" s="24"/>
      <c r="R489" s="24"/>
      <c r="T489" s="24"/>
      <c r="V489" s="24"/>
      <c r="X489" s="24"/>
      <c r="Z489" s="24"/>
      <c r="AB489" s="24"/>
    </row>
    <row r="490" spans="1:28" s="25" customFormat="1" x14ac:dyDescent="0.3">
      <c r="A490" s="23" t="s">
        <v>302</v>
      </c>
      <c r="B490" s="24"/>
      <c r="D490" s="24"/>
      <c r="F490" s="24"/>
      <c r="H490" s="24"/>
      <c r="J490" s="24"/>
      <c r="L490" s="24"/>
      <c r="N490" s="24"/>
      <c r="P490" s="24"/>
      <c r="R490" s="24"/>
      <c r="T490" s="24"/>
      <c r="V490" s="24"/>
      <c r="X490" s="24"/>
      <c r="Z490" s="24"/>
      <c r="AB490" s="24"/>
    </row>
    <row r="491" spans="1:28" s="25" customFormat="1" x14ac:dyDescent="0.3">
      <c r="A491" s="23" t="s">
        <v>302</v>
      </c>
      <c r="B491" s="24"/>
      <c r="D491" s="24"/>
      <c r="F491" s="24"/>
      <c r="H491" s="24"/>
      <c r="J491" s="24"/>
      <c r="L491" s="24"/>
      <c r="N491" s="24"/>
      <c r="P491" s="24"/>
      <c r="R491" s="24"/>
      <c r="T491" s="24"/>
      <c r="V491" s="24"/>
      <c r="X491" s="24"/>
      <c r="Z491" s="24"/>
      <c r="AB491" s="24"/>
    </row>
    <row r="492" spans="1:28" s="25" customFormat="1" x14ac:dyDescent="0.3">
      <c r="A492" s="23" t="s">
        <v>302</v>
      </c>
      <c r="B492" s="24"/>
      <c r="D492" s="24"/>
      <c r="F492" s="24"/>
      <c r="H492" s="24"/>
      <c r="J492" s="24"/>
      <c r="L492" s="24"/>
      <c r="N492" s="24"/>
      <c r="P492" s="24"/>
      <c r="R492" s="24"/>
      <c r="T492" s="24"/>
      <c r="V492" s="24"/>
      <c r="X492" s="24"/>
      <c r="Z492" s="24"/>
      <c r="AB492" s="24"/>
    </row>
    <row r="493" spans="1:28" s="25" customFormat="1" x14ac:dyDescent="0.3">
      <c r="A493" s="23" t="s">
        <v>302</v>
      </c>
      <c r="B493" s="24"/>
      <c r="D493" s="24"/>
      <c r="F493" s="24"/>
      <c r="H493" s="24"/>
      <c r="J493" s="24"/>
      <c r="L493" s="24"/>
      <c r="N493" s="24"/>
      <c r="P493" s="24"/>
      <c r="R493" s="24"/>
      <c r="T493" s="24"/>
      <c r="V493" s="24"/>
      <c r="X493" s="24"/>
      <c r="Z493" s="24"/>
      <c r="AB493" s="24"/>
    </row>
    <row r="494" spans="1:28" s="25" customFormat="1" x14ac:dyDescent="0.3">
      <c r="A494" s="23" t="s">
        <v>302</v>
      </c>
      <c r="B494" s="24"/>
      <c r="D494" s="24"/>
      <c r="F494" s="24"/>
      <c r="H494" s="24"/>
      <c r="J494" s="24"/>
      <c r="L494" s="24"/>
      <c r="N494" s="24"/>
      <c r="P494" s="24"/>
      <c r="R494" s="24"/>
      <c r="T494" s="24"/>
      <c r="V494" s="24"/>
      <c r="X494" s="24"/>
      <c r="Z494" s="24"/>
      <c r="AB494" s="24"/>
    </row>
    <row r="495" spans="1:28" s="25" customFormat="1" x14ac:dyDescent="0.3">
      <c r="A495" s="23" t="s">
        <v>302</v>
      </c>
      <c r="B495" s="24"/>
      <c r="D495" s="24"/>
      <c r="F495" s="24"/>
      <c r="H495" s="24"/>
      <c r="J495" s="24"/>
      <c r="L495" s="24"/>
      <c r="N495" s="24"/>
      <c r="P495" s="24"/>
      <c r="R495" s="24"/>
      <c r="T495" s="24"/>
      <c r="V495" s="24"/>
      <c r="X495" s="24"/>
      <c r="Z495" s="24"/>
      <c r="AB495" s="24"/>
    </row>
    <row r="496" spans="1:28" s="25" customFormat="1" x14ac:dyDescent="0.3">
      <c r="A496" s="23" t="s">
        <v>302</v>
      </c>
      <c r="B496" s="24"/>
      <c r="D496" s="24"/>
      <c r="F496" s="24"/>
      <c r="H496" s="24"/>
      <c r="J496" s="24"/>
      <c r="L496" s="24"/>
      <c r="N496" s="24"/>
      <c r="P496" s="24"/>
      <c r="R496" s="24"/>
      <c r="T496" s="24"/>
      <c r="V496" s="24"/>
      <c r="X496" s="24"/>
      <c r="Z496" s="24"/>
      <c r="AB496" s="24"/>
    </row>
    <row r="497" spans="1:28" s="25" customFormat="1" x14ac:dyDescent="0.3">
      <c r="A497" s="23" t="s">
        <v>302</v>
      </c>
      <c r="B497" s="24"/>
      <c r="D497" s="24"/>
      <c r="F497" s="24"/>
      <c r="H497" s="24"/>
      <c r="J497" s="24"/>
      <c r="L497" s="24"/>
      <c r="N497" s="24"/>
      <c r="P497" s="24"/>
      <c r="R497" s="24"/>
      <c r="T497" s="24"/>
      <c r="V497" s="24"/>
      <c r="X497" s="24"/>
      <c r="Z497" s="24"/>
      <c r="AB497" s="24"/>
    </row>
    <row r="498" spans="1:28" s="25" customFormat="1" x14ac:dyDescent="0.3">
      <c r="A498" s="23" t="s">
        <v>302</v>
      </c>
      <c r="B498" s="24"/>
      <c r="D498" s="24"/>
      <c r="F498" s="24"/>
      <c r="H498" s="24"/>
      <c r="J498" s="24"/>
      <c r="L498" s="24"/>
      <c r="N498" s="24"/>
      <c r="P498" s="24"/>
      <c r="R498" s="24"/>
      <c r="T498" s="24"/>
      <c r="V498" s="24"/>
      <c r="X498" s="24"/>
      <c r="Z498" s="24"/>
      <c r="AB498" s="24"/>
    </row>
    <row r="499" spans="1:28" s="25" customFormat="1" x14ac:dyDescent="0.3">
      <c r="A499" s="23" t="s">
        <v>302</v>
      </c>
      <c r="B499" s="24"/>
      <c r="D499" s="24"/>
      <c r="F499" s="24"/>
      <c r="H499" s="24"/>
      <c r="J499" s="24"/>
      <c r="L499" s="24"/>
      <c r="N499" s="24"/>
      <c r="P499" s="24"/>
      <c r="R499" s="24"/>
      <c r="T499" s="24"/>
      <c r="V499" s="24"/>
      <c r="X499" s="24"/>
      <c r="Z499" s="24"/>
      <c r="AB499" s="24"/>
    </row>
    <row r="500" spans="1:28" s="25" customFormat="1" x14ac:dyDescent="0.3">
      <c r="A500" s="23" t="s">
        <v>302</v>
      </c>
      <c r="B500" s="24"/>
      <c r="D500" s="24"/>
      <c r="F500" s="24"/>
      <c r="H500" s="24"/>
      <c r="J500" s="24"/>
      <c r="L500" s="24"/>
      <c r="N500" s="24"/>
      <c r="P500" s="24"/>
      <c r="R500" s="24"/>
      <c r="T500" s="24"/>
      <c r="V500" s="24"/>
      <c r="X500" s="24"/>
      <c r="Z500" s="24"/>
      <c r="AB500" s="24"/>
    </row>
    <row r="501" spans="1:28" s="25" customFormat="1" x14ac:dyDescent="0.3">
      <c r="A501" s="23" t="s">
        <v>302</v>
      </c>
      <c r="B501" s="24"/>
      <c r="D501" s="24"/>
      <c r="F501" s="24"/>
      <c r="H501" s="24"/>
      <c r="J501" s="24"/>
      <c r="L501" s="24"/>
      <c r="N501" s="24"/>
      <c r="P501" s="24"/>
      <c r="R501" s="24"/>
      <c r="T501" s="24"/>
      <c r="V501" s="24"/>
      <c r="X501" s="24"/>
      <c r="Z501" s="24"/>
      <c r="AB501" s="24"/>
    </row>
    <row r="502" spans="1:28" s="25" customFormat="1" x14ac:dyDescent="0.3">
      <c r="A502" s="23" t="s">
        <v>302</v>
      </c>
      <c r="B502" s="24"/>
      <c r="D502" s="24"/>
      <c r="F502" s="24"/>
      <c r="H502" s="24"/>
      <c r="J502" s="24"/>
      <c r="L502" s="24"/>
      <c r="N502" s="24"/>
      <c r="P502" s="24"/>
      <c r="R502" s="24"/>
      <c r="T502" s="24"/>
      <c r="V502" s="24"/>
      <c r="X502" s="24"/>
      <c r="Z502" s="24"/>
      <c r="AB502" s="24"/>
    </row>
    <row r="503" spans="1:28" s="25" customFormat="1" x14ac:dyDescent="0.3">
      <c r="A503" s="23" t="s">
        <v>302</v>
      </c>
      <c r="B503" s="24"/>
      <c r="D503" s="24"/>
      <c r="F503" s="24"/>
      <c r="H503" s="24"/>
      <c r="J503" s="24"/>
      <c r="L503" s="24"/>
      <c r="N503" s="24"/>
      <c r="P503" s="24"/>
      <c r="R503" s="24"/>
      <c r="T503" s="24"/>
      <c r="V503" s="24"/>
      <c r="X503" s="24"/>
      <c r="Z503" s="24"/>
      <c r="AB503" s="24"/>
    </row>
    <row r="504" spans="1:28" s="25" customFormat="1" x14ac:dyDescent="0.3">
      <c r="A504" s="23" t="s">
        <v>302</v>
      </c>
      <c r="B504" s="24"/>
      <c r="D504" s="24"/>
      <c r="F504" s="24"/>
      <c r="H504" s="24"/>
      <c r="J504" s="24"/>
      <c r="L504" s="24"/>
      <c r="N504" s="24"/>
      <c r="P504" s="24"/>
      <c r="R504" s="24"/>
      <c r="T504" s="24"/>
      <c r="V504" s="24"/>
      <c r="X504" s="24"/>
      <c r="Z504" s="24"/>
      <c r="AB504" s="24"/>
    </row>
    <row r="505" spans="1:28" s="25" customFormat="1" x14ac:dyDescent="0.3">
      <c r="A505" s="23" t="s">
        <v>302</v>
      </c>
      <c r="B505" s="24"/>
      <c r="D505" s="24"/>
      <c r="F505" s="24"/>
      <c r="H505" s="24"/>
      <c r="J505" s="24"/>
      <c r="L505" s="24"/>
      <c r="N505" s="24"/>
      <c r="P505" s="24"/>
      <c r="R505" s="24"/>
      <c r="T505" s="24"/>
      <c r="V505" s="24"/>
      <c r="X505" s="24"/>
      <c r="Z505" s="24"/>
      <c r="AB505" s="24"/>
    </row>
    <row r="506" spans="1:28" s="25" customFormat="1" x14ac:dyDescent="0.3">
      <c r="A506" s="23" t="s">
        <v>302</v>
      </c>
      <c r="B506" s="24"/>
      <c r="D506" s="24"/>
      <c r="F506" s="24"/>
      <c r="H506" s="24"/>
      <c r="J506" s="24"/>
      <c r="L506" s="24"/>
      <c r="N506" s="24"/>
      <c r="P506" s="24"/>
      <c r="R506" s="24"/>
      <c r="T506" s="24"/>
      <c r="V506" s="24"/>
      <c r="X506" s="24"/>
      <c r="Z506" s="24"/>
      <c r="AB506" s="24"/>
    </row>
    <row r="507" spans="1:28" s="25" customFormat="1" x14ac:dyDescent="0.3">
      <c r="A507" s="23" t="s">
        <v>302</v>
      </c>
      <c r="B507" s="24"/>
      <c r="D507" s="24"/>
      <c r="F507" s="24"/>
      <c r="H507" s="24"/>
      <c r="J507" s="24"/>
      <c r="L507" s="24"/>
      <c r="N507" s="24"/>
      <c r="P507" s="24"/>
      <c r="R507" s="24"/>
      <c r="T507" s="24"/>
      <c r="V507" s="24"/>
      <c r="X507" s="24"/>
      <c r="Z507" s="24"/>
      <c r="AB507" s="24"/>
    </row>
    <row r="508" spans="1:28" s="25" customFormat="1" x14ac:dyDescent="0.3">
      <c r="A508" s="23" t="s">
        <v>302</v>
      </c>
      <c r="B508" s="24"/>
      <c r="D508" s="24"/>
      <c r="F508" s="24"/>
      <c r="H508" s="24"/>
      <c r="J508" s="24"/>
      <c r="L508" s="24"/>
      <c r="N508" s="24"/>
      <c r="P508" s="24"/>
      <c r="R508" s="24"/>
      <c r="T508" s="24"/>
      <c r="V508" s="24"/>
      <c r="X508" s="24"/>
      <c r="Z508" s="24"/>
      <c r="AB508" s="24"/>
    </row>
    <row r="509" spans="1:28" s="25" customFormat="1" x14ac:dyDescent="0.3">
      <c r="A509" s="23" t="s">
        <v>302</v>
      </c>
      <c r="B509" s="24"/>
      <c r="D509" s="24"/>
      <c r="F509" s="24"/>
      <c r="H509" s="24"/>
      <c r="J509" s="24"/>
      <c r="L509" s="24"/>
      <c r="N509" s="24"/>
      <c r="P509" s="24"/>
      <c r="R509" s="24"/>
      <c r="T509" s="24"/>
      <c r="V509" s="24"/>
      <c r="X509" s="24"/>
      <c r="Z509" s="24"/>
      <c r="AB509" s="24"/>
    </row>
    <row r="510" spans="1:28" s="25" customFormat="1" x14ac:dyDescent="0.3">
      <c r="A510" s="23" t="s">
        <v>302</v>
      </c>
      <c r="B510" s="24"/>
      <c r="D510" s="24"/>
      <c r="F510" s="24"/>
      <c r="H510" s="24"/>
      <c r="J510" s="24"/>
      <c r="L510" s="24"/>
      <c r="N510" s="24"/>
      <c r="P510" s="24"/>
      <c r="R510" s="24"/>
      <c r="T510" s="24"/>
      <c r="V510" s="24"/>
      <c r="X510" s="24"/>
      <c r="Z510" s="24"/>
      <c r="AB510" s="24"/>
    </row>
    <row r="511" spans="1:28" s="25" customFormat="1" x14ac:dyDescent="0.3">
      <c r="A511" s="23" t="s">
        <v>302</v>
      </c>
      <c r="B511" s="24"/>
      <c r="D511" s="24"/>
      <c r="F511" s="24"/>
      <c r="H511" s="24"/>
      <c r="J511" s="24"/>
      <c r="L511" s="24"/>
      <c r="N511" s="24"/>
      <c r="P511" s="24"/>
      <c r="R511" s="24"/>
      <c r="T511" s="24"/>
      <c r="V511" s="24"/>
      <c r="X511" s="24"/>
      <c r="Z511" s="24"/>
      <c r="AB511" s="24"/>
    </row>
    <row r="512" spans="1:28" s="25" customFormat="1" x14ac:dyDescent="0.3">
      <c r="A512" s="23" t="s">
        <v>302</v>
      </c>
      <c r="B512" s="24"/>
      <c r="D512" s="24"/>
      <c r="F512" s="24"/>
      <c r="H512" s="24"/>
      <c r="J512" s="24"/>
      <c r="L512" s="24"/>
      <c r="N512" s="24"/>
      <c r="P512" s="24"/>
      <c r="R512" s="24"/>
      <c r="T512" s="24"/>
      <c r="V512" s="24"/>
      <c r="X512" s="24"/>
      <c r="Z512" s="24"/>
      <c r="AB512" s="24"/>
    </row>
    <row r="513" spans="1:28" s="25" customFormat="1" x14ac:dyDescent="0.3">
      <c r="A513" s="23" t="s">
        <v>302</v>
      </c>
      <c r="B513" s="24"/>
      <c r="D513" s="24"/>
      <c r="F513" s="24"/>
      <c r="H513" s="24"/>
      <c r="J513" s="24"/>
      <c r="L513" s="24"/>
      <c r="N513" s="24"/>
      <c r="P513" s="24"/>
      <c r="R513" s="24"/>
      <c r="T513" s="24"/>
      <c r="V513" s="24"/>
      <c r="X513" s="24"/>
      <c r="Z513" s="24"/>
      <c r="AB513" s="24"/>
    </row>
    <row r="514" spans="1:28" s="25" customFormat="1" x14ac:dyDescent="0.3">
      <c r="A514" s="23" t="s">
        <v>302</v>
      </c>
      <c r="B514" s="24"/>
      <c r="D514" s="24"/>
      <c r="F514" s="24"/>
      <c r="H514" s="24"/>
      <c r="J514" s="24"/>
      <c r="L514" s="24"/>
      <c r="N514" s="24"/>
      <c r="P514" s="24"/>
      <c r="R514" s="24"/>
      <c r="T514" s="24"/>
      <c r="V514" s="24"/>
      <c r="X514" s="24"/>
      <c r="Z514" s="24"/>
      <c r="AB514" s="24"/>
    </row>
    <row r="515" spans="1:28" s="25" customFormat="1" x14ac:dyDescent="0.3">
      <c r="A515" s="23" t="s">
        <v>302</v>
      </c>
      <c r="B515" s="24"/>
      <c r="D515" s="24"/>
      <c r="F515" s="24"/>
      <c r="H515" s="24"/>
      <c r="J515" s="24"/>
      <c r="L515" s="24"/>
      <c r="N515" s="24"/>
      <c r="P515" s="24"/>
      <c r="R515" s="24"/>
      <c r="T515" s="24"/>
      <c r="V515" s="24"/>
      <c r="X515" s="24"/>
      <c r="Z515" s="24"/>
      <c r="AB515" s="24"/>
    </row>
    <row r="516" spans="1:28" s="25" customFormat="1" x14ac:dyDescent="0.3">
      <c r="A516" s="23" t="s">
        <v>302</v>
      </c>
      <c r="B516" s="24"/>
      <c r="D516" s="24"/>
      <c r="F516" s="24"/>
      <c r="H516" s="24"/>
      <c r="J516" s="24"/>
      <c r="L516" s="24"/>
      <c r="N516" s="24"/>
      <c r="P516" s="24"/>
      <c r="R516" s="24"/>
      <c r="T516" s="24"/>
      <c r="V516" s="24"/>
      <c r="X516" s="24"/>
      <c r="Z516" s="24"/>
      <c r="AB516" s="24"/>
    </row>
    <row r="517" spans="1:28" s="25" customFormat="1" x14ac:dyDescent="0.3">
      <c r="A517" s="23" t="s">
        <v>302</v>
      </c>
      <c r="B517" s="24"/>
      <c r="D517" s="24"/>
      <c r="F517" s="24"/>
      <c r="H517" s="24"/>
      <c r="J517" s="24"/>
      <c r="L517" s="24"/>
      <c r="N517" s="24"/>
      <c r="P517" s="24"/>
      <c r="R517" s="24"/>
      <c r="T517" s="24"/>
      <c r="V517" s="24"/>
      <c r="X517" s="24"/>
      <c r="Z517" s="24"/>
      <c r="AB517" s="24"/>
    </row>
    <row r="518" spans="1:28" s="25" customFormat="1" x14ac:dyDescent="0.3">
      <c r="A518" s="23" t="s">
        <v>302</v>
      </c>
      <c r="B518" s="24"/>
      <c r="D518" s="24"/>
      <c r="F518" s="24"/>
      <c r="H518" s="24"/>
      <c r="J518" s="24"/>
      <c r="L518" s="24"/>
      <c r="N518" s="24"/>
      <c r="P518" s="24"/>
      <c r="R518" s="24"/>
      <c r="T518" s="24"/>
      <c r="V518" s="24"/>
      <c r="X518" s="24"/>
      <c r="Z518" s="24"/>
      <c r="AB518" s="24"/>
    </row>
    <row r="519" spans="1:28" s="25" customFormat="1" x14ac:dyDescent="0.3">
      <c r="A519" s="23" t="s">
        <v>302</v>
      </c>
      <c r="B519" s="24"/>
      <c r="D519" s="24"/>
      <c r="F519" s="24"/>
      <c r="H519" s="24"/>
      <c r="J519" s="24"/>
      <c r="L519" s="24"/>
      <c r="N519" s="24"/>
      <c r="P519" s="24"/>
      <c r="R519" s="24"/>
      <c r="T519" s="24"/>
      <c r="V519" s="24"/>
      <c r="X519" s="24"/>
      <c r="Z519" s="24"/>
      <c r="AB519" s="24"/>
    </row>
    <row r="520" spans="1:28" s="25" customFormat="1" x14ac:dyDescent="0.3">
      <c r="A520" s="23" t="s">
        <v>302</v>
      </c>
      <c r="B520" s="24"/>
      <c r="D520" s="24"/>
      <c r="F520" s="24"/>
      <c r="H520" s="24"/>
      <c r="J520" s="24"/>
      <c r="L520" s="24"/>
      <c r="N520" s="24"/>
      <c r="P520" s="24"/>
      <c r="R520" s="24"/>
      <c r="T520" s="24"/>
      <c r="V520" s="24"/>
      <c r="X520" s="24"/>
      <c r="Z520" s="24"/>
      <c r="AB520" s="24"/>
    </row>
    <row r="521" spans="1:28" s="25" customFormat="1" x14ac:dyDescent="0.3">
      <c r="A521" s="23" t="s">
        <v>302</v>
      </c>
      <c r="B521" s="24"/>
      <c r="D521" s="24"/>
      <c r="F521" s="24"/>
      <c r="H521" s="24"/>
      <c r="J521" s="24"/>
      <c r="L521" s="24"/>
      <c r="N521" s="24"/>
      <c r="P521" s="24"/>
      <c r="R521" s="24"/>
      <c r="T521" s="24"/>
      <c r="V521" s="24"/>
      <c r="X521" s="24"/>
      <c r="Z521" s="24"/>
      <c r="AB521" s="24"/>
    </row>
    <row r="522" spans="1:28" s="25" customFormat="1" x14ac:dyDescent="0.3">
      <c r="A522" s="23" t="s">
        <v>302</v>
      </c>
      <c r="B522" s="24"/>
      <c r="D522" s="24"/>
      <c r="F522" s="24"/>
      <c r="H522" s="24"/>
      <c r="J522" s="24"/>
      <c r="L522" s="24"/>
      <c r="N522" s="24"/>
      <c r="P522" s="24"/>
      <c r="R522" s="24"/>
      <c r="T522" s="24"/>
      <c r="V522" s="24"/>
      <c r="X522" s="24"/>
      <c r="Z522" s="24"/>
      <c r="AB522" s="24"/>
    </row>
    <row r="523" spans="1:28" s="25" customFormat="1" x14ac:dyDescent="0.3">
      <c r="A523" s="23" t="s">
        <v>302</v>
      </c>
      <c r="B523" s="24"/>
      <c r="D523" s="24"/>
      <c r="F523" s="24"/>
      <c r="H523" s="24"/>
      <c r="J523" s="24"/>
      <c r="L523" s="24"/>
      <c r="N523" s="24"/>
      <c r="P523" s="24"/>
      <c r="R523" s="24"/>
      <c r="T523" s="24"/>
      <c r="V523" s="24"/>
      <c r="X523" s="24"/>
      <c r="Z523" s="24"/>
      <c r="AB523" s="24"/>
    </row>
    <row r="524" spans="1:28" s="25" customFormat="1" x14ac:dyDescent="0.3">
      <c r="A524" s="23" t="s">
        <v>302</v>
      </c>
      <c r="B524" s="24"/>
      <c r="D524" s="24"/>
      <c r="F524" s="24"/>
      <c r="H524" s="24"/>
      <c r="J524" s="24"/>
      <c r="L524" s="24"/>
      <c r="N524" s="24"/>
      <c r="P524" s="24"/>
      <c r="R524" s="24"/>
      <c r="T524" s="24"/>
      <c r="V524" s="24"/>
      <c r="X524" s="24"/>
      <c r="Z524" s="24"/>
      <c r="AB524" s="24"/>
    </row>
    <row r="525" spans="1:28" s="25" customFormat="1" x14ac:dyDescent="0.3">
      <c r="A525" s="23" t="s">
        <v>302</v>
      </c>
      <c r="B525" s="24"/>
      <c r="D525" s="24"/>
      <c r="F525" s="24"/>
      <c r="H525" s="24"/>
      <c r="J525" s="24"/>
      <c r="L525" s="24"/>
      <c r="N525" s="24"/>
      <c r="P525" s="24"/>
      <c r="R525" s="24"/>
      <c r="T525" s="24"/>
      <c r="V525" s="24"/>
      <c r="X525" s="24"/>
      <c r="Z525" s="24"/>
      <c r="AB525" s="24"/>
    </row>
    <row r="526" spans="1:28" s="25" customFormat="1" x14ac:dyDescent="0.3">
      <c r="A526" s="23" t="s">
        <v>302</v>
      </c>
      <c r="B526" s="24"/>
      <c r="D526" s="24"/>
      <c r="F526" s="24"/>
      <c r="H526" s="24"/>
      <c r="J526" s="24"/>
      <c r="L526" s="24"/>
      <c r="N526" s="24"/>
      <c r="P526" s="24"/>
      <c r="R526" s="24"/>
      <c r="T526" s="24"/>
      <c r="V526" s="24"/>
      <c r="X526" s="24"/>
      <c r="Z526" s="24"/>
      <c r="AB526" s="24"/>
    </row>
    <row r="527" spans="1:28" s="25" customFormat="1" x14ac:dyDescent="0.3">
      <c r="A527" s="23" t="s">
        <v>302</v>
      </c>
      <c r="B527" s="24"/>
      <c r="D527" s="24"/>
      <c r="F527" s="24"/>
      <c r="H527" s="24"/>
      <c r="J527" s="24"/>
      <c r="L527" s="24"/>
      <c r="N527" s="24"/>
      <c r="P527" s="24"/>
      <c r="R527" s="24"/>
      <c r="T527" s="24"/>
      <c r="V527" s="24"/>
      <c r="X527" s="24"/>
      <c r="Z527" s="24"/>
      <c r="AB527" s="24"/>
    </row>
    <row r="528" spans="1:28" s="25" customFormat="1" x14ac:dyDescent="0.3">
      <c r="A528" s="23" t="s">
        <v>302</v>
      </c>
      <c r="B528" s="24"/>
      <c r="D528" s="24"/>
      <c r="F528" s="24"/>
      <c r="H528" s="24"/>
      <c r="J528" s="24"/>
      <c r="L528" s="24"/>
      <c r="N528" s="24"/>
      <c r="P528" s="24"/>
      <c r="R528" s="24"/>
      <c r="T528" s="24"/>
      <c r="V528" s="24"/>
      <c r="X528" s="24"/>
      <c r="Z528" s="24"/>
      <c r="AB528" s="24"/>
    </row>
    <row r="529" spans="1:28" s="25" customFormat="1" x14ac:dyDescent="0.3">
      <c r="A529" s="23" t="s">
        <v>302</v>
      </c>
      <c r="B529" s="24"/>
      <c r="D529" s="24"/>
      <c r="F529" s="24"/>
      <c r="H529" s="24"/>
      <c r="J529" s="24"/>
      <c r="L529" s="24"/>
      <c r="N529" s="24"/>
      <c r="P529" s="24"/>
      <c r="R529" s="24"/>
      <c r="T529" s="24"/>
      <c r="V529" s="24"/>
      <c r="X529" s="24"/>
      <c r="Z529" s="24"/>
      <c r="AB529" s="24"/>
    </row>
    <row r="530" spans="1:28" s="25" customFormat="1" x14ac:dyDescent="0.3">
      <c r="A530" s="23" t="s">
        <v>302</v>
      </c>
      <c r="B530" s="24"/>
      <c r="D530" s="24"/>
      <c r="F530" s="24"/>
      <c r="H530" s="24"/>
      <c r="J530" s="24"/>
      <c r="L530" s="24"/>
      <c r="N530" s="24"/>
      <c r="P530" s="24"/>
      <c r="R530" s="24"/>
      <c r="T530" s="24"/>
      <c r="V530" s="24"/>
      <c r="X530" s="24"/>
      <c r="Z530" s="24"/>
      <c r="AB530" s="24"/>
    </row>
    <row r="531" spans="1:28" s="25" customFormat="1" x14ac:dyDescent="0.3">
      <c r="A531" s="23" t="s">
        <v>302</v>
      </c>
      <c r="B531" s="24"/>
      <c r="D531" s="24"/>
      <c r="F531" s="24"/>
      <c r="H531" s="24"/>
      <c r="J531" s="24"/>
      <c r="L531" s="24"/>
      <c r="N531" s="24"/>
      <c r="P531" s="24"/>
      <c r="R531" s="24"/>
      <c r="T531" s="24"/>
      <c r="V531" s="24"/>
      <c r="X531" s="24"/>
      <c r="Z531" s="24"/>
      <c r="AB531" s="24"/>
    </row>
    <row r="532" spans="1:28" s="25" customFormat="1" x14ac:dyDescent="0.3">
      <c r="A532" s="23" t="s">
        <v>302</v>
      </c>
      <c r="B532" s="24"/>
      <c r="D532" s="24"/>
      <c r="F532" s="24"/>
      <c r="H532" s="24"/>
      <c r="J532" s="24"/>
      <c r="L532" s="24"/>
      <c r="N532" s="24"/>
      <c r="P532" s="24"/>
      <c r="R532" s="24"/>
      <c r="T532" s="24"/>
      <c r="V532" s="24"/>
      <c r="X532" s="24"/>
      <c r="Z532" s="24"/>
      <c r="AB532" s="24"/>
    </row>
    <row r="533" spans="1:28" s="25" customFormat="1" x14ac:dyDescent="0.3">
      <c r="A533" s="23" t="s">
        <v>302</v>
      </c>
      <c r="B533" s="24"/>
      <c r="D533" s="24"/>
      <c r="F533" s="24"/>
      <c r="H533" s="24"/>
      <c r="J533" s="24"/>
      <c r="L533" s="24"/>
      <c r="N533" s="24"/>
      <c r="P533" s="24"/>
      <c r="R533" s="24"/>
      <c r="T533" s="24"/>
      <c r="V533" s="24"/>
      <c r="X533" s="24"/>
      <c r="Z533" s="24"/>
      <c r="AB533" s="24"/>
    </row>
    <row r="534" spans="1:28" s="25" customFormat="1" x14ac:dyDescent="0.3">
      <c r="A534" s="23" t="s">
        <v>302</v>
      </c>
      <c r="B534" s="24"/>
      <c r="D534" s="24"/>
      <c r="F534" s="24"/>
      <c r="H534" s="24"/>
      <c r="J534" s="24"/>
      <c r="L534" s="24"/>
      <c r="N534" s="24"/>
      <c r="P534" s="24"/>
      <c r="R534" s="24"/>
      <c r="T534" s="24"/>
      <c r="V534" s="24"/>
      <c r="X534" s="24"/>
      <c r="Z534" s="24"/>
      <c r="AB534" s="24"/>
    </row>
    <row r="535" spans="1:28" s="25" customFormat="1" x14ac:dyDescent="0.3">
      <c r="A535" s="23" t="s">
        <v>302</v>
      </c>
      <c r="B535" s="24"/>
      <c r="D535" s="24"/>
      <c r="F535" s="24"/>
      <c r="H535" s="24"/>
      <c r="J535" s="24"/>
      <c r="L535" s="24"/>
      <c r="N535" s="24"/>
      <c r="P535" s="24"/>
      <c r="R535" s="24"/>
      <c r="T535" s="24"/>
      <c r="V535" s="24"/>
      <c r="X535" s="24"/>
      <c r="Z535" s="24"/>
      <c r="AB535" s="24"/>
    </row>
    <row r="536" spans="1:28" s="25" customFormat="1" x14ac:dyDescent="0.3">
      <c r="A536" s="23" t="s">
        <v>302</v>
      </c>
      <c r="B536" s="24"/>
      <c r="D536" s="24"/>
      <c r="F536" s="24"/>
      <c r="H536" s="24"/>
      <c r="J536" s="24"/>
      <c r="L536" s="24"/>
      <c r="N536" s="24"/>
      <c r="P536" s="24"/>
      <c r="R536" s="24"/>
      <c r="T536" s="24"/>
      <c r="V536" s="24"/>
      <c r="X536" s="24"/>
      <c r="Z536" s="24"/>
      <c r="AB536" s="24"/>
    </row>
    <row r="537" spans="1:28" s="25" customFormat="1" x14ac:dyDescent="0.3">
      <c r="A537" s="23" t="s">
        <v>302</v>
      </c>
      <c r="B537" s="24"/>
      <c r="D537" s="24"/>
      <c r="F537" s="24"/>
      <c r="H537" s="24"/>
      <c r="J537" s="24"/>
      <c r="L537" s="24"/>
      <c r="N537" s="24"/>
      <c r="P537" s="24"/>
      <c r="R537" s="24"/>
      <c r="T537" s="24"/>
      <c r="V537" s="24"/>
      <c r="X537" s="24"/>
      <c r="Z537" s="24"/>
      <c r="AB537" s="24"/>
    </row>
    <row r="538" spans="1:28" s="25" customFormat="1" x14ac:dyDescent="0.3">
      <c r="A538" s="23" t="s">
        <v>302</v>
      </c>
      <c r="B538" s="24"/>
      <c r="D538" s="24"/>
      <c r="F538" s="24"/>
      <c r="H538" s="24"/>
      <c r="J538" s="24"/>
      <c r="L538" s="24"/>
      <c r="N538" s="24"/>
      <c r="P538" s="24"/>
      <c r="R538" s="24"/>
      <c r="T538" s="24"/>
      <c r="V538" s="24"/>
      <c r="X538" s="24"/>
      <c r="Z538" s="24"/>
      <c r="AB538" s="24"/>
    </row>
    <row r="539" spans="1:28" s="25" customFormat="1" x14ac:dyDescent="0.3">
      <c r="A539" s="23" t="s">
        <v>302</v>
      </c>
      <c r="B539" s="24"/>
      <c r="D539" s="24"/>
      <c r="F539" s="24"/>
      <c r="H539" s="24"/>
      <c r="J539" s="24"/>
      <c r="L539" s="24"/>
      <c r="N539" s="24"/>
      <c r="P539" s="24"/>
      <c r="R539" s="24"/>
      <c r="T539" s="24"/>
      <c r="V539" s="24"/>
      <c r="X539" s="24"/>
      <c r="Z539" s="24"/>
      <c r="AB539" s="24"/>
    </row>
    <row r="540" spans="1:28" s="25" customFormat="1" x14ac:dyDescent="0.3">
      <c r="A540" s="23" t="s">
        <v>302</v>
      </c>
      <c r="B540" s="24"/>
      <c r="D540" s="24"/>
      <c r="F540" s="24"/>
      <c r="H540" s="24"/>
      <c r="J540" s="24"/>
      <c r="L540" s="24"/>
      <c r="N540" s="24"/>
      <c r="P540" s="24"/>
      <c r="R540" s="24"/>
      <c r="T540" s="24"/>
      <c r="V540" s="24"/>
      <c r="X540" s="24"/>
      <c r="Z540" s="24"/>
      <c r="AB540" s="24"/>
    </row>
    <row r="541" spans="1:28" s="25" customFormat="1" x14ac:dyDescent="0.3">
      <c r="A541" s="23" t="s">
        <v>302</v>
      </c>
      <c r="B541" s="24"/>
      <c r="D541" s="24"/>
      <c r="F541" s="24"/>
      <c r="H541" s="24"/>
      <c r="J541" s="24"/>
      <c r="L541" s="24"/>
      <c r="N541" s="24"/>
      <c r="P541" s="24"/>
      <c r="R541" s="24"/>
      <c r="T541" s="24"/>
      <c r="V541" s="24"/>
      <c r="X541" s="24"/>
      <c r="Z541" s="24"/>
      <c r="AB541" s="24"/>
    </row>
    <row r="542" spans="1:28" s="25" customFormat="1" x14ac:dyDescent="0.3">
      <c r="A542" s="23" t="s">
        <v>302</v>
      </c>
      <c r="B542" s="24"/>
      <c r="D542" s="24"/>
      <c r="F542" s="24"/>
      <c r="H542" s="24"/>
      <c r="J542" s="24"/>
      <c r="L542" s="24"/>
      <c r="N542" s="24"/>
      <c r="P542" s="24"/>
      <c r="R542" s="24"/>
      <c r="T542" s="24"/>
      <c r="V542" s="24"/>
      <c r="X542" s="24"/>
      <c r="Z542" s="24"/>
      <c r="AB542" s="24"/>
    </row>
    <row r="543" spans="1:28" s="25" customFormat="1" x14ac:dyDescent="0.3">
      <c r="A543" s="23" t="s">
        <v>302</v>
      </c>
      <c r="B543" s="24"/>
      <c r="D543" s="24"/>
      <c r="F543" s="24"/>
      <c r="H543" s="24"/>
      <c r="J543" s="24"/>
      <c r="L543" s="24"/>
      <c r="N543" s="24"/>
      <c r="P543" s="24"/>
      <c r="R543" s="24"/>
      <c r="T543" s="24"/>
      <c r="V543" s="24"/>
      <c r="X543" s="24"/>
      <c r="Z543" s="24"/>
      <c r="AB543" s="24"/>
    </row>
    <row r="544" spans="1:28" s="25" customFormat="1" x14ac:dyDescent="0.3">
      <c r="A544" s="23" t="s">
        <v>302</v>
      </c>
      <c r="B544" s="24"/>
      <c r="D544" s="24"/>
      <c r="F544" s="24"/>
      <c r="H544" s="24"/>
      <c r="J544" s="24"/>
      <c r="L544" s="24"/>
      <c r="N544" s="24"/>
      <c r="P544" s="24"/>
      <c r="R544" s="24"/>
      <c r="T544" s="24"/>
      <c r="V544" s="24"/>
      <c r="X544" s="24"/>
      <c r="Z544" s="24"/>
      <c r="AB544" s="24"/>
    </row>
    <row r="545" spans="1:28" s="25" customFormat="1" x14ac:dyDescent="0.3">
      <c r="A545" s="23" t="s">
        <v>302</v>
      </c>
      <c r="B545" s="24"/>
      <c r="D545" s="24"/>
      <c r="F545" s="24"/>
      <c r="H545" s="24"/>
      <c r="J545" s="24"/>
      <c r="L545" s="24"/>
      <c r="N545" s="24"/>
      <c r="P545" s="24"/>
      <c r="R545" s="24"/>
      <c r="T545" s="24"/>
      <c r="V545" s="24"/>
      <c r="X545" s="24"/>
      <c r="Z545" s="24"/>
      <c r="AB545" s="24"/>
    </row>
    <row r="546" spans="1:28" s="25" customFormat="1" x14ac:dyDescent="0.3">
      <c r="A546" s="23" t="s">
        <v>302</v>
      </c>
      <c r="B546" s="24"/>
      <c r="D546" s="24"/>
      <c r="F546" s="24"/>
      <c r="H546" s="24"/>
      <c r="J546" s="24"/>
      <c r="L546" s="24"/>
      <c r="N546" s="24"/>
      <c r="P546" s="24"/>
      <c r="R546" s="24"/>
      <c r="T546" s="24"/>
      <c r="V546" s="24"/>
      <c r="X546" s="24"/>
      <c r="Z546" s="24"/>
      <c r="AB546" s="24"/>
    </row>
    <row r="547" spans="1:28" s="25" customFormat="1" x14ac:dyDescent="0.3">
      <c r="A547" s="23" t="s">
        <v>302</v>
      </c>
      <c r="B547" s="24"/>
      <c r="D547" s="24"/>
      <c r="F547" s="24"/>
      <c r="H547" s="24"/>
      <c r="J547" s="24"/>
      <c r="L547" s="24"/>
      <c r="N547" s="24"/>
      <c r="P547" s="24"/>
      <c r="R547" s="24"/>
      <c r="T547" s="24"/>
      <c r="V547" s="24"/>
      <c r="X547" s="24"/>
      <c r="Z547" s="24"/>
      <c r="AB547" s="24"/>
    </row>
    <row r="548" spans="1:28" s="25" customFormat="1" x14ac:dyDescent="0.3">
      <c r="A548" s="23" t="s">
        <v>302</v>
      </c>
      <c r="B548" s="24"/>
      <c r="D548" s="24"/>
      <c r="F548" s="24"/>
      <c r="H548" s="24"/>
      <c r="J548" s="24"/>
      <c r="L548" s="24"/>
      <c r="N548" s="24"/>
      <c r="P548" s="24"/>
      <c r="R548" s="24"/>
      <c r="T548" s="24"/>
      <c r="V548" s="24"/>
      <c r="X548" s="24"/>
      <c r="Z548" s="24"/>
      <c r="AB548" s="24"/>
    </row>
    <row r="549" spans="1:28" s="25" customFormat="1" x14ac:dyDescent="0.3">
      <c r="A549" s="23" t="s">
        <v>302</v>
      </c>
      <c r="B549" s="24"/>
      <c r="D549" s="24"/>
      <c r="F549" s="24"/>
      <c r="H549" s="24"/>
      <c r="J549" s="24"/>
      <c r="L549" s="24"/>
      <c r="N549" s="24"/>
      <c r="P549" s="24"/>
      <c r="R549" s="24"/>
      <c r="T549" s="24"/>
      <c r="V549" s="24"/>
      <c r="X549" s="24"/>
      <c r="Z549" s="24"/>
      <c r="AB549" s="24"/>
    </row>
    <row r="550" spans="1:28" s="25" customFormat="1" x14ac:dyDescent="0.3">
      <c r="A550" s="23" t="s">
        <v>302</v>
      </c>
      <c r="B550" s="24"/>
      <c r="D550" s="24"/>
      <c r="F550" s="24"/>
      <c r="H550" s="24"/>
      <c r="J550" s="24"/>
      <c r="L550" s="24"/>
      <c r="N550" s="24"/>
      <c r="P550" s="24"/>
      <c r="R550" s="24"/>
      <c r="T550" s="24"/>
      <c r="V550" s="24"/>
      <c r="X550" s="24"/>
      <c r="Z550" s="24"/>
      <c r="AB550" s="24"/>
    </row>
    <row r="551" spans="1:28" s="25" customFormat="1" x14ac:dyDescent="0.3">
      <c r="A551" s="23" t="s">
        <v>302</v>
      </c>
      <c r="B551" s="24"/>
      <c r="D551" s="24"/>
      <c r="F551" s="24"/>
      <c r="H551" s="24"/>
      <c r="J551" s="24"/>
      <c r="L551" s="24"/>
      <c r="N551" s="24"/>
      <c r="P551" s="24"/>
      <c r="R551" s="24"/>
      <c r="T551" s="24"/>
      <c r="V551" s="24"/>
      <c r="X551" s="24"/>
      <c r="Z551" s="24"/>
      <c r="AB551" s="24"/>
    </row>
    <row r="552" spans="1:28" s="25" customFormat="1" x14ac:dyDescent="0.3">
      <c r="A552" s="23" t="s">
        <v>302</v>
      </c>
      <c r="B552" s="24"/>
      <c r="D552" s="24"/>
      <c r="F552" s="24"/>
      <c r="H552" s="24"/>
      <c r="J552" s="24"/>
      <c r="L552" s="24"/>
      <c r="N552" s="24"/>
      <c r="P552" s="24"/>
      <c r="R552" s="24"/>
      <c r="T552" s="24"/>
      <c r="V552" s="24"/>
      <c r="X552" s="24"/>
      <c r="Z552" s="24"/>
      <c r="AB552" s="24"/>
    </row>
    <row r="553" spans="1:28" s="25" customFormat="1" x14ac:dyDescent="0.3">
      <c r="A553" s="23" t="s">
        <v>302</v>
      </c>
      <c r="B553" s="24"/>
      <c r="D553" s="24"/>
      <c r="F553" s="24"/>
      <c r="H553" s="24"/>
      <c r="J553" s="24"/>
      <c r="L553" s="24"/>
      <c r="N553" s="24"/>
      <c r="P553" s="24"/>
      <c r="R553" s="24"/>
      <c r="T553" s="24"/>
      <c r="V553" s="24"/>
      <c r="X553" s="24"/>
      <c r="Z553" s="24"/>
      <c r="AB553" s="24"/>
    </row>
    <row r="554" spans="1:28" s="25" customFormat="1" x14ac:dyDescent="0.3">
      <c r="A554" s="23" t="s">
        <v>302</v>
      </c>
      <c r="B554" s="24"/>
      <c r="D554" s="24"/>
      <c r="F554" s="24"/>
      <c r="H554" s="24"/>
      <c r="J554" s="24"/>
      <c r="L554" s="24"/>
      <c r="N554" s="24"/>
      <c r="P554" s="24"/>
      <c r="R554" s="24"/>
      <c r="T554" s="24"/>
      <c r="V554" s="24"/>
      <c r="X554" s="24"/>
      <c r="Z554" s="24"/>
      <c r="AB554" s="24"/>
    </row>
    <row r="555" spans="1:28" s="25" customFormat="1" x14ac:dyDescent="0.3">
      <c r="A555" s="23" t="s">
        <v>302</v>
      </c>
      <c r="B555" s="24"/>
      <c r="D555" s="24"/>
      <c r="F555" s="24"/>
      <c r="H555" s="24"/>
      <c r="J555" s="24"/>
      <c r="L555" s="24"/>
      <c r="N555" s="24"/>
      <c r="P555" s="24"/>
      <c r="R555" s="24"/>
      <c r="T555" s="24"/>
      <c r="V555" s="24"/>
      <c r="X555" s="24"/>
      <c r="Z555" s="24"/>
      <c r="AB555" s="24"/>
    </row>
    <row r="556" spans="1:28" s="25" customFormat="1" x14ac:dyDescent="0.3">
      <c r="A556" s="23" t="s">
        <v>302</v>
      </c>
      <c r="B556" s="24"/>
      <c r="D556" s="24"/>
      <c r="F556" s="24"/>
      <c r="H556" s="24"/>
      <c r="J556" s="24"/>
      <c r="L556" s="24"/>
      <c r="N556" s="24"/>
      <c r="P556" s="24"/>
      <c r="R556" s="24"/>
      <c r="T556" s="24"/>
      <c r="V556" s="24"/>
      <c r="X556" s="24"/>
      <c r="Z556" s="24"/>
      <c r="AB556" s="24"/>
    </row>
    <row r="557" spans="1:28" s="25" customFormat="1" x14ac:dyDescent="0.3">
      <c r="A557" s="23" t="s">
        <v>302</v>
      </c>
      <c r="B557" s="24"/>
      <c r="D557" s="24"/>
      <c r="F557" s="24"/>
      <c r="H557" s="24"/>
      <c r="J557" s="24"/>
      <c r="L557" s="24"/>
      <c r="N557" s="24"/>
      <c r="P557" s="24"/>
      <c r="R557" s="24"/>
      <c r="T557" s="24"/>
      <c r="V557" s="24"/>
      <c r="X557" s="24"/>
      <c r="Z557" s="24"/>
      <c r="AB557" s="24"/>
    </row>
    <row r="558" spans="1:28" s="25" customFormat="1" x14ac:dyDescent="0.3">
      <c r="A558" s="23" t="s">
        <v>302</v>
      </c>
      <c r="B558" s="24"/>
      <c r="D558" s="24"/>
      <c r="F558" s="24"/>
      <c r="H558" s="24"/>
      <c r="J558" s="24"/>
      <c r="L558" s="24"/>
      <c r="N558" s="24"/>
      <c r="P558" s="24"/>
      <c r="R558" s="24"/>
      <c r="T558" s="24"/>
      <c r="V558" s="24"/>
      <c r="X558" s="24"/>
      <c r="Z558" s="24"/>
      <c r="AB558" s="24"/>
    </row>
    <row r="559" spans="1:28" s="25" customFormat="1" x14ac:dyDescent="0.3">
      <c r="A559" s="23" t="s">
        <v>302</v>
      </c>
      <c r="B559" s="24"/>
      <c r="D559" s="24"/>
      <c r="F559" s="24"/>
      <c r="H559" s="24"/>
      <c r="J559" s="24"/>
      <c r="L559" s="24"/>
      <c r="N559" s="24"/>
      <c r="P559" s="24"/>
      <c r="R559" s="24"/>
      <c r="T559" s="24"/>
      <c r="V559" s="24"/>
      <c r="X559" s="24"/>
      <c r="Z559" s="24"/>
      <c r="AB559" s="24"/>
    </row>
    <row r="560" spans="1:28" s="25" customFormat="1" x14ac:dyDescent="0.3">
      <c r="A560" s="23" t="s">
        <v>302</v>
      </c>
      <c r="B560" s="24"/>
      <c r="D560" s="24"/>
      <c r="F560" s="24"/>
      <c r="H560" s="24"/>
      <c r="J560" s="24"/>
      <c r="L560" s="24"/>
      <c r="N560" s="24"/>
      <c r="P560" s="24"/>
      <c r="R560" s="24"/>
      <c r="T560" s="24"/>
      <c r="V560" s="24"/>
      <c r="X560" s="24"/>
      <c r="Z560" s="24"/>
      <c r="AB560" s="24"/>
    </row>
    <row r="561" spans="1:28" s="25" customFormat="1" x14ac:dyDescent="0.3">
      <c r="A561" s="23" t="s">
        <v>302</v>
      </c>
      <c r="B561" s="24"/>
      <c r="D561" s="24"/>
      <c r="F561" s="24"/>
      <c r="H561" s="24"/>
      <c r="J561" s="24"/>
      <c r="L561" s="24"/>
      <c r="N561" s="24"/>
      <c r="P561" s="24"/>
      <c r="R561" s="24"/>
      <c r="T561" s="24"/>
      <c r="V561" s="24"/>
      <c r="X561" s="24"/>
      <c r="Z561" s="24"/>
      <c r="AB561" s="24"/>
    </row>
    <row r="562" spans="1:28" s="25" customFormat="1" x14ac:dyDescent="0.3">
      <c r="A562" s="23" t="s">
        <v>302</v>
      </c>
      <c r="B562" s="24"/>
      <c r="D562" s="24"/>
      <c r="F562" s="24"/>
      <c r="H562" s="24"/>
      <c r="J562" s="24"/>
      <c r="L562" s="24"/>
      <c r="N562" s="24"/>
      <c r="P562" s="24"/>
      <c r="R562" s="24"/>
      <c r="T562" s="24"/>
      <c r="V562" s="24"/>
      <c r="X562" s="24"/>
      <c r="Z562" s="24"/>
      <c r="AB562" s="24"/>
    </row>
    <row r="563" spans="1:28" s="25" customFormat="1" x14ac:dyDescent="0.3">
      <c r="A563" s="23" t="s">
        <v>302</v>
      </c>
      <c r="B563" s="24"/>
      <c r="D563" s="24"/>
      <c r="F563" s="24"/>
      <c r="H563" s="24"/>
      <c r="J563" s="24"/>
      <c r="L563" s="24"/>
      <c r="N563" s="24"/>
      <c r="P563" s="24"/>
      <c r="R563" s="24"/>
      <c r="T563" s="24"/>
      <c r="V563" s="24"/>
      <c r="X563" s="24"/>
      <c r="Z563" s="24"/>
      <c r="AB563" s="24"/>
    </row>
    <row r="564" spans="1:28" s="25" customFormat="1" x14ac:dyDescent="0.3">
      <c r="A564" s="23" t="s">
        <v>302</v>
      </c>
      <c r="B564" s="24"/>
      <c r="D564" s="24"/>
      <c r="F564" s="24"/>
      <c r="H564" s="24"/>
      <c r="J564" s="24"/>
      <c r="L564" s="24"/>
      <c r="N564" s="24"/>
      <c r="P564" s="24"/>
      <c r="R564" s="24"/>
      <c r="T564" s="24"/>
      <c r="V564" s="24"/>
      <c r="X564" s="24"/>
      <c r="Z564" s="24"/>
      <c r="AB564" s="24"/>
    </row>
    <row r="565" spans="1:28" s="25" customFormat="1" x14ac:dyDescent="0.3">
      <c r="A565" s="23" t="s">
        <v>302</v>
      </c>
      <c r="B565" s="24"/>
      <c r="D565" s="24"/>
      <c r="F565" s="24"/>
      <c r="H565" s="24"/>
      <c r="J565" s="24"/>
      <c r="L565" s="24"/>
      <c r="N565" s="24"/>
      <c r="P565" s="24"/>
      <c r="R565" s="24"/>
      <c r="T565" s="24"/>
      <c r="V565" s="24"/>
      <c r="X565" s="24"/>
      <c r="Z565" s="24"/>
      <c r="AB565" s="24"/>
    </row>
    <row r="566" spans="1:28" s="25" customFormat="1" x14ac:dyDescent="0.3">
      <c r="A566" s="23" t="s">
        <v>302</v>
      </c>
      <c r="B566" s="24"/>
      <c r="D566" s="24"/>
      <c r="F566" s="24"/>
      <c r="H566" s="24"/>
      <c r="J566" s="24"/>
      <c r="L566" s="24"/>
      <c r="N566" s="24"/>
      <c r="P566" s="24"/>
      <c r="R566" s="24"/>
      <c r="T566" s="24"/>
      <c r="V566" s="24"/>
      <c r="X566" s="24"/>
      <c r="Z566" s="24"/>
      <c r="AB566" s="24"/>
    </row>
    <row r="567" spans="1:28" s="25" customFormat="1" x14ac:dyDescent="0.3">
      <c r="A567" s="23" t="s">
        <v>302</v>
      </c>
      <c r="B567" s="24"/>
      <c r="D567" s="24"/>
      <c r="F567" s="24"/>
      <c r="H567" s="24"/>
      <c r="J567" s="24"/>
      <c r="L567" s="24"/>
      <c r="N567" s="24"/>
      <c r="P567" s="24"/>
      <c r="R567" s="24"/>
      <c r="T567" s="24"/>
      <c r="V567" s="24"/>
      <c r="X567" s="24"/>
      <c r="Z567" s="24"/>
      <c r="AB567" s="24"/>
    </row>
    <row r="568" spans="1:28" s="25" customFormat="1" x14ac:dyDescent="0.3">
      <c r="A568" s="23" t="s">
        <v>302</v>
      </c>
      <c r="B568" s="24"/>
      <c r="D568" s="24"/>
      <c r="F568" s="24"/>
      <c r="H568" s="24"/>
      <c r="J568" s="24"/>
      <c r="L568" s="24"/>
      <c r="N568" s="24"/>
      <c r="P568" s="24"/>
      <c r="R568" s="24"/>
      <c r="T568" s="24"/>
      <c r="V568" s="24"/>
      <c r="X568" s="24"/>
      <c r="Z568" s="24"/>
      <c r="AB568" s="24"/>
    </row>
    <row r="569" spans="1:28" s="25" customFormat="1" x14ac:dyDescent="0.3">
      <c r="A569" s="23" t="s">
        <v>302</v>
      </c>
      <c r="B569" s="24"/>
      <c r="D569" s="24"/>
      <c r="F569" s="24"/>
      <c r="H569" s="24"/>
      <c r="J569" s="24"/>
      <c r="L569" s="24"/>
      <c r="N569" s="24"/>
      <c r="P569" s="24"/>
      <c r="R569" s="24"/>
      <c r="T569" s="24"/>
      <c r="V569" s="24"/>
      <c r="X569" s="24"/>
      <c r="Z569" s="24"/>
      <c r="AB569" s="24"/>
    </row>
    <row r="570" spans="1:28" s="25" customFormat="1" x14ac:dyDescent="0.3">
      <c r="A570" s="23" t="s">
        <v>302</v>
      </c>
      <c r="B570" s="24"/>
      <c r="D570" s="24"/>
      <c r="F570" s="24"/>
      <c r="H570" s="24"/>
      <c r="J570" s="24"/>
      <c r="L570" s="24"/>
      <c r="N570" s="24"/>
      <c r="P570" s="24"/>
      <c r="R570" s="24"/>
      <c r="T570" s="24"/>
      <c r="V570" s="24"/>
      <c r="X570" s="24"/>
      <c r="Z570" s="24"/>
      <c r="AB570" s="24"/>
    </row>
    <row r="571" spans="1:28" s="25" customFormat="1" x14ac:dyDescent="0.3">
      <c r="A571" s="23" t="s">
        <v>302</v>
      </c>
      <c r="B571" s="24"/>
      <c r="D571" s="24"/>
      <c r="F571" s="24"/>
      <c r="H571" s="24"/>
      <c r="J571" s="24"/>
      <c r="L571" s="24"/>
      <c r="N571" s="24"/>
      <c r="P571" s="24"/>
      <c r="R571" s="24"/>
      <c r="T571" s="24"/>
      <c r="V571" s="24"/>
      <c r="X571" s="24"/>
      <c r="Z571" s="24"/>
      <c r="AB571" s="24"/>
    </row>
    <row r="572" spans="1:28" s="25" customFormat="1" x14ac:dyDescent="0.3">
      <c r="A572" s="23" t="s">
        <v>302</v>
      </c>
      <c r="B572" s="24"/>
      <c r="D572" s="24"/>
      <c r="F572" s="24"/>
      <c r="H572" s="24"/>
      <c r="J572" s="24"/>
      <c r="L572" s="24"/>
      <c r="N572" s="24"/>
      <c r="P572" s="24"/>
      <c r="R572" s="24"/>
      <c r="T572" s="24"/>
      <c r="V572" s="24"/>
      <c r="X572" s="24"/>
      <c r="Z572" s="24"/>
      <c r="AB572" s="24"/>
    </row>
    <row r="573" spans="1:28" s="25" customFormat="1" x14ac:dyDescent="0.3">
      <c r="A573" s="23" t="s">
        <v>302</v>
      </c>
      <c r="B573" s="24"/>
      <c r="D573" s="24"/>
      <c r="F573" s="24"/>
      <c r="H573" s="24"/>
      <c r="J573" s="24"/>
      <c r="L573" s="24"/>
      <c r="N573" s="24"/>
      <c r="P573" s="24"/>
      <c r="R573" s="24"/>
      <c r="T573" s="24"/>
      <c r="V573" s="24"/>
      <c r="X573" s="24"/>
      <c r="Z573" s="24"/>
      <c r="AB573" s="24"/>
    </row>
    <row r="574" spans="1:28" s="25" customFormat="1" x14ac:dyDescent="0.3">
      <c r="A574" s="23" t="s">
        <v>302</v>
      </c>
      <c r="B574" s="24"/>
      <c r="D574" s="24"/>
      <c r="F574" s="24"/>
      <c r="H574" s="24"/>
      <c r="J574" s="24"/>
      <c r="L574" s="24"/>
      <c r="N574" s="24"/>
      <c r="P574" s="24"/>
      <c r="R574" s="24"/>
      <c r="T574" s="24"/>
      <c r="V574" s="24"/>
      <c r="X574" s="24"/>
      <c r="Z574" s="24"/>
      <c r="AB574" s="24"/>
    </row>
    <row r="575" spans="1:28" s="25" customFormat="1" x14ac:dyDescent="0.3">
      <c r="A575" s="23" t="s">
        <v>302</v>
      </c>
      <c r="B575" s="24"/>
      <c r="D575" s="24"/>
      <c r="F575" s="24"/>
      <c r="H575" s="24"/>
      <c r="J575" s="24"/>
      <c r="L575" s="24"/>
      <c r="N575" s="24"/>
      <c r="P575" s="24"/>
      <c r="R575" s="24"/>
      <c r="T575" s="24"/>
      <c r="V575" s="24"/>
      <c r="X575" s="24"/>
      <c r="Z575" s="24"/>
      <c r="AB575" s="24"/>
    </row>
    <row r="576" spans="1:28" s="25" customFormat="1" x14ac:dyDescent="0.3">
      <c r="A576" s="23" t="s">
        <v>302</v>
      </c>
      <c r="B576" s="24"/>
      <c r="D576" s="24"/>
      <c r="F576" s="24"/>
      <c r="H576" s="24"/>
      <c r="J576" s="24"/>
      <c r="L576" s="24"/>
      <c r="N576" s="24"/>
      <c r="P576" s="24"/>
      <c r="R576" s="24"/>
      <c r="T576" s="24"/>
      <c r="V576" s="24"/>
      <c r="X576" s="24"/>
      <c r="Z576" s="24"/>
      <c r="AB576" s="24"/>
    </row>
    <row r="577" spans="1:28" s="25" customFormat="1" x14ac:dyDescent="0.3">
      <c r="A577" s="23" t="s">
        <v>302</v>
      </c>
      <c r="B577" s="24"/>
      <c r="D577" s="24"/>
      <c r="F577" s="24"/>
      <c r="H577" s="24"/>
      <c r="J577" s="24"/>
      <c r="L577" s="24"/>
      <c r="N577" s="24"/>
      <c r="P577" s="24"/>
      <c r="R577" s="24"/>
      <c r="T577" s="24"/>
      <c r="V577" s="24"/>
      <c r="X577" s="24"/>
      <c r="Z577" s="24"/>
      <c r="AB577" s="24"/>
    </row>
    <row r="578" spans="1:28" s="25" customFormat="1" x14ac:dyDescent="0.3">
      <c r="A578" s="23" t="s">
        <v>302</v>
      </c>
      <c r="B578" s="24"/>
      <c r="D578" s="24"/>
      <c r="F578" s="24"/>
      <c r="H578" s="24"/>
      <c r="J578" s="24"/>
      <c r="L578" s="24"/>
      <c r="N578" s="24"/>
      <c r="P578" s="24"/>
      <c r="R578" s="24"/>
      <c r="T578" s="24"/>
      <c r="V578" s="24"/>
      <c r="X578" s="24"/>
      <c r="Z578" s="24"/>
      <c r="AB578" s="24"/>
    </row>
    <row r="579" spans="1:28" s="25" customFormat="1" x14ac:dyDescent="0.3">
      <c r="A579" s="23" t="s">
        <v>302</v>
      </c>
      <c r="B579" s="24"/>
      <c r="D579" s="24"/>
      <c r="F579" s="24"/>
      <c r="H579" s="24"/>
      <c r="J579" s="24"/>
      <c r="L579" s="24"/>
      <c r="N579" s="24"/>
      <c r="P579" s="24"/>
      <c r="R579" s="24"/>
      <c r="T579" s="24"/>
      <c r="V579" s="24"/>
      <c r="X579" s="24"/>
      <c r="Z579" s="24"/>
      <c r="AB579" s="24"/>
    </row>
    <row r="580" spans="1:28" s="25" customFormat="1" x14ac:dyDescent="0.3">
      <c r="A580" s="23" t="s">
        <v>302</v>
      </c>
      <c r="B580" s="24"/>
      <c r="D580" s="24"/>
      <c r="F580" s="24"/>
      <c r="H580" s="24"/>
      <c r="J580" s="24"/>
      <c r="L580" s="24"/>
      <c r="N580" s="24"/>
      <c r="P580" s="24"/>
      <c r="R580" s="24"/>
      <c r="T580" s="24"/>
      <c r="V580" s="24"/>
      <c r="X580" s="24"/>
      <c r="Z580" s="24"/>
      <c r="AB580" s="24"/>
    </row>
    <row r="581" spans="1:28" s="25" customFormat="1" x14ac:dyDescent="0.3">
      <c r="A581" s="23" t="s">
        <v>302</v>
      </c>
      <c r="B581" s="24"/>
      <c r="D581" s="24"/>
      <c r="F581" s="24"/>
      <c r="H581" s="24"/>
      <c r="J581" s="24"/>
      <c r="L581" s="24"/>
      <c r="N581" s="24"/>
      <c r="P581" s="24"/>
      <c r="R581" s="24"/>
      <c r="T581" s="24"/>
      <c r="V581" s="24"/>
      <c r="X581" s="24"/>
      <c r="Z581" s="24"/>
      <c r="AB581" s="24"/>
    </row>
    <row r="582" spans="1:28" s="25" customFormat="1" x14ac:dyDescent="0.3">
      <c r="A582" s="23" t="s">
        <v>302</v>
      </c>
      <c r="B582" s="24"/>
      <c r="D582" s="24"/>
      <c r="F582" s="24"/>
      <c r="H582" s="24"/>
      <c r="J582" s="24"/>
      <c r="L582" s="24"/>
      <c r="N582" s="24"/>
      <c r="P582" s="24"/>
      <c r="R582" s="24"/>
      <c r="T582" s="24"/>
      <c r="V582" s="24"/>
      <c r="X582" s="24"/>
      <c r="Z582" s="24"/>
      <c r="AB582" s="24"/>
    </row>
    <row r="583" spans="1:28" s="25" customFormat="1" x14ac:dyDescent="0.3">
      <c r="A583" s="23" t="s">
        <v>302</v>
      </c>
      <c r="B583" s="24"/>
      <c r="D583" s="24"/>
      <c r="F583" s="24"/>
      <c r="H583" s="24"/>
      <c r="J583" s="24"/>
      <c r="L583" s="24"/>
      <c r="N583" s="24"/>
      <c r="P583" s="24"/>
      <c r="R583" s="24"/>
      <c r="T583" s="24"/>
      <c r="V583" s="24"/>
      <c r="X583" s="24"/>
      <c r="Z583" s="24"/>
      <c r="AB583" s="24"/>
    </row>
    <row r="584" spans="1:28" s="25" customFormat="1" x14ac:dyDescent="0.3">
      <c r="A584" s="23" t="s">
        <v>302</v>
      </c>
      <c r="B584" s="24"/>
      <c r="D584" s="24"/>
      <c r="F584" s="24"/>
      <c r="H584" s="24"/>
      <c r="J584" s="24"/>
      <c r="L584" s="24"/>
      <c r="N584" s="24"/>
      <c r="P584" s="24"/>
      <c r="R584" s="24"/>
      <c r="T584" s="24"/>
      <c r="V584" s="24"/>
      <c r="X584" s="24"/>
      <c r="Z584" s="24"/>
      <c r="AB584" s="24"/>
    </row>
    <row r="585" spans="1:28" s="25" customFormat="1" x14ac:dyDescent="0.3">
      <c r="A585" s="23" t="s">
        <v>302</v>
      </c>
      <c r="B585" s="24"/>
      <c r="D585" s="24"/>
      <c r="F585" s="24"/>
      <c r="H585" s="24"/>
      <c r="J585" s="24"/>
      <c r="L585" s="24"/>
      <c r="N585" s="24"/>
      <c r="P585" s="24"/>
      <c r="R585" s="24"/>
      <c r="T585" s="24"/>
      <c r="V585" s="24"/>
      <c r="X585" s="24"/>
      <c r="Z585" s="24"/>
      <c r="AB585" s="24"/>
    </row>
    <row r="586" spans="1:28" s="25" customFormat="1" x14ac:dyDescent="0.3">
      <c r="A586" s="23" t="s">
        <v>302</v>
      </c>
      <c r="B586" s="24"/>
      <c r="D586" s="24"/>
      <c r="F586" s="24"/>
      <c r="H586" s="24"/>
      <c r="J586" s="24"/>
      <c r="L586" s="24"/>
      <c r="N586" s="24"/>
      <c r="P586" s="24"/>
      <c r="R586" s="24"/>
      <c r="T586" s="24"/>
      <c r="V586" s="24"/>
      <c r="X586" s="24"/>
      <c r="Z586" s="24"/>
      <c r="AB586" s="24"/>
    </row>
    <row r="587" spans="1:28" s="25" customFormat="1" x14ac:dyDescent="0.3">
      <c r="A587" s="23" t="s">
        <v>302</v>
      </c>
      <c r="B587" s="24"/>
      <c r="D587" s="24"/>
      <c r="F587" s="24"/>
      <c r="H587" s="24"/>
      <c r="J587" s="24"/>
      <c r="L587" s="24"/>
      <c r="N587" s="24"/>
      <c r="P587" s="24"/>
      <c r="R587" s="24"/>
      <c r="T587" s="24"/>
      <c r="V587" s="24"/>
      <c r="X587" s="24"/>
      <c r="Z587" s="24"/>
      <c r="AB587" s="24"/>
    </row>
    <row r="588" spans="1:28" s="25" customFormat="1" x14ac:dyDescent="0.3">
      <c r="A588" s="23" t="s">
        <v>302</v>
      </c>
      <c r="B588" s="24"/>
      <c r="D588" s="24"/>
      <c r="F588" s="24"/>
      <c r="H588" s="24"/>
      <c r="J588" s="24"/>
      <c r="L588" s="24"/>
      <c r="N588" s="24"/>
      <c r="P588" s="24"/>
      <c r="R588" s="24"/>
      <c r="T588" s="24"/>
      <c r="V588" s="24"/>
      <c r="X588" s="24"/>
      <c r="Z588" s="24"/>
      <c r="AB588" s="24"/>
    </row>
    <row r="589" spans="1:28" s="25" customFormat="1" x14ac:dyDescent="0.3">
      <c r="A589" s="23" t="s">
        <v>302</v>
      </c>
      <c r="B589" s="24"/>
      <c r="D589" s="24"/>
      <c r="F589" s="24"/>
      <c r="H589" s="24"/>
      <c r="J589" s="24"/>
      <c r="L589" s="24"/>
      <c r="N589" s="24"/>
      <c r="P589" s="24"/>
      <c r="R589" s="24"/>
      <c r="T589" s="24"/>
      <c r="V589" s="24"/>
      <c r="X589" s="24"/>
      <c r="Z589" s="24"/>
      <c r="AB589" s="24"/>
    </row>
    <row r="590" spans="1:28" s="25" customFormat="1" x14ac:dyDescent="0.3">
      <c r="A590" s="23" t="s">
        <v>302</v>
      </c>
      <c r="B590" s="24"/>
      <c r="D590" s="24"/>
      <c r="F590" s="24"/>
      <c r="H590" s="24"/>
      <c r="J590" s="24"/>
      <c r="L590" s="24"/>
      <c r="N590" s="24"/>
      <c r="P590" s="24"/>
      <c r="R590" s="24"/>
      <c r="T590" s="24"/>
      <c r="V590" s="24"/>
      <c r="X590" s="24"/>
      <c r="Z590" s="24"/>
      <c r="AB590" s="24"/>
    </row>
    <row r="591" spans="1:28" s="25" customFormat="1" x14ac:dyDescent="0.3">
      <c r="A591" s="23" t="s">
        <v>302</v>
      </c>
      <c r="B591" s="24"/>
      <c r="D591" s="24"/>
      <c r="F591" s="24"/>
      <c r="H591" s="24"/>
      <c r="J591" s="24"/>
      <c r="L591" s="24"/>
      <c r="N591" s="24"/>
      <c r="P591" s="24"/>
      <c r="R591" s="24"/>
      <c r="T591" s="24"/>
      <c r="V591" s="24"/>
      <c r="X591" s="24"/>
      <c r="Z591" s="24"/>
      <c r="AB591" s="24"/>
    </row>
    <row r="592" spans="1:28" s="25" customFormat="1" x14ac:dyDescent="0.3">
      <c r="A592" s="23" t="s">
        <v>302</v>
      </c>
      <c r="B592" s="24"/>
      <c r="D592" s="24"/>
      <c r="F592" s="24"/>
      <c r="H592" s="24"/>
      <c r="J592" s="24"/>
      <c r="L592" s="24"/>
      <c r="N592" s="24"/>
      <c r="P592" s="24"/>
      <c r="R592" s="24"/>
      <c r="T592" s="24"/>
      <c r="V592" s="24"/>
      <c r="X592" s="24"/>
      <c r="Z592" s="24"/>
      <c r="AB592" s="24"/>
    </row>
    <row r="593" spans="1:28" s="25" customFormat="1" x14ac:dyDescent="0.3">
      <c r="A593" s="23" t="s">
        <v>302</v>
      </c>
      <c r="B593" s="24"/>
      <c r="D593" s="24"/>
      <c r="F593" s="24"/>
      <c r="H593" s="24"/>
      <c r="J593" s="24"/>
      <c r="L593" s="24"/>
      <c r="N593" s="24"/>
      <c r="P593" s="24"/>
      <c r="R593" s="24"/>
      <c r="T593" s="24"/>
      <c r="V593" s="24"/>
      <c r="X593" s="24"/>
      <c r="Z593" s="24"/>
      <c r="AB593" s="24"/>
    </row>
    <row r="594" spans="1:28" s="25" customFormat="1" x14ac:dyDescent="0.3">
      <c r="A594" s="23" t="s">
        <v>302</v>
      </c>
      <c r="B594" s="24"/>
      <c r="D594" s="24"/>
      <c r="F594" s="24"/>
      <c r="H594" s="24"/>
      <c r="J594" s="24"/>
      <c r="L594" s="24"/>
      <c r="N594" s="24"/>
      <c r="P594" s="24"/>
      <c r="R594" s="24"/>
      <c r="T594" s="24"/>
      <c r="V594" s="24"/>
      <c r="X594" s="24"/>
      <c r="Z594" s="24"/>
      <c r="AB594" s="24"/>
    </row>
    <row r="595" spans="1:28" s="25" customFormat="1" x14ac:dyDescent="0.3">
      <c r="A595" s="23" t="s">
        <v>302</v>
      </c>
      <c r="B595" s="24"/>
      <c r="D595" s="24"/>
      <c r="F595" s="24"/>
      <c r="H595" s="24"/>
      <c r="J595" s="24"/>
      <c r="L595" s="24"/>
      <c r="N595" s="24"/>
      <c r="P595" s="24"/>
      <c r="R595" s="24"/>
      <c r="T595" s="24"/>
      <c r="V595" s="24"/>
      <c r="X595" s="24"/>
      <c r="Z595" s="24"/>
      <c r="AB595" s="24"/>
    </row>
    <row r="596" spans="1:28" s="25" customFormat="1" x14ac:dyDescent="0.3">
      <c r="A596" s="23" t="s">
        <v>302</v>
      </c>
      <c r="B596" s="24"/>
      <c r="D596" s="24"/>
      <c r="F596" s="24"/>
      <c r="H596" s="24"/>
      <c r="J596" s="24"/>
      <c r="L596" s="24"/>
      <c r="N596" s="24"/>
      <c r="P596" s="24"/>
      <c r="R596" s="24"/>
      <c r="T596" s="24"/>
      <c r="V596" s="24"/>
      <c r="X596" s="24"/>
      <c r="Z596" s="24"/>
      <c r="AB596" s="24"/>
    </row>
    <row r="597" spans="1:28" s="25" customFormat="1" x14ac:dyDescent="0.3">
      <c r="A597" s="23" t="s">
        <v>302</v>
      </c>
      <c r="B597" s="24"/>
      <c r="D597" s="24"/>
      <c r="F597" s="24"/>
      <c r="H597" s="24"/>
      <c r="J597" s="24"/>
      <c r="L597" s="24"/>
      <c r="N597" s="24"/>
      <c r="P597" s="24"/>
      <c r="R597" s="24"/>
      <c r="T597" s="24"/>
      <c r="V597" s="24"/>
      <c r="X597" s="24"/>
      <c r="Z597" s="24"/>
      <c r="AB597" s="24"/>
    </row>
    <row r="598" spans="1:28" s="25" customFormat="1" x14ac:dyDescent="0.3">
      <c r="A598" s="23" t="s">
        <v>302</v>
      </c>
      <c r="B598" s="24"/>
      <c r="D598" s="24"/>
      <c r="F598" s="24"/>
      <c r="H598" s="24"/>
      <c r="J598" s="24"/>
      <c r="L598" s="24"/>
      <c r="N598" s="24"/>
      <c r="P598" s="24"/>
      <c r="R598" s="24"/>
      <c r="T598" s="24"/>
      <c r="V598" s="24"/>
      <c r="X598" s="24"/>
      <c r="Z598" s="24"/>
      <c r="AB598" s="24"/>
    </row>
    <row r="599" spans="1:28" s="25" customFormat="1" x14ac:dyDescent="0.3">
      <c r="A599" s="23" t="s">
        <v>302</v>
      </c>
      <c r="B599" s="24"/>
      <c r="D599" s="24"/>
      <c r="F599" s="24"/>
      <c r="H599" s="24"/>
      <c r="J599" s="24"/>
      <c r="L599" s="24"/>
      <c r="N599" s="24"/>
      <c r="P599" s="24"/>
      <c r="R599" s="24"/>
      <c r="T599" s="24"/>
      <c r="V599" s="24"/>
      <c r="X599" s="24"/>
      <c r="Z599" s="24"/>
      <c r="AB599" s="24"/>
    </row>
    <row r="600" spans="1:28" s="25" customFormat="1" x14ac:dyDescent="0.3">
      <c r="A600" s="23" t="s">
        <v>302</v>
      </c>
      <c r="B600" s="24"/>
      <c r="D600" s="24"/>
      <c r="F600" s="24"/>
      <c r="H600" s="24"/>
      <c r="J600" s="24"/>
      <c r="L600" s="24"/>
      <c r="N600" s="24"/>
      <c r="P600" s="24"/>
      <c r="R600" s="24"/>
      <c r="T600" s="24"/>
      <c r="V600" s="24"/>
      <c r="X600" s="24"/>
      <c r="Z600" s="24"/>
      <c r="AB600" s="24"/>
    </row>
    <row r="601" spans="1:28" s="25" customFormat="1" x14ac:dyDescent="0.3">
      <c r="A601" s="23" t="s">
        <v>302</v>
      </c>
      <c r="B601" s="24"/>
      <c r="D601" s="24"/>
      <c r="F601" s="24"/>
      <c r="H601" s="24"/>
      <c r="J601" s="24"/>
      <c r="L601" s="24"/>
      <c r="N601" s="24"/>
      <c r="P601" s="24"/>
      <c r="R601" s="24"/>
      <c r="T601" s="24"/>
      <c r="V601" s="24"/>
      <c r="X601" s="24"/>
      <c r="Z601" s="24"/>
      <c r="AB601" s="24"/>
    </row>
    <row r="602" spans="1:28" s="25" customFormat="1" x14ac:dyDescent="0.3">
      <c r="A602" s="23" t="s">
        <v>302</v>
      </c>
      <c r="B602" s="24"/>
      <c r="D602" s="24"/>
      <c r="F602" s="24"/>
      <c r="H602" s="24"/>
      <c r="J602" s="24"/>
      <c r="L602" s="24"/>
      <c r="N602" s="24"/>
      <c r="P602" s="24"/>
      <c r="R602" s="24"/>
      <c r="T602" s="24"/>
      <c r="V602" s="24"/>
      <c r="X602" s="24"/>
      <c r="Z602" s="24"/>
      <c r="AB602" s="24"/>
    </row>
    <row r="603" spans="1:28" x14ac:dyDescent="0.3">
      <c r="A603" s="23" t="s">
        <v>302</v>
      </c>
    </row>
    <row r="604" spans="1:28" x14ac:dyDescent="0.3">
      <c r="A604" s="23" t="s">
        <v>302</v>
      </c>
    </row>
    <row r="605" spans="1:28" x14ac:dyDescent="0.3">
      <c r="A605" s="23" t="s">
        <v>302</v>
      </c>
    </row>
    <row r="606" spans="1:28" x14ac:dyDescent="0.3">
      <c r="A606" s="23" t="s">
        <v>302</v>
      </c>
    </row>
    <row r="607" spans="1:28" x14ac:dyDescent="0.3">
      <c r="A607" s="23" t="s">
        <v>302</v>
      </c>
    </row>
    <row r="608" spans="1:28" x14ac:dyDescent="0.3">
      <c r="A608" s="23" t="s">
        <v>302</v>
      </c>
    </row>
    <row r="609" spans="1:1" x14ac:dyDescent="0.3">
      <c r="A609" s="23" t="s">
        <v>302</v>
      </c>
    </row>
    <row r="610" spans="1:1" x14ac:dyDescent="0.3">
      <c r="A610" s="23" t="s">
        <v>302</v>
      </c>
    </row>
    <row r="611" spans="1:1" x14ac:dyDescent="0.3">
      <c r="A611" s="23" t="s">
        <v>302</v>
      </c>
    </row>
    <row r="612" spans="1:1" x14ac:dyDescent="0.3">
      <c r="A612" s="23" t="s">
        <v>302</v>
      </c>
    </row>
    <row r="613" spans="1:1" x14ac:dyDescent="0.3">
      <c r="A613" s="23" t="s">
        <v>302</v>
      </c>
    </row>
    <row r="614" spans="1:1" x14ac:dyDescent="0.3">
      <c r="A614" s="23" t="s">
        <v>302</v>
      </c>
    </row>
    <row r="615" spans="1:1" x14ac:dyDescent="0.3">
      <c r="A615" s="23" t="s">
        <v>302</v>
      </c>
    </row>
    <row r="616" spans="1:1" x14ac:dyDescent="0.3">
      <c r="A616" s="23" t="s">
        <v>302</v>
      </c>
    </row>
    <row r="617" spans="1:1" x14ac:dyDescent="0.3">
      <c r="A617" s="23" t="s">
        <v>302</v>
      </c>
    </row>
    <row r="618" spans="1:1" x14ac:dyDescent="0.3">
      <c r="A618" s="23" t="s">
        <v>302</v>
      </c>
    </row>
    <row r="619" spans="1:1" x14ac:dyDescent="0.3">
      <c r="A619" s="23" t="s">
        <v>302</v>
      </c>
    </row>
    <row r="620" spans="1:1" x14ac:dyDescent="0.3">
      <c r="A620" s="23" t="s">
        <v>302</v>
      </c>
    </row>
    <row r="621" spans="1:1" x14ac:dyDescent="0.3">
      <c r="A621" s="23" t="s">
        <v>302</v>
      </c>
    </row>
    <row r="622" spans="1:1" x14ac:dyDescent="0.3">
      <c r="A622" s="23" t="s">
        <v>302</v>
      </c>
    </row>
    <row r="623" spans="1:1" x14ac:dyDescent="0.3">
      <c r="A623" s="23" t="s">
        <v>302</v>
      </c>
    </row>
    <row r="624" spans="1:1" x14ac:dyDescent="0.3">
      <c r="A624" s="23" t="s">
        <v>302</v>
      </c>
    </row>
    <row r="625" spans="1:1" x14ac:dyDescent="0.3">
      <c r="A625" s="23" t="s">
        <v>302</v>
      </c>
    </row>
    <row r="626" spans="1:1" x14ac:dyDescent="0.3">
      <c r="A626" s="23" t="s">
        <v>302</v>
      </c>
    </row>
    <row r="627" spans="1:1" x14ac:dyDescent="0.3">
      <c r="A627" s="23" t="s">
        <v>302</v>
      </c>
    </row>
    <row r="628" spans="1:1" x14ac:dyDescent="0.3">
      <c r="A628" s="23" t="s">
        <v>302</v>
      </c>
    </row>
    <row r="629" spans="1:1" x14ac:dyDescent="0.3">
      <c r="A629" s="23" t="s">
        <v>302</v>
      </c>
    </row>
    <row r="630" spans="1:1" x14ac:dyDescent="0.3">
      <c r="A630" s="23" t="s">
        <v>302</v>
      </c>
    </row>
    <row r="631" spans="1:1" x14ac:dyDescent="0.3">
      <c r="A631" s="23" t="s">
        <v>302</v>
      </c>
    </row>
    <row r="632" spans="1:1" x14ac:dyDescent="0.3">
      <c r="A632" s="23" t="s">
        <v>302</v>
      </c>
    </row>
    <row r="633" spans="1:1" x14ac:dyDescent="0.3">
      <c r="A633" s="23" t="s">
        <v>302</v>
      </c>
    </row>
    <row r="634" spans="1:1" x14ac:dyDescent="0.3">
      <c r="A634" s="23" t="s">
        <v>302</v>
      </c>
    </row>
    <row r="635" spans="1:1" x14ac:dyDescent="0.3">
      <c r="A635" s="23" t="s">
        <v>302</v>
      </c>
    </row>
    <row r="636" spans="1:1" x14ac:dyDescent="0.3">
      <c r="A636" s="23" t="s">
        <v>302</v>
      </c>
    </row>
    <row r="637" spans="1:1" x14ac:dyDescent="0.3">
      <c r="A637" s="23" t="s">
        <v>302</v>
      </c>
    </row>
    <row r="638" spans="1:1" x14ac:dyDescent="0.3">
      <c r="A638" s="23" t="s">
        <v>302</v>
      </c>
    </row>
    <row r="639" spans="1:1" x14ac:dyDescent="0.3">
      <c r="A639" s="23" t="s">
        <v>302</v>
      </c>
    </row>
    <row r="640" spans="1:1" x14ac:dyDescent="0.3">
      <c r="A640" s="23" t="s">
        <v>302</v>
      </c>
    </row>
    <row r="641" spans="1:1" x14ac:dyDescent="0.3">
      <c r="A641" s="23" t="s">
        <v>302</v>
      </c>
    </row>
    <row r="642" spans="1:1" x14ac:dyDescent="0.3">
      <c r="A642" s="23" t="s">
        <v>302</v>
      </c>
    </row>
    <row r="643" spans="1:1" x14ac:dyDescent="0.3">
      <c r="A643" s="23" t="s">
        <v>302</v>
      </c>
    </row>
    <row r="644" spans="1:1" x14ac:dyDescent="0.3">
      <c r="A644" s="23" t="s">
        <v>302</v>
      </c>
    </row>
    <row r="645" spans="1:1" x14ac:dyDescent="0.3">
      <c r="A645" s="23" t="s">
        <v>302</v>
      </c>
    </row>
    <row r="646" spans="1:1" x14ac:dyDescent="0.3">
      <c r="A646" s="23" t="s">
        <v>302</v>
      </c>
    </row>
    <row r="647" spans="1:1" x14ac:dyDescent="0.3">
      <c r="A647" s="23" t="s">
        <v>302</v>
      </c>
    </row>
    <row r="648" spans="1:1" x14ac:dyDescent="0.3">
      <c r="A648" s="23" t="s">
        <v>302</v>
      </c>
    </row>
    <row r="649" spans="1:1" x14ac:dyDescent="0.3">
      <c r="A649" s="23" t="s">
        <v>302</v>
      </c>
    </row>
    <row r="650" spans="1:1" x14ac:dyDescent="0.3">
      <c r="A650" s="23" t="s">
        <v>302</v>
      </c>
    </row>
    <row r="651" spans="1:1" x14ac:dyDescent="0.3">
      <c r="A651" s="23" t="s">
        <v>302</v>
      </c>
    </row>
    <row r="652" spans="1:1" x14ac:dyDescent="0.3">
      <c r="A652" s="23" t="s">
        <v>302</v>
      </c>
    </row>
    <row r="653" spans="1:1" x14ac:dyDescent="0.3">
      <c r="A653" s="23" t="s">
        <v>302</v>
      </c>
    </row>
    <row r="654" spans="1:1" x14ac:dyDescent="0.3">
      <c r="A654" s="23" t="s">
        <v>302</v>
      </c>
    </row>
    <row r="655" spans="1:1" x14ac:dyDescent="0.3">
      <c r="A655" s="23" t="s">
        <v>302</v>
      </c>
    </row>
    <row r="656" spans="1:1" x14ac:dyDescent="0.3">
      <c r="A656" s="23" t="s">
        <v>302</v>
      </c>
    </row>
    <row r="657" spans="1:1" x14ac:dyDescent="0.3">
      <c r="A657" s="23" t="s">
        <v>302</v>
      </c>
    </row>
    <row r="658" spans="1:1" x14ac:dyDescent="0.3">
      <c r="A658" s="23" t="s">
        <v>302</v>
      </c>
    </row>
    <row r="659" spans="1:1" x14ac:dyDescent="0.3">
      <c r="A659" s="23" t="s">
        <v>302</v>
      </c>
    </row>
    <row r="660" spans="1:1" x14ac:dyDescent="0.3">
      <c r="A660" s="23" t="s">
        <v>302</v>
      </c>
    </row>
    <row r="661" spans="1:1" x14ac:dyDescent="0.3">
      <c r="A661" s="23" t="s">
        <v>302</v>
      </c>
    </row>
    <row r="662" spans="1:1" x14ac:dyDescent="0.3">
      <c r="A662" s="23" t="s">
        <v>302</v>
      </c>
    </row>
    <row r="663" spans="1:1" x14ac:dyDescent="0.3">
      <c r="A663" s="23" t="s">
        <v>302</v>
      </c>
    </row>
    <row r="664" spans="1:1" x14ac:dyDescent="0.3">
      <c r="A664" s="23" t="s">
        <v>302</v>
      </c>
    </row>
    <row r="665" spans="1:1" x14ac:dyDescent="0.3">
      <c r="A665" s="23" t="s">
        <v>302</v>
      </c>
    </row>
    <row r="666" spans="1:1" x14ac:dyDescent="0.3">
      <c r="A666" s="23" t="s">
        <v>302</v>
      </c>
    </row>
    <row r="667" spans="1:1" x14ac:dyDescent="0.3">
      <c r="A667" s="23" t="s">
        <v>302</v>
      </c>
    </row>
    <row r="668" spans="1:1" x14ac:dyDescent="0.3">
      <c r="A668" s="23" t="s">
        <v>302</v>
      </c>
    </row>
    <row r="669" spans="1:1" x14ac:dyDescent="0.3">
      <c r="A669" s="23" t="s">
        <v>302</v>
      </c>
    </row>
    <row r="670" spans="1:1" x14ac:dyDescent="0.3">
      <c r="A670" s="23" t="s">
        <v>302</v>
      </c>
    </row>
    <row r="671" spans="1:1" x14ac:dyDescent="0.3">
      <c r="A671" s="23" t="s">
        <v>302</v>
      </c>
    </row>
    <row r="672" spans="1:1" x14ac:dyDescent="0.3">
      <c r="A672" s="23" t="s">
        <v>302</v>
      </c>
    </row>
    <row r="673" spans="1:1" x14ac:dyDescent="0.3">
      <c r="A673" s="23" t="s">
        <v>302</v>
      </c>
    </row>
    <row r="674" spans="1:1" x14ac:dyDescent="0.3">
      <c r="A674" s="23" t="s">
        <v>302</v>
      </c>
    </row>
    <row r="675" spans="1:1" x14ac:dyDescent="0.3">
      <c r="A675" s="23" t="s">
        <v>302</v>
      </c>
    </row>
    <row r="676" spans="1:1" x14ac:dyDescent="0.3">
      <c r="A676" s="23" t="s">
        <v>302</v>
      </c>
    </row>
    <row r="677" spans="1:1" x14ac:dyDescent="0.3">
      <c r="A677" s="23" t="s">
        <v>302</v>
      </c>
    </row>
    <row r="678" spans="1:1" x14ac:dyDescent="0.3">
      <c r="A678" s="23" t="s">
        <v>302</v>
      </c>
    </row>
    <row r="679" spans="1:1" x14ac:dyDescent="0.3">
      <c r="A679" s="23" t="s">
        <v>302</v>
      </c>
    </row>
    <row r="680" spans="1:1" x14ac:dyDescent="0.3">
      <c r="A680" s="23" t="s">
        <v>302</v>
      </c>
    </row>
    <row r="681" spans="1:1" x14ac:dyDescent="0.3">
      <c r="A681" s="23" t="s">
        <v>302</v>
      </c>
    </row>
    <row r="682" spans="1:1" x14ac:dyDescent="0.3">
      <c r="A682" s="23" t="s">
        <v>302</v>
      </c>
    </row>
    <row r="683" spans="1:1" x14ac:dyDescent="0.3">
      <c r="A683" s="23" t="s">
        <v>302</v>
      </c>
    </row>
    <row r="684" spans="1:1" x14ac:dyDescent="0.3">
      <c r="A684" s="23" t="s">
        <v>302</v>
      </c>
    </row>
    <row r="685" spans="1:1" x14ac:dyDescent="0.3">
      <c r="A685" s="23" t="s">
        <v>302</v>
      </c>
    </row>
    <row r="686" spans="1:1" x14ac:dyDescent="0.3">
      <c r="A686" s="23" t="s">
        <v>302</v>
      </c>
    </row>
    <row r="687" spans="1:1" x14ac:dyDescent="0.3">
      <c r="A687" s="23" t="s">
        <v>302</v>
      </c>
    </row>
    <row r="688" spans="1:1" x14ac:dyDescent="0.3">
      <c r="A688" s="23" t="s">
        <v>302</v>
      </c>
    </row>
    <row r="689" spans="1:1" x14ac:dyDescent="0.3">
      <c r="A689" s="23" t="s">
        <v>302</v>
      </c>
    </row>
    <row r="690" spans="1:1" x14ac:dyDescent="0.3">
      <c r="A690" s="23" t="s">
        <v>302</v>
      </c>
    </row>
    <row r="691" spans="1:1" x14ac:dyDescent="0.3">
      <c r="A691" s="23" t="s">
        <v>302</v>
      </c>
    </row>
    <row r="692" spans="1:1" x14ac:dyDescent="0.3">
      <c r="A692" s="23" t="s">
        <v>302</v>
      </c>
    </row>
    <row r="693" spans="1:1" x14ac:dyDescent="0.3">
      <c r="A693" s="23" t="s">
        <v>302</v>
      </c>
    </row>
    <row r="694" spans="1:1" x14ac:dyDescent="0.3">
      <c r="A694" s="23" t="s">
        <v>302</v>
      </c>
    </row>
    <row r="695" spans="1:1" x14ac:dyDescent="0.3">
      <c r="A695" s="23" t="s">
        <v>302</v>
      </c>
    </row>
    <row r="696" spans="1:1" x14ac:dyDescent="0.3">
      <c r="A696" s="23" t="s">
        <v>302</v>
      </c>
    </row>
    <row r="697" spans="1:1" x14ac:dyDescent="0.3">
      <c r="A697" s="23" t="s">
        <v>302</v>
      </c>
    </row>
    <row r="698" spans="1:1" x14ac:dyDescent="0.3">
      <c r="A698" s="23" t="s">
        <v>302</v>
      </c>
    </row>
    <row r="699" spans="1:1" x14ac:dyDescent="0.3">
      <c r="A699" s="23" t="s">
        <v>302</v>
      </c>
    </row>
    <row r="700" spans="1:1" x14ac:dyDescent="0.3">
      <c r="A700" s="23" t="s">
        <v>302</v>
      </c>
    </row>
    <row r="701" spans="1:1" x14ac:dyDescent="0.3">
      <c r="A701" s="23" t="s">
        <v>302</v>
      </c>
    </row>
    <row r="702" spans="1:1" x14ac:dyDescent="0.3">
      <c r="A702" s="23" t="s">
        <v>302</v>
      </c>
    </row>
    <row r="703" spans="1:1" x14ac:dyDescent="0.3">
      <c r="A703" s="23" t="s">
        <v>302</v>
      </c>
    </row>
    <row r="704" spans="1:1" x14ac:dyDescent="0.3">
      <c r="A704" s="23" t="s">
        <v>302</v>
      </c>
    </row>
    <row r="705" spans="1:1" x14ac:dyDescent="0.3">
      <c r="A705" s="23" t="s">
        <v>302</v>
      </c>
    </row>
    <row r="706" spans="1:1" x14ac:dyDescent="0.3">
      <c r="A706" s="23" t="s">
        <v>302</v>
      </c>
    </row>
    <row r="707" spans="1:1" x14ac:dyDescent="0.3">
      <c r="A707" s="23" t="s">
        <v>302</v>
      </c>
    </row>
    <row r="708" spans="1:1" x14ac:dyDescent="0.3">
      <c r="A708" s="23" t="s">
        <v>302</v>
      </c>
    </row>
    <row r="709" spans="1:1" x14ac:dyDescent="0.3">
      <c r="A709" s="23" t="s">
        <v>302</v>
      </c>
    </row>
    <row r="710" spans="1:1" x14ac:dyDescent="0.3">
      <c r="A710" s="23" t="s">
        <v>302</v>
      </c>
    </row>
    <row r="711" spans="1:1" x14ac:dyDescent="0.3">
      <c r="A711" s="23" t="s">
        <v>302</v>
      </c>
    </row>
    <row r="712" spans="1:1" x14ac:dyDescent="0.3">
      <c r="A712" s="23" t="s">
        <v>302</v>
      </c>
    </row>
    <row r="713" spans="1:1" x14ac:dyDescent="0.3">
      <c r="A713" s="23" t="s">
        <v>302</v>
      </c>
    </row>
    <row r="714" spans="1:1" x14ac:dyDescent="0.3">
      <c r="A714" s="23" t="s">
        <v>302</v>
      </c>
    </row>
    <row r="715" spans="1:1" x14ac:dyDescent="0.3">
      <c r="A715" s="23" t="s">
        <v>302</v>
      </c>
    </row>
    <row r="716" spans="1:1" x14ac:dyDescent="0.3">
      <c r="A716" s="23" t="s">
        <v>302</v>
      </c>
    </row>
    <row r="717" spans="1:1" x14ac:dyDescent="0.3">
      <c r="A717" s="23" t="s">
        <v>302</v>
      </c>
    </row>
    <row r="718" spans="1:1" x14ac:dyDescent="0.3">
      <c r="A718" s="23" t="s">
        <v>302</v>
      </c>
    </row>
    <row r="719" spans="1:1" x14ac:dyDescent="0.3">
      <c r="A719" s="23" t="s">
        <v>302</v>
      </c>
    </row>
    <row r="720" spans="1:1" x14ac:dyDescent="0.3">
      <c r="A720" s="23" t="s">
        <v>302</v>
      </c>
    </row>
    <row r="721" spans="1:1" x14ac:dyDescent="0.3">
      <c r="A721" s="23" t="s">
        <v>302</v>
      </c>
    </row>
    <row r="722" spans="1:1" x14ac:dyDescent="0.3">
      <c r="A722" s="23" t="s">
        <v>302</v>
      </c>
    </row>
    <row r="723" spans="1:1" x14ac:dyDescent="0.3">
      <c r="A723" s="23" t="s">
        <v>302</v>
      </c>
    </row>
    <row r="724" spans="1:1" x14ac:dyDescent="0.3">
      <c r="A724" s="23" t="s">
        <v>302</v>
      </c>
    </row>
    <row r="725" spans="1:1" x14ac:dyDescent="0.3">
      <c r="A725" s="23" t="s">
        <v>302</v>
      </c>
    </row>
    <row r="726" spans="1:1" x14ac:dyDescent="0.3">
      <c r="A726" s="23" t="s">
        <v>302</v>
      </c>
    </row>
    <row r="727" spans="1:1" x14ac:dyDescent="0.3">
      <c r="A727" s="23" t="s">
        <v>302</v>
      </c>
    </row>
    <row r="728" spans="1:1" x14ac:dyDescent="0.3">
      <c r="A728" s="23" t="s">
        <v>302</v>
      </c>
    </row>
  </sheetData>
  <sheetProtection algorithmName="SHA-512" hashValue="6u3+54ArBDWdtmQz6GtRFJO9aJ6EAdRoqNgeaaE/ybesRTYacDixaedxP8+9T8AaJB2WVFikaBAjYW1yd0eo9A==" saltValue="zN7YTP4ul0xLixw9TmUMmg=="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2995" right="0.70866141732282995" top="0.74803149606299002" bottom="0.74803149606299002" header="0.31496062992126" footer="0.31496062992126"/>
  <pageSetup paperSize="9" scale="51"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C3D82-61FF-47B5-8883-3FD6E00B2141}">
  <sheetPr codeName="Sheet16">
    <tabColor theme="4"/>
  </sheetPr>
  <dimension ref="A1:CJ749"/>
  <sheetViews>
    <sheetView showGridLines="0" showRowColHeaders="0" showRuler="0" zoomScaleNormal="100" zoomScaleSheetLayoutView="100" zoomScalePageLayoutView="115" workbookViewId="0">
      <selection activeCell="AC21" sqref="AC21"/>
    </sheetView>
  </sheetViews>
  <sheetFormatPr defaultColWidth="9.109375" defaultRowHeight="14.4" x14ac:dyDescent="0.3"/>
  <cols>
    <col min="1" max="1" width="9.109375" style="2"/>
    <col min="2" max="2" width="9.109375" style="2" customWidth="1"/>
    <col min="3" max="15" width="9.109375" style="2"/>
    <col min="16" max="88" width="9.109375" style="65"/>
    <col min="89" max="16384" width="9.109375" style="2"/>
  </cols>
  <sheetData>
    <row r="1" spans="2:88" ht="51" customHeight="1" x14ac:dyDescent="0.3"/>
    <row r="2" spans="2:88" s="67" customFormat="1" ht="27.75" customHeight="1" x14ac:dyDescent="0.35">
      <c r="B2" s="66" t="s">
        <v>335</v>
      </c>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row>
    <row r="3" spans="2:88" ht="15.75" customHeight="1" x14ac:dyDescent="0.3">
      <c r="B3" s="69" t="s">
        <v>336</v>
      </c>
      <c r="I3" s="69" t="s">
        <v>337</v>
      </c>
    </row>
    <row r="16" spans="2:88" ht="29.25" customHeight="1" x14ac:dyDescent="0.3"/>
    <row r="17" spans="2:9" ht="29.25" customHeight="1" x14ac:dyDescent="0.3"/>
    <row r="18" spans="2:9" ht="33.6" customHeight="1" x14ac:dyDescent="0.3">
      <c r="B18" s="86" t="s">
        <v>338</v>
      </c>
      <c r="C18" s="86"/>
      <c r="D18" s="86"/>
      <c r="E18" s="86"/>
      <c r="F18" s="86"/>
      <c r="G18" s="86"/>
      <c r="I18" s="69" t="s">
        <v>339</v>
      </c>
    </row>
    <row r="19" spans="2:9" ht="22.5" customHeight="1" x14ac:dyDescent="0.3"/>
    <row r="20" spans="2:9" ht="22.5" customHeight="1" x14ac:dyDescent="0.3"/>
    <row r="34" spans="2:9" x14ac:dyDescent="0.3">
      <c r="B34" s="69" t="s">
        <v>340</v>
      </c>
      <c r="I34" s="69" t="s">
        <v>341</v>
      </c>
    </row>
    <row r="52" spans="2:9" x14ac:dyDescent="0.3">
      <c r="B52" s="69" t="s">
        <v>342</v>
      </c>
      <c r="I52" s="70" t="s">
        <v>343</v>
      </c>
    </row>
    <row r="65" spans="1:15" s="65" customFormat="1" x14ac:dyDescent="0.3">
      <c r="A65"/>
      <c r="B65"/>
      <c r="C65"/>
      <c r="D65"/>
      <c r="E65"/>
      <c r="F65"/>
      <c r="G65"/>
      <c r="H65"/>
      <c r="I65"/>
      <c r="J65"/>
      <c r="K65"/>
      <c r="L65"/>
      <c r="M65"/>
      <c r="N65"/>
      <c r="O65"/>
    </row>
    <row r="66" spans="1:15" s="65" customFormat="1" x14ac:dyDescent="0.3">
      <c r="A66"/>
      <c r="B66"/>
      <c r="C66"/>
      <c r="D66"/>
      <c r="E66"/>
      <c r="F66"/>
      <c r="G66"/>
      <c r="H66"/>
      <c r="I66"/>
      <c r="J66"/>
      <c r="K66"/>
      <c r="L66"/>
      <c r="M66"/>
      <c r="N66"/>
      <c r="O66"/>
    </row>
    <row r="67" spans="1:15" s="65" customFormat="1" x14ac:dyDescent="0.3">
      <c r="A67" s="2"/>
      <c r="B67" s="2"/>
      <c r="C67" s="2"/>
      <c r="D67" s="2"/>
      <c r="E67" s="2"/>
      <c r="F67" s="2"/>
      <c r="G67" s="2"/>
      <c r="H67" s="2"/>
      <c r="I67" s="2"/>
      <c r="J67" s="2"/>
      <c r="K67" s="2"/>
      <c r="L67" s="2"/>
      <c r="M67" s="2"/>
      <c r="N67" s="2"/>
      <c r="O67" s="2"/>
    </row>
    <row r="68" spans="1:15" s="65" customFormat="1" x14ac:dyDescent="0.3">
      <c r="A68"/>
      <c r="B68"/>
      <c r="C68"/>
      <c r="D68"/>
      <c r="E68"/>
      <c r="F68"/>
      <c r="G68"/>
      <c r="H68"/>
      <c r="I68"/>
      <c r="J68"/>
      <c r="K68"/>
      <c r="L68"/>
      <c r="M68"/>
      <c r="N68"/>
      <c r="O68"/>
    </row>
    <row r="69" spans="1:15" s="65" customFormat="1" x14ac:dyDescent="0.3">
      <c r="A69"/>
      <c r="B69"/>
      <c r="C69"/>
      <c r="D69"/>
      <c r="E69"/>
      <c r="F69"/>
      <c r="G69"/>
      <c r="H69"/>
      <c r="I69"/>
      <c r="J69"/>
      <c r="K69"/>
      <c r="L69"/>
      <c r="M69"/>
      <c r="N69"/>
      <c r="O69"/>
    </row>
    <row r="70" spans="1:15" s="65" customFormat="1" x14ac:dyDescent="0.3"/>
    <row r="71" spans="1:15" s="65" customFormat="1" x14ac:dyDescent="0.3"/>
    <row r="72" spans="1:15" s="65" customFormat="1" x14ac:dyDescent="0.3"/>
    <row r="73" spans="1:15" s="65" customFormat="1" x14ac:dyDescent="0.3"/>
    <row r="74" spans="1:15" s="65" customFormat="1" x14ac:dyDescent="0.3"/>
    <row r="75" spans="1:15" s="65" customFormat="1" x14ac:dyDescent="0.3"/>
    <row r="76" spans="1:15" s="65" customFormat="1" x14ac:dyDescent="0.3"/>
    <row r="77" spans="1:15" s="65" customFormat="1" x14ac:dyDescent="0.3"/>
    <row r="78" spans="1:15" s="65" customFormat="1" x14ac:dyDescent="0.3"/>
    <row r="79" spans="1:15" s="65" customFormat="1" x14ac:dyDescent="0.3"/>
    <row r="80" spans="1:15" s="65" customFormat="1" x14ac:dyDescent="0.3"/>
    <row r="81" s="65" customFormat="1" x14ac:dyDescent="0.3"/>
    <row r="82" s="65" customFormat="1" x14ac:dyDescent="0.3"/>
    <row r="83" s="65" customFormat="1" x14ac:dyDescent="0.3"/>
    <row r="84" s="65" customFormat="1" x14ac:dyDescent="0.3"/>
    <row r="85" s="65" customFormat="1" x14ac:dyDescent="0.3"/>
    <row r="86" s="65" customFormat="1" x14ac:dyDescent="0.3"/>
    <row r="87" s="65" customFormat="1" x14ac:dyDescent="0.3"/>
    <row r="88" s="65" customFormat="1" x14ac:dyDescent="0.3"/>
    <row r="89" s="65" customFormat="1" x14ac:dyDescent="0.3"/>
    <row r="90" s="65" customFormat="1" x14ac:dyDescent="0.3"/>
    <row r="91" s="65" customFormat="1" x14ac:dyDescent="0.3"/>
    <row r="92" s="65" customFormat="1" x14ac:dyDescent="0.3"/>
    <row r="93" s="65" customFormat="1" x14ac:dyDescent="0.3"/>
    <row r="94" s="65" customFormat="1" x14ac:dyDescent="0.3"/>
    <row r="95" s="65" customFormat="1" x14ac:dyDescent="0.3"/>
    <row r="96" s="65" customFormat="1" x14ac:dyDescent="0.3"/>
    <row r="97" s="65" customFormat="1" x14ac:dyDescent="0.3"/>
    <row r="98" s="65" customFormat="1" x14ac:dyDescent="0.3"/>
    <row r="99" s="65" customFormat="1" x14ac:dyDescent="0.3"/>
    <row r="100" s="65" customFormat="1" x14ac:dyDescent="0.3"/>
    <row r="101" s="65" customFormat="1" x14ac:dyDescent="0.3"/>
    <row r="102" s="65" customFormat="1" x14ac:dyDescent="0.3"/>
    <row r="103" s="65" customFormat="1" x14ac:dyDescent="0.3"/>
    <row r="104" s="65" customFormat="1" x14ac:dyDescent="0.3"/>
    <row r="105" s="65" customFormat="1" x14ac:dyDescent="0.3"/>
    <row r="106" s="65" customFormat="1" x14ac:dyDescent="0.3"/>
    <row r="107" s="65" customFormat="1" x14ac:dyDescent="0.3"/>
    <row r="108" s="65" customFormat="1" x14ac:dyDescent="0.3"/>
    <row r="109" s="65" customFormat="1" x14ac:dyDescent="0.3"/>
    <row r="110" s="65" customFormat="1" x14ac:dyDescent="0.3"/>
    <row r="111" s="65" customFormat="1" x14ac:dyDescent="0.3"/>
    <row r="112" s="65" customFormat="1" x14ac:dyDescent="0.3"/>
    <row r="113" s="65" customFormat="1" x14ac:dyDescent="0.3"/>
    <row r="114" s="65" customFormat="1" x14ac:dyDescent="0.3"/>
    <row r="115" s="65" customFormat="1" x14ac:dyDescent="0.3"/>
    <row r="116" s="65" customFormat="1" x14ac:dyDescent="0.3"/>
    <row r="117" s="65" customFormat="1" x14ac:dyDescent="0.3"/>
    <row r="118" s="65" customFormat="1" x14ac:dyDescent="0.3"/>
    <row r="119" s="65" customFormat="1" x14ac:dyDescent="0.3"/>
    <row r="120" s="65" customFormat="1" x14ac:dyDescent="0.3"/>
    <row r="121" s="65" customFormat="1" x14ac:dyDescent="0.3"/>
    <row r="122" s="65" customFormat="1" x14ac:dyDescent="0.3"/>
    <row r="123" s="65" customFormat="1" x14ac:dyDescent="0.3"/>
    <row r="124" s="65" customFormat="1" x14ac:dyDescent="0.3"/>
    <row r="125" s="65" customFormat="1" x14ac:dyDescent="0.3"/>
    <row r="126" s="65" customFormat="1" x14ac:dyDescent="0.3"/>
    <row r="127" s="65" customFormat="1" x14ac:dyDescent="0.3"/>
    <row r="128" s="65" customFormat="1" x14ac:dyDescent="0.3"/>
    <row r="129" s="65" customFormat="1" x14ac:dyDescent="0.3"/>
    <row r="130" s="65" customFormat="1" x14ac:dyDescent="0.3"/>
    <row r="131" s="65" customFormat="1" x14ac:dyDescent="0.3"/>
    <row r="132" s="65" customFormat="1" x14ac:dyDescent="0.3"/>
    <row r="133" s="65" customFormat="1" x14ac:dyDescent="0.3"/>
    <row r="134" s="65" customFormat="1" x14ac:dyDescent="0.3"/>
    <row r="135" s="65" customFormat="1" x14ac:dyDescent="0.3"/>
    <row r="136" s="65" customFormat="1" x14ac:dyDescent="0.3"/>
    <row r="137" s="65" customFormat="1" x14ac:dyDescent="0.3"/>
    <row r="138" s="65" customFormat="1" x14ac:dyDescent="0.3"/>
    <row r="139" s="65" customFormat="1" x14ac:dyDescent="0.3"/>
    <row r="140" s="65" customFormat="1" x14ac:dyDescent="0.3"/>
    <row r="141" s="65" customFormat="1" x14ac:dyDescent="0.3"/>
    <row r="142" s="65" customFormat="1" x14ac:dyDescent="0.3"/>
    <row r="143" s="65" customFormat="1" x14ac:dyDescent="0.3"/>
    <row r="144" s="65" customFormat="1" x14ac:dyDescent="0.3"/>
    <row r="145" s="65" customFormat="1" x14ac:dyDescent="0.3"/>
    <row r="146" s="65" customFormat="1" x14ac:dyDescent="0.3"/>
    <row r="147" s="65" customFormat="1" x14ac:dyDescent="0.3"/>
    <row r="148" s="65" customFormat="1" x14ac:dyDescent="0.3"/>
    <row r="149" s="65" customFormat="1" x14ac:dyDescent="0.3"/>
    <row r="150" s="65" customFormat="1" x14ac:dyDescent="0.3"/>
    <row r="151" s="65" customFormat="1" x14ac:dyDescent="0.3"/>
    <row r="152" s="65" customFormat="1" x14ac:dyDescent="0.3"/>
    <row r="153" s="65" customFormat="1" x14ac:dyDescent="0.3"/>
    <row r="154" s="65" customFormat="1" x14ac:dyDescent="0.3"/>
    <row r="155" s="65" customFormat="1" x14ac:dyDescent="0.3"/>
    <row r="156" s="65" customFormat="1" x14ac:dyDescent="0.3"/>
    <row r="157" s="65" customFormat="1" x14ac:dyDescent="0.3"/>
    <row r="158" s="65" customFormat="1" x14ac:dyDescent="0.3"/>
    <row r="159" s="65" customFormat="1" x14ac:dyDescent="0.3"/>
    <row r="160" s="65" customFormat="1" x14ac:dyDescent="0.3"/>
    <row r="161" s="65" customFormat="1" x14ac:dyDescent="0.3"/>
    <row r="162" s="65" customFormat="1" x14ac:dyDescent="0.3"/>
    <row r="163" s="65" customFormat="1" x14ac:dyDescent="0.3"/>
    <row r="164" s="65" customFormat="1" x14ac:dyDescent="0.3"/>
    <row r="165" s="65" customFormat="1" x14ac:dyDescent="0.3"/>
    <row r="166" s="65" customFormat="1" x14ac:dyDescent="0.3"/>
    <row r="167" s="65" customFormat="1" x14ac:dyDescent="0.3"/>
    <row r="168" s="65" customFormat="1" x14ac:dyDescent="0.3"/>
    <row r="169" s="65" customFormat="1" x14ac:dyDescent="0.3"/>
    <row r="170" s="65" customFormat="1" x14ac:dyDescent="0.3"/>
    <row r="171" s="65" customFormat="1" x14ac:dyDescent="0.3"/>
    <row r="172" s="65" customFormat="1" x14ac:dyDescent="0.3"/>
    <row r="173" s="65" customFormat="1" x14ac:dyDescent="0.3"/>
    <row r="174" s="65" customFormat="1" x14ac:dyDescent="0.3"/>
    <row r="175" s="65" customFormat="1" x14ac:dyDescent="0.3"/>
    <row r="176" s="65" customFormat="1" x14ac:dyDescent="0.3"/>
    <row r="177" s="65" customFormat="1" x14ac:dyDescent="0.3"/>
    <row r="178" s="65" customFormat="1" x14ac:dyDescent="0.3"/>
    <row r="179" s="65" customFormat="1" x14ac:dyDescent="0.3"/>
    <row r="180" s="65" customFormat="1" x14ac:dyDescent="0.3"/>
    <row r="181" s="65" customFormat="1" x14ac:dyDescent="0.3"/>
    <row r="182" s="65" customFormat="1" x14ac:dyDescent="0.3"/>
    <row r="183" s="65" customFormat="1" x14ac:dyDescent="0.3"/>
    <row r="184" s="65" customFormat="1" x14ac:dyDescent="0.3"/>
    <row r="185" s="65" customFormat="1" x14ac:dyDescent="0.3"/>
    <row r="186" s="65" customFormat="1" x14ac:dyDescent="0.3"/>
    <row r="187" s="65" customFormat="1" x14ac:dyDescent="0.3"/>
    <row r="188" s="65" customFormat="1" x14ac:dyDescent="0.3"/>
    <row r="189" s="65" customFormat="1" x14ac:dyDescent="0.3"/>
    <row r="190" s="65" customFormat="1" x14ac:dyDescent="0.3"/>
    <row r="191" s="65" customFormat="1" x14ac:dyDescent="0.3"/>
    <row r="192" s="65" customFormat="1" x14ac:dyDescent="0.3"/>
    <row r="193" s="65" customFormat="1" x14ac:dyDescent="0.3"/>
    <row r="194" s="65" customFormat="1" x14ac:dyDescent="0.3"/>
    <row r="195" s="65" customFormat="1" x14ac:dyDescent="0.3"/>
    <row r="196" s="65" customFormat="1" x14ac:dyDescent="0.3"/>
    <row r="197" s="65" customFormat="1" x14ac:dyDescent="0.3"/>
    <row r="198" s="65" customFormat="1" x14ac:dyDescent="0.3"/>
    <row r="199" s="65" customFormat="1" x14ac:dyDescent="0.3"/>
    <row r="200" s="65" customFormat="1" x14ac:dyDescent="0.3"/>
    <row r="201" s="65" customFormat="1" x14ac:dyDescent="0.3"/>
    <row r="202" s="65" customFormat="1" x14ac:dyDescent="0.3"/>
    <row r="203" s="65" customFormat="1" x14ac:dyDescent="0.3"/>
    <row r="204" s="65" customFormat="1" x14ac:dyDescent="0.3"/>
    <row r="205" s="65" customFormat="1" x14ac:dyDescent="0.3"/>
    <row r="206" s="65" customFormat="1" x14ac:dyDescent="0.3"/>
    <row r="207" s="65" customFormat="1" x14ac:dyDescent="0.3"/>
    <row r="208" s="65" customFormat="1" x14ac:dyDescent="0.3"/>
    <row r="209" s="65" customFormat="1" x14ac:dyDescent="0.3"/>
    <row r="210" s="65" customFormat="1" x14ac:dyDescent="0.3"/>
    <row r="211" s="65" customFormat="1" x14ac:dyDescent="0.3"/>
    <row r="212" s="65" customFormat="1" x14ac:dyDescent="0.3"/>
    <row r="213" s="65" customFormat="1" x14ac:dyDescent="0.3"/>
    <row r="214" s="65" customFormat="1" x14ac:dyDescent="0.3"/>
    <row r="215" s="65" customFormat="1" x14ac:dyDescent="0.3"/>
    <row r="216" s="65" customFormat="1" x14ac:dyDescent="0.3"/>
    <row r="217" s="65" customFormat="1" x14ac:dyDescent="0.3"/>
    <row r="218" s="65" customFormat="1" x14ac:dyDescent="0.3"/>
    <row r="219" s="65" customFormat="1" x14ac:dyDescent="0.3"/>
    <row r="220" s="65" customFormat="1" x14ac:dyDescent="0.3"/>
    <row r="221" s="65" customFormat="1" x14ac:dyDescent="0.3"/>
    <row r="222" s="65" customFormat="1" x14ac:dyDescent="0.3"/>
    <row r="223" s="65" customFormat="1" x14ac:dyDescent="0.3"/>
    <row r="224" s="65" customFormat="1" x14ac:dyDescent="0.3"/>
    <row r="225" s="65" customFormat="1" x14ac:dyDescent="0.3"/>
    <row r="226" s="65" customFormat="1" x14ac:dyDescent="0.3"/>
    <row r="227" s="65" customFormat="1" x14ac:dyDescent="0.3"/>
    <row r="228" s="65" customFormat="1" x14ac:dyDescent="0.3"/>
    <row r="229" s="65" customFormat="1" x14ac:dyDescent="0.3"/>
    <row r="230" s="65" customFormat="1" x14ac:dyDescent="0.3"/>
    <row r="231" s="65" customFormat="1" x14ac:dyDescent="0.3"/>
    <row r="232" s="65" customFormat="1" x14ac:dyDescent="0.3"/>
    <row r="233" s="65" customFormat="1" x14ac:dyDescent="0.3"/>
    <row r="234" s="65" customFormat="1" x14ac:dyDescent="0.3"/>
    <row r="235" s="65" customFormat="1" x14ac:dyDescent="0.3"/>
    <row r="236" s="65" customFormat="1" x14ac:dyDescent="0.3"/>
    <row r="237" s="65" customFormat="1" x14ac:dyDescent="0.3"/>
    <row r="238" s="65" customFormat="1" x14ac:dyDescent="0.3"/>
    <row r="239" s="65" customFormat="1" x14ac:dyDescent="0.3"/>
    <row r="240" s="65" customFormat="1" x14ac:dyDescent="0.3"/>
    <row r="241" s="65" customFormat="1" x14ac:dyDescent="0.3"/>
    <row r="242" s="65" customFormat="1" x14ac:dyDescent="0.3"/>
    <row r="243" s="65" customFormat="1" x14ac:dyDescent="0.3"/>
    <row r="244" s="65" customFormat="1" x14ac:dyDescent="0.3"/>
    <row r="245" s="65" customFormat="1" x14ac:dyDescent="0.3"/>
    <row r="246" s="65" customFormat="1" x14ac:dyDescent="0.3"/>
    <row r="247" s="65" customFormat="1" x14ac:dyDescent="0.3"/>
    <row r="248" s="65" customFormat="1" x14ac:dyDescent="0.3"/>
    <row r="249" s="65" customFormat="1" x14ac:dyDescent="0.3"/>
    <row r="250" s="65" customFormat="1" x14ac:dyDescent="0.3"/>
    <row r="251" s="65" customFormat="1" x14ac:dyDescent="0.3"/>
    <row r="252" s="65" customFormat="1" x14ac:dyDescent="0.3"/>
    <row r="253" s="65" customFormat="1" x14ac:dyDescent="0.3"/>
    <row r="254" s="65" customFormat="1" x14ac:dyDescent="0.3"/>
    <row r="255" s="65" customFormat="1" x14ac:dyDescent="0.3"/>
    <row r="256" s="65" customFormat="1" x14ac:dyDescent="0.3"/>
    <row r="257" s="65" customFormat="1" x14ac:dyDescent="0.3"/>
    <row r="258" s="65" customFormat="1" x14ac:dyDescent="0.3"/>
    <row r="259" s="65" customFormat="1" x14ac:dyDescent="0.3"/>
    <row r="260" s="65" customFormat="1" x14ac:dyDescent="0.3"/>
    <row r="261" s="65" customFormat="1" x14ac:dyDescent="0.3"/>
    <row r="262" s="65" customFormat="1" x14ac:dyDescent="0.3"/>
    <row r="263" s="65" customFormat="1" x14ac:dyDescent="0.3"/>
    <row r="264" s="65" customFormat="1" x14ac:dyDescent="0.3"/>
    <row r="265" s="65" customFormat="1" x14ac:dyDescent="0.3"/>
    <row r="266" s="65" customFormat="1" x14ac:dyDescent="0.3"/>
    <row r="267" s="65" customFormat="1" x14ac:dyDescent="0.3"/>
    <row r="268" s="65" customFormat="1" x14ac:dyDescent="0.3"/>
    <row r="269" s="65" customFormat="1" x14ac:dyDescent="0.3"/>
    <row r="270" s="65" customFormat="1" x14ac:dyDescent="0.3"/>
    <row r="271" s="65" customFormat="1" x14ac:dyDescent="0.3"/>
    <row r="272" s="65" customFormat="1" x14ac:dyDescent="0.3"/>
    <row r="273" s="65" customFormat="1" x14ac:dyDescent="0.3"/>
    <row r="274" s="65" customFormat="1" x14ac:dyDescent="0.3"/>
    <row r="275" s="65" customFormat="1" x14ac:dyDescent="0.3"/>
    <row r="276" s="65" customFormat="1" x14ac:dyDescent="0.3"/>
    <row r="277" s="65" customFormat="1" x14ac:dyDescent="0.3"/>
    <row r="278" s="65" customFormat="1" x14ac:dyDescent="0.3"/>
    <row r="279" s="65" customFormat="1" x14ac:dyDescent="0.3"/>
    <row r="280" s="65" customFormat="1" x14ac:dyDescent="0.3"/>
    <row r="281" s="65" customFormat="1" x14ac:dyDescent="0.3"/>
    <row r="282" s="65" customFormat="1" x14ac:dyDescent="0.3"/>
    <row r="283" s="65" customFormat="1" x14ac:dyDescent="0.3"/>
    <row r="284" s="65" customFormat="1" x14ac:dyDescent="0.3"/>
    <row r="285" s="65" customFormat="1" x14ac:dyDescent="0.3"/>
    <row r="286" s="65" customFormat="1" x14ac:dyDescent="0.3"/>
    <row r="287" s="65" customFormat="1" x14ac:dyDescent="0.3"/>
    <row r="288" s="65" customFormat="1" x14ac:dyDescent="0.3"/>
    <row r="289" s="65" customFormat="1" x14ac:dyDescent="0.3"/>
    <row r="290" s="65" customFormat="1" x14ac:dyDescent="0.3"/>
    <row r="291" s="65" customFormat="1" x14ac:dyDescent="0.3"/>
    <row r="292" s="65" customFormat="1" x14ac:dyDescent="0.3"/>
    <row r="293" s="65" customFormat="1" x14ac:dyDescent="0.3"/>
    <row r="294" s="65" customFormat="1" x14ac:dyDescent="0.3"/>
    <row r="295" s="65" customFormat="1" x14ac:dyDescent="0.3"/>
    <row r="296" s="65" customFormat="1" x14ac:dyDescent="0.3"/>
    <row r="297" s="65" customFormat="1" x14ac:dyDescent="0.3"/>
    <row r="298" s="65" customFormat="1" x14ac:dyDescent="0.3"/>
    <row r="299" s="65" customFormat="1" x14ac:dyDescent="0.3"/>
    <row r="300" s="65" customFormat="1" x14ac:dyDescent="0.3"/>
    <row r="301" s="65" customFormat="1" x14ac:dyDescent="0.3"/>
    <row r="302" s="65" customFormat="1" x14ac:dyDescent="0.3"/>
    <row r="303" s="65" customFormat="1" x14ac:dyDescent="0.3"/>
    <row r="304" s="65" customFormat="1" x14ac:dyDescent="0.3"/>
    <row r="305" s="65" customFormat="1" x14ac:dyDescent="0.3"/>
    <row r="306" s="65" customFormat="1" x14ac:dyDescent="0.3"/>
    <row r="307" s="65" customFormat="1" x14ac:dyDescent="0.3"/>
    <row r="308" s="65" customFormat="1" x14ac:dyDescent="0.3"/>
    <row r="309" s="65" customFormat="1" x14ac:dyDescent="0.3"/>
    <row r="310" s="65" customFormat="1" x14ac:dyDescent="0.3"/>
    <row r="311" s="65" customFormat="1" x14ac:dyDescent="0.3"/>
    <row r="312" s="65" customFormat="1" x14ac:dyDescent="0.3"/>
    <row r="313" s="65" customFormat="1" x14ac:dyDescent="0.3"/>
    <row r="314" s="65" customFormat="1" x14ac:dyDescent="0.3"/>
    <row r="315" s="65" customFormat="1" x14ac:dyDescent="0.3"/>
    <row r="316" s="65" customFormat="1" x14ac:dyDescent="0.3"/>
    <row r="317" s="65" customFormat="1" x14ac:dyDescent="0.3"/>
    <row r="318" s="65" customFormat="1" x14ac:dyDescent="0.3"/>
    <row r="319" s="65" customFormat="1" x14ac:dyDescent="0.3"/>
    <row r="320" s="65" customFormat="1" x14ac:dyDescent="0.3"/>
    <row r="321" s="65" customFormat="1" x14ac:dyDescent="0.3"/>
    <row r="322" s="65" customFormat="1" x14ac:dyDescent="0.3"/>
    <row r="323" s="65" customFormat="1" x14ac:dyDescent="0.3"/>
    <row r="324" s="65" customFormat="1" x14ac:dyDescent="0.3"/>
    <row r="325" s="65" customFormat="1" x14ac:dyDescent="0.3"/>
    <row r="326" s="65" customFormat="1" x14ac:dyDescent="0.3"/>
    <row r="327" s="65" customFormat="1" x14ac:dyDescent="0.3"/>
    <row r="328" s="65" customFormat="1" x14ac:dyDescent="0.3"/>
    <row r="329" s="65" customFormat="1" x14ac:dyDescent="0.3"/>
    <row r="330" s="65" customFormat="1" x14ac:dyDescent="0.3"/>
    <row r="331" s="65" customFormat="1" x14ac:dyDescent="0.3"/>
    <row r="332" s="65" customFormat="1" x14ac:dyDescent="0.3"/>
    <row r="333" s="65" customFormat="1" x14ac:dyDescent="0.3"/>
    <row r="334" s="65" customFormat="1" x14ac:dyDescent="0.3"/>
    <row r="335" s="65" customFormat="1" x14ac:dyDescent="0.3"/>
    <row r="336" s="65" customFormat="1" x14ac:dyDescent="0.3"/>
    <row r="337" s="65" customFormat="1" x14ac:dyDescent="0.3"/>
    <row r="338" s="65" customFormat="1" x14ac:dyDescent="0.3"/>
    <row r="339" s="65" customFormat="1" x14ac:dyDescent="0.3"/>
    <row r="340" s="65" customFormat="1" x14ac:dyDescent="0.3"/>
    <row r="341" s="65" customFormat="1" x14ac:dyDescent="0.3"/>
    <row r="342" s="65" customFormat="1" x14ac:dyDescent="0.3"/>
    <row r="343" s="65" customFormat="1" x14ac:dyDescent="0.3"/>
    <row r="344" s="65" customFormat="1" x14ac:dyDescent="0.3"/>
    <row r="345" s="65" customFormat="1" x14ac:dyDescent="0.3"/>
    <row r="346" s="65" customFormat="1" x14ac:dyDescent="0.3"/>
    <row r="347" s="65" customFormat="1" x14ac:dyDescent="0.3"/>
    <row r="348" s="65" customFormat="1" x14ac:dyDescent="0.3"/>
    <row r="349" s="65" customFormat="1" x14ac:dyDescent="0.3"/>
    <row r="350" s="65" customFormat="1" x14ac:dyDescent="0.3"/>
    <row r="351" s="65" customFormat="1" x14ac:dyDescent="0.3"/>
    <row r="352" s="65" customFormat="1" x14ac:dyDescent="0.3"/>
    <row r="353" s="65" customFormat="1" x14ac:dyDescent="0.3"/>
    <row r="354" s="65" customFormat="1" x14ac:dyDescent="0.3"/>
    <row r="355" s="65" customFormat="1" x14ac:dyDescent="0.3"/>
    <row r="356" s="65" customFormat="1" x14ac:dyDescent="0.3"/>
    <row r="357" s="65" customFormat="1" x14ac:dyDescent="0.3"/>
    <row r="358" s="65" customFormat="1" x14ac:dyDescent="0.3"/>
    <row r="359" s="65" customFormat="1" x14ac:dyDescent="0.3"/>
    <row r="360" s="65" customFormat="1" x14ac:dyDescent="0.3"/>
    <row r="361" s="65" customFormat="1" x14ac:dyDescent="0.3"/>
    <row r="362" s="65" customFormat="1" x14ac:dyDescent="0.3"/>
    <row r="363" s="65" customFormat="1" x14ac:dyDescent="0.3"/>
    <row r="364" s="65" customFormat="1" x14ac:dyDescent="0.3"/>
    <row r="365" s="65" customFormat="1" x14ac:dyDescent="0.3"/>
    <row r="366" s="65" customFormat="1" x14ac:dyDescent="0.3"/>
    <row r="367" s="65" customFormat="1" x14ac:dyDescent="0.3"/>
    <row r="368" s="65" customFormat="1" x14ac:dyDescent="0.3"/>
    <row r="369" s="65" customFormat="1" x14ac:dyDescent="0.3"/>
    <row r="370" s="65" customFormat="1" x14ac:dyDescent="0.3"/>
    <row r="371" s="65" customFormat="1" x14ac:dyDescent="0.3"/>
    <row r="372" s="65" customFormat="1" x14ac:dyDescent="0.3"/>
    <row r="373" s="65" customFormat="1" x14ac:dyDescent="0.3"/>
    <row r="374" s="65" customFormat="1" x14ac:dyDescent="0.3"/>
    <row r="375" s="65" customFormat="1" x14ac:dyDescent="0.3"/>
    <row r="376" s="65" customFormat="1" x14ac:dyDescent="0.3"/>
    <row r="377" s="65" customFormat="1" x14ac:dyDescent="0.3"/>
    <row r="378" s="65" customFormat="1" x14ac:dyDescent="0.3"/>
    <row r="379" s="65" customFormat="1" x14ac:dyDescent="0.3"/>
    <row r="380" s="65" customFormat="1" x14ac:dyDescent="0.3"/>
    <row r="381" s="65" customFormat="1" x14ac:dyDescent="0.3"/>
    <row r="382" s="65" customFormat="1" x14ac:dyDescent="0.3"/>
    <row r="383" s="65" customFormat="1" x14ac:dyDescent="0.3"/>
    <row r="384" s="65" customFormat="1" x14ac:dyDescent="0.3"/>
    <row r="385" s="65" customFormat="1" x14ac:dyDescent="0.3"/>
    <row r="386" s="65" customFormat="1" x14ac:dyDescent="0.3"/>
    <row r="387" s="65" customFormat="1" x14ac:dyDescent="0.3"/>
    <row r="388" s="65" customFormat="1" x14ac:dyDescent="0.3"/>
    <row r="389" s="65" customFormat="1" x14ac:dyDescent="0.3"/>
    <row r="390" s="65" customFormat="1" x14ac:dyDescent="0.3"/>
    <row r="391" s="65" customFormat="1" x14ac:dyDescent="0.3"/>
    <row r="392" s="65" customFormat="1" x14ac:dyDescent="0.3"/>
    <row r="393" s="65" customFormat="1" x14ac:dyDescent="0.3"/>
    <row r="394" s="65" customFormat="1" x14ac:dyDescent="0.3"/>
    <row r="395" s="65" customFormat="1" x14ac:dyDescent="0.3"/>
    <row r="396" s="65" customFormat="1" x14ac:dyDescent="0.3"/>
    <row r="397" s="65" customFormat="1" x14ac:dyDescent="0.3"/>
    <row r="398" s="65" customFormat="1" x14ac:dyDescent="0.3"/>
    <row r="399" s="65" customFormat="1" x14ac:dyDescent="0.3"/>
    <row r="400" s="65" customFormat="1" x14ac:dyDescent="0.3"/>
    <row r="401" s="65" customFormat="1" x14ac:dyDescent="0.3"/>
    <row r="402" s="65" customFormat="1" x14ac:dyDescent="0.3"/>
    <row r="403" s="65" customFormat="1" x14ac:dyDescent="0.3"/>
    <row r="404" s="65" customFormat="1" x14ac:dyDescent="0.3"/>
    <row r="405" s="65" customFormat="1" x14ac:dyDescent="0.3"/>
    <row r="406" s="65" customFormat="1" x14ac:dyDescent="0.3"/>
    <row r="407" s="65" customFormat="1" x14ac:dyDescent="0.3"/>
    <row r="408" s="65" customFormat="1" x14ac:dyDescent="0.3"/>
    <row r="409" s="65" customFormat="1" x14ac:dyDescent="0.3"/>
    <row r="410" s="65" customFormat="1" x14ac:dyDescent="0.3"/>
    <row r="411" s="65" customFormat="1" x14ac:dyDescent="0.3"/>
    <row r="412" s="65" customFormat="1" x14ac:dyDescent="0.3"/>
    <row r="413" s="65" customFormat="1" x14ac:dyDescent="0.3"/>
    <row r="414" s="65" customFormat="1" x14ac:dyDescent="0.3"/>
    <row r="415" s="65" customFormat="1" x14ac:dyDescent="0.3"/>
    <row r="416" s="65" customFormat="1" x14ac:dyDescent="0.3"/>
    <row r="417" s="65" customFormat="1" x14ac:dyDescent="0.3"/>
    <row r="418" s="65" customFormat="1" x14ac:dyDescent="0.3"/>
    <row r="419" s="65" customFormat="1" x14ac:dyDescent="0.3"/>
    <row r="420" s="65" customFormat="1" x14ac:dyDescent="0.3"/>
    <row r="421" s="65" customFormat="1" x14ac:dyDescent="0.3"/>
    <row r="422" s="65" customFormat="1" x14ac:dyDescent="0.3"/>
    <row r="423" s="65" customFormat="1" x14ac:dyDescent="0.3"/>
    <row r="424" s="65" customFormat="1" x14ac:dyDescent="0.3"/>
    <row r="425" s="65" customFormat="1" x14ac:dyDescent="0.3"/>
    <row r="426" s="65" customFormat="1" x14ac:dyDescent="0.3"/>
    <row r="427" s="65" customFormat="1" x14ac:dyDescent="0.3"/>
    <row r="428" s="65" customFormat="1" x14ac:dyDescent="0.3"/>
    <row r="429" s="65" customFormat="1" x14ac:dyDescent="0.3"/>
    <row r="430" s="65" customFormat="1" x14ac:dyDescent="0.3"/>
    <row r="431" s="65" customFormat="1" x14ac:dyDescent="0.3"/>
    <row r="432" s="65" customFormat="1" x14ac:dyDescent="0.3"/>
    <row r="433" s="65" customFormat="1" x14ac:dyDescent="0.3"/>
    <row r="434" s="65" customFormat="1" x14ac:dyDescent="0.3"/>
    <row r="435" s="65" customFormat="1" x14ac:dyDescent="0.3"/>
    <row r="436" s="65" customFormat="1" x14ac:dyDescent="0.3"/>
    <row r="437" s="65" customFormat="1" x14ac:dyDescent="0.3"/>
    <row r="438" s="65" customFormat="1" x14ac:dyDescent="0.3"/>
    <row r="439" s="65" customFormat="1" x14ac:dyDescent="0.3"/>
    <row r="440" s="65" customFormat="1" x14ac:dyDescent="0.3"/>
    <row r="441" s="65" customFormat="1" x14ac:dyDescent="0.3"/>
    <row r="442" s="65" customFormat="1" x14ac:dyDescent="0.3"/>
    <row r="443" s="65" customFormat="1" x14ac:dyDescent="0.3"/>
    <row r="444" s="65" customFormat="1" x14ac:dyDescent="0.3"/>
    <row r="445" s="65" customFormat="1" x14ac:dyDescent="0.3"/>
    <row r="446" s="65" customFormat="1" x14ac:dyDescent="0.3"/>
    <row r="447" s="65" customFormat="1" x14ac:dyDescent="0.3"/>
    <row r="448" s="65" customFormat="1" x14ac:dyDescent="0.3"/>
    <row r="449" s="65" customFormat="1" x14ac:dyDescent="0.3"/>
    <row r="450" s="65" customFormat="1" x14ac:dyDescent="0.3"/>
    <row r="451" s="65" customFormat="1" x14ac:dyDescent="0.3"/>
    <row r="452" s="65" customFormat="1" x14ac:dyDescent="0.3"/>
    <row r="453" s="65" customFormat="1" x14ac:dyDescent="0.3"/>
    <row r="454" s="65" customFormat="1" x14ac:dyDescent="0.3"/>
    <row r="455" s="65" customFormat="1" x14ac:dyDescent="0.3"/>
    <row r="456" s="65" customFormat="1" x14ac:dyDescent="0.3"/>
    <row r="457" s="65" customFormat="1" x14ac:dyDescent="0.3"/>
    <row r="458" s="65" customFormat="1" x14ac:dyDescent="0.3"/>
    <row r="459" s="65" customFormat="1" x14ac:dyDescent="0.3"/>
    <row r="460" s="65" customFormat="1" x14ac:dyDescent="0.3"/>
    <row r="461" s="65" customFormat="1" x14ac:dyDescent="0.3"/>
    <row r="462" s="65" customFormat="1" x14ac:dyDescent="0.3"/>
    <row r="463" s="65" customFormat="1" x14ac:dyDescent="0.3"/>
    <row r="464" s="65" customFormat="1" x14ac:dyDescent="0.3"/>
    <row r="465" s="65" customFormat="1" x14ac:dyDescent="0.3"/>
    <row r="466" s="65" customFormat="1" x14ac:dyDescent="0.3"/>
    <row r="467" s="65" customFormat="1" x14ac:dyDescent="0.3"/>
    <row r="468" s="65" customFormat="1" x14ac:dyDescent="0.3"/>
    <row r="469" s="65" customFormat="1" x14ac:dyDescent="0.3"/>
    <row r="470" s="65" customFormat="1" x14ac:dyDescent="0.3"/>
    <row r="471" s="65" customFormat="1" x14ac:dyDescent="0.3"/>
    <row r="472" s="65" customFormat="1" x14ac:dyDescent="0.3"/>
    <row r="473" s="65" customFormat="1" x14ac:dyDescent="0.3"/>
    <row r="474" s="65" customFormat="1" x14ac:dyDescent="0.3"/>
    <row r="475" s="65" customFormat="1" x14ac:dyDescent="0.3"/>
    <row r="476" s="65" customFormat="1" x14ac:dyDescent="0.3"/>
    <row r="477" s="65" customFormat="1" x14ac:dyDescent="0.3"/>
    <row r="478" s="65" customFormat="1" x14ac:dyDescent="0.3"/>
    <row r="479" s="65" customFormat="1" x14ac:dyDescent="0.3"/>
    <row r="480" s="65" customFormat="1" x14ac:dyDescent="0.3"/>
    <row r="481" s="65" customFormat="1" x14ac:dyDescent="0.3"/>
    <row r="482" s="65" customFormat="1" x14ac:dyDescent="0.3"/>
    <row r="483" s="65" customFormat="1" x14ac:dyDescent="0.3"/>
    <row r="484" s="65" customFormat="1" x14ac:dyDescent="0.3"/>
    <row r="485" s="65" customFormat="1" x14ac:dyDescent="0.3"/>
    <row r="486" s="65" customFormat="1" x14ac:dyDescent="0.3"/>
    <row r="487" s="65" customFormat="1" x14ac:dyDescent="0.3"/>
    <row r="488" s="65" customFormat="1" x14ac:dyDescent="0.3"/>
    <row r="489" s="65" customFormat="1" x14ac:dyDescent="0.3"/>
    <row r="490" s="65" customFormat="1" x14ac:dyDescent="0.3"/>
    <row r="491" s="65" customFormat="1" x14ac:dyDescent="0.3"/>
    <row r="492" s="65" customFormat="1" x14ac:dyDescent="0.3"/>
    <row r="493" s="65" customFormat="1" x14ac:dyDescent="0.3"/>
    <row r="494" s="65" customFormat="1" x14ac:dyDescent="0.3"/>
    <row r="495" s="65" customFormat="1" x14ac:dyDescent="0.3"/>
    <row r="496" s="65" customFormat="1" x14ac:dyDescent="0.3"/>
    <row r="497" s="65" customFormat="1" x14ac:dyDescent="0.3"/>
    <row r="498" s="65" customFormat="1" x14ac:dyDescent="0.3"/>
    <row r="499" s="65" customFormat="1" x14ac:dyDescent="0.3"/>
    <row r="500" s="65" customFormat="1" x14ac:dyDescent="0.3"/>
    <row r="501" s="65" customFormat="1" x14ac:dyDescent="0.3"/>
    <row r="502" s="65" customFormat="1" x14ac:dyDescent="0.3"/>
    <row r="503" s="65" customFormat="1" x14ac:dyDescent="0.3"/>
    <row r="504" s="65" customFormat="1" x14ac:dyDescent="0.3"/>
    <row r="505" s="65" customFormat="1" x14ac:dyDescent="0.3"/>
    <row r="506" s="65" customFormat="1" x14ac:dyDescent="0.3"/>
    <row r="507" s="65" customFormat="1" x14ac:dyDescent="0.3"/>
    <row r="508" s="65" customFormat="1" x14ac:dyDescent="0.3"/>
    <row r="509" s="65" customFormat="1" x14ac:dyDescent="0.3"/>
    <row r="510" s="65" customFormat="1" x14ac:dyDescent="0.3"/>
    <row r="511" s="65" customFormat="1" x14ac:dyDescent="0.3"/>
    <row r="512" s="65" customFormat="1" x14ac:dyDescent="0.3"/>
    <row r="513" s="65" customFormat="1" x14ac:dyDescent="0.3"/>
    <row r="514" s="65" customFormat="1" x14ac:dyDescent="0.3"/>
    <row r="515" s="65" customFormat="1" x14ac:dyDescent="0.3"/>
    <row r="516" s="65" customFormat="1" x14ac:dyDescent="0.3"/>
    <row r="517" s="65" customFormat="1" x14ac:dyDescent="0.3"/>
    <row r="518" s="65" customFormat="1" x14ac:dyDescent="0.3"/>
    <row r="519" s="65" customFormat="1" x14ac:dyDescent="0.3"/>
    <row r="520" s="65" customFormat="1" x14ac:dyDescent="0.3"/>
    <row r="521" s="65" customFormat="1" x14ac:dyDescent="0.3"/>
    <row r="522" s="65" customFormat="1" x14ac:dyDescent="0.3"/>
    <row r="523" s="65" customFormat="1" x14ac:dyDescent="0.3"/>
    <row r="524" s="65" customFormat="1" x14ac:dyDescent="0.3"/>
    <row r="525" s="65" customFormat="1" x14ac:dyDescent="0.3"/>
    <row r="526" s="65" customFormat="1" x14ac:dyDescent="0.3"/>
    <row r="527" s="65" customFormat="1" x14ac:dyDescent="0.3"/>
    <row r="528" s="65" customFormat="1" x14ac:dyDescent="0.3"/>
    <row r="529" s="65" customFormat="1" x14ac:dyDescent="0.3"/>
    <row r="530" s="65" customFormat="1" x14ac:dyDescent="0.3"/>
    <row r="531" s="65" customFormat="1" x14ac:dyDescent="0.3"/>
    <row r="532" s="65" customFormat="1" x14ac:dyDescent="0.3"/>
    <row r="533" s="65" customFormat="1" x14ac:dyDescent="0.3"/>
    <row r="534" s="65" customFormat="1" x14ac:dyDescent="0.3"/>
    <row r="535" s="65" customFormat="1" x14ac:dyDescent="0.3"/>
    <row r="536" s="65" customFormat="1" x14ac:dyDescent="0.3"/>
    <row r="537" s="65" customFormat="1" x14ac:dyDescent="0.3"/>
    <row r="538" s="65" customFormat="1" x14ac:dyDescent="0.3"/>
    <row r="539" s="65" customFormat="1" x14ac:dyDescent="0.3"/>
    <row r="540" s="65" customFormat="1" x14ac:dyDescent="0.3"/>
    <row r="541" s="65" customFormat="1" x14ac:dyDescent="0.3"/>
    <row r="542" s="65" customFormat="1" x14ac:dyDescent="0.3"/>
    <row r="543" s="65" customFormat="1" x14ac:dyDescent="0.3"/>
    <row r="544" s="65" customFormat="1" x14ac:dyDescent="0.3"/>
    <row r="545" s="65" customFormat="1" x14ac:dyDescent="0.3"/>
    <row r="546" s="65" customFormat="1" x14ac:dyDescent="0.3"/>
    <row r="547" s="65" customFormat="1" x14ac:dyDescent="0.3"/>
    <row r="548" s="65" customFormat="1" x14ac:dyDescent="0.3"/>
    <row r="549" s="65" customFormat="1" x14ac:dyDescent="0.3"/>
    <row r="550" s="65" customFormat="1" x14ac:dyDescent="0.3"/>
    <row r="551" s="65" customFormat="1" x14ac:dyDescent="0.3"/>
    <row r="552" s="65" customFormat="1" x14ac:dyDescent="0.3"/>
    <row r="553" s="65" customFormat="1" x14ac:dyDescent="0.3"/>
    <row r="554" s="65" customFormat="1" x14ac:dyDescent="0.3"/>
    <row r="555" s="65" customFormat="1" x14ac:dyDescent="0.3"/>
    <row r="556" s="65" customFormat="1" x14ac:dyDescent="0.3"/>
    <row r="557" s="65" customFormat="1" x14ac:dyDescent="0.3"/>
    <row r="558" s="65" customFormat="1" x14ac:dyDescent="0.3"/>
    <row r="559" s="65" customFormat="1" x14ac:dyDescent="0.3"/>
    <row r="560" s="65" customFormat="1" x14ac:dyDescent="0.3"/>
    <row r="561" s="65" customFormat="1" x14ac:dyDescent="0.3"/>
    <row r="562" s="65" customFormat="1" x14ac:dyDescent="0.3"/>
    <row r="563" s="65" customFormat="1" x14ac:dyDescent="0.3"/>
    <row r="564" s="65" customFormat="1" x14ac:dyDescent="0.3"/>
    <row r="565" s="65" customFormat="1" x14ac:dyDescent="0.3"/>
    <row r="566" s="65" customFormat="1" x14ac:dyDescent="0.3"/>
    <row r="567" s="65" customFormat="1" x14ac:dyDescent="0.3"/>
    <row r="568" s="65" customFormat="1" x14ac:dyDescent="0.3"/>
    <row r="569" s="65" customFormat="1" x14ac:dyDescent="0.3"/>
    <row r="570" s="65" customFormat="1" x14ac:dyDescent="0.3"/>
    <row r="571" s="65" customFormat="1" x14ac:dyDescent="0.3"/>
    <row r="572" s="65" customFormat="1" x14ac:dyDescent="0.3"/>
    <row r="573" s="65" customFormat="1" x14ac:dyDescent="0.3"/>
    <row r="574" s="65" customFormat="1" x14ac:dyDescent="0.3"/>
    <row r="575" s="65" customFormat="1" x14ac:dyDescent="0.3"/>
    <row r="576" s="65" customFormat="1" x14ac:dyDescent="0.3"/>
    <row r="577" s="65" customFormat="1" x14ac:dyDescent="0.3"/>
    <row r="578" s="65" customFormat="1" x14ac:dyDescent="0.3"/>
    <row r="579" s="65" customFormat="1" x14ac:dyDescent="0.3"/>
    <row r="580" s="65" customFormat="1" x14ac:dyDescent="0.3"/>
    <row r="581" s="65" customFormat="1" x14ac:dyDescent="0.3"/>
    <row r="582" s="65" customFormat="1" x14ac:dyDescent="0.3"/>
    <row r="583" s="65" customFormat="1" x14ac:dyDescent="0.3"/>
    <row r="584" s="65" customFormat="1" x14ac:dyDescent="0.3"/>
    <row r="585" s="65" customFormat="1" x14ac:dyDescent="0.3"/>
    <row r="586" s="65" customFormat="1" x14ac:dyDescent="0.3"/>
    <row r="587" s="65" customFormat="1" x14ac:dyDescent="0.3"/>
    <row r="588" s="65" customFormat="1" x14ac:dyDescent="0.3"/>
    <row r="589" s="65" customFormat="1" x14ac:dyDescent="0.3"/>
    <row r="590" s="65" customFormat="1" x14ac:dyDescent="0.3"/>
    <row r="591" s="65" customFormat="1" x14ac:dyDescent="0.3"/>
    <row r="592" s="65" customFormat="1" x14ac:dyDescent="0.3"/>
    <row r="593" s="65" customFormat="1" x14ac:dyDescent="0.3"/>
    <row r="594" s="65" customFormat="1" x14ac:dyDescent="0.3"/>
    <row r="595" s="65" customFormat="1" x14ac:dyDescent="0.3"/>
    <row r="596" s="65" customFormat="1" x14ac:dyDescent="0.3"/>
    <row r="597" s="65" customFormat="1" x14ac:dyDescent="0.3"/>
    <row r="598" s="65" customFormat="1" x14ac:dyDescent="0.3"/>
    <row r="599" s="65" customFormat="1" x14ac:dyDescent="0.3"/>
    <row r="600" s="65" customFormat="1" x14ac:dyDescent="0.3"/>
    <row r="601" s="65" customFormat="1" x14ac:dyDescent="0.3"/>
    <row r="602" s="65" customFormat="1" x14ac:dyDescent="0.3"/>
    <row r="603" s="65" customFormat="1" x14ac:dyDescent="0.3"/>
    <row r="604" s="65" customFormat="1" x14ac:dyDescent="0.3"/>
    <row r="605" s="65" customFormat="1" x14ac:dyDescent="0.3"/>
    <row r="606" s="65" customFormat="1" x14ac:dyDescent="0.3"/>
    <row r="607" s="65" customFormat="1" x14ac:dyDescent="0.3"/>
    <row r="608" s="65" customFormat="1" x14ac:dyDescent="0.3"/>
    <row r="609" s="65" customFormat="1" x14ac:dyDescent="0.3"/>
    <row r="610" s="65" customFormat="1" x14ac:dyDescent="0.3"/>
    <row r="611" s="65" customFormat="1" x14ac:dyDescent="0.3"/>
    <row r="612" s="65" customFormat="1" x14ac:dyDescent="0.3"/>
    <row r="613" s="65" customFormat="1" x14ac:dyDescent="0.3"/>
    <row r="614" s="65" customFormat="1" x14ac:dyDescent="0.3"/>
    <row r="615" s="65" customFormat="1" x14ac:dyDescent="0.3"/>
    <row r="616" s="65" customFormat="1" x14ac:dyDescent="0.3"/>
    <row r="617" s="65" customFormat="1" x14ac:dyDescent="0.3"/>
    <row r="618" s="65" customFormat="1" x14ac:dyDescent="0.3"/>
    <row r="619" s="65" customFormat="1" x14ac:dyDescent="0.3"/>
    <row r="620" s="65" customFormat="1" x14ac:dyDescent="0.3"/>
    <row r="621" s="65" customFormat="1" x14ac:dyDescent="0.3"/>
    <row r="622" s="65" customFormat="1" x14ac:dyDescent="0.3"/>
    <row r="623" s="65" customFormat="1" x14ac:dyDescent="0.3"/>
    <row r="624" s="65" customFormat="1" x14ac:dyDescent="0.3"/>
    <row r="625" s="65" customFormat="1" x14ac:dyDescent="0.3"/>
    <row r="626" s="65" customFormat="1" x14ac:dyDescent="0.3"/>
    <row r="627" s="65" customFormat="1" x14ac:dyDescent="0.3"/>
    <row r="628" s="65" customFormat="1" x14ac:dyDescent="0.3"/>
    <row r="629" s="65" customFormat="1" x14ac:dyDescent="0.3"/>
    <row r="630" s="65" customFormat="1" x14ac:dyDescent="0.3"/>
    <row r="631" s="65" customFormat="1" x14ac:dyDescent="0.3"/>
    <row r="632" s="65" customFormat="1" x14ac:dyDescent="0.3"/>
    <row r="633" s="65" customFormat="1" x14ac:dyDescent="0.3"/>
    <row r="634" s="65" customFormat="1" x14ac:dyDescent="0.3"/>
    <row r="635" s="65" customFormat="1" x14ac:dyDescent="0.3"/>
    <row r="636" s="65" customFormat="1" x14ac:dyDescent="0.3"/>
    <row r="637" s="65" customFormat="1" x14ac:dyDescent="0.3"/>
    <row r="638" s="65" customFormat="1" x14ac:dyDescent="0.3"/>
    <row r="639" s="65" customFormat="1" x14ac:dyDescent="0.3"/>
    <row r="640" s="65" customFormat="1" x14ac:dyDescent="0.3"/>
    <row r="641" s="65" customFormat="1" x14ac:dyDescent="0.3"/>
    <row r="642" s="65" customFormat="1" x14ac:dyDescent="0.3"/>
    <row r="643" s="65" customFormat="1" x14ac:dyDescent="0.3"/>
    <row r="644" s="65" customFormat="1" x14ac:dyDescent="0.3"/>
    <row r="645" s="65" customFormat="1" x14ac:dyDescent="0.3"/>
    <row r="646" s="65" customFormat="1" x14ac:dyDescent="0.3"/>
    <row r="647" s="65" customFormat="1" x14ac:dyDescent="0.3"/>
    <row r="648" s="65" customFormat="1" x14ac:dyDescent="0.3"/>
    <row r="649" s="65" customFormat="1" x14ac:dyDescent="0.3"/>
    <row r="650" s="65" customFormat="1" x14ac:dyDescent="0.3"/>
    <row r="651" s="65" customFormat="1" x14ac:dyDescent="0.3"/>
    <row r="652" s="65" customFormat="1" x14ac:dyDescent="0.3"/>
    <row r="653" s="65" customFormat="1" x14ac:dyDescent="0.3"/>
    <row r="654" s="65" customFormat="1" x14ac:dyDescent="0.3"/>
    <row r="655" s="65" customFormat="1" x14ac:dyDescent="0.3"/>
    <row r="656" s="65" customFormat="1" x14ac:dyDescent="0.3"/>
    <row r="657" s="65" customFormat="1" x14ac:dyDescent="0.3"/>
    <row r="658" s="65" customFormat="1" x14ac:dyDescent="0.3"/>
    <row r="659" s="65" customFormat="1" x14ac:dyDescent="0.3"/>
    <row r="660" s="65" customFormat="1" x14ac:dyDescent="0.3"/>
    <row r="661" s="65" customFormat="1" x14ac:dyDescent="0.3"/>
    <row r="662" s="65" customFormat="1" x14ac:dyDescent="0.3"/>
    <row r="663" s="65" customFormat="1" x14ac:dyDescent="0.3"/>
    <row r="664" s="65" customFormat="1" x14ac:dyDescent="0.3"/>
    <row r="665" s="65" customFormat="1" x14ac:dyDescent="0.3"/>
    <row r="666" s="65" customFormat="1" x14ac:dyDescent="0.3"/>
    <row r="667" s="65" customFormat="1" x14ac:dyDescent="0.3"/>
    <row r="668" s="65" customFormat="1" x14ac:dyDescent="0.3"/>
    <row r="669" s="65" customFormat="1" x14ac:dyDescent="0.3"/>
    <row r="670" s="65" customFormat="1" x14ac:dyDescent="0.3"/>
    <row r="671" s="65" customFormat="1" x14ac:dyDescent="0.3"/>
    <row r="672" s="65" customFormat="1" x14ac:dyDescent="0.3"/>
    <row r="673" s="65" customFormat="1" x14ac:dyDescent="0.3"/>
    <row r="674" s="65" customFormat="1" x14ac:dyDescent="0.3"/>
    <row r="675" s="65" customFormat="1" x14ac:dyDescent="0.3"/>
    <row r="676" s="65" customFormat="1" x14ac:dyDescent="0.3"/>
    <row r="677" s="65" customFormat="1" x14ac:dyDescent="0.3"/>
    <row r="678" s="65" customFormat="1" x14ac:dyDescent="0.3"/>
    <row r="679" s="65" customFormat="1" x14ac:dyDescent="0.3"/>
    <row r="680" s="65" customFormat="1" x14ac:dyDescent="0.3"/>
    <row r="681" s="65" customFormat="1" x14ac:dyDescent="0.3"/>
    <row r="682" s="65" customFormat="1" x14ac:dyDescent="0.3"/>
    <row r="683" s="65" customFormat="1" x14ac:dyDescent="0.3"/>
    <row r="684" s="65" customFormat="1" x14ac:dyDescent="0.3"/>
    <row r="685" s="65" customFormat="1" x14ac:dyDescent="0.3"/>
    <row r="686" s="65" customFormat="1" x14ac:dyDescent="0.3"/>
    <row r="687" s="65" customFormat="1" x14ac:dyDescent="0.3"/>
    <row r="688" s="65" customFormat="1" x14ac:dyDescent="0.3"/>
    <row r="689" s="65" customFormat="1" x14ac:dyDescent="0.3"/>
    <row r="690" s="65" customFormat="1" x14ac:dyDescent="0.3"/>
    <row r="691" s="65" customFormat="1" x14ac:dyDescent="0.3"/>
    <row r="692" s="65" customFormat="1" x14ac:dyDescent="0.3"/>
    <row r="693" s="65" customFormat="1" x14ac:dyDescent="0.3"/>
    <row r="694" s="65" customFormat="1" x14ac:dyDescent="0.3"/>
    <row r="695" s="65" customFormat="1" x14ac:dyDescent="0.3"/>
    <row r="696" s="65" customFormat="1" x14ac:dyDescent="0.3"/>
    <row r="697" s="65" customFormat="1" x14ac:dyDescent="0.3"/>
    <row r="698" s="65" customFormat="1" x14ac:dyDescent="0.3"/>
    <row r="699" s="65" customFormat="1" x14ac:dyDescent="0.3"/>
    <row r="700" s="65" customFormat="1" x14ac:dyDescent="0.3"/>
    <row r="701" s="65" customFormat="1" x14ac:dyDescent="0.3"/>
    <row r="702" s="65" customFormat="1" x14ac:dyDescent="0.3"/>
    <row r="703" s="65" customFormat="1" x14ac:dyDescent="0.3"/>
    <row r="704" s="65" customFormat="1" x14ac:dyDescent="0.3"/>
    <row r="705" s="65" customFormat="1" x14ac:dyDescent="0.3"/>
    <row r="706" s="65" customFormat="1" x14ac:dyDescent="0.3"/>
    <row r="707" s="65" customFormat="1" x14ac:dyDescent="0.3"/>
    <row r="708" s="65" customFormat="1" x14ac:dyDescent="0.3"/>
    <row r="709" s="65" customFormat="1" x14ac:dyDescent="0.3"/>
    <row r="710" s="65" customFormat="1" x14ac:dyDescent="0.3"/>
    <row r="711" s="65" customFormat="1" x14ac:dyDescent="0.3"/>
    <row r="712" s="65" customFormat="1" x14ac:dyDescent="0.3"/>
    <row r="713" s="65" customFormat="1" x14ac:dyDescent="0.3"/>
    <row r="714" s="65" customFormat="1" x14ac:dyDescent="0.3"/>
    <row r="715" s="65" customFormat="1" x14ac:dyDescent="0.3"/>
    <row r="716" s="65" customFormat="1" x14ac:dyDescent="0.3"/>
    <row r="717" s="65" customFormat="1" x14ac:dyDescent="0.3"/>
    <row r="718" s="65" customFormat="1" x14ac:dyDescent="0.3"/>
    <row r="719" s="65" customFormat="1" x14ac:dyDescent="0.3"/>
    <row r="720" s="65" customFormat="1" x14ac:dyDescent="0.3"/>
    <row r="721" s="65" customFormat="1" x14ac:dyDescent="0.3"/>
    <row r="722" s="65" customFormat="1" x14ac:dyDescent="0.3"/>
    <row r="723" s="65" customFormat="1" x14ac:dyDescent="0.3"/>
    <row r="724" s="65" customFormat="1" x14ac:dyDescent="0.3"/>
    <row r="725" s="65" customFormat="1" x14ac:dyDescent="0.3"/>
    <row r="726" s="65" customFormat="1" x14ac:dyDescent="0.3"/>
    <row r="727" s="65" customFormat="1" x14ac:dyDescent="0.3"/>
    <row r="728" s="65" customFormat="1" x14ac:dyDescent="0.3"/>
    <row r="729" s="65" customFormat="1" x14ac:dyDescent="0.3"/>
    <row r="730" s="65" customFormat="1" x14ac:dyDescent="0.3"/>
    <row r="731" s="65" customFormat="1" x14ac:dyDescent="0.3"/>
    <row r="732" s="65" customFormat="1" x14ac:dyDescent="0.3"/>
    <row r="733" s="65" customFormat="1" x14ac:dyDescent="0.3"/>
    <row r="734" s="65" customFormat="1" x14ac:dyDescent="0.3"/>
    <row r="735" s="65" customFormat="1" x14ac:dyDescent="0.3"/>
    <row r="736" s="65" customFormat="1" x14ac:dyDescent="0.3"/>
    <row r="737" s="65" customFormat="1" x14ac:dyDescent="0.3"/>
    <row r="738" s="65" customFormat="1" x14ac:dyDescent="0.3"/>
    <row r="739" s="65" customFormat="1" x14ac:dyDescent="0.3"/>
    <row r="740" s="65" customFormat="1" x14ac:dyDescent="0.3"/>
    <row r="741" s="65" customFormat="1" x14ac:dyDescent="0.3"/>
    <row r="742" s="65" customFormat="1" x14ac:dyDescent="0.3"/>
    <row r="743" s="65" customFormat="1" x14ac:dyDescent="0.3"/>
    <row r="744" s="65" customFormat="1" x14ac:dyDescent="0.3"/>
    <row r="745" s="65" customFormat="1" x14ac:dyDescent="0.3"/>
    <row r="746" s="65" customFormat="1" x14ac:dyDescent="0.3"/>
    <row r="747" s="65" customFormat="1" x14ac:dyDescent="0.3"/>
    <row r="748" s="65" customFormat="1" x14ac:dyDescent="0.3"/>
    <row r="749" s="65" customFormat="1" x14ac:dyDescent="0.3"/>
  </sheetData>
  <sheetProtection algorithmName="SHA-512" hashValue="WiJSzAdgf4++i95Py4GAlvV08worY0l6pEzBf5QTHNVfbJGMJ81MMH63qlRp8+k9ODDHuV417XABapYYH20Vhg==" saltValue="26zn4i6kKoFfdjYLjQLjkw==" spinCount="100000" sheet="1" objects="1" scenarios="1"/>
  <mergeCells count="1">
    <mergeCell ref="B18:G18"/>
  </mergeCells>
  <printOptions horizontalCentered="1"/>
  <pageMargins left="0.25" right="0.25" top="0.75" bottom="0.75" header="0.3" footer="0.3"/>
  <pageSetup paperSize="9" fitToWidth="0" orientation="landscape" r:id="rId1"/>
  <headerFooter scaleWithDoc="0">
    <oddHeader>&amp;R&amp;G&amp;C&amp;"Calibri"&amp;11&amp;K9c9719Restrito - Banco de Portugal&amp;1#</oddHeader>
    <oddFooter>&amp;C&amp;1#&amp;"Calibri"&amp;11&amp;K9c9719Restrito - Banco de Portugal</oddFooter>
  </headerFooter>
  <rowBreaks count="1" manualBreakCount="1">
    <brk id="34" max="14"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5A1B0-7E4F-4231-B35E-6B8CB98B509D}">
  <sheetPr codeName="Sheet21">
    <tabColor theme="3"/>
  </sheetPr>
  <dimension ref="A1:BC1544"/>
  <sheetViews>
    <sheetView showGridLines="0" showRowColHeaders="0" showWhiteSpace="0" zoomScaleNormal="100" zoomScaleSheetLayoutView="120" zoomScalePageLayoutView="130" workbookViewId="0">
      <pane xSplit="1" ySplit="4" topLeftCell="B5" activePane="bottomRight" state="frozen"/>
      <selection activeCell="AC21" sqref="AC21"/>
      <selection pane="topRight" activeCell="AC21" sqref="AC21"/>
      <selection pane="bottomLeft" activeCell="AC21" sqref="AC21"/>
      <selection pane="bottomRight" activeCell="A7" sqref="A7"/>
    </sheetView>
  </sheetViews>
  <sheetFormatPr defaultColWidth="9.109375" defaultRowHeight="14.4" x14ac:dyDescent="0.3"/>
  <cols>
    <col min="1" max="1" width="10.88671875" style="23" customWidth="1"/>
    <col min="2" max="3" width="23.44140625" style="24" customWidth="1"/>
    <col min="4" max="4" width="26.88671875" style="24" customWidth="1"/>
    <col min="5" max="55" width="9.109375" style="25"/>
    <col min="56" max="16384" width="9.109375" style="24"/>
  </cols>
  <sheetData>
    <row r="1" spans="1:55" ht="51" customHeight="1" x14ac:dyDescent="0.3"/>
    <row r="2" spans="1:55" ht="51" customHeight="1" x14ac:dyDescent="0.3">
      <c r="B2" s="27" t="s">
        <v>344</v>
      </c>
    </row>
    <row r="3" spans="1:55" s="47" customFormat="1" ht="55.5" customHeight="1" x14ac:dyDescent="0.3">
      <c r="A3" s="71"/>
      <c r="B3" s="72" t="s">
        <v>345</v>
      </c>
      <c r="C3" s="72" t="s">
        <v>346</v>
      </c>
      <c r="D3" s="73" t="s">
        <v>347</v>
      </c>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row>
    <row r="4" spans="1:55" ht="15.75" customHeight="1" x14ac:dyDescent="0.3">
      <c r="A4" s="74" t="s">
        <v>45</v>
      </c>
      <c r="B4" s="75" t="s">
        <v>348</v>
      </c>
      <c r="C4" s="75" t="s">
        <v>349</v>
      </c>
      <c r="D4" s="75" t="s">
        <v>47</v>
      </c>
    </row>
    <row r="5" spans="1:55" s="25" customFormat="1" ht="13.8" x14ac:dyDescent="0.3">
      <c r="A5" s="76" t="s">
        <v>350</v>
      </c>
      <c r="B5" s="37" t="s">
        <v>49</v>
      </c>
      <c r="C5" s="37">
        <v>129.4</v>
      </c>
      <c r="D5" s="37" t="s">
        <v>49</v>
      </c>
    </row>
    <row r="6" spans="1:55" s="25" customFormat="1" ht="13.8" x14ac:dyDescent="0.3">
      <c r="A6" s="76" t="s">
        <v>351</v>
      </c>
      <c r="B6" s="37" t="s">
        <v>49</v>
      </c>
      <c r="C6" s="37">
        <v>132.30000000000001</v>
      </c>
      <c r="D6" s="37" t="s">
        <v>49</v>
      </c>
    </row>
    <row r="7" spans="1:55" s="25" customFormat="1" ht="13.8" x14ac:dyDescent="0.3">
      <c r="A7" s="76" t="s">
        <v>352</v>
      </c>
      <c r="B7" s="37" t="s">
        <v>49</v>
      </c>
      <c r="C7" s="37">
        <v>135.1</v>
      </c>
      <c r="D7" s="37" t="s">
        <v>49</v>
      </c>
    </row>
    <row r="8" spans="1:55" s="25" customFormat="1" ht="13.8" x14ac:dyDescent="0.3">
      <c r="A8" s="76" t="s">
        <v>353</v>
      </c>
      <c r="B8" s="37" t="s">
        <v>49</v>
      </c>
      <c r="C8" s="37">
        <v>133.19999999999999</v>
      </c>
      <c r="D8" s="37" t="s">
        <v>49</v>
      </c>
    </row>
    <row r="9" spans="1:55" s="25" customFormat="1" ht="13.8" x14ac:dyDescent="0.3">
      <c r="A9" s="76" t="s">
        <v>354</v>
      </c>
      <c r="B9" s="37" t="s">
        <v>49</v>
      </c>
      <c r="C9" s="37">
        <v>130.80000000000001</v>
      </c>
      <c r="D9" s="37" t="s">
        <v>49</v>
      </c>
    </row>
    <row r="10" spans="1:55" s="25" customFormat="1" ht="13.8" x14ac:dyDescent="0.3">
      <c r="A10" s="76" t="s">
        <v>355</v>
      </c>
      <c r="B10" s="37" t="s">
        <v>49</v>
      </c>
      <c r="C10" s="37">
        <v>128.9</v>
      </c>
      <c r="D10" s="37" t="s">
        <v>49</v>
      </c>
    </row>
    <row r="11" spans="1:55" s="25" customFormat="1" ht="13.8" x14ac:dyDescent="0.3">
      <c r="A11" s="76" t="s">
        <v>356</v>
      </c>
      <c r="B11" s="37" t="s">
        <v>49</v>
      </c>
      <c r="C11" s="37">
        <v>131.69999999999999</v>
      </c>
      <c r="D11" s="37" t="s">
        <v>49</v>
      </c>
    </row>
    <row r="12" spans="1:55" s="25" customFormat="1" ht="13.8" x14ac:dyDescent="0.3">
      <c r="A12" s="76" t="s">
        <v>357</v>
      </c>
      <c r="B12" s="37" t="s">
        <v>49</v>
      </c>
      <c r="C12" s="37">
        <v>130.30000000000001</v>
      </c>
      <c r="D12" s="37" t="s">
        <v>49</v>
      </c>
    </row>
    <row r="13" spans="1:55" s="25" customFormat="1" ht="13.8" x14ac:dyDescent="0.3">
      <c r="A13" s="76" t="s">
        <v>358</v>
      </c>
      <c r="B13" s="37" t="s">
        <v>49</v>
      </c>
      <c r="C13" s="37">
        <v>133.69999999999999</v>
      </c>
      <c r="D13" s="37" t="s">
        <v>49</v>
      </c>
    </row>
    <row r="14" spans="1:55" s="25" customFormat="1" ht="13.8" x14ac:dyDescent="0.3">
      <c r="A14" s="76" t="s">
        <v>359</v>
      </c>
      <c r="B14" s="37" t="s">
        <v>49</v>
      </c>
      <c r="C14" s="37">
        <v>130.4</v>
      </c>
      <c r="D14" s="37" t="s">
        <v>49</v>
      </c>
    </row>
    <row r="15" spans="1:55" s="25" customFormat="1" ht="13.8" x14ac:dyDescent="0.3">
      <c r="A15" s="76" t="s">
        <v>360</v>
      </c>
      <c r="B15" s="37" t="s">
        <v>49</v>
      </c>
      <c r="C15" s="37">
        <v>127.7</v>
      </c>
      <c r="D15" s="37" t="s">
        <v>49</v>
      </c>
    </row>
    <row r="16" spans="1:55" s="25" customFormat="1" ht="13.8" x14ac:dyDescent="0.3">
      <c r="A16" s="76" t="s">
        <v>361</v>
      </c>
      <c r="B16" s="37" t="s">
        <v>49</v>
      </c>
      <c r="C16" s="37">
        <v>126.2</v>
      </c>
      <c r="D16" s="37" t="s">
        <v>49</v>
      </c>
    </row>
    <row r="17" spans="1:4" s="25" customFormat="1" ht="13.8" x14ac:dyDescent="0.3">
      <c r="A17" s="76" t="s">
        <v>362</v>
      </c>
      <c r="B17" s="37" t="s">
        <v>49</v>
      </c>
      <c r="C17" s="37">
        <v>122.4</v>
      </c>
      <c r="D17" s="37" t="s">
        <v>49</v>
      </c>
    </row>
    <row r="18" spans="1:4" s="25" customFormat="1" ht="13.8" x14ac:dyDescent="0.3">
      <c r="A18" s="76" t="s">
        <v>363</v>
      </c>
      <c r="B18" s="37" t="s">
        <v>49</v>
      </c>
      <c r="C18" s="37">
        <v>119.1</v>
      </c>
      <c r="D18" s="37" t="s">
        <v>49</v>
      </c>
    </row>
    <row r="19" spans="1:4" s="25" customFormat="1" ht="13.8" x14ac:dyDescent="0.3">
      <c r="A19" s="76" t="s">
        <v>364</v>
      </c>
      <c r="B19" s="37" t="s">
        <v>49</v>
      </c>
      <c r="C19" s="37">
        <v>119</v>
      </c>
      <c r="D19" s="37" t="s">
        <v>49</v>
      </c>
    </row>
    <row r="20" spans="1:4" s="25" customFormat="1" ht="13.8" x14ac:dyDescent="0.3">
      <c r="A20" s="76" t="s">
        <v>365</v>
      </c>
      <c r="B20" s="37" t="s">
        <v>49</v>
      </c>
      <c r="C20" s="37">
        <v>118.2</v>
      </c>
      <c r="D20" s="37" t="s">
        <v>49</v>
      </c>
    </row>
    <row r="21" spans="1:4" s="25" customFormat="1" ht="13.8" x14ac:dyDescent="0.3">
      <c r="A21" s="76" t="s">
        <v>366</v>
      </c>
      <c r="B21" s="37" t="s">
        <v>49</v>
      </c>
      <c r="C21" s="37">
        <v>118</v>
      </c>
      <c r="D21" s="37" t="s">
        <v>49</v>
      </c>
    </row>
    <row r="22" spans="1:4" s="25" customFormat="1" ht="13.8" x14ac:dyDescent="0.3">
      <c r="A22" s="76" t="s">
        <v>367</v>
      </c>
      <c r="B22" s="37" t="s">
        <v>49</v>
      </c>
      <c r="C22" s="37">
        <v>115.8</v>
      </c>
      <c r="D22" s="37" t="s">
        <v>49</v>
      </c>
    </row>
    <row r="23" spans="1:4" s="25" customFormat="1" ht="13.8" x14ac:dyDescent="0.3">
      <c r="A23" s="76" t="s">
        <v>368</v>
      </c>
      <c r="B23" s="37" t="s">
        <v>49</v>
      </c>
      <c r="C23" s="37">
        <v>112.9</v>
      </c>
      <c r="D23" s="37" t="s">
        <v>49</v>
      </c>
    </row>
    <row r="24" spans="1:4" s="25" customFormat="1" ht="13.8" x14ac:dyDescent="0.3">
      <c r="A24" s="76" t="s">
        <v>369</v>
      </c>
      <c r="B24" s="37" t="s">
        <v>49</v>
      </c>
      <c r="C24" s="37">
        <v>117.1</v>
      </c>
      <c r="D24" s="37" t="s">
        <v>49</v>
      </c>
    </row>
    <row r="25" spans="1:4" s="25" customFormat="1" ht="13.8" x14ac:dyDescent="0.3">
      <c r="A25" s="76" t="s">
        <v>370</v>
      </c>
      <c r="B25" s="37" t="s">
        <v>49</v>
      </c>
      <c r="C25" s="37">
        <v>115.4</v>
      </c>
      <c r="D25" s="37" t="s">
        <v>49</v>
      </c>
    </row>
    <row r="26" spans="1:4" s="25" customFormat="1" ht="13.8" x14ac:dyDescent="0.3">
      <c r="A26" s="76" t="s">
        <v>371</v>
      </c>
      <c r="B26" s="37" t="s">
        <v>49</v>
      </c>
      <c r="C26" s="37">
        <v>116.4</v>
      </c>
      <c r="D26" s="37" t="s">
        <v>49</v>
      </c>
    </row>
    <row r="27" spans="1:4" s="25" customFormat="1" ht="13.8" x14ac:dyDescent="0.3">
      <c r="A27" s="76" t="s">
        <v>372</v>
      </c>
      <c r="B27" s="37" t="s">
        <v>49</v>
      </c>
      <c r="C27" s="37">
        <v>118.5</v>
      </c>
      <c r="D27" s="37" t="s">
        <v>49</v>
      </c>
    </row>
    <row r="28" spans="1:4" s="25" customFormat="1" ht="13.8" x14ac:dyDescent="0.3">
      <c r="A28" s="76" t="s">
        <v>373</v>
      </c>
      <c r="B28" s="37" t="s">
        <v>49</v>
      </c>
      <c r="C28" s="37">
        <v>118.9</v>
      </c>
      <c r="D28" s="37" t="s">
        <v>49</v>
      </c>
    </row>
    <row r="29" spans="1:4" s="25" customFormat="1" ht="13.8" x14ac:dyDescent="0.3">
      <c r="A29" s="76" t="s">
        <v>374</v>
      </c>
      <c r="B29" s="37" t="s">
        <v>49</v>
      </c>
      <c r="C29" s="37">
        <v>121.7</v>
      </c>
      <c r="D29" s="37" t="s">
        <v>49</v>
      </c>
    </row>
    <row r="30" spans="1:4" s="25" customFormat="1" ht="13.8" x14ac:dyDescent="0.3">
      <c r="A30" s="76" t="s">
        <v>375</v>
      </c>
      <c r="B30" s="37" t="s">
        <v>49</v>
      </c>
      <c r="C30" s="37">
        <v>117.9</v>
      </c>
      <c r="D30" s="37" t="s">
        <v>49</v>
      </c>
    </row>
    <row r="31" spans="1:4" s="25" customFormat="1" ht="13.8" x14ac:dyDescent="0.3">
      <c r="A31" s="76" t="s">
        <v>376</v>
      </c>
      <c r="B31" s="37" t="s">
        <v>49</v>
      </c>
      <c r="C31" s="37">
        <v>116.9</v>
      </c>
      <c r="D31" s="37" t="s">
        <v>49</v>
      </c>
    </row>
    <row r="32" spans="1:4" s="25" customFormat="1" ht="13.8" x14ac:dyDescent="0.3">
      <c r="A32" s="76" t="s">
        <v>377</v>
      </c>
      <c r="B32" s="37" t="s">
        <v>49</v>
      </c>
      <c r="C32" s="37">
        <v>115.5</v>
      </c>
      <c r="D32" s="37" t="s">
        <v>49</v>
      </c>
    </row>
    <row r="33" spans="1:4" s="25" customFormat="1" ht="13.8" x14ac:dyDescent="0.3">
      <c r="A33" s="76" t="s">
        <v>378</v>
      </c>
      <c r="B33" s="37" t="s">
        <v>49</v>
      </c>
      <c r="C33" s="37">
        <v>114.2</v>
      </c>
      <c r="D33" s="37" t="s">
        <v>49</v>
      </c>
    </row>
    <row r="34" spans="1:4" s="25" customFormat="1" ht="13.8" x14ac:dyDescent="0.3">
      <c r="A34" s="76" t="s">
        <v>379</v>
      </c>
      <c r="B34" s="37" t="s">
        <v>49</v>
      </c>
      <c r="C34" s="37">
        <v>111.4</v>
      </c>
      <c r="D34" s="37" t="s">
        <v>49</v>
      </c>
    </row>
    <row r="35" spans="1:4" s="25" customFormat="1" ht="13.8" x14ac:dyDescent="0.3">
      <c r="A35" s="76" t="s">
        <v>380</v>
      </c>
      <c r="B35" s="37" t="s">
        <v>49</v>
      </c>
      <c r="C35" s="37">
        <v>113.5</v>
      </c>
      <c r="D35" s="37" t="s">
        <v>49</v>
      </c>
    </row>
    <row r="36" spans="1:4" s="25" customFormat="1" ht="13.8" x14ac:dyDescent="0.3">
      <c r="A36" s="76" t="s">
        <v>381</v>
      </c>
      <c r="B36" s="37" t="s">
        <v>49</v>
      </c>
      <c r="C36" s="37">
        <v>106.3</v>
      </c>
      <c r="D36" s="37" t="s">
        <v>49</v>
      </c>
    </row>
    <row r="37" spans="1:4" s="25" customFormat="1" ht="13.8" x14ac:dyDescent="0.3">
      <c r="A37" s="76" t="s">
        <v>382</v>
      </c>
      <c r="B37" s="37" t="s">
        <v>49</v>
      </c>
      <c r="C37" s="37">
        <v>110.1</v>
      </c>
      <c r="D37" s="37" t="s">
        <v>49</v>
      </c>
    </row>
    <row r="38" spans="1:4" s="25" customFormat="1" ht="13.8" x14ac:dyDescent="0.3">
      <c r="A38" s="76" t="s">
        <v>383</v>
      </c>
      <c r="B38" s="37" t="s">
        <v>49</v>
      </c>
      <c r="C38" s="37">
        <v>110.5</v>
      </c>
      <c r="D38" s="37" t="s">
        <v>49</v>
      </c>
    </row>
    <row r="39" spans="1:4" s="25" customFormat="1" ht="13.8" x14ac:dyDescent="0.3">
      <c r="A39" s="76" t="s">
        <v>384</v>
      </c>
      <c r="B39" s="37" t="s">
        <v>49</v>
      </c>
      <c r="C39" s="37">
        <v>108.1</v>
      </c>
      <c r="D39" s="37" t="s">
        <v>49</v>
      </c>
    </row>
    <row r="40" spans="1:4" s="25" customFormat="1" ht="13.8" x14ac:dyDescent="0.3">
      <c r="A40" s="76" t="s">
        <v>385</v>
      </c>
      <c r="B40" s="37" t="s">
        <v>49</v>
      </c>
      <c r="C40" s="37">
        <v>110.7</v>
      </c>
      <c r="D40" s="37" t="s">
        <v>49</v>
      </c>
    </row>
    <row r="41" spans="1:4" s="25" customFormat="1" ht="13.8" x14ac:dyDescent="0.3">
      <c r="A41" s="76" t="s">
        <v>386</v>
      </c>
      <c r="B41" s="37" t="s">
        <v>49</v>
      </c>
      <c r="C41" s="37">
        <v>108.3</v>
      </c>
      <c r="D41" s="37" t="s">
        <v>49</v>
      </c>
    </row>
    <row r="42" spans="1:4" s="25" customFormat="1" ht="13.8" x14ac:dyDescent="0.3">
      <c r="A42" s="76" t="s">
        <v>387</v>
      </c>
      <c r="B42" s="37" t="s">
        <v>49</v>
      </c>
      <c r="C42" s="37">
        <v>110.5</v>
      </c>
      <c r="D42" s="37" t="s">
        <v>49</v>
      </c>
    </row>
    <row r="43" spans="1:4" s="25" customFormat="1" ht="13.8" x14ac:dyDescent="0.3">
      <c r="A43" s="76" t="s">
        <v>388</v>
      </c>
      <c r="B43" s="37" t="s">
        <v>49</v>
      </c>
      <c r="C43" s="37">
        <v>109.4</v>
      </c>
      <c r="D43" s="37" t="s">
        <v>49</v>
      </c>
    </row>
    <row r="44" spans="1:4" s="25" customFormat="1" ht="13.8" x14ac:dyDescent="0.3">
      <c r="A44" s="76" t="s">
        <v>389</v>
      </c>
      <c r="B44" s="37" t="s">
        <v>49</v>
      </c>
      <c r="C44" s="37">
        <v>111.1</v>
      </c>
      <c r="D44" s="37" t="s">
        <v>49</v>
      </c>
    </row>
    <row r="45" spans="1:4" s="25" customFormat="1" ht="13.8" x14ac:dyDescent="0.3">
      <c r="A45" s="76" t="s">
        <v>390</v>
      </c>
      <c r="B45" s="37" t="s">
        <v>49</v>
      </c>
      <c r="C45" s="37">
        <v>107.4</v>
      </c>
      <c r="D45" s="37" t="s">
        <v>49</v>
      </c>
    </row>
    <row r="46" spans="1:4" s="25" customFormat="1" ht="13.8" x14ac:dyDescent="0.3">
      <c r="A46" s="76" t="s">
        <v>391</v>
      </c>
      <c r="B46" s="37" t="s">
        <v>49</v>
      </c>
      <c r="C46" s="37">
        <v>106.4</v>
      </c>
      <c r="D46" s="37" t="s">
        <v>49</v>
      </c>
    </row>
    <row r="47" spans="1:4" s="25" customFormat="1" ht="13.8" x14ac:dyDescent="0.3">
      <c r="A47" s="76" t="s">
        <v>392</v>
      </c>
      <c r="B47" s="37" t="s">
        <v>49</v>
      </c>
      <c r="C47" s="37">
        <v>106.2</v>
      </c>
      <c r="D47" s="37" t="s">
        <v>49</v>
      </c>
    </row>
    <row r="48" spans="1:4" s="25" customFormat="1" ht="13.8" x14ac:dyDescent="0.3">
      <c r="A48" s="76" t="s">
        <v>393</v>
      </c>
      <c r="B48" s="37" t="s">
        <v>49</v>
      </c>
      <c r="C48" s="37">
        <v>105.7</v>
      </c>
      <c r="D48" s="37" t="s">
        <v>49</v>
      </c>
    </row>
    <row r="49" spans="1:4" s="25" customFormat="1" ht="13.8" x14ac:dyDescent="0.3">
      <c r="A49" s="76" t="s">
        <v>394</v>
      </c>
      <c r="B49" s="37" t="s">
        <v>49</v>
      </c>
      <c r="C49" s="37">
        <v>107.6</v>
      </c>
      <c r="D49" s="37" t="s">
        <v>49</v>
      </c>
    </row>
    <row r="50" spans="1:4" s="25" customFormat="1" ht="13.8" x14ac:dyDescent="0.3">
      <c r="A50" s="76" t="s">
        <v>395</v>
      </c>
      <c r="B50" s="37" t="s">
        <v>49</v>
      </c>
      <c r="C50" s="37">
        <v>103.1</v>
      </c>
      <c r="D50" s="37" t="s">
        <v>49</v>
      </c>
    </row>
    <row r="51" spans="1:4" s="25" customFormat="1" ht="13.8" x14ac:dyDescent="0.3">
      <c r="A51" s="76" t="s">
        <v>396</v>
      </c>
      <c r="B51" s="37" t="s">
        <v>49</v>
      </c>
      <c r="C51" s="37">
        <v>110.8</v>
      </c>
      <c r="D51" s="37" t="s">
        <v>49</v>
      </c>
    </row>
    <row r="52" spans="1:4" s="25" customFormat="1" ht="13.8" x14ac:dyDescent="0.3">
      <c r="A52" s="76" t="s">
        <v>397</v>
      </c>
      <c r="B52" s="37" t="s">
        <v>49</v>
      </c>
      <c r="C52" s="37">
        <v>113</v>
      </c>
      <c r="D52" s="37" t="s">
        <v>49</v>
      </c>
    </row>
    <row r="53" spans="1:4" s="25" customFormat="1" ht="13.8" x14ac:dyDescent="0.3">
      <c r="A53" s="76" t="s">
        <v>398</v>
      </c>
      <c r="B53" s="37" t="s">
        <v>49</v>
      </c>
      <c r="C53" s="37">
        <v>107.7</v>
      </c>
      <c r="D53" s="37" t="s">
        <v>49</v>
      </c>
    </row>
    <row r="54" spans="1:4" s="25" customFormat="1" ht="13.8" x14ac:dyDescent="0.3">
      <c r="A54" s="76" t="s">
        <v>399</v>
      </c>
      <c r="B54" s="37" t="s">
        <v>49</v>
      </c>
      <c r="C54" s="37">
        <v>101.4</v>
      </c>
      <c r="D54" s="37" t="s">
        <v>49</v>
      </c>
    </row>
    <row r="55" spans="1:4" s="25" customFormat="1" ht="13.8" x14ac:dyDescent="0.3">
      <c r="A55" s="76" t="s">
        <v>400</v>
      </c>
      <c r="B55" s="37" t="s">
        <v>49</v>
      </c>
      <c r="C55" s="37">
        <v>108.9</v>
      </c>
      <c r="D55" s="37" t="s">
        <v>49</v>
      </c>
    </row>
    <row r="56" spans="1:4" s="25" customFormat="1" ht="13.8" x14ac:dyDescent="0.3">
      <c r="A56" s="76" t="s">
        <v>401</v>
      </c>
      <c r="B56" s="37" t="s">
        <v>49</v>
      </c>
      <c r="C56" s="37">
        <v>105.2</v>
      </c>
      <c r="D56" s="37" t="s">
        <v>49</v>
      </c>
    </row>
    <row r="57" spans="1:4" s="25" customFormat="1" ht="13.8" x14ac:dyDescent="0.3">
      <c r="A57" s="76" t="s">
        <v>402</v>
      </c>
      <c r="B57" s="37" t="s">
        <v>49</v>
      </c>
      <c r="C57" s="37">
        <v>107.5</v>
      </c>
      <c r="D57" s="37" t="s">
        <v>49</v>
      </c>
    </row>
    <row r="58" spans="1:4" s="25" customFormat="1" ht="13.8" x14ac:dyDescent="0.3">
      <c r="A58" s="76" t="s">
        <v>403</v>
      </c>
      <c r="B58" s="37" t="s">
        <v>49</v>
      </c>
      <c r="C58" s="37">
        <v>109.3</v>
      </c>
      <c r="D58" s="37" t="s">
        <v>49</v>
      </c>
    </row>
    <row r="59" spans="1:4" s="25" customFormat="1" ht="13.8" x14ac:dyDescent="0.3">
      <c r="A59" s="76" t="s">
        <v>404</v>
      </c>
      <c r="B59" s="37" t="s">
        <v>49</v>
      </c>
      <c r="C59" s="37">
        <v>105.5</v>
      </c>
      <c r="D59" s="37" t="s">
        <v>49</v>
      </c>
    </row>
    <row r="60" spans="1:4" s="25" customFormat="1" ht="13.8" x14ac:dyDescent="0.3">
      <c r="A60" s="76" t="s">
        <v>405</v>
      </c>
      <c r="B60" s="37" t="s">
        <v>49</v>
      </c>
      <c r="C60" s="37">
        <v>110.6</v>
      </c>
      <c r="D60" s="37" t="s">
        <v>49</v>
      </c>
    </row>
    <row r="61" spans="1:4" s="25" customFormat="1" ht="13.8" x14ac:dyDescent="0.3">
      <c r="A61" s="76" t="s">
        <v>406</v>
      </c>
      <c r="B61" s="37" t="s">
        <v>49</v>
      </c>
      <c r="C61" s="37">
        <v>112</v>
      </c>
      <c r="D61" s="37" t="s">
        <v>49</v>
      </c>
    </row>
    <row r="62" spans="1:4" s="25" customFormat="1" ht="13.8" x14ac:dyDescent="0.3">
      <c r="A62" s="76" t="s">
        <v>407</v>
      </c>
      <c r="B62" s="37" t="s">
        <v>49</v>
      </c>
      <c r="C62" s="37">
        <v>111.9</v>
      </c>
      <c r="D62" s="37" t="s">
        <v>49</v>
      </c>
    </row>
    <row r="63" spans="1:4" s="25" customFormat="1" ht="13.8" x14ac:dyDescent="0.3">
      <c r="A63" s="76" t="s">
        <v>408</v>
      </c>
      <c r="B63" s="37" t="s">
        <v>49</v>
      </c>
      <c r="C63" s="37">
        <v>115.5</v>
      </c>
      <c r="D63" s="37" t="s">
        <v>49</v>
      </c>
    </row>
    <row r="64" spans="1:4" s="25" customFormat="1" ht="13.8" x14ac:dyDescent="0.3">
      <c r="A64" s="76" t="s">
        <v>409</v>
      </c>
      <c r="B64" s="37" t="s">
        <v>49</v>
      </c>
      <c r="C64" s="37">
        <v>111</v>
      </c>
      <c r="D64" s="37" t="s">
        <v>49</v>
      </c>
    </row>
    <row r="65" spans="1:4" s="25" customFormat="1" ht="13.8" x14ac:dyDescent="0.3">
      <c r="A65" s="76" t="s">
        <v>410</v>
      </c>
      <c r="B65" s="37" t="s">
        <v>49</v>
      </c>
      <c r="C65" s="37">
        <v>110.7</v>
      </c>
      <c r="D65" s="37" t="s">
        <v>49</v>
      </c>
    </row>
    <row r="66" spans="1:4" s="25" customFormat="1" ht="13.8" x14ac:dyDescent="0.3">
      <c r="A66" s="76" t="s">
        <v>411</v>
      </c>
      <c r="B66" s="37" t="s">
        <v>49</v>
      </c>
      <c r="C66" s="37">
        <v>107.5</v>
      </c>
      <c r="D66" s="37" t="s">
        <v>49</v>
      </c>
    </row>
    <row r="67" spans="1:4" s="25" customFormat="1" ht="13.8" x14ac:dyDescent="0.3">
      <c r="A67" s="76" t="s">
        <v>412</v>
      </c>
      <c r="B67" s="37" t="s">
        <v>49</v>
      </c>
      <c r="C67" s="37">
        <v>107.7</v>
      </c>
      <c r="D67" s="37" t="s">
        <v>49</v>
      </c>
    </row>
    <row r="68" spans="1:4" s="25" customFormat="1" ht="13.8" x14ac:dyDescent="0.3">
      <c r="A68" s="76" t="s">
        <v>413</v>
      </c>
      <c r="B68" s="37" t="s">
        <v>49</v>
      </c>
      <c r="C68" s="37">
        <v>110</v>
      </c>
      <c r="D68" s="37" t="s">
        <v>49</v>
      </c>
    </row>
    <row r="69" spans="1:4" s="25" customFormat="1" ht="13.8" x14ac:dyDescent="0.3">
      <c r="A69" s="76" t="s">
        <v>414</v>
      </c>
      <c r="B69" s="37" t="s">
        <v>49</v>
      </c>
      <c r="C69" s="37">
        <v>108.9</v>
      </c>
      <c r="D69" s="37" t="s">
        <v>49</v>
      </c>
    </row>
    <row r="70" spans="1:4" s="25" customFormat="1" ht="13.8" x14ac:dyDescent="0.3">
      <c r="A70" s="76" t="s">
        <v>415</v>
      </c>
      <c r="B70" s="37" t="s">
        <v>49</v>
      </c>
      <c r="C70" s="37">
        <v>104.7</v>
      </c>
      <c r="D70" s="37" t="s">
        <v>49</v>
      </c>
    </row>
    <row r="71" spans="1:4" s="25" customFormat="1" ht="13.8" x14ac:dyDescent="0.3">
      <c r="A71" s="76" t="s">
        <v>416</v>
      </c>
      <c r="B71" s="37" t="s">
        <v>49</v>
      </c>
      <c r="C71" s="37">
        <v>98.8</v>
      </c>
      <c r="D71" s="37" t="s">
        <v>49</v>
      </c>
    </row>
    <row r="72" spans="1:4" s="25" customFormat="1" ht="13.8" x14ac:dyDescent="0.3">
      <c r="A72" s="76" t="s">
        <v>417</v>
      </c>
      <c r="B72" s="37" t="s">
        <v>49</v>
      </c>
      <c r="C72" s="37">
        <v>101.3</v>
      </c>
      <c r="D72" s="37" t="s">
        <v>49</v>
      </c>
    </row>
    <row r="73" spans="1:4" s="25" customFormat="1" ht="13.8" x14ac:dyDescent="0.3">
      <c r="A73" s="76" t="s">
        <v>418</v>
      </c>
      <c r="B73" s="37" t="s">
        <v>49</v>
      </c>
      <c r="C73" s="37">
        <v>97.1</v>
      </c>
      <c r="D73" s="37" t="s">
        <v>49</v>
      </c>
    </row>
    <row r="74" spans="1:4" s="25" customFormat="1" ht="13.8" x14ac:dyDescent="0.3">
      <c r="A74" s="76" t="s">
        <v>419</v>
      </c>
      <c r="B74" s="37" t="s">
        <v>49</v>
      </c>
      <c r="C74" s="37">
        <v>96.7</v>
      </c>
      <c r="D74" s="37" t="s">
        <v>49</v>
      </c>
    </row>
    <row r="75" spans="1:4" s="25" customFormat="1" ht="13.8" x14ac:dyDescent="0.3">
      <c r="A75" s="76" t="s">
        <v>420</v>
      </c>
      <c r="B75" s="37" t="s">
        <v>49</v>
      </c>
      <c r="C75" s="37">
        <v>93.4</v>
      </c>
      <c r="D75" s="37" t="s">
        <v>49</v>
      </c>
    </row>
    <row r="76" spans="1:4" s="25" customFormat="1" ht="13.8" x14ac:dyDescent="0.3">
      <c r="A76" s="76" t="s">
        <v>421</v>
      </c>
      <c r="B76" s="37" t="s">
        <v>49</v>
      </c>
      <c r="C76" s="37">
        <v>91.6</v>
      </c>
      <c r="D76" s="37" t="s">
        <v>49</v>
      </c>
    </row>
    <row r="77" spans="1:4" s="25" customFormat="1" ht="13.8" x14ac:dyDescent="0.3">
      <c r="A77" s="76" t="s">
        <v>422</v>
      </c>
      <c r="B77" s="37" t="s">
        <v>49</v>
      </c>
      <c r="C77" s="37">
        <v>82.4</v>
      </c>
      <c r="D77" s="37" t="s">
        <v>49</v>
      </c>
    </row>
    <row r="78" spans="1:4" s="25" customFormat="1" ht="13.8" x14ac:dyDescent="0.3">
      <c r="A78" s="76" t="s">
        <v>423</v>
      </c>
      <c r="B78" s="37" t="s">
        <v>49</v>
      </c>
      <c r="C78" s="37">
        <v>85.4</v>
      </c>
      <c r="D78" s="37" t="s">
        <v>49</v>
      </c>
    </row>
    <row r="79" spans="1:4" s="25" customFormat="1" ht="13.8" x14ac:dyDescent="0.3">
      <c r="A79" s="76" t="s">
        <v>424</v>
      </c>
      <c r="B79" s="37" t="s">
        <v>49</v>
      </c>
      <c r="C79" s="37">
        <v>80.400000000000006</v>
      </c>
      <c r="D79" s="37" t="s">
        <v>49</v>
      </c>
    </row>
    <row r="80" spans="1:4" s="25" customFormat="1" ht="13.8" x14ac:dyDescent="0.3">
      <c r="A80" s="76" t="s">
        <v>425</v>
      </c>
      <c r="B80" s="37" t="s">
        <v>49</v>
      </c>
      <c r="C80" s="37">
        <v>83.7</v>
      </c>
      <c r="D80" s="37" t="s">
        <v>49</v>
      </c>
    </row>
    <row r="81" spans="1:4" s="25" customFormat="1" ht="13.8" x14ac:dyDescent="0.3">
      <c r="A81" s="76" t="s">
        <v>426</v>
      </c>
      <c r="B81" s="37" t="s">
        <v>49</v>
      </c>
      <c r="C81" s="37">
        <v>79.900000000000006</v>
      </c>
      <c r="D81" s="37" t="s">
        <v>49</v>
      </c>
    </row>
    <row r="82" spans="1:4" s="25" customFormat="1" ht="13.8" x14ac:dyDescent="0.3">
      <c r="A82" s="76" t="s">
        <v>427</v>
      </c>
      <c r="B82" s="37" t="s">
        <v>49</v>
      </c>
      <c r="C82" s="37">
        <v>75</v>
      </c>
      <c r="D82" s="37" t="s">
        <v>49</v>
      </c>
    </row>
    <row r="83" spans="1:4" s="25" customFormat="1" ht="13.8" x14ac:dyDescent="0.3">
      <c r="A83" s="76" t="s">
        <v>428</v>
      </c>
      <c r="B83" s="37" t="s">
        <v>49</v>
      </c>
      <c r="C83" s="37">
        <v>75.099999999999994</v>
      </c>
      <c r="D83" s="37">
        <v>4.0450000762939453</v>
      </c>
    </row>
    <row r="84" spans="1:4" s="25" customFormat="1" ht="13.8" x14ac:dyDescent="0.3">
      <c r="A84" s="76" t="s">
        <v>429</v>
      </c>
      <c r="B84" s="37" t="s">
        <v>49</v>
      </c>
      <c r="C84" s="37">
        <v>82.9</v>
      </c>
      <c r="D84" s="37">
        <v>3.9590001106262207</v>
      </c>
    </row>
    <row r="85" spans="1:4" s="25" customFormat="1" ht="13.8" x14ac:dyDescent="0.3">
      <c r="A85" s="76" t="s">
        <v>430</v>
      </c>
      <c r="B85" s="37" t="s">
        <v>49</v>
      </c>
      <c r="C85" s="37">
        <v>81.8</v>
      </c>
      <c r="D85" s="37">
        <v>3.5350000858306885</v>
      </c>
    </row>
    <row r="86" spans="1:4" s="25" customFormat="1" ht="13.8" x14ac:dyDescent="0.3">
      <c r="A86" s="76" t="s">
        <v>431</v>
      </c>
      <c r="B86" s="37" t="s">
        <v>49</v>
      </c>
      <c r="C86" s="37">
        <v>86.2</v>
      </c>
      <c r="D86" s="37">
        <v>3.2690000534057617</v>
      </c>
    </row>
    <row r="87" spans="1:4" s="25" customFormat="1" ht="13.8" x14ac:dyDescent="0.3">
      <c r="A87" s="76" t="s">
        <v>432</v>
      </c>
      <c r="B87" s="37" t="s">
        <v>49</v>
      </c>
      <c r="C87" s="37">
        <v>92.5</v>
      </c>
      <c r="D87" s="37">
        <v>3.4059998989105225</v>
      </c>
    </row>
    <row r="88" spans="1:4" s="25" customFormat="1" ht="13.8" x14ac:dyDescent="0.3">
      <c r="A88" s="76" t="s">
        <v>433</v>
      </c>
      <c r="B88" s="37" t="s">
        <v>49</v>
      </c>
      <c r="C88" s="37">
        <v>96.7</v>
      </c>
      <c r="D88" s="37">
        <v>3.3389999866485596</v>
      </c>
    </row>
    <row r="89" spans="1:4" s="25" customFormat="1" ht="13.8" x14ac:dyDescent="0.3">
      <c r="A89" s="76" t="s">
        <v>434</v>
      </c>
      <c r="B89" s="37" t="s">
        <v>49</v>
      </c>
      <c r="C89" s="37">
        <v>89.9</v>
      </c>
      <c r="D89" s="37">
        <v>3.1340000629425049</v>
      </c>
    </row>
    <row r="90" spans="1:4" s="25" customFormat="1" ht="13.8" x14ac:dyDescent="0.3">
      <c r="A90" s="76" t="s">
        <v>435</v>
      </c>
      <c r="B90" s="37" t="s">
        <v>49</v>
      </c>
      <c r="C90" s="37">
        <v>98.3</v>
      </c>
      <c r="D90" s="37">
        <v>2.5130000114440918</v>
      </c>
    </row>
    <row r="91" spans="1:4" s="25" customFormat="1" ht="13.8" x14ac:dyDescent="0.3">
      <c r="A91" s="76" t="s">
        <v>436</v>
      </c>
      <c r="B91" s="37" t="s">
        <v>49</v>
      </c>
      <c r="C91" s="37">
        <v>102.9</v>
      </c>
      <c r="D91" s="37">
        <v>2.630000114440918</v>
      </c>
    </row>
    <row r="92" spans="1:4" s="25" customFormat="1" ht="13.8" x14ac:dyDescent="0.3">
      <c r="A92" s="76" t="s">
        <v>437</v>
      </c>
      <c r="B92" s="37" t="s">
        <v>49</v>
      </c>
      <c r="C92" s="37">
        <v>101</v>
      </c>
      <c r="D92" s="37">
        <v>2.7750000953674316</v>
      </c>
    </row>
    <row r="93" spans="1:4" s="25" customFormat="1" ht="13.8" x14ac:dyDescent="0.3">
      <c r="A93" s="76" t="s">
        <v>438</v>
      </c>
      <c r="B93" s="37" t="s">
        <v>49</v>
      </c>
      <c r="C93" s="37">
        <v>103.7</v>
      </c>
      <c r="D93" s="37">
        <v>3.2969999313354492</v>
      </c>
    </row>
    <row r="94" spans="1:4" s="25" customFormat="1" ht="13.8" x14ac:dyDescent="0.3">
      <c r="A94" s="76" t="s">
        <v>439</v>
      </c>
      <c r="B94" s="37" t="s">
        <v>49</v>
      </c>
      <c r="C94" s="37">
        <v>105.6</v>
      </c>
      <c r="D94" s="37">
        <v>3.7929999828338623</v>
      </c>
    </row>
    <row r="95" spans="1:4" s="25" customFormat="1" ht="13.8" x14ac:dyDescent="0.3">
      <c r="A95" s="76" t="s">
        <v>440</v>
      </c>
      <c r="B95" s="37" t="s">
        <v>49</v>
      </c>
      <c r="C95" s="37">
        <v>107.2</v>
      </c>
      <c r="D95" s="37">
        <v>4.434999942779541</v>
      </c>
    </row>
    <row r="96" spans="1:4" s="25" customFormat="1" ht="13.8" x14ac:dyDescent="0.3">
      <c r="A96" s="76" t="s">
        <v>441</v>
      </c>
      <c r="B96" s="37" t="s">
        <v>49</v>
      </c>
      <c r="C96" s="37">
        <v>105.5</v>
      </c>
      <c r="D96" s="37">
        <v>4.3280000686645508</v>
      </c>
    </row>
    <row r="97" spans="1:4" s="25" customFormat="1" ht="13.8" x14ac:dyDescent="0.3">
      <c r="A97" s="76" t="s">
        <v>442</v>
      </c>
      <c r="B97" s="37" t="s">
        <v>49</v>
      </c>
      <c r="C97" s="37">
        <v>107.1</v>
      </c>
      <c r="D97" s="37">
        <v>4.2290000915527344</v>
      </c>
    </row>
    <row r="98" spans="1:4" s="25" customFormat="1" ht="13.8" x14ac:dyDescent="0.3">
      <c r="A98" s="76" t="s">
        <v>443</v>
      </c>
      <c r="B98" s="37" t="s">
        <v>49</v>
      </c>
      <c r="C98" s="37">
        <v>119.4</v>
      </c>
      <c r="D98" s="37">
        <v>4.0500001907348633</v>
      </c>
    </row>
    <row r="99" spans="1:4" s="25" customFormat="1" ht="13.8" x14ac:dyDescent="0.3">
      <c r="A99" s="76" t="s">
        <v>444</v>
      </c>
      <c r="B99" s="37" t="s">
        <v>49</v>
      </c>
      <c r="C99" s="37">
        <v>114.5</v>
      </c>
      <c r="D99" s="37">
        <v>4.0170001983642578</v>
      </c>
    </row>
    <row r="100" spans="1:4" s="25" customFormat="1" ht="13.8" x14ac:dyDescent="0.3">
      <c r="A100" s="76" t="s">
        <v>445</v>
      </c>
      <c r="B100" s="37" t="s">
        <v>49</v>
      </c>
      <c r="C100" s="37">
        <v>109.9</v>
      </c>
      <c r="D100" s="37">
        <v>4.1420001983642578</v>
      </c>
    </row>
    <row r="101" spans="1:4" s="25" customFormat="1" ht="13.8" x14ac:dyDescent="0.3">
      <c r="A101" s="76" t="s">
        <v>446</v>
      </c>
      <c r="B101" s="37" t="s">
        <v>49</v>
      </c>
      <c r="C101" s="37">
        <v>111</v>
      </c>
      <c r="D101" s="37">
        <v>4.189000129699707</v>
      </c>
    </row>
    <row r="102" spans="1:4" s="25" customFormat="1" ht="13.8" x14ac:dyDescent="0.3">
      <c r="A102" s="76" t="s">
        <v>447</v>
      </c>
      <c r="B102" s="37" t="s">
        <v>49</v>
      </c>
      <c r="C102" s="37">
        <v>107.4</v>
      </c>
      <c r="D102" s="37">
        <v>4.2849998474121094</v>
      </c>
    </row>
    <row r="103" spans="1:4" s="25" customFormat="1" ht="13.8" x14ac:dyDescent="0.3">
      <c r="A103" s="76" t="s">
        <v>448</v>
      </c>
      <c r="B103" s="37" t="s">
        <v>49</v>
      </c>
      <c r="C103" s="37">
        <v>102.5</v>
      </c>
      <c r="D103" s="37">
        <v>4.6979999542236328</v>
      </c>
    </row>
    <row r="104" spans="1:4" s="25" customFormat="1" ht="13.8" x14ac:dyDescent="0.3">
      <c r="A104" s="76" t="s">
        <v>449</v>
      </c>
      <c r="B104" s="37" t="s">
        <v>49</v>
      </c>
      <c r="C104" s="37">
        <v>100.8</v>
      </c>
      <c r="D104" s="37">
        <v>5.0809998512268066</v>
      </c>
    </row>
    <row r="105" spans="1:4" s="25" customFormat="1" ht="13.8" x14ac:dyDescent="0.3">
      <c r="A105" s="76" t="s">
        <v>450</v>
      </c>
      <c r="B105" s="37" t="s">
        <v>49</v>
      </c>
      <c r="C105" s="37">
        <v>102.6</v>
      </c>
      <c r="D105" s="37">
        <v>5.054999828338623</v>
      </c>
    </row>
    <row r="106" spans="1:4" s="25" customFormat="1" ht="13.8" x14ac:dyDescent="0.3">
      <c r="A106" s="76" t="s">
        <v>451</v>
      </c>
      <c r="B106" s="37" t="s">
        <v>49</v>
      </c>
      <c r="C106" s="37">
        <v>102.5</v>
      </c>
      <c r="D106" s="37">
        <v>5.1139998435974121</v>
      </c>
    </row>
    <row r="107" spans="1:4" s="25" customFormat="1" ht="13.8" x14ac:dyDescent="0.3">
      <c r="A107" s="76" t="s">
        <v>452</v>
      </c>
      <c r="B107" s="37" t="s">
        <v>49</v>
      </c>
      <c r="C107" s="37">
        <v>107.3</v>
      </c>
      <c r="D107" s="37">
        <v>4.8330001831054688</v>
      </c>
    </row>
    <row r="108" spans="1:4" s="25" customFormat="1" ht="13.8" x14ac:dyDescent="0.3">
      <c r="A108" s="76" t="s">
        <v>453</v>
      </c>
      <c r="B108" s="37" t="s">
        <v>49</v>
      </c>
      <c r="C108" s="37">
        <v>104.7</v>
      </c>
      <c r="D108" s="37">
        <v>4.5710000991821289</v>
      </c>
    </row>
    <row r="109" spans="1:4" s="25" customFormat="1" ht="13.8" x14ac:dyDescent="0.3">
      <c r="A109" s="76" t="s">
        <v>454</v>
      </c>
      <c r="B109" s="37" t="s">
        <v>49</v>
      </c>
      <c r="C109" s="37">
        <v>104</v>
      </c>
      <c r="D109" s="37">
        <v>4.554999828338623</v>
      </c>
    </row>
    <row r="110" spans="1:4" s="25" customFormat="1" ht="13.8" x14ac:dyDescent="0.3">
      <c r="A110" s="76" t="s">
        <v>455</v>
      </c>
      <c r="B110" s="37" t="s">
        <v>49</v>
      </c>
      <c r="C110" s="37">
        <v>103.4</v>
      </c>
      <c r="D110" s="37">
        <v>4.6479997634887695</v>
      </c>
    </row>
    <row r="111" spans="1:4" s="25" customFormat="1" ht="13.8" x14ac:dyDescent="0.3">
      <c r="A111" s="76" t="s">
        <v>456</v>
      </c>
      <c r="B111" s="37" t="s">
        <v>49</v>
      </c>
      <c r="C111" s="37">
        <v>99.9</v>
      </c>
      <c r="D111" s="37">
        <v>4.3969998359680176</v>
      </c>
    </row>
    <row r="112" spans="1:4" s="25" customFormat="1" ht="13.8" x14ac:dyDescent="0.3">
      <c r="A112" s="76" t="s">
        <v>457</v>
      </c>
      <c r="B112" s="37" t="s">
        <v>49</v>
      </c>
      <c r="C112" s="37">
        <v>98.6</v>
      </c>
      <c r="D112" s="37">
        <v>3.9579999446868896</v>
      </c>
    </row>
    <row r="113" spans="1:4" s="25" customFormat="1" ht="13.8" x14ac:dyDescent="0.3">
      <c r="A113" s="76" t="s">
        <v>458</v>
      </c>
      <c r="B113" s="37" t="s">
        <v>49</v>
      </c>
      <c r="C113" s="37">
        <v>95.7</v>
      </c>
      <c r="D113" s="37">
        <v>3.5529999732971191</v>
      </c>
    </row>
    <row r="114" spans="1:4" s="25" customFormat="1" ht="13.8" x14ac:dyDescent="0.3">
      <c r="A114" s="76" t="s">
        <v>459</v>
      </c>
      <c r="B114" s="37" t="s">
        <v>49</v>
      </c>
      <c r="C114" s="37">
        <v>97.6</v>
      </c>
      <c r="D114" s="37">
        <v>3.2539999485015869</v>
      </c>
    </row>
    <row r="115" spans="1:4" s="25" customFormat="1" ht="13.8" x14ac:dyDescent="0.3">
      <c r="A115" s="76" t="s">
        <v>460</v>
      </c>
      <c r="B115" s="37" t="s">
        <v>49</v>
      </c>
      <c r="C115" s="37">
        <v>94.6</v>
      </c>
      <c r="D115" s="37">
        <v>3.0209999084472656</v>
      </c>
    </row>
    <row r="116" spans="1:4" s="25" customFormat="1" ht="13.8" x14ac:dyDescent="0.3">
      <c r="A116" s="76" t="s">
        <v>461</v>
      </c>
      <c r="B116" s="37" t="s">
        <v>49</v>
      </c>
      <c r="C116" s="37">
        <v>96.7</v>
      </c>
      <c r="D116" s="37">
        <v>2.6830000877380371</v>
      </c>
    </row>
    <row r="117" spans="1:4" s="25" customFormat="1" ht="13.8" x14ac:dyDescent="0.3">
      <c r="A117" s="76" t="s">
        <v>462</v>
      </c>
      <c r="B117" s="37" t="s">
        <v>49</v>
      </c>
      <c r="C117" s="37">
        <v>96.9</v>
      </c>
      <c r="D117" s="37">
        <v>2.5209999084472656</v>
      </c>
    </row>
    <row r="118" spans="1:4" s="25" customFormat="1" ht="13.8" x14ac:dyDescent="0.3">
      <c r="A118" s="76" t="s">
        <v>463</v>
      </c>
      <c r="B118" s="37" t="s">
        <v>49</v>
      </c>
      <c r="C118" s="37">
        <v>104.5</v>
      </c>
      <c r="D118" s="37">
        <v>2.3199999332427979</v>
      </c>
    </row>
    <row r="119" spans="1:4" s="25" customFormat="1" ht="13.8" x14ac:dyDescent="0.3">
      <c r="A119" s="76" t="s">
        <v>464</v>
      </c>
      <c r="B119" s="37" t="s">
        <v>49</v>
      </c>
      <c r="C119" s="37">
        <v>99.6</v>
      </c>
      <c r="D119" s="37">
        <v>2.2330000400543213</v>
      </c>
    </row>
    <row r="120" spans="1:4" s="25" customFormat="1" ht="13.8" x14ac:dyDescent="0.3">
      <c r="A120" s="76" t="s">
        <v>465</v>
      </c>
      <c r="B120" s="37" t="s">
        <v>49</v>
      </c>
      <c r="C120" s="37">
        <v>102.4</v>
      </c>
      <c r="D120" s="37">
        <v>2.4059998989105225</v>
      </c>
    </row>
    <row r="121" spans="1:4" s="25" customFormat="1" ht="13.8" x14ac:dyDescent="0.3">
      <c r="A121" s="76" t="s">
        <v>466</v>
      </c>
      <c r="B121" s="37" t="s">
        <v>49</v>
      </c>
      <c r="C121" s="37">
        <v>101.5</v>
      </c>
      <c r="D121" s="37">
        <v>2.0859999656677246</v>
      </c>
    </row>
    <row r="122" spans="1:4" s="25" customFormat="1" ht="13.8" x14ac:dyDescent="0.3">
      <c r="A122" s="76" t="s">
        <v>467</v>
      </c>
      <c r="B122" s="37" t="s">
        <v>49</v>
      </c>
      <c r="C122" s="37">
        <v>109</v>
      </c>
      <c r="D122" s="37">
        <v>1.5789999961853027</v>
      </c>
    </row>
    <row r="123" spans="1:4" s="25" customFormat="1" ht="13.8" x14ac:dyDescent="0.3">
      <c r="A123" s="76" t="s">
        <v>468</v>
      </c>
      <c r="B123" s="37" t="s">
        <v>49</v>
      </c>
      <c r="C123" s="37">
        <v>103.7</v>
      </c>
      <c r="D123" s="37">
        <v>1.3140000104904175</v>
      </c>
    </row>
    <row r="124" spans="1:4" s="25" customFormat="1" ht="13.8" x14ac:dyDescent="0.3">
      <c r="A124" s="76" t="s">
        <v>469</v>
      </c>
      <c r="B124" s="37" t="s">
        <v>49</v>
      </c>
      <c r="C124" s="37">
        <v>106.2</v>
      </c>
      <c r="D124" s="37">
        <v>1.156999945640564</v>
      </c>
    </row>
    <row r="125" spans="1:4" s="25" customFormat="1" ht="13.8" x14ac:dyDescent="0.3">
      <c r="A125" s="76" t="s">
        <v>470</v>
      </c>
      <c r="B125" s="37" t="s">
        <v>49</v>
      </c>
      <c r="C125" s="37">
        <v>112.7</v>
      </c>
      <c r="D125" s="37">
        <v>0.92000001668930054</v>
      </c>
    </row>
    <row r="126" spans="1:4" s="25" customFormat="1" ht="13.8" x14ac:dyDescent="0.3">
      <c r="A126" s="76" t="s">
        <v>471</v>
      </c>
      <c r="B126" s="37" t="s">
        <v>49</v>
      </c>
      <c r="C126" s="37">
        <v>107.7</v>
      </c>
      <c r="D126" s="37">
        <v>1.1130000352859497</v>
      </c>
    </row>
    <row r="127" spans="1:4" s="25" customFormat="1" ht="13.8" x14ac:dyDescent="0.3">
      <c r="A127" s="76" t="s">
        <v>472</v>
      </c>
      <c r="B127" s="37" t="s">
        <v>49</v>
      </c>
      <c r="C127" s="37">
        <v>110.7</v>
      </c>
      <c r="D127" s="37">
        <v>1.156000018119812</v>
      </c>
    </row>
    <row r="128" spans="1:4" s="25" customFormat="1" ht="13.8" x14ac:dyDescent="0.3">
      <c r="A128" s="76" t="s">
        <v>473</v>
      </c>
      <c r="B128" s="37" t="s">
        <v>49</v>
      </c>
      <c r="C128" s="37">
        <v>116.6</v>
      </c>
      <c r="D128" s="37">
        <v>0.92599999904632568</v>
      </c>
    </row>
    <row r="129" spans="1:4" s="25" customFormat="1" ht="13.8" x14ac:dyDescent="0.3">
      <c r="A129" s="76" t="s">
        <v>474</v>
      </c>
      <c r="B129" s="37" t="s">
        <v>49</v>
      </c>
      <c r="C129" s="37">
        <v>115.7</v>
      </c>
      <c r="D129" s="37">
        <v>0.7279999852180481</v>
      </c>
    </row>
    <row r="130" spans="1:4" s="25" customFormat="1" ht="13.8" x14ac:dyDescent="0.3">
      <c r="A130" s="76" t="s">
        <v>475</v>
      </c>
      <c r="B130" s="37" t="s">
        <v>49</v>
      </c>
      <c r="C130" s="37">
        <v>109.7</v>
      </c>
      <c r="D130" s="37">
        <v>0.68599998950958252</v>
      </c>
    </row>
    <row r="131" spans="1:4" s="25" customFormat="1" ht="13.8" x14ac:dyDescent="0.3">
      <c r="A131" s="76" t="s">
        <v>476</v>
      </c>
      <c r="B131" s="37" t="s">
        <v>49</v>
      </c>
      <c r="C131" s="37">
        <v>111.5</v>
      </c>
      <c r="D131" s="37">
        <v>0.70200002193450928</v>
      </c>
    </row>
    <row r="132" spans="1:4" s="25" customFormat="1" ht="13.8" x14ac:dyDescent="0.3">
      <c r="A132" s="76" t="s">
        <v>477</v>
      </c>
      <c r="B132" s="37" t="s">
        <v>49</v>
      </c>
      <c r="C132" s="37">
        <v>109.8</v>
      </c>
      <c r="D132" s="37">
        <v>0.68999999761581421</v>
      </c>
    </row>
    <row r="133" spans="1:4" s="25" customFormat="1" ht="13.8" x14ac:dyDescent="0.3">
      <c r="A133" s="76" t="s">
        <v>478</v>
      </c>
      <c r="B133" s="37" t="s">
        <v>49</v>
      </c>
      <c r="C133" s="37">
        <v>112.1</v>
      </c>
      <c r="D133" s="37">
        <v>0.54199999570846558</v>
      </c>
    </row>
    <row r="134" spans="1:4" s="25" customFormat="1" ht="13.8" x14ac:dyDescent="0.3">
      <c r="A134" s="76" t="s">
        <v>479</v>
      </c>
      <c r="B134" s="37" t="s">
        <v>49</v>
      </c>
      <c r="C134" s="37">
        <v>114.8</v>
      </c>
      <c r="D134" s="37">
        <v>0.40400001406669617</v>
      </c>
    </row>
    <row r="135" spans="1:4" s="25" customFormat="1" ht="13.8" x14ac:dyDescent="0.3">
      <c r="A135" s="76" t="s">
        <v>480</v>
      </c>
      <c r="B135" s="37" t="s">
        <v>49</v>
      </c>
      <c r="C135" s="37">
        <v>115.7</v>
      </c>
      <c r="D135" s="37">
        <v>0.40000000596046448</v>
      </c>
    </row>
    <row r="136" spans="1:4" s="25" customFormat="1" ht="13.8" x14ac:dyDescent="0.3">
      <c r="A136" s="76" t="s">
        <v>481</v>
      </c>
      <c r="B136" s="37" t="s">
        <v>49</v>
      </c>
      <c r="C136" s="37">
        <v>115.8</v>
      </c>
      <c r="D136" s="37">
        <v>0.34400001168251038</v>
      </c>
    </row>
    <row r="137" spans="1:4" s="25" customFormat="1" ht="13.8" x14ac:dyDescent="0.3">
      <c r="A137" s="76" t="s">
        <v>482</v>
      </c>
      <c r="B137" s="37" t="s">
        <v>49</v>
      </c>
      <c r="C137" s="37">
        <v>112.6</v>
      </c>
      <c r="D137" s="37">
        <v>0.29499998688697815</v>
      </c>
    </row>
    <row r="138" spans="1:4" s="25" customFormat="1" ht="13.8" x14ac:dyDescent="0.3">
      <c r="A138" s="76" t="s">
        <v>483</v>
      </c>
      <c r="B138" s="37" t="s">
        <v>49</v>
      </c>
      <c r="C138" s="37">
        <v>114.1</v>
      </c>
      <c r="D138" s="37">
        <v>0.33000001311302185</v>
      </c>
    </row>
    <row r="139" spans="1:4" s="25" customFormat="1" ht="13.8" x14ac:dyDescent="0.3">
      <c r="A139" s="76" t="s">
        <v>484</v>
      </c>
      <c r="B139" s="37" t="s">
        <v>49</v>
      </c>
      <c r="C139" s="37">
        <v>115.8</v>
      </c>
      <c r="D139" s="37">
        <v>0.35100001096725464</v>
      </c>
    </row>
    <row r="140" spans="1:4" s="25" customFormat="1" ht="13.8" x14ac:dyDescent="0.3">
      <c r="A140" s="76" t="s">
        <v>485</v>
      </c>
      <c r="B140" s="37" t="s">
        <v>49</v>
      </c>
      <c r="C140" s="37">
        <v>112.7</v>
      </c>
      <c r="D140" s="37">
        <v>0.2720000147819519</v>
      </c>
    </row>
    <row r="141" spans="1:4" s="25" customFormat="1" ht="13.8" x14ac:dyDescent="0.3">
      <c r="A141" s="76" t="s">
        <v>486</v>
      </c>
      <c r="B141" s="37" t="s">
        <v>49</v>
      </c>
      <c r="C141" s="37">
        <v>113.8</v>
      </c>
      <c r="D141" s="37">
        <v>0.22100000083446503</v>
      </c>
    </row>
    <row r="142" spans="1:4" s="25" customFormat="1" ht="13.8" x14ac:dyDescent="0.3">
      <c r="A142" s="76" t="s">
        <v>487</v>
      </c>
      <c r="B142" s="37" t="s">
        <v>49</v>
      </c>
      <c r="C142" s="37">
        <v>112.5</v>
      </c>
      <c r="D142" s="37">
        <v>0.25699999928474426</v>
      </c>
    </row>
    <row r="143" spans="1:4" s="25" customFormat="1" ht="13.8" x14ac:dyDescent="0.3">
      <c r="A143" s="76" t="s">
        <v>488</v>
      </c>
      <c r="B143" s="37" t="s">
        <v>49</v>
      </c>
      <c r="C143" s="37">
        <v>111.1</v>
      </c>
      <c r="D143" s="37">
        <v>0.27399998903274536</v>
      </c>
    </row>
    <row r="144" spans="1:4" s="25" customFormat="1" ht="13.8" x14ac:dyDescent="0.3">
      <c r="A144" s="76" t="s">
        <v>489</v>
      </c>
      <c r="B144" s="37" t="s">
        <v>49</v>
      </c>
      <c r="C144" s="37">
        <v>112.1</v>
      </c>
      <c r="D144" s="37">
        <v>0.33899998664855957</v>
      </c>
    </row>
    <row r="145" spans="1:4" s="25" customFormat="1" ht="13.8" x14ac:dyDescent="0.3">
      <c r="A145" s="76" t="s">
        <v>490</v>
      </c>
      <c r="B145" s="37" t="s">
        <v>49</v>
      </c>
      <c r="C145" s="37">
        <v>115.6</v>
      </c>
      <c r="D145" s="37">
        <v>0.3970000147819519</v>
      </c>
    </row>
    <row r="146" spans="1:4" s="25" customFormat="1" ht="13.8" x14ac:dyDescent="0.3">
      <c r="A146" s="76" t="s">
        <v>491</v>
      </c>
      <c r="B146" s="37" t="s">
        <v>49</v>
      </c>
      <c r="C146" s="37">
        <v>112.3</v>
      </c>
      <c r="D146" s="37">
        <v>0.375</v>
      </c>
    </row>
    <row r="147" spans="1:4" s="25" customFormat="1" ht="13.8" x14ac:dyDescent="0.3">
      <c r="A147" s="76" t="s">
        <v>492</v>
      </c>
      <c r="B147" s="37" t="s">
        <v>49</v>
      </c>
      <c r="C147" s="37">
        <v>108.5</v>
      </c>
      <c r="D147" s="37">
        <v>0.30500000715255737</v>
      </c>
    </row>
    <row r="148" spans="1:4" s="25" customFormat="1" ht="13.8" x14ac:dyDescent="0.3">
      <c r="A148" s="76" t="s">
        <v>493</v>
      </c>
      <c r="B148" s="37" t="s">
        <v>49</v>
      </c>
      <c r="C148" s="37">
        <v>110.4</v>
      </c>
      <c r="D148" s="37">
        <v>0.26199999451637268</v>
      </c>
    </row>
    <row r="149" spans="1:4" s="25" customFormat="1" x14ac:dyDescent="0.3">
      <c r="A149" s="76" t="s">
        <v>494</v>
      </c>
      <c r="B149" s="24">
        <v>4</v>
      </c>
      <c r="C149" s="37">
        <v>113.8</v>
      </c>
      <c r="D149" s="37">
        <v>0.19699999690055847</v>
      </c>
    </row>
    <row r="150" spans="1:4" s="25" customFormat="1" x14ac:dyDescent="0.3">
      <c r="A150" s="76" t="s">
        <v>495</v>
      </c>
      <c r="B150" s="24">
        <v>1.6000000238418579</v>
      </c>
      <c r="C150" s="37">
        <v>107.9</v>
      </c>
      <c r="D150" s="37">
        <v>0.17100000381469727</v>
      </c>
    </row>
    <row r="151" spans="1:4" s="25" customFormat="1" x14ac:dyDescent="0.3">
      <c r="A151" s="76" t="s">
        <v>496</v>
      </c>
      <c r="B151" s="24">
        <v>2.0999999046325684</v>
      </c>
      <c r="C151" s="37">
        <v>107.6</v>
      </c>
      <c r="D151" s="37">
        <v>0.20100000500679016</v>
      </c>
    </row>
    <row r="152" spans="1:4" s="25" customFormat="1" x14ac:dyDescent="0.3">
      <c r="A152" s="76" t="s">
        <v>497</v>
      </c>
      <c r="B152" s="24">
        <v>2.4000000953674316</v>
      </c>
      <c r="C152" s="37">
        <v>107.2</v>
      </c>
      <c r="D152" s="37">
        <v>0.28400000929832458</v>
      </c>
    </row>
    <row r="153" spans="1:4" s="25" customFormat="1" x14ac:dyDescent="0.3">
      <c r="A153" s="76" t="s">
        <v>498</v>
      </c>
      <c r="B153" s="24">
        <v>2.0999999046325684</v>
      </c>
      <c r="C153" s="37">
        <v>105.9</v>
      </c>
      <c r="D153" s="37">
        <v>0.31299999356269836</v>
      </c>
    </row>
    <row r="154" spans="1:4" s="25" customFormat="1" x14ac:dyDescent="0.3">
      <c r="A154" s="76" t="s">
        <v>499</v>
      </c>
      <c r="B154" s="24">
        <v>1.2999999523162842</v>
      </c>
      <c r="C154" s="37">
        <v>106.4</v>
      </c>
      <c r="D154" s="37">
        <v>0.30099999904632568</v>
      </c>
    </row>
    <row r="155" spans="1:4" s="25" customFormat="1" x14ac:dyDescent="0.3">
      <c r="A155" s="76" t="s">
        <v>500</v>
      </c>
      <c r="B155" s="24">
        <v>2.7000000476837158</v>
      </c>
      <c r="C155" s="37">
        <v>110.6</v>
      </c>
      <c r="D155" s="37">
        <v>0.31099998950958252</v>
      </c>
    </row>
    <row r="156" spans="1:4" s="25" customFormat="1" x14ac:dyDescent="0.3">
      <c r="A156" s="76" t="s">
        <v>501</v>
      </c>
      <c r="B156" s="24">
        <v>10.399999618530273</v>
      </c>
      <c r="C156" s="37">
        <v>111.1</v>
      </c>
      <c r="D156" s="37">
        <v>0.335999995470047</v>
      </c>
    </row>
    <row r="157" spans="1:4" s="25" customFormat="1" x14ac:dyDescent="0.3">
      <c r="A157" s="76" t="s">
        <v>502</v>
      </c>
      <c r="B157" s="24">
        <v>8.1999998092651367</v>
      </c>
      <c r="C157" s="37">
        <v>108.1</v>
      </c>
      <c r="D157" s="37">
        <v>0.37200000882148743</v>
      </c>
    </row>
    <row r="158" spans="1:4" s="25" customFormat="1" x14ac:dyDescent="0.3">
      <c r="A158" s="76" t="s">
        <v>503</v>
      </c>
      <c r="B158" s="24">
        <v>13</v>
      </c>
      <c r="C158" s="37">
        <v>114.2</v>
      </c>
      <c r="D158" s="37">
        <v>0.33399999141693115</v>
      </c>
    </row>
    <row r="159" spans="1:4" s="25" customFormat="1" x14ac:dyDescent="0.3">
      <c r="A159" s="76" t="s">
        <v>504</v>
      </c>
      <c r="B159" s="24">
        <v>14.800000190734863</v>
      </c>
      <c r="C159" s="37">
        <v>110.9</v>
      </c>
      <c r="D159" s="37">
        <v>0.31999999284744263</v>
      </c>
    </row>
    <row r="160" spans="1:4" s="25" customFormat="1" x14ac:dyDescent="0.3">
      <c r="A160" s="76" t="s">
        <v>505</v>
      </c>
      <c r="B160" s="24">
        <v>6.5</v>
      </c>
      <c r="C160" s="37">
        <v>111.9</v>
      </c>
      <c r="D160" s="37">
        <v>0.31200000643730164</v>
      </c>
    </row>
    <row r="161" spans="1:4" s="25" customFormat="1" x14ac:dyDescent="0.3">
      <c r="A161" s="76" t="s">
        <v>506</v>
      </c>
      <c r="B161" s="24">
        <v>3.2000000476837158</v>
      </c>
      <c r="C161" s="37">
        <v>112.7</v>
      </c>
      <c r="D161" s="37">
        <v>0.27000001072883606</v>
      </c>
    </row>
    <row r="162" spans="1:4" s="25" customFormat="1" x14ac:dyDescent="0.3">
      <c r="A162" s="76" t="s">
        <v>507</v>
      </c>
      <c r="B162" s="24">
        <v>2.0999999046325684</v>
      </c>
      <c r="C162" s="37">
        <v>115.3</v>
      </c>
      <c r="D162" s="37">
        <v>0.26499998569488525</v>
      </c>
    </row>
    <row r="163" spans="1:4" s="25" customFormat="1" x14ac:dyDescent="0.3">
      <c r="A163" s="76" t="s">
        <v>508</v>
      </c>
      <c r="B163" s="24">
        <v>1.8999999761581421</v>
      </c>
      <c r="C163" s="37">
        <v>114.8</v>
      </c>
      <c r="D163" s="37">
        <v>0.27900001406669617</v>
      </c>
    </row>
    <row r="164" spans="1:4" s="25" customFormat="1" x14ac:dyDescent="0.3">
      <c r="A164" s="76" t="s">
        <v>509</v>
      </c>
      <c r="B164" s="24">
        <v>5.3000001907348633</v>
      </c>
      <c r="C164" s="37">
        <v>113.4</v>
      </c>
      <c r="D164" s="37">
        <v>0.30000001192092896</v>
      </c>
    </row>
    <row r="165" spans="1:4" s="25" customFormat="1" x14ac:dyDescent="0.3">
      <c r="A165" s="76" t="s">
        <v>510</v>
      </c>
      <c r="B165" s="24">
        <v>10</v>
      </c>
      <c r="C165" s="37">
        <v>112.6</v>
      </c>
      <c r="D165" s="37">
        <v>0.29800000786781311</v>
      </c>
    </row>
    <row r="166" spans="1:4" s="25" customFormat="1" x14ac:dyDescent="0.3">
      <c r="A166" s="76" t="s">
        <v>511</v>
      </c>
      <c r="B166" s="24">
        <v>9.8000001907348633</v>
      </c>
      <c r="C166" s="37">
        <v>110.3</v>
      </c>
      <c r="D166" s="37">
        <v>0.34999999403953552</v>
      </c>
    </row>
    <row r="167" spans="1:4" s="25" customFormat="1" x14ac:dyDescent="0.3">
      <c r="A167" s="76" t="s">
        <v>512</v>
      </c>
      <c r="B167" s="24">
        <v>3.7999999523162842</v>
      </c>
      <c r="C167" s="37">
        <v>112.7</v>
      </c>
      <c r="D167" s="37">
        <v>0.33899998664855957</v>
      </c>
    </row>
    <row r="168" spans="1:4" s="25" customFormat="1" x14ac:dyDescent="0.3">
      <c r="A168" s="76" t="s">
        <v>513</v>
      </c>
      <c r="B168" s="24">
        <v>2.7999999523162842</v>
      </c>
      <c r="C168" s="37">
        <v>111.7</v>
      </c>
      <c r="D168" s="37">
        <v>0.35699999332427979</v>
      </c>
    </row>
    <row r="169" spans="1:4" s="25" customFormat="1" x14ac:dyDescent="0.3">
      <c r="A169" s="76" t="s">
        <v>514</v>
      </c>
      <c r="B169" s="24">
        <v>3</v>
      </c>
      <c r="C169" s="37">
        <v>110.2</v>
      </c>
      <c r="D169" s="37">
        <v>0.37000000476837158</v>
      </c>
    </row>
    <row r="170" spans="1:4" s="25" customFormat="1" x14ac:dyDescent="0.3">
      <c r="A170" s="76" t="s">
        <v>515</v>
      </c>
      <c r="B170" s="24">
        <v>3.5999999046325684</v>
      </c>
      <c r="C170" s="37">
        <v>111.2</v>
      </c>
      <c r="D170" s="37">
        <v>0.36700001358985901</v>
      </c>
    </row>
    <row r="171" spans="1:4" s="25" customFormat="1" x14ac:dyDescent="0.3">
      <c r="A171" s="76" t="s">
        <v>516</v>
      </c>
      <c r="B171" s="24">
        <v>5.0999999046325684</v>
      </c>
      <c r="C171" s="37">
        <v>110.8</v>
      </c>
      <c r="D171" s="37">
        <v>0.38299998641014099</v>
      </c>
    </row>
    <row r="172" spans="1:4" s="25" customFormat="1" x14ac:dyDescent="0.3">
      <c r="A172" s="76" t="s">
        <v>517</v>
      </c>
      <c r="B172" s="24">
        <v>2.4000000953674316</v>
      </c>
      <c r="C172" s="37">
        <v>110.8</v>
      </c>
      <c r="D172" s="37">
        <v>0.38999998569488525</v>
      </c>
    </row>
    <row r="173" spans="1:4" s="25" customFormat="1" x14ac:dyDescent="0.3">
      <c r="A173" s="76" t="s">
        <v>518</v>
      </c>
      <c r="B173" s="24">
        <v>3.7999999523162842</v>
      </c>
      <c r="C173" s="37">
        <v>112.9</v>
      </c>
      <c r="D173" s="37">
        <v>0.3580000102519989</v>
      </c>
    </row>
    <row r="174" spans="1:4" s="25" customFormat="1" x14ac:dyDescent="0.3">
      <c r="A174" s="76" t="s">
        <v>519</v>
      </c>
      <c r="B174" s="24">
        <v>3.9000000953674316</v>
      </c>
      <c r="C174" s="37">
        <v>107.7</v>
      </c>
      <c r="D174" s="37">
        <v>0.36100000143051147</v>
      </c>
    </row>
    <row r="175" spans="1:4" s="25" customFormat="1" x14ac:dyDescent="0.3">
      <c r="A175" s="76" t="s">
        <v>520</v>
      </c>
      <c r="B175" s="24">
        <v>4.4000000953674316</v>
      </c>
      <c r="C175" s="37">
        <v>104.7</v>
      </c>
      <c r="D175" s="37">
        <v>0.41800001263618469</v>
      </c>
    </row>
    <row r="176" spans="1:4" s="25" customFormat="1" x14ac:dyDescent="0.3">
      <c r="A176" s="76" t="s">
        <v>521</v>
      </c>
      <c r="B176" s="24">
        <v>10.5</v>
      </c>
      <c r="C176" s="37">
        <v>108.5</v>
      </c>
      <c r="D176" s="37">
        <v>0.43500000238418579</v>
      </c>
    </row>
    <row r="177" spans="1:4" s="25" customFormat="1" x14ac:dyDescent="0.3">
      <c r="A177" s="76" t="s">
        <v>522</v>
      </c>
      <c r="B177" s="24">
        <v>9</v>
      </c>
      <c r="C177" s="37">
        <v>106.7</v>
      </c>
      <c r="D177" s="37">
        <v>0.37400001287460327</v>
      </c>
    </row>
    <row r="178" spans="1:4" s="25" customFormat="1" x14ac:dyDescent="0.3">
      <c r="A178" s="76" t="s">
        <v>523</v>
      </c>
      <c r="B178" s="24">
        <v>4.4000000953674316</v>
      </c>
      <c r="C178" s="37">
        <v>110.7</v>
      </c>
      <c r="D178" s="37">
        <v>0.37900000810623169</v>
      </c>
    </row>
    <row r="179" spans="1:4" s="25" customFormat="1" x14ac:dyDescent="0.3">
      <c r="A179" s="76" t="s">
        <v>524</v>
      </c>
      <c r="B179" s="24">
        <v>8.3000001907348633</v>
      </c>
      <c r="C179" s="37">
        <v>106.7</v>
      </c>
      <c r="D179" s="37">
        <v>0.37099999189376831</v>
      </c>
    </row>
    <row r="180" spans="1:4" s="25" customFormat="1" x14ac:dyDescent="0.3">
      <c r="A180" s="76" t="s">
        <v>525</v>
      </c>
      <c r="B180" s="24">
        <v>4</v>
      </c>
      <c r="C180" s="37">
        <v>103.5</v>
      </c>
      <c r="D180" s="37">
        <v>0.37000000476837158</v>
      </c>
    </row>
    <row r="181" spans="1:4" s="25" customFormat="1" x14ac:dyDescent="0.3">
      <c r="A181" s="76" t="s">
        <v>526</v>
      </c>
      <c r="B181" s="24">
        <v>16.899999618530273</v>
      </c>
      <c r="C181" s="37">
        <v>100.9</v>
      </c>
      <c r="D181" s="37">
        <v>0.36100000143051147</v>
      </c>
    </row>
    <row r="182" spans="1:4" s="25" customFormat="1" x14ac:dyDescent="0.3">
      <c r="A182" s="76" t="s">
        <v>527</v>
      </c>
      <c r="B182" s="24">
        <v>16.600000381469727</v>
      </c>
      <c r="C182" s="37">
        <v>97.8</v>
      </c>
      <c r="D182" s="37">
        <v>0.31799998879432678</v>
      </c>
    </row>
    <row r="183" spans="1:4" s="25" customFormat="1" x14ac:dyDescent="0.3">
      <c r="A183" s="76" t="s">
        <v>528</v>
      </c>
      <c r="B183" s="24">
        <v>11.600000381469727</v>
      </c>
      <c r="C183" s="37">
        <v>101.5</v>
      </c>
      <c r="D183" s="37">
        <v>0.30700001120567322</v>
      </c>
    </row>
    <row r="184" spans="1:4" s="25" customFormat="1" x14ac:dyDescent="0.3">
      <c r="A184" s="76" t="s">
        <v>529</v>
      </c>
      <c r="B184" s="24">
        <v>4.5999999046325684</v>
      </c>
      <c r="C184" s="37">
        <v>101.4</v>
      </c>
      <c r="D184" s="37">
        <v>0.26800000667572021</v>
      </c>
    </row>
    <row r="185" spans="1:4" s="25" customFormat="1" x14ac:dyDescent="0.3">
      <c r="A185" s="76" t="s">
        <v>530</v>
      </c>
      <c r="B185" s="24">
        <v>4.8000001907348633</v>
      </c>
      <c r="C185" s="37">
        <v>101.6</v>
      </c>
      <c r="D185" s="37">
        <v>0.21699999272823334</v>
      </c>
    </row>
    <row r="186" spans="1:4" s="25" customFormat="1" x14ac:dyDescent="0.3">
      <c r="A186" s="76" t="s">
        <v>531</v>
      </c>
      <c r="B186" s="24">
        <v>2.7999999523162842</v>
      </c>
      <c r="C186" s="37">
        <v>100.1</v>
      </c>
      <c r="D186" s="37">
        <v>0.22800000011920929</v>
      </c>
    </row>
    <row r="187" spans="1:4" s="25" customFormat="1" x14ac:dyDescent="0.3">
      <c r="A187" s="76" t="s">
        <v>532</v>
      </c>
      <c r="B187" s="24">
        <v>3.5999999046325684</v>
      </c>
      <c r="C187" s="37">
        <v>102.3</v>
      </c>
      <c r="D187" s="37">
        <v>0.23000000417232513</v>
      </c>
    </row>
    <row r="188" spans="1:4" s="25" customFormat="1" x14ac:dyDescent="0.3">
      <c r="A188" s="76" t="s">
        <v>533</v>
      </c>
      <c r="B188" s="24">
        <v>7</v>
      </c>
      <c r="C188" s="37">
        <v>96.9</v>
      </c>
      <c r="D188" s="37">
        <v>0.23999999463558197</v>
      </c>
    </row>
    <row r="189" spans="1:4" s="25" customFormat="1" x14ac:dyDescent="0.3">
      <c r="A189" s="76" t="s">
        <v>534</v>
      </c>
      <c r="B189" s="24">
        <v>7.1999998092651367</v>
      </c>
      <c r="C189" s="37">
        <v>98.7</v>
      </c>
      <c r="D189" s="37">
        <v>0.23299999535083771</v>
      </c>
    </row>
    <row r="190" spans="1:4" s="25" customFormat="1" x14ac:dyDescent="0.3">
      <c r="A190" s="76" t="s">
        <v>535</v>
      </c>
      <c r="B190" s="24">
        <v>5.5</v>
      </c>
      <c r="C190" s="37">
        <v>98.2</v>
      </c>
      <c r="D190" s="37">
        <v>0.24300000071525574</v>
      </c>
    </row>
    <row r="191" spans="1:4" s="25" customFormat="1" x14ac:dyDescent="0.3">
      <c r="A191" s="76" t="s">
        <v>536</v>
      </c>
      <c r="B191" s="24">
        <v>3</v>
      </c>
      <c r="C191" s="37">
        <v>97.4</v>
      </c>
      <c r="D191" s="37">
        <v>0.2460000067949295</v>
      </c>
    </row>
    <row r="192" spans="1:4" s="25" customFormat="1" x14ac:dyDescent="0.3">
      <c r="A192" s="76" t="s">
        <v>537</v>
      </c>
      <c r="B192" s="24">
        <v>3.0999999046325684</v>
      </c>
      <c r="C192" s="37">
        <v>94.4</v>
      </c>
      <c r="D192" s="37">
        <v>0.26100000739097595</v>
      </c>
    </row>
    <row r="193" spans="1:4" s="25" customFormat="1" x14ac:dyDescent="0.3">
      <c r="A193" s="76" t="s">
        <v>538</v>
      </c>
      <c r="B193" s="24">
        <v>1.2999999523162842</v>
      </c>
      <c r="C193" s="37">
        <v>92.7</v>
      </c>
      <c r="D193" s="37">
        <v>0.25099998712539673</v>
      </c>
    </row>
    <row r="194" spans="1:4" s="25" customFormat="1" x14ac:dyDescent="0.3">
      <c r="A194" s="76" t="s">
        <v>539</v>
      </c>
      <c r="B194" s="24">
        <v>0.80000001192092896</v>
      </c>
      <c r="C194" s="37">
        <v>91</v>
      </c>
      <c r="D194" s="37">
        <v>0.24099999666213989</v>
      </c>
    </row>
    <row r="195" spans="1:4" s="25" customFormat="1" x14ac:dyDescent="0.3">
      <c r="A195" s="76" t="s">
        <v>540</v>
      </c>
      <c r="B195" s="24">
        <v>0.60000002384185791</v>
      </c>
      <c r="C195" s="37">
        <v>85.4</v>
      </c>
      <c r="D195" s="37">
        <v>0.17499999701976776</v>
      </c>
    </row>
    <row r="196" spans="1:4" s="25" customFormat="1" x14ac:dyDescent="0.3">
      <c r="A196" s="76" t="s">
        <v>541</v>
      </c>
      <c r="B196" s="24">
        <v>0.5</v>
      </c>
      <c r="C196" s="37">
        <v>88.4</v>
      </c>
      <c r="D196" s="37">
        <v>0.12200000137090683</v>
      </c>
    </row>
    <row r="197" spans="1:4" s="25" customFormat="1" x14ac:dyDescent="0.3">
      <c r="A197" s="76" t="s">
        <v>542</v>
      </c>
      <c r="B197" s="24">
        <v>0.60000002384185791</v>
      </c>
      <c r="C197" s="37">
        <v>92.9</v>
      </c>
      <c r="D197" s="37">
        <v>9.0000003576278687E-2</v>
      </c>
    </row>
    <row r="198" spans="1:4" s="25" customFormat="1" x14ac:dyDescent="0.3">
      <c r="A198" s="76" t="s">
        <v>543</v>
      </c>
      <c r="B198" s="24">
        <v>0.5</v>
      </c>
      <c r="C198" s="37">
        <v>91.7</v>
      </c>
      <c r="D198" s="37">
        <v>9.3000002205371857E-2</v>
      </c>
    </row>
    <row r="199" spans="1:4" s="25" customFormat="1" x14ac:dyDescent="0.3">
      <c r="A199" s="76" t="s">
        <v>544</v>
      </c>
      <c r="B199" s="24">
        <v>0.89999997615814209</v>
      </c>
      <c r="C199" s="37">
        <v>87.4</v>
      </c>
      <c r="D199" s="37">
        <v>8.1000000238418579E-2</v>
      </c>
    </row>
    <row r="200" spans="1:4" s="25" customFormat="1" x14ac:dyDescent="0.3">
      <c r="A200" s="76" t="s">
        <v>545</v>
      </c>
      <c r="B200" s="24">
        <v>1.1000000238418579</v>
      </c>
      <c r="C200" s="37">
        <v>84.3</v>
      </c>
      <c r="D200" s="37">
        <v>3.4000001847743988E-2</v>
      </c>
    </row>
    <row r="201" spans="1:4" s="25" customFormat="1" x14ac:dyDescent="0.3">
      <c r="A201" s="76" t="s">
        <v>546</v>
      </c>
      <c r="B201" s="24">
        <v>1.7999999523162842</v>
      </c>
      <c r="C201" s="37">
        <v>86.7</v>
      </c>
      <c r="D201" s="37">
        <v>9.0999998152256012E-2</v>
      </c>
    </row>
    <row r="202" spans="1:4" s="25" customFormat="1" x14ac:dyDescent="0.3">
      <c r="A202" s="76" t="s">
        <v>547</v>
      </c>
      <c r="B202" s="24">
        <v>3</v>
      </c>
      <c r="C202" s="37">
        <v>92.2</v>
      </c>
      <c r="D202" s="37">
        <v>0.15399999916553497</v>
      </c>
    </row>
    <row r="203" spans="1:4" s="25" customFormat="1" x14ac:dyDescent="0.3">
      <c r="A203" s="76" t="s">
        <v>548</v>
      </c>
      <c r="B203" s="24">
        <v>6.1999998092651367</v>
      </c>
      <c r="C203" s="37">
        <v>94.7</v>
      </c>
      <c r="D203" s="37">
        <v>0.12800000607967377</v>
      </c>
    </row>
    <row r="204" spans="1:4" s="25" customFormat="1" x14ac:dyDescent="0.3">
      <c r="A204" s="76" t="s">
        <v>549</v>
      </c>
      <c r="B204" s="24">
        <v>7.0999999046325684</v>
      </c>
      <c r="C204" s="37">
        <v>94.3</v>
      </c>
      <c r="D204" s="37">
        <v>0.13400000333786011</v>
      </c>
    </row>
    <row r="205" spans="1:4" s="25" customFormat="1" x14ac:dyDescent="0.3">
      <c r="A205" s="76" t="s">
        <v>550</v>
      </c>
      <c r="B205" s="24">
        <v>5.1999998092651367</v>
      </c>
      <c r="C205" s="37">
        <v>92.4</v>
      </c>
      <c r="D205" s="37">
        <v>0.12300000339746475</v>
      </c>
    </row>
    <row r="206" spans="1:4" s="25" customFormat="1" x14ac:dyDescent="0.3">
      <c r="A206" s="76" t="s">
        <v>551</v>
      </c>
      <c r="B206" s="24">
        <v>4.8000001907348633</v>
      </c>
      <c r="C206" s="37">
        <v>95</v>
      </c>
      <c r="D206" s="37">
        <v>0.13600000739097595</v>
      </c>
    </row>
    <row r="207" spans="1:4" s="25" customFormat="1" x14ac:dyDescent="0.3">
      <c r="A207" s="76" t="s">
        <v>552</v>
      </c>
      <c r="B207" s="24">
        <v>3.2999999523162842</v>
      </c>
      <c r="C207" s="37">
        <v>93.2</v>
      </c>
      <c r="D207" s="37">
        <v>0.13400000333786011</v>
      </c>
    </row>
    <row r="208" spans="1:4" s="25" customFormat="1" x14ac:dyDescent="0.3">
      <c r="A208" s="76" t="s">
        <v>553</v>
      </c>
      <c r="B208" s="24">
        <v>1.3999999761581421</v>
      </c>
      <c r="C208" s="37">
        <v>96.5</v>
      </c>
      <c r="D208" s="37">
        <v>0.11299999803304672</v>
      </c>
    </row>
    <row r="209" spans="1:4" s="25" customFormat="1" x14ac:dyDescent="0.3">
      <c r="A209" s="76" t="s">
        <v>554</v>
      </c>
      <c r="B209" s="24">
        <v>1.7999999523162842</v>
      </c>
      <c r="C209" s="37">
        <v>97</v>
      </c>
      <c r="D209" s="37">
        <v>8.3999998867511749E-2</v>
      </c>
    </row>
    <row r="210" spans="1:4" s="25" customFormat="1" x14ac:dyDescent="0.3">
      <c r="A210" s="76" t="s">
        <v>555</v>
      </c>
      <c r="B210" s="24">
        <v>2</v>
      </c>
      <c r="C210" s="37">
        <v>97.6</v>
      </c>
      <c r="D210" s="37">
        <v>7.8000001609325409E-2</v>
      </c>
    </row>
    <row r="211" spans="1:4" s="25" customFormat="1" x14ac:dyDescent="0.3">
      <c r="A211" s="76" t="s">
        <v>556</v>
      </c>
      <c r="B211" s="24">
        <v>3.0999999046325684</v>
      </c>
      <c r="C211" s="37">
        <v>100.7</v>
      </c>
      <c r="D211" s="37">
        <v>8.5000000894069672E-2</v>
      </c>
    </row>
    <row r="212" spans="1:4" s="25" customFormat="1" x14ac:dyDescent="0.3">
      <c r="A212" s="76" t="s">
        <v>557</v>
      </c>
      <c r="B212" s="24">
        <v>4.5</v>
      </c>
      <c r="C212" s="37">
        <v>102</v>
      </c>
      <c r="D212" s="37">
        <v>0.14599999785423279</v>
      </c>
    </row>
    <row r="213" spans="1:4" s="25" customFormat="1" x14ac:dyDescent="0.3">
      <c r="A213" s="76" t="s">
        <v>558</v>
      </c>
      <c r="B213" s="24">
        <v>4.6999998092651367</v>
      </c>
      <c r="C213" s="37">
        <v>103</v>
      </c>
      <c r="D213" s="37">
        <v>0.17200000584125519</v>
      </c>
    </row>
    <row r="214" spans="1:4" s="25" customFormat="1" x14ac:dyDescent="0.3">
      <c r="A214" s="76" t="s">
        <v>559</v>
      </c>
      <c r="B214" s="24">
        <v>4.8000001907348633</v>
      </c>
      <c r="C214" s="37">
        <v>101.3</v>
      </c>
      <c r="D214" s="37">
        <v>0.16200000047683716</v>
      </c>
    </row>
    <row r="215" spans="1:4" s="25" customFormat="1" x14ac:dyDescent="0.3">
      <c r="A215" s="76" t="s">
        <v>560</v>
      </c>
      <c r="B215" s="24">
        <v>4.1999998092651367</v>
      </c>
      <c r="C215" s="37">
        <v>102.8</v>
      </c>
      <c r="D215" s="37">
        <v>0.1120000034570694</v>
      </c>
    </row>
    <row r="216" spans="1:4" s="25" customFormat="1" x14ac:dyDescent="0.3">
      <c r="A216" s="76" t="s">
        <v>561</v>
      </c>
      <c r="B216" s="24">
        <v>4.3000001907348633</v>
      </c>
      <c r="C216" s="37">
        <v>104</v>
      </c>
      <c r="D216" s="37">
        <v>0.10300000011920929</v>
      </c>
    </row>
    <row r="217" spans="1:4" s="25" customFormat="1" x14ac:dyDescent="0.3">
      <c r="A217" s="76" t="s">
        <v>562</v>
      </c>
      <c r="B217" s="24">
        <v>3.2999999523162842</v>
      </c>
      <c r="C217" s="37">
        <v>106.4</v>
      </c>
      <c r="D217" s="37">
        <v>9.7000002861022949E-2</v>
      </c>
    </row>
    <row r="218" spans="1:4" s="25" customFormat="1" x14ac:dyDescent="0.3">
      <c r="A218" s="76" t="s">
        <v>563</v>
      </c>
      <c r="B218" s="24">
        <v>3.0999999046325684</v>
      </c>
      <c r="C218" s="37">
        <v>100.1</v>
      </c>
      <c r="D218" s="37">
        <v>0.10400000214576721</v>
      </c>
    </row>
    <row r="219" spans="1:4" s="25" customFormat="1" x14ac:dyDescent="0.3">
      <c r="A219" s="76" t="s">
        <v>564</v>
      </c>
      <c r="B219" s="24">
        <v>3.2000000476837158</v>
      </c>
      <c r="C219" s="37">
        <v>101.5</v>
      </c>
      <c r="D219" s="37">
        <v>8.1000000238418579E-2</v>
      </c>
    </row>
    <row r="220" spans="1:4" s="25" customFormat="1" x14ac:dyDescent="0.3">
      <c r="A220" s="76" t="s">
        <v>565</v>
      </c>
      <c r="B220" s="24">
        <v>2.7000000476837158</v>
      </c>
      <c r="C220" s="37">
        <v>99.1</v>
      </c>
      <c r="D220" s="37">
        <v>6.4000003039836884E-2</v>
      </c>
    </row>
    <row r="221" spans="1:4" s="25" customFormat="1" x14ac:dyDescent="0.3">
      <c r="A221" s="76" t="s">
        <v>566</v>
      </c>
      <c r="B221" s="24">
        <v>1</v>
      </c>
      <c r="C221" s="37">
        <v>97.6</v>
      </c>
      <c r="D221" s="37">
        <v>-1.0000000474974513E-3</v>
      </c>
    </row>
    <row r="222" spans="1:4" s="25" customFormat="1" x14ac:dyDescent="0.3">
      <c r="A222" s="76" t="s">
        <v>567</v>
      </c>
      <c r="B222" s="24">
        <v>1.3999999761581421</v>
      </c>
      <c r="C222" s="37">
        <v>98.2</v>
      </c>
      <c r="D222" s="37">
        <v>1.0999999940395355E-2</v>
      </c>
    </row>
    <row r="223" spans="1:4" s="25" customFormat="1" x14ac:dyDescent="0.3">
      <c r="A223" s="76" t="s">
        <v>568</v>
      </c>
      <c r="B223" s="24">
        <v>2.9000000953674316</v>
      </c>
      <c r="C223" s="37">
        <v>97.8</v>
      </c>
      <c r="D223" s="37">
        <v>-4.0000001899898052E-3</v>
      </c>
    </row>
    <row r="224" spans="1:4" s="25" customFormat="1" x14ac:dyDescent="0.3">
      <c r="A224" s="76" t="s">
        <v>569</v>
      </c>
      <c r="B224" s="24">
        <v>1.7000000476837158</v>
      </c>
      <c r="C224" s="37">
        <v>101.6</v>
      </c>
      <c r="D224" s="37">
        <v>2.199999988079071E-2</v>
      </c>
    </row>
    <row r="225" spans="1:4" s="25" customFormat="1" x14ac:dyDescent="0.3">
      <c r="A225" s="76" t="s">
        <v>570</v>
      </c>
      <c r="B225" s="24">
        <v>1</v>
      </c>
      <c r="C225" s="37">
        <v>100.3</v>
      </c>
      <c r="D225" s="37">
        <v>5.299999937415123E-2</v>
      </c>
    </row>
    <row r="226" spans="1:4" s="25" customFormat="1" x14ac:dyDescent="0.3">
      <c r="A226" s="76" t="s">
        <v>571</v>
      </c>
      <c r="B226" s="24">
        <v>2</v>
      </c>
      <c r="C226" s="37">
        <v>95</v>
      </c>
      <c r="D226" s="37">
        <v>6.1000000685453415E-2</v>
      </c>
    </row>
    <row r="227" spans="1:4" s="25" customFormat="1" x14ac:dyDescent="0.3">
      <c r="A227" s="76" t="s">
        <v>572</v>
      </c>
      <c r="B227" s="24">
        <v>1</v>
      </c>
      <c r="C227" s="37">
        <v>92.7</v>
      </c>
      <c r="D227" s="37">
        <v>0.14900000393390656</v>
      </c>
    </row>
    <row r="228" spans="1:4" s="25" customFormat="1" x14ac:dyDescent="0.3">
      <c r="A228" s="76" t="s">
        <v>573</v>
      </c>
      <c r="B228" s="24">
        <v>1.3999999761581421</v>
      </c>
      <c r="C228" s="37">
        <v>98.8</v>
      </c>
      <c r="D228" s="37">
        <v>0.15999999642372131</v>
      </c>
    </row>
    <row r="229" spans="1:4" s="25" customFormat="1" x14ac:dyDescent="0.3">
      <c r="A229" s="76" t="s">
        <v>574</v>
      </c>
      <c r="B229" s="24">
        <v>2.4000000953674316</v>
      </c>
      <c r="C229" s="37">
        <v>97.9</v>
      </c>
      <c r="D229" s="37">
        <v>0.16300000250339508</v>
      </c>
    </row>
    <row r="230" spans="1:4" s="25" customFormat="1" x14ac:dyDescent="0.3">
      <c r="A230" s="76" t="s">
        <v>575</v>
      </c>
      <c r="B230" s="24">
        <v>1.6000000238418579</v>
      </c>
      <c r="C230" s="37">
        <v>101.2</v>
      </c>
      <c r="D230" s="37">
        <v>0.14699999988079071</v>
      </c>
    </row>
    <row r="231" spans="1:4" s="25" customFormat="1" x14ac:dyDescent="0.3">
      <c r="A231" s="76" t="s">
        <v>576</v>
      </c>
      <c r="B231" s="24">
        <v>1.7999999523162842</v>
      </c>
      <c r="C231" s="37">
        <v>98.9</v>
      </c>
      <c r="D231" s="37">
        <v>0.13199999928474426</v>
      </c>
    </row>
    <row r="232" spans="1:4" s="25" customFormat="1" x14ac:dyDescent="0.3">
      <c r="A232" s="76" t="s">
        <v>577</v>
      </c>
      <c r="B232" s="24">
        <v>1.2000000476837158</v>
      </c>
      <c r="C232" s="37">
        <v>99.3</v>
      </c>
      <c r="D232" s="37">
        <v>0.12200000137090683</v>
      </c>
    </row>
    <row r="233" spans="1:4" s="25" customFormat="1" x14ac:dyDescent="0.3">
      <c r="A233" s="76" t="s">
        <v>578</v>
      </c>
      <c r="B233" s="24">
        <v>1.7000000476837158</v>
      </c>
      <c r="C233" s="37">
        <v>97.9</v>
      </c>
      <c r="D233" s="37">
        <v>0.13099999725818634</v>
      </c>
    </row>
    <row r="234" spans="1:4" s="25" customFormat="1" x14ac:dyDescent="0.3">
      <c r="A234" s="76" t="s">
        <v>579</v>
      </c>
      <c r="B234" s="24">
        <v>1.2000000476837158</v>
      </c>
      <c r="C234" s="37">
        <v>98.5</v>
      </c>
      <c r="D234" s="37">
        <v>0.1289999932050705</v>
      </c>
    </row>
    <row r="235" spans="1:4" s="25" customFormat="1" x14ac:dyDescent="0.3">
      <c r="A235" s="76" t="s">
        <v>580</v>
      </c>
      <c r="B235" s="24">
        <v>1.6000000238418579</v>
      </c>
      <c r="C235" s="37">
        <v>96</v>
      </c>
      <c r="D235" s="37">
        <v>0.13099999725818634</v>
      </c>
    </row>
    <row r="236" spans="1:4" s="25" customFormat="1" x14ac:dyDescent="0.3">
      <c r="A236" s="76" t="s">
        <v>581</v>
      </c>
      <c r="B236" s="24">
        <v>1.3999999761581421</v>
      </c>
      <c r="C236" s="37">
        <v>98.9</v>
      </c>
      <c r="D236" s="37">
        <v>0.14100000262260437</v>
      </c>
    </row>
    <row r="237" spans="1:4" s="25" customFormat="1" x14ac:dyDescent="0.3">
      <c r="A237" s="76" t="s">
        <v>582</v>
      </c>
      <c r="B237" s="24">
        <v>1</v>
      </c>
      <c r="C237" s="37">
        <v>99.7</v>
      </c>
      <c r="D237" s="37">
        <v>0.10999999940395355</v>
      </c>
    </row>
    <row r="238" spans="1:4" s="25" customFormat="1" x14ac:dyDescent="0.3">
      <c r="A238" s="76" t="s">
        <v>583</v>
      </c>
      <c r="B238" s="24">
        <v>2.5</v>
      </c>
      <c r="C238" s="37">
        <v>103.8</v>
      </c>
      <c r="D238" s="37">
        <v>0.13699999451637268</v>
      </c>
    </row>
    <row r="239" spans="1:4" s="25" customFormat="1" x14ac:dyDescent="0.3">
      <c r="A239" s="76" t="s">
        <v>584</v>
      </c>
      <c r="B239" s="24">
        <v>2.0999999046325684</v>
      </c>
      <c r="C239" s="37">
        <v>102.7</v>
      </c>
      <c r="D239" s="37">
        <v>0.13400000333786011</v>
      </c>
    </row>
    <row r="240" spans="1:4" s="25" customFormat="1" x14ac:dyDescent="0.3">
      <c r="A240" s="76" t="s">
        <v>585</v>
      </c>
      <c r="B240" s="24">
        <v>1.2000000476837158</v>
      </c>
      <c r="C240" s="37">
        <v>101.9</v>
      </c>
      <c r="D240" s="37">
        <v>0.17900000512599945</v>
      </c>
    </row>
    <row r="241" spans="1:4" s="25" customFormat="1" x14ac:dyDescent="0.3">
      <c r="A241" s="76" t="s">
        <v>586</v>
      </c>
      <c r="B241" s="24">
        <v>1.5</v>
      </c>
      <c r="C241" s="37">
        <v>105.3</v>
      </c>
      <c r="D241" s="37">
        <v>0.1809999942779541</v>
      </c>
    </row>
    <row r="242" spans="1:4" s="25" customFormat="1" x14ac:dyDescent="0.3">
      <c r="A242" s="76" t="s">
        <v>587</v>
      </c>
      <c r="B242" s="24">
        <v>2</v>
      </c>
      <c r="C242" s="37">
        <v>105.4</v>
      </c>
      <c r="D242" s="37">
        <v>0.18500000238418579</v>
      </c>
    </row>
    <row r="243" spans="1:4" s="25" customFormat="1" x14ac:dyDescent="0.3">
      <c r="A243" s="76" t="s">
        <v>588</v>
      </c>
      <c r="B243" s="24">
        <v>4.1999998092651367</v>
      </c>
      <c r="C243" s="37">
        <v>107.4</v>
      </c>
      <c r="D243" s="37">
        <v>0.17700000107288361</v>
      </c>
    </row>
    <row r="244" spans="1:4" s="25" customFormat="1" x14ac:dyDescent="0.3">
      <c r="A244" s="76" t="s">
        <v>589</v>
      </c>
      <c r="B244" s="24">
        <v>7.5</v>
      </c>
      <c r="C244" s="37">
        <v>106.8</v>
      </c>
      <c r="D244" s="37">
        <v>0.19099999964237213</v>
      </c>
    </row>
    <row r="245" spans="1:4" s="25" customFormat="1" x14ac:dyDescent="0.3">
      <c r="A245" s="76" t="s">
        <v>590</v>
      </c>
      <c r="B245" s="24">
        <v>6.4000000953674316</v>
      </c>
      <c r="C245" s="37">
        <v>105.7</v>
      </c>
      <c r="D245" s="37">
        <v>0.15899999439716339</v>
      </c>
    </row>
    <row r="246" spans="1:4" s="25" customFormat="1" x14ac:dyDescent="0.3">
      <c r="A246" s="76" t="s">
        <v>591</v>
      </c>
      <c r="B246" s="24">
        <v>5.3000001907348633</v>
      </c>
      <c r="C246" s="37">
        <v>109.3</v>
      </c>
      <c r="D246" s="37">
        <v>0.13899999856948853</v>
      </c>
    </row>
    <row r="247" spans="1:4" s="25" customFormat="1" x14ac:dyDescent="0.3">
      <c r="A247" s="76" t="s">
        <v>592</v>
      </c>
      <c r="B247" s="24">
        <v>10.300000190734863</v>
      </c>
      <c r="C247" s="37">
        <v>108.2</v>
      </c>
      <c r="D247" s="37">
        <v>0.16300000250339508</v>
      </c>
    </row>
    <row r="248" spans="1:4" s="25" customFormat="1" x14ac:dyDescent="0.3">
      <c r="A248" s="76" t="s">
        <v>593</v>
      </c>
      <c r="B248" s="24">
        <v>6.5</v>
      </c>
      <c r="C248" s="37">
        <v>109.1</v>
      </c>
      <c r="D248" s="37">
        <v>0.15199999511241913</v>
      </c>
    </row>
    <row r="249" spans="1:4" s="25" customFormat="1" x14ac:dyDescent="0.3">
      <c r="A249" s="76" t="s">
        <v>594</v>
      </c>
      <c r="B249" s="24">
        <v>6.9000000953674316</v>
      </c>
      <c r="C249" s="37">
        <v>109.6</v>
      </c>
      <c r="D249" s="37">
        <v>0.16099999845027924</v>
      </c>
    </row>
    <row r="250" spans="1:4" s="25" customFormat="1" x14ac:dyDescent="0.3">
      <c r="A250" s="76" t="s">
        <v>595</v>
      </c>
      <c r="B250" s="24">
        <v>8.5</v>
      </c>
      <c r="C250" s="37">
        <v>108.5</v>
      </c>
      <c r="D250" s="37">
        <v>0.18500000238418579</v>
      </c>
    </row>
    <row r="251" spans="1:4" s="25" customFormat="1" x14ac:dyDescent="0.3">
      <c r="A251" s="76" t="s">
        <v>596</v>
      </c>
      <c r="B251" s="24">
        <v>5.4000000953674316</v>
      </c>
      <c r="C251" s="37">
        <v>106.9</v>
      </c>
      <c r="D251" s="37">
        <v>0.22800000011920929</v>
      </c>
    </row>
    <row r="252" spans="1:4" s="25" customFormat="1" x14ac:dyDescent="0.3">
      <c r="A252" s="76" t="s">
        <v>597</v>
      </c>
      <c r="B252" s="24">
        <v>10.399999618530273</v>
      </c>
      <c r="C252" s="37">
        <v>107.9</v>
      </c>
      <c r="D252" s="37">
        <v>0.25499999523162842</v>
      </c>
    </row>
    <row r="253" spans="1:4" s="25" customFormat="1" x14ac:dyDescent="0.3">
      <c r="A253" s="76" t="s">
        <v>598</v>
      </c>
      <c r="B253" s="24">
        <v>18.5</v>
      </c>
      <c r="C253" s="37">
        <v>111.4</v>
      </c>
      <c r="D253" s="37">
        <v>0.28299999237060547</v>
      </c>
    </row>
    <row r="254" spans="1:4" s="25" customFormat="1" x14ac:dyDescent="0.3">
      <c r="A254" s="76" t="s">
        <v>599</v>
      </c>
      <c r="B254" s="24">
        <v>21</v>
      </c>
      <c r="C254" s="37">
        <v>107.6</v>
      </c>
      <c r="D254" s="37">
        <v>0.23600000143051147</v>
      </c>
    </row>
    <row r="255" spans="1:4" s="25" customFormat="1" x14ac:dyDescent="0.3">
      <c r="A255" s="76" t="s">
        <v>600</v>
      </c>
      <c r="B255" s="24">
        <v>16.700000762939453</v>
      </c>
      <c r="C255" s="37">
        <v>112.6</v>
      </c>
      <c r="D255" s="37">
        <v>0.27099999785423279</v>
      </c>
    </row>
    <row r="256" spans="1:4" s="25" customFormat="1" x14ac:dyDescent="0.3">
      <c r="A256" s="76" t="s">
        <v>601</v>
      </c>
      <c r="B256" s="24">
        <v>18.600000381469727</v>
      </c>
      <c r="C256" s="37">
        <v>107.5</v>
      </c>
      <c r="D256" s="37">
        <v>0.25799998641014099</v>
      </c>
    </row>
    <row r="257" spans="1:4" s="25" customFormat="1" x14ac:dyDescent="0.3">
      <c r="A257" s="76" t="s">
        <v>602</v>
      </c>
      <c r="B257" s="24">
        <v>21.899999618530273</v>
      </c>
      <c r="C257" s="37">
        <v>113.3</v>
      </c>
      <c r="D257" s="37">
        <v>0.27900001406669617</v>
      </c>
    </row>
    <row r="258" spans="1:4" s="25" customFormat="1" x14ac:dyDescent="0.3">
      <c r="A258" s="76" t="s">
        <v>603</v>
      </c>
      <c r="B258" s="24">
        <v>33.299999237060547</v>
      </c>
      <c r="C258" s="37">
        <v>107.7</v>
      </c>
      <c r="D258" s="37">
        <v>0.31600001454353333</v>
      </c>
    </row>
    <row r="259" spans="1:4" s="25" customFormat="1" x14ac:dyDescent="0.3">
      <c r="A259" s="76" t="s">
        <v>604</v>
      </c>
      <c r="B259" s="24">
        <v>42</v>
      </c>
      <c r="C259" s="37">
        <v>105.9</v>
      </c>
      <c r="D259" s="37">
        <v>0.56099998950958252</v>
      </c>
    </row>
    <row r="260" spans="1:4" s="25" customFormat="1" x14ac:dyDescent="0.3">
      <c r="A260" s="76" t="s">
        <v>605</v>
      </c>
      <c r="B260" s="24">
        <v>38.400001525878906</v>
      </c>
      <c r="C260" s="37">
        <v>105.7</v>
      </c>
      <c r="D260" s="37">
        <v>0.47999998927116394</v>
      </c>
    </row>
    <row r="261" spans="1:4" s="25" customFormat="1" x14ac:dyDescent="0.3">
      <c r="A261" s="76" t="s">
        <v>606</v>
      </c>
      <c r="B261" s="24">
        <v>29.799999237060547</v>
      </c>
      <c r="C261" s="37">
        <v>103.6</v>
      </c>
      <c r="D261" s="37">
        <v>0.40400001406669617</v>
      </c>
    </row>
    <row r="262" spans="1:4" s="25" customFormat="1" x14ac:dyDescent="0.3">
      <c r="A262" s="76" t="s">
        <v>607</v>
      </c>
      <c r="B262" s="24">
        <v>39.400001525878906</v>
      </c>
      <c r="C262" s="37">
        <v>101</v>
      </c>
      <c r="D262" s="37">
        <v>0.44100001454353333</v>
      </c>
    </row>
    <row r="263" spans="1:4" s="25" customFormat="1" x14ac:dyDescent="0.3">
      <c r="A263" s="76" t="s">
        <v>608</v>
      </c>
      <c r="B263" s="24">
        <v>48.400001525878906</v>
      </c>
      <c r="C263" s="37">
        <v>99.7</v>
      </c>
      <c r="D263" s="37">
        <v>0.46299999952316284</v>
      </c>
    </row>
    <row r="264" spans="1:4" s="25" customFormat="1" x14ac:dyDescent="0.3">
      <c r="A264" s="76" t="s">
        <v>609</v>
      </c>
      <c r="B264" s="24">
        <v>47.299999237060547</v>
      </c>
      <c r="C264" s="37">
        <v>100</v>
      </c>
      <c r="D264" s="37">
        <v>0.49200001358985901</v>
      </c>
    </row>
    <row r="265" spans="1:4" s="25" customFormat="1" x14ac:dyDescent="0.3">
      <c r="A265" s="76" t="s">
        <v>610</v>
      </c>
      <c r="B265" s="24">
        <v>59.099998474121094</v>
      </c>
      <c r="C265" s="37">
        <v>96.1</v>
      </c>
      <c r="D265" s="37">
        <v>0.57099997997283936</v>
      </c>
    </row>
    <row r="266" spans="1:4" s="25" customFormat="1" x14ac:dyDescent="0.3">
      <c r="A266" s="76" t="s">
        <v>611</v>
      </c>
      <c r="B266" s="24">
        <v>78.699996948242188</v>
      </c>
      <c r="C266" s="37">
        <v>88</v>
      </c>
      <c r="D266" s="37">
        <v>0.67699998617172241</v>
      </c>
    </row>
    <row r="267" spans="1:4" s="25" customFormat="1" x14ac:dyDescent="0.3">
      <c r="A267" s="76" t="s">
        <v>612</v>
      </c>
      <c r="B267" s="24">
        <v>81.300003051757813</v>
      </c>
      <c r="C267" s="37">
        <v>92.4</v>
      </c>
      <c r="D267" s="37">
        <v>0.79000002145767212</v>
      </c>
    </row>
    <row r="268" spans="1:4" s="25" customFormat="1" x14ac:dyDescent="0.3">
      <c r="A268" s="76" t="s">
        <v>613</v>
      </c>
      <c r="B268" s="24">
        <v>78.199996948242188</v>
      </c>
      <c r="C268" s="37">
        <v>83</v>
      </c>
      <c r="D268" s="37">
        <v>0.95399999618530273</v>
      </c>
    </row>
    <row r="269" spans="1:4" s="25" customFormat="1" x14ac:dyDescent="0.3">
      <c r="A269" s="76" t="s">
        <v>614</v>
      </c>
      <c r="B269" s="24">
        <v>73.5</v>
      </c>
      <c r="C269" s="37">
        <v>79.5</v>
      </c>
      <c r="D269" s="37">
        <v>1.2450000047683716</v>
      </c>
    </row>
    <row r="270" spans="1:4" s="25" customFormat="1" x14ac:dyDescent="0.3">
      <c r="A270" s="76" t="s">
        <v>615</v>
      </c>
      <c r="B270" s="24">
        <v>71.599998474121094</v>
      </c>
      <c r="C270" s="37">
        <v>76.099999999999994</v>
      </c>
      <c r="D270" s="37">
        <v>1.3869999647140503</v>
      </c>
    </row>
    <row r="271" spans="1:4" s="25" customFormat="1" x14ac:dyDescent="0.3">
      <c r="A271" s="76" t="s">
        <v>616</v>
      </c>
      <c r="B271" s="24">
        <v>68.199996948242188</v>
      </c>
      <c r="C271" s="37">
        <v>80.8</v>
      </c>
      <c r="D271" s="37">
        <v>1.656000018119812</v>
      </c>
    </row>
    <row r="272" spans="1:4" s="25" customFormat="1" x14ac:dyDescent="0.3">
      <c r="A272" s="76" t="s">
        <v>617</v>
      </c>
      <c r="B272" s="24">
        <v>64.599998474121094</v>
      </c>
      <c r="C272" s="37">
        <v>75.7</v>
      </c>
      <c r="D272" s="37">
        <v>1.3960000276565552</v>
      </c>
    </row>
    <row r="273" spans="1:4" s="25" customFormat="1" x14ac:dyDescent="0.3">
      <c r="A273" s="76" t="s">
        <v>618</v>
      </c>
      <c r="B273" s="24">
        <v>59.400001525878906</v>
      </c>
      <c r="C273" s="37">
        <v>82.3</v>
      </c>
      <c r="D273" s="37">
        <v>0.92100000381469727</v>
      </c>
    </row>
    <row r="274" spans="1:4" s="25" customFormat="1" x14ac:dyDescent="0.3">
      <c r="A274" s="76" t="s">
        <v>619</v>
      </c>
      <c r="B274" s="24">
        <v>54.400001525878906</v>
      </c>
      <c r="C274" s="37">
        <v>86</v>
      </c>
      <c r="D274" s="37">
        <v>1.031000018119812</v>
      </c>
    </row>
    <row r="275" spans="1:4" s="25" customFormat="1" x14ac:dyDescent="0.3">
      <c r="A275" s="76" t="s">
        <v>620</v>
      </c>
      <c r="B275" s="24">
        <v>49.299999237060547</v>
      </c>
      <c r="C275" s="37">
        <v>90</v>
      </c>
      <c r="D275" s="37">
        <v>0.91100001335144043</v>
      </c>
    </row>
    <row r="276" spans="1:4" s="25" customFormat="1" x14ac:dyDescent="0.3">
      <c r="A276" s="76" t="s">
        <v>621</v>
      </c>
      <c r="B276" s="24">
        <v>40.599998474121094</v>
      </c>
      <c r="C276" s="37">
        <v>95.5</v>
      </c>
      <c r="D276" s="37">
        <v>0.63899999856948853</v>
      </c>
    </row>
    <row r="277" spans="1:4" s="25" customFormat="1" x14ac:dyDescent="0.3">
      <c r="A277" s="76" t="s">
        <v>622</v>
      </c>
      <c r="B277" s="24">
        <v>34.799999237060547</v>
      </c>
      <c r="C277" s="37">
        <v>100.7</v>
      </c>
      <c r="D277" s="37">
        <v>0.67500001192092896</v>
      </c>
    </row>
    <row r="278" spans="1:4" s="25" customFormat="1" x14ac:dyDescent="0.3">
      <c r="A278" s="76" t="s">
        <v>623</v>
      </c>
      <c r="B278" s="24">
        <v>31.799999237060547</v>
      </c>
      <c r="C278" s="37">
        <v>97.3</v>
      </c>
      <c r="D278" s="37">
        <v>0.63999998569488525</v>
      </c>
    </row>
    <row r="279" spans="1:4" s="25" customFormat="1" x14ac:dyDescent="0.3">
      <c r="A279" s="76" t="s">
        <v>624</v>
      </c>
      <c r="B279" s="24">
        <v>32.400001525878906</v>
      </c>
      <c r="C279" s="37">
        <v>99.2</v>
      </c>
      <c r="D279" s="37">
        <v>0.58399999141693115</v>
      </c>
    </row>
    <row r="280" spans="1:4" s="25" customFormat="1" x14ac:dyDescent="0.3">
      <c r="A280" s="76" t="s">
        <v>625</v>
      </c>
      <c r="B280" s="24">
        <v>31.299999237060547</v>
      </c>
      <c r="C280" s="37">
        <v>97.1</v>
      </c>
      <c r="D280" s="37">
        <v>0.76700001955032349</v>
      </c>
    </row>
    <row r="281" spans="1:4" s="25" customFormat="1" x14ac:dyDescent="0.3">
      <c r="A281" s="76" t="s">
        <v>626</v>
      </c>
      <c r="B281" s="24">
        <v>24</v>
      </c>
      <c r="C281" s="37">
        <v>99.8</v>
      </c>
      <c r="D281" s="37">
        <v>0.91100001335144043</v>
      </c>
    </row>
    <row r="282" spans="1:4" s="25" customFormat="1" x14ac:dyDescent="0.3">
      <c r="A282" s="76" t="s">
        <v>627</v>
      </c>
      <c r="B282" s="24">
        <v>40.299999237060547</v>
      </c>
      <c r="C282" s="37">
        <v>98.6</v>
      </c>
      <c r="D282" s="37">
        <v>1.3940000534057617</v>
      </c>
    </row>
    <row r="283" spans="1:4" s="25" customFormat="1" x14ac:dyDescent="0.3">
      <c r="A283" s="76" t="s">
        <v>628</v>
      </c>
      <c r="B283" s="24">
        <v>45.799999237060547</v>
      </c>
      <c r="C283" s="37">
        <v>100.1</v>
      </c>
      <c r="D283" s="37">
        <v>1.2089999914169312</v>
      </c>
    </row>
    <row r="284" spans="1:4" s="25" customFormat="1" x14ac:dyDescent="0.3">
      <c r="A284" s="76" t="s">
        <v>629</v>
      </c>
      <c r="B284" s="24">
        <v>48</v>
      </c>
      <c r="C284" s="37">
        <v>98.9</v>
      </c>
      <c r="D284" s="37">
        <v>1.7170000076293945</v>
      </c>
    </row>
    <row r="285" spans="1:4" s="25" customFormat="1" x14ac:dyDescent="0.3">
      <c r="A285" s="76" t="s">
        <v>630</v>
      </c>
      <c r="B285" s="24">
        <v>64.599998474121094</v>
      </c>
      <c r="C285" s="37">
        <v>97.4</v>
      </c>
      <c r="D285" s="37">
        <v>2.2909998893737793</v>
      </c>
    </row>
    <row r="286" spans="1:4" s="25" customFormat="1" x14ac:dyDescent="0.3">
      <c r="A286" s="76" t="s">
        <v>631</v>
      </c>
      <c r="B286" s="24">
        <v>63.799999237060547</v>
      </c>
      <c r="C286" s="37">
        <v>94.9</v>
      </c>
      <c r="D286" s="37">
        <v>3.0039999485015869</v>
      </c>
    </row>
    <row r="287" spans="1:4" s="25" customFormat="1" x14ac:dyDescent="0.3">
      <c r="A287" s="76" t="s">
        <v>632</v>
      </c>
      <c r="B287" s="24">
        <v>56.200000762939453</v>
      </c>
      <c r="C287" s="37">
        <v>99.1</v>
      </c>
      <c r="D287" s="37">
        <v>2.872999906539917</v>
      </c>
    </row>
    <row r="288" spans="1:4" s="25" customFormat="1" x14ac:dyDescent="0.3">
      <c r="A288" s="76" t="s">
        <v>633</v>
      </c>
      <c r="B288" s="24">
        <v>48.200000762939453</v>
      </c>
      <c r="C288" s="37">
        <v>95.8</v>
      </c>
      <c r="D288" s="37">
        <v>2.9560000896453857</v>
      </c>
    </row>
    <row r="289" spans="1:4" s="25" customFormat="1" x14ac:dyDescent="0.3">
      <c r="A289" s="76" t="s">
        <v>634</v>
      </c>
      <c r="B289" s="24">
        <v>36.700000762939453</v>
      </c>
      <c r="C289" s="37">
        <v>100.4</v>
      </c>
      <c r="D289" s="37">
        <v>3.7769999504089355</v>
      </c>
    </row>
    <row r="290" spans="1:4" s="25" customFormat="1" x14ac:dyDescent="0.3">
      <c r="A290" s="76" t="s">
        <v>635</v>
      </c>
      <c r="B290" s="24">
        <v>29.200000762939453</v>
      </c>
      <c r="C290" s="37">
        <v>94</v>
      </c>
      <c r="D290" s="37">
        <v>3.6989998817443848</v>
      </c>
    </row>
    <row r="291" spans="1:4" s="25" customFormat="1" x14ac:dyDescent="0.3">
      <c r="A291" s="76" t="s">
        <v>636</v>
      </c>
      <c r="B291" s="24">
        <v>27.100000381469727</v>
      </c>
      <c r="C291" s="37">
        <v>94.8</v>
      </c>
      <c r="D291" s="37">
        <v>4.3819999694824219</v>
      </c>
    </row>
    <row r="292" spans="1:4" s="25" customFormat="1" x14ac:dyDescent="0.3">
      <c r="A292" s="76" t="s">
        <v>637</v>
      </c>
      <c r="B292" s="24">
        <v>34.5</v>
      </c>
      <c r="C292" s="37">
        <v>94.4</v>
      </c>
      <c r="D292" s="37">
        <v>3.624000072479248</v>
      </c>
    </row>
    <row r="293" spans="1:4" s="25" customFormat="1" x14ac:dyDescent="0.3">
      <c r="A293" s="76" t="s">
        <v>638</v>
      </c>
      <c r="B293" s="24">
        <v>44</v>
      </c>
      <c r="C293" s="37">
        <v>94.7</v>
      </c>
      <c r="D293" s="37">
        <v>3.9249999523162842</v>
      </c>
    </row>
    <row r="294" spans="1:4" s="25" customFormat="1" x14ac:dyDescent="0.3">
      <c r="A294" s="76" t="s">
        <v>639</v>
      </c>
      <c r="B294" s="24">
        <v>30.799999237060547</v>
      </c>
      <c r="C294" s="37">
        <v>99.7</v>
      </c>
      <c r="D294" s="37">
        <v>4.1360001564025879</v>
      </c>
    </row>
    <row r="295" spans="1:4" s="25" customFormat="1" x14ac:dyDescent="0.3">
      <c r="A295" s="76" t="s">
        <v>640</v>
      </c>
      <c r="B295" s="24">
        <v>23.799999237060547</v>
      </c>
      <c r="C295" s="37">
        <v>92.6</v>
      </c>
      <c r="D295" s="37">
        <v>4.5859999656677246</v>
      </c>
    </row>
    <row r="296" spans="1:4" s="25" customFormat="1" x14ac:dyDescent="0.3">
      <c r="A296" s="76" t="s">
        <v>641</v>
      </c>
      <c r="B296" s="24">
        <v>28.700000762939453</v>
      </c>
      <c r="C296" s="37">
        <v>90.9</v>
      </c>
      <c r="D296" s="37">
        <v>5.8460001945495605</v>
      </c>
    </row>
    <row r="297" spans="1:4" s="25" customFormat="1" x14ac:dyDescent="0.3">
      <c r="A297" s="76" t="s">
        <v>642</v>
      </c>
      <c r="B297" s="24">
        <v>31.5</v>
      </c>
      <c r="C297" s="37">
        <v>88.4</v>
      </c>
      <c r="D297" s="37">
        <v>6.5729999542236328</v>
      </c>
    </row>
    <row r="298" spans="1:4" s="25" customFormat="1" x14ac:dyDescent="0.3">
      <c r="A298" s="76" t="s">
        <v>643</v>
      </c>
      <c r="B298" s="24">
        <v>35.700000762939453</v>
      </c>
      <c r="C298" s="37">
        <v>87.9</v>
      </c>
      <c r="D298" s="37">
        <v>7.9749999046325684</v>
      </c>
    </row>
    <row r="299" spans="1:4" s="25" customFormat="1" x14ac:dyDescent="0.3">
      <c r="A299" s="76" t="s">
        <v>644</v>
      </c>
      <c r="B299" s="24">
        <v>59.200000762939453</v>
      </c>
      <c r="C299" s="37">
        <v>89.6</v>
      </c>
      <c r="D299" s="37">
        <v>9.4119997024536133</v>
      </c>
    </row>
    <row r="300" spans="1:4" s="25" customFormat="1" x14ac:dyDescent="0.3">
      <c r="A300" s="76" t="s">
        <v>645</v>
      </c>
      <c r="B300" s="24">
        <v>64.099998474121094</v>
      </c>
      <c r="C300" s="37">
        <v>85.6</v>
      </c>
      <c r="D300" s="37">
        <v>8.7200002670288086</v>
      </c>
    </row>
    <row r="301" spans="1:4" s="25" customFormat="1" x14ac:dyDescent="0.3">
      <c r="A301" s="76" t="s">
        <v>646</v>
      </c>
      <c r="B301" s="24">
        <v>58.5</v>
      </c>
      <c r="C301" s="37">
        <v>81.900000000000006</v>
      </c>
      <c r="D301" s="37">
        <v>9.5109996795654297</v>
      </c>
    </row>
    <row r="302" spans="1:4" s="25" customFormat="1" x14ac:dyDescent="0.3">
      <c r="A302" s="76" t="s">
        <v>647</v>
      </c>
      <c r="B302" s="24">
        <v>63.099998474121094</v>
      </c>
      <c r="C302" s="37">
        <v>84.1</v>
      </c>
      <c r="D302" s="37">
        <v>9.7159996032714844</v>
      </c>
    </row>
    <row r="303" spans="1:4" s="25" customFormat="1" x14ac:dyDescent="0.3">
      <c r="A303" s="76" t="s">
        <v>648</v>
      </c>
      <c r="B303" s="24">
        <v>72.300003051757813</v>
      </c>
      <c r="C303" s="37">
        <v>78.900000000000006</v>
      </c>
      <c r="D303" s="37">
        <v>10.022000312805176</v>
      </c>
    </row>
    <row r="304" spans="1:4" s="25" customFormat="1" x14ac:dyDescent="0.3">
      <c r="A304" s="76" t="s">
        <v>649</v>
      </c>
      <c r="B304" s="24">
        <v>66.5</v>
      </c>
      <c r="C304" s="37">
        <v>75.900000000000006</v>
      </c>
      <c r="D304" s="37">
        <v>11.14900016784668</v>
      </c>
    </row>
    <row r="305" spans="1:4" s="25" customFormat="1" x14ac:dyDescent="0.3">
      <c r="A305" s="76" t="s">
        <v>650</v>
      </c>
      <c r="B305" s="24">
        <v>55.5</v>
      </c>
      <c r="C305" s="37">
        <v>79.099999999999994</v>
      </c>
      <c r="D305" s="37">
        <v>12.029000282287598</v>
      </c>
    </row>
    <row r="306" spans="1:4" s="25" customFormat="1" x14ac:dyDescent="0.3">
      <c r="A306" s="76" t="s">
        <v>651</v>
      </c>
      <c r="B306" s="24">
        <v>53.299999237060547</v>
      </c>
      <c r="C306" s="37">
        <v>79.3</v>
      </c>
      <c r="D306" s="37">
        <v>10.96399974822998</v>
      </c>
    </row>
    <row r="307" spans="1:4" s="25" customFormat="1" x14ac:dyDescent="0.3">
      <c r="A307" s="76" t="s">
        <v>652</v>
      </c>
      <c r="B307" s="24">
        <v>55.099998474121094</v>
      </c>
      <c r="C307" s="37">
        <v>81.900000000000006</v>
      </c>
      <c r="D307" s="37">
        <v>11.177000045776367</v>
      </c>
    </row>
    <row r="308" spans="1:4" s="25" customFormat="1" x14ac:dyDescent="0.3">
      <c r="A308" s="76" t="s">
        <v>653</v>
      </c>
      <c r="B308" s="24">
        <v>48.400001525878906</v>
      </c>
      <c r="C308" s="37">
        <v>81.7</v>
      </c>
      <c r="D308" s="37">
        <v>10.38599967956543</v>
      </c>
    </row>
    <row r="309" spans="1:4" s="25" customFormat="1" x14ac:dyDescent="0.3">
      <c r="A309" s="76" t="s">
        <v>654</v>
      </c>
      <c r="B309" s="24">
        <v>47.599998474121094</v>
      </c>
      <c r="C309" s="37">
        <v>80.400000000000006</v>
      </c>
      <c r="D309" s="37">
        <v>10.244999885559082</v>
      </c>
    </row>
    <row r="310" spans="1:4" s="25" customFormat="1" x14ac:dyDescent="0.3">
      <c r="A310" s="76" t="s">
        <v>655</v>
      </c>
      <c r="B310" s="24">
        <v>49.299999237060547</v>
      </c>
      <c r="C310" s="37">
        <v>81.400000000000006</v>
      </c>
      <c r="D310" s="37">
        <v>9.2569999694824219</v>
      </c>
    </row>
    <row r="311" spans="1:4" s="25" customFormat="1" x14ac:dyDescent="0.3">
      <c r="A311" s="76" t="s">
        <v>656</v>
      </c>
      <c r="B311" s="24">
        <v>63.599998474121094</v>
      </c>
      <c r="C311" s="37">
        <v>81.599999999999994</v>
      </c>
      <c r="D311" s="37">
        <v>9.2519998550415039</v>
      </c>
    </row>
    <row r="312" spans="1:4" s="25" customFormat="1" x14ac:dyDescent="0.3">
      <c r="A312" s="76" t="s">
        <v>657</v>
      </c>
      <c r="B312" s="24">
        <v>59.900001525878906</v>
      </c>
      <c r="C312" s="37">
        <v>86</v>
      </c>
      <c r="D312" s="37">
        <v>8.5450000762939453</v>
      </c>
    </row>
    <row r="313" spans="1:4" s="25" customFormat="1" x14ac:dyDescent="0.3">
      <c r="A313" s="76" t="s">
        <v>658</v>
      </c>
      <c r="B313" s="24">
        <v>46.599998474121094</v>
      </c>
      <c r="C313" s="37">
        <v>81.5</v>
      </c>
      <c r="D313" s="37">
        <v>7.130000114440918</v>
      </c>
    </row>
    <row r="314" spans="1:4" s="25" customFormat="1" x14ac:dyDescent="0.3">
      <c r="A314" s="76" t="s">
        <v>659</v>
      </c>
      <c r="B314" s="24">
        <v>41.400001525878906</v>
      </c>
      <c r="C314" s="37">
        <v>76.599999999999994</v>
      </c>
      <c r="D314" s="37">
        <v>6.7030000686645508</v>
      </c>
    </row>
    <row r="315" spans="1:4" s="25" customFormat="1" x14ac:dyDescent="0.3">
      <c r="A315" s="76" t="s">
        <v>660</v>
      </c>
      <c r="B315" s="24">
        <v>36.799999237060547</v>
      </c>
      <c r="C315" s="37">
        <v>78.3</v>
      </c>
      <c r="D315" s="37">
        <v>6.9800000190734863</v>
      </c>
    </row>
    <row r="316" spans="1:4" s="25" customFormat="1" x14ac:dyDescent="0.3">
      <c r="A316" s="76" t="s">
        <v>661</v>
      </c>
      <c r="B316" s="24">
        <v>33.200000762939453</v>
      </c>
      <c r="C316" s="37">
        <v>81.7</v>
      </c>
      <c r="D316" s="37">
        <v>5.9520001411437988</v>
      </c>
    </row>
    <row r="317" spans="1:4" s="25" customFormat="1" x14ac:dyDescent="0.3">
      <c r="A317" s="76" t="s">
        <v>662</v>
      </c>
      <c r="B317" s="24">
        <v>31.899999618530273</v>
      </c>
      <c r="C317" s="37">
        <v>79.400000000000006</v>
      </c>
      <c r="D317" s="37">
        <v>4.7300000190734863</v>
      </c>
    </row>
    <row r="318" spans="1:4" s="25" customFormat="1" x14ac:dyDescent="0.3">
      <c r="A318" s="76" t="s">
        <v>663</v>
      </c>
      <c r="B318" s="24">
        <v>31.799999237060547</v>
      </c>
      <c r="C318" s="37">
        <v>83</v>
      </c>
      <c r="D318" s="37">
        <v>4.8559999465942383</v>
      </c>
    </row>
    <row r="319" spans="1:4" s="25" customFormat="1" x14ac:dyDescent="0.3">
      <c r="A319" s="76" t="s">
        <v>664</v>
      </c>
      <c r="B319" s="24">
        <v>41.200000762939453</v>
      </c>
      <c r="C319" s="37">
        <v>84.7</v>
      </c>
      <c r="D319" s="37">
        <v>4.7519998550415039</v>
      </c>
    </row>
    <row r="320" spans="1:4" s="25" customFormat="1" x14ac:dyDescent="0.3">
      <c r="A320" s="76" t="s">
        <v>665</v>
      </c>
      <c r="B320" s="24">
        <v>40.099998474121094</v>
      </c>
      <c r="C320" s="37">
        <v>82.7</v>
      </c>
      <c r="D320" s="37">
        <v>4.9520001411437988</v>
      </c>
    </row>
    <row r="321" spans="1:4" s="25" customFormat="1" x14ac:dyDescent="0.3">
      <c r="A321" s="76" t="s">
        <v>666</v>
      </c>
      <c r="B321" s="24">
        <v>31.5</v>
      </c>
      <c r="C321" s="37">
        <v>84.8</v>
      </c>
      <c r="D321" s="37">
        <v>4.1659998893737793</v>
      </c>
    </row>
    <row r="322" spans="1:4" s="25" customFormat="1" x14ac:dyDescent="0.3">
      <c r="A322" s="76" t="s">
        <v>667</v>
      </c>
      <c r="B322" s="24">
        <v>31.600000381469727</v>
      </c>
      <c r="C322" s="37">
        <v>86</v>
      </c>
      <c r="D322" s="37">
        <v>4.7680001258850098</v>
      </c>
    </row>
    <row r="323" spans="1:4" s="25" customFormat="1" x14ac:dyDescent="0.3">
      <c r="A323" s="76" t="s">
        <v>668</v>
      </c>
      <c r="B323" s="24">
        <v>36.900001525878906</v>
      </c>
      <c r="C323" s="37">
        <v>87.2</v>
      </c>
      <c r="D323" s="37">
        <v>5.3090000152587891</v>
      </c>
    </row>
    <row r="324" spans="1:4" s="25" customFormat="1" x14ac:dyDescent="0.3">
      <c r="A324" s="76" t="s">
        <v>669</v>
      </c>
      <c r="B324" s="24">
        <v>23.200000762939453</v>
      </c>
      <c r="C324" s="37">
        <v>91.8</v>
      </c>
      <c r="D324" s="37">
        <v>4.8680000305175781</v>
      </c>
    </row>
    <row r="325" spans="1:4" s="25" customFormat="1" x14ac:dyDescent="0.3">
      <c r="A325" s="76" t="s">
        <v>670</v>
      </c>
      <c r="B325" s="24">
        <v>14.300000190734863</v>
      </c>
      <c r="C325" s="37">
        <v>93.2</v>
      </c>
      <c r="D325" s="37">
        <v>5.1719999313354492</v>
      </c>
    </row>
    <row r="326" spans="1:4" s="25" customFormat="1" x14ac:dyDescent="0.3">
      <c r="A326" s="76" t="s">
        <v>671</v>
      </c>
      <c r="B326" s="24">
        <v>13.100000381469727</v>
      </c>
      <c r="C326" s="37">
        <v>92.5</v>
      </c>
      <c r="D326" s="37">
        <v>4.5679998397827148</v>
      </c>
    </row>
    <row r="327" spans="1:4" s="25" customFormat="1" x14ac:dyDescent="0.3">
      <c r="A327" s="76" t="s">
        <v>672</v>
      </c>
      <c r="B327" s="24">
        <v>12.800000190734863</v>
      </c>
      <c r="C327" s="37">
        <v>95.2</v>
      </c>
      <c r="D327" s="37">
        <v>4.2979998588562012</v>
      </c>
    </row>
    <row r="328" spans="1:4" s="25" customFormat="1" x14ac:dyDescent="0.3">
      <c r="A328" s="76" t="s">
        <v>673</v>
      </c>
      <c r="B328" s="24">
        <v>11.600000381469727</v>
      </c>
      <c r="C328" s="37">
        <v>98.4</v>
      </c>
      <c r="D328" s="37">
        <v>4.2399997711181641</v>
      </c>
    </row>
    <row r="329" spans="1:4" s="25" customFormat="1" x14ac:dyDescent="0.3">
      <c r="A329" s="76" t="s">
        <v>674</v>
      </c>
      <c r="B329" s="24">
        <v>8.6000003814697266</v>
      </c>
      <c r="C329" s="37">
        <v>99.4</v>
      </c>
      <c r="D329" s="37">
        <v>3.4519999027252197</v>
      </c>
    </row>
    <row r="330" spans="1:4" s="25" customFormat="1" x14ac:dyDescent="0.3">
      <c r="A330" s="76" t="s">
        <v>675</v>
      </c>
      <c r="B330" s="24">
        <v>7.8000001907348633</v>
      </c>
      <c r="C330" s="37">
        <v>99.3</v>
      </c>
      <c r="D330" s="37">
        <v>3.375</v>
      </c>
    </row>
    <row r="331" spans="1:4" s="25" customFormat="1" x14ac:dyDescent="0.3">
      <c r="A331" s="76" t="s">
        <v>676</v>
      </c>
      <c r="B331" s="24">
        <v>6.3000001907348633</v>
      </c>
      <c r="C331" s="37">
        <v>101.8</v>
      </c>
      <c r="D331" s="37">
        <v>2.9200000762939453</v>
      </c>
    </row>
    <row r="332" spans="1:4" s="25" customFormat="1" x14ac:dyDescent="0.3">
      <c r="A332" s="76" t="s">
        <v>677</v>
      </c>
      <c r="B332" s="24">
        <v>6.5999999046325684</v>
      </c>
      <c r="C332" s="37">
        <v>99.7</v>
      </c>
      <c r="D332" s="37">
        <v>2.3580000400543213</v>
      </c>
    </row>
    <row r="333" spans="1:4" s="25" customFormat="1" x14ac:dyDescent="0.3">
      <c r="A333" s="76" t="s">
        <v>678</v>
      </c>
      <c r="B333" s="24">
        <v>9.6000003814697266</v>
      </c>
      <c r="C333" s="37">
        <v>100.7</v>
      </c>
      <c r="D333" s="37">
        <v>2.3310000896453857</v>
      </c>
    </row>
    <row r="334" spans="1:4" s="25" customFormat="1" x14ac:dyDescent="0.3">
      <c r="A334" s="76" t="s">
        <v>679</v>
      </c>
      <c r="B334" s="24">
        <v>11.199999809265137</v>
      </c>
      <c r="C334" s="37">
        <v>100.6</v>
      </c>
      <c r="D334" s="37">
        <v>2.2430000305175781</v>
      </c>
    </row>
    <row r="335" spans="1:4" s="25" customFormat="1" x14ac:dyDescent="0.3">
      <c r="A335" s="76" t="s">
        <v>680</v>
      </c>
      <c r="B335" s="24">
        <v>14.699999809265137</v>
      </c>
      <c r="C335" s="37">
        <v>102.2</v>
      </c>
      <c r="D335" s="37">
        <v>2.5769999027252197</v>
      </c>
    </row>
    <row r="336" spans="1:4" s="25" customFormat="1" x14ac:dyDescent="0.3">
      <c r="A336" s="76" t="s">
        <v>681</v>
      </c>
      <c r="B336" s="24">
        <v>19.100000381469727</v>
      </c>
      <c r="C336" s="37">
        <v>101</v>
      </c>
      <c r="D336" s="37">
        <v>2.5230000019073486</v>
      </c>
    </row>
    <row r="337" spans="1:4" s="25" customFormat="1" x14ac:dyDescent="0.3">
      <c r="A337" s="76" t="s">
        <v>682</v>
      </c>
      <c r="B337" s="24">
        <v>22.200000762939453</v>
      </c>
      <c r="C337" s="37">
        <v>101.8</v>
      </c>
      <c r="D337" s="37">
        <v>2.2579998970031738</v>
      </c>
    </row>
    <row r="338" spans="1:4" s="25" customFormat="1" x14ac:dyDescent="0.3">
      <c r="A338" s="76" t="s">
        <v>683</v>
      </c>
      <c r="B338" s="24">
        <v>27.100000381469727</v>
      </c>
      <c r="C338" s="37">
        <v>102</v>
      </c>
      <c r="D338" s="37">
        <v>2.4219999313354492</v>
      </c>
    </row>
    <row r="339" spans="1:4" s="25" customFormat="1" x14ac:dyDescent="0.3">
      <c r="A339" s="76" t="s">
        <v>684</v>
      </c>
      <c r="B339" s="24">
        <v>19.700000762939453</v>
      </c>
      <c r="C339" s="37">
        <v>100.5</v>
      </c>
      <c r="D339" s="37">
        <v>2.4079999923706055</v>
      </c>
    </row>
    <row r="340" spans="1:4" s="25" customFormat="1" x14ac:dyDescent="0.3">
      <c r="A340" s="76" t="s">
        <v>685</v>
      </c>
      <c r="B340" s="24">
        <v>14.100000381469727</v>
      </c>
      <c r="C340" s="37">
        <v>102.1</v>
      </c>
      <c r="D340" s="37">
        <v>2.2190001010894775</v>
      </c>
    </row>
    <row r="341" spans="1:4" s="25" customFormat="1" x14ac:dyDescent="0.3">
      <c r="A341" s="76" t="s">
        <v>686</v>
      </c>
      <c r="B341" s="24">
        <v>16.799999237060547</v>
      </c>
      <c r="C341" s="37">
        <v>102.6</v>
      </c>
      <c r="D341" s="37">
        <v>2.0959999561309814</v>
      </c>
    </row>
    <row r="342" spans="1:4" s="25" customFormat="1" x14ac:dyDescent="0.3">
      <c r="A342" s="76" t="s">
        <v>687</v>
      </c>
      <c r="B342" s="24">
        <v>20.100000381469727</v>
      </c>
      <c r="C342" s="37">
        <v>103.1</v>
      </c>
      <c r="D342" s="37">
        <v>2.0220000743865967</v>
      </c>
    </row>
    <row r="343" spans="1:4" s="25" customFormat="1" x14ac:dyDescent="0.3">
      <c r="A343" s="76" t="s">
        <v>688</v>
      </c>
      <c r="B343" s="24">
        <v>17.399999618530273</v>
      </c>
      <c r="C343" s="37">
        <v>106.1</v>
      </c>
      <c r="D343" s="37">
        <v>1.5119999647140503</v>
      </c>
    </row>
    <row r="344" spans="1:4" s="25" customFormat="1" x14ac:dyDescent="0.3">
      <c r="A344" s="76" t="s">
        <v>689</v>
      </c>
      <c r="B344" s="24">
        <v>16.200000762939453</v>
      </c>
      <c r="C344" s="37">
        <v>108.3</v>
      </c>
      <c r="D344" s="37">
        <v>1.7489999532699585</v>
      </c>
    </row>
    <row r="345" spans="1:4" s="25" customFormat="1" x14ac:dyDescent="0.3">
      <c r="A345" s="76" t="s">
        <v>690</v>
      </c>
      <c r="B345" s="24">
        <v>16.799999237060547</v>
      </c>
      <c r="C345" s="37">
        <v>107.2</v>
      </c>
      <c r="D345" s="37">
        <v>1.8530000448226929</v>
      </c>
    </row>
    <row r="346" spans="1:4" s="25" customFormat="1" x14ac:dyDescent="0.3">
      <c r="A346" s="76" t="s">
        <v>691</v>
      </c>
      <c r="B346" s="24">
        <v>18.799999237060547</v>
      </c>
      <c r="C346" s="37">
        <v>106.8</v>
      </c>
      <c r="D346" s="37">
        <v>2.1419999599456787</v>
      </c>
    </row>
    <row r="347" spans="1:4" s="25" customFormat="1" x14ac:dyDescent="0.3">
      <c r="A347" s="76" t="s">
        <v>692</v>
      </c>
      <c r="B347" s="24">
        <v>21.200000762939453</v>
      </c>
      <c r="C347" s="37">
        <v>107.8</v>
      </c>
      <c r="D347" s="37">
        <v>2.0280001163482666</v>
      </c>
    </row>
    <row r="348" spans="1:4" s="25" customFormat="1" x14ac:dyDescent="0.3">
      <c r="A348" s="76" t="s">
        <v>693</v>
      </c>
      <c r="B348" s="24">
        <v>17</v>
      </c>
      <c r="C348" s="37">
        <v>106.7</v>
      </c>
      <c r="D348" s="37">
        <v>1.9049999713897705</v>
      </c>
    </row>
    <row r="349" spans="1:4" s="25" customFormat="1" x14ac:dyDescent="0.3">
      <c r="A349" s="76" t="s">
        <v>694</v>
      </c>
      <c r="B349" s="24">
        <v>16.200000762939453</v>
      </c>
      <c r="C349" s="37">
        <v>106</v>
      </c>
      <c r="D349" s="37">
        <v>1.9359999895095825</v>
      </c>
    </row>
    <row r="350" spans="1:4" s="25" customFormat="1" x14ac:dyDescent="0.3">
      <c r="A350" s="76" t="s">
        <v>695</v>
      </c>
      <c r="B350" s="24">
        <v>13.5</v>
      </c>
      <c r="C350" s="37">
        <v>105.4</v>
      </c>
      <c r="D350" s="37">
        <v>1.8890000581741333</v>
      </c>
    </row>
    <row r="351" spans="1:4" s="25" customFormat="1" x14ac:dyDescent="0.3">
      <c r="A351" s="76" t="s">
        <v>696</v>
      </c>
      <c r="B351" s="24">
        <v>21.700000762939453</v>
      </c>
      <c r="C351" s="37">
        <v>104.1</v>
      </c>
      <c r="D351" s="37">
        <v>2.0529999732971191</v>
      </c>
    </row>
    <row r="352" spans="1:4" s="25" customFormat="1" x14ac:dyDescent="0.3">
      <c r="A352" s="76" t="s">
        <v>697</v>
      </c>
      <c r="B352" s="24">
        <v>31.200000762939453</v>
      </c>
      <c r="C352" s="37">
        <v>104.4</v>
      </c>
      <c r="D352" s="37">
        <v>1.9390000104904175</v>
      </c>
    </row>
    <row r="353" spans="1:4" s="25" customFormat="1" x14ac:dyDescent="0.3">
      <c r="A353" s="76" t="s">
        <v>698</v>
      </c>
      <c r="B353" s="24">
        <v>34.299999237060547</v>
      </c>
      <c r="C353" s="37">
        <v>106.3</v>
      </c>
      <c r="D353" s="37">
        <v>2.2799999713897705</v>
      </c>
    </row>
    <row r="354" spans="1:4" s="25" customFormat="1" x14ac:dyDescent="0.3">
      <c r="A354" s="76" t="s">
        <v>699</v>
      </c>
      <c r="B354" s="24">
        <v>38.799999237060547</v>
      </c>
      <c r="C354" s="37">
        <v>105.5</v>
      </c>
      <c r="D354" s="37">
        <v>3.0580000877380371</v>
      </c>
    </row>
    <row r="355" spans="1:4" s="25" customFormat="1" x14ac:dyDescent="0.3">
      <c r="A355" s="76" t="s">
        <v>700</v>
      </c>
      <c r="B355" s="24">
        <v>42</v>
      </c>
      <c r="C355" s="37">
        <v>105.9</v>
      </c>
      <c r="D355" s="37">
        <v>2.6689999103546143</v>
      </c>
    </row>
    <row r="356" spans="1:4" s="25" customFormat="1" x14ac:dyDescent="0.3">
      <c r="A356" s="76" t="s">
        <v>701</v>
      </c>
      <c r="B356" s="24">
        <v>36.5</v>
      </c>
      <c r="C356" s="37">
        <v>108.4</v>
      </c>
      <c r="D356" s="37">
        <v>2.9960000514984131</v>
      </c>
    </row>
    <row r="357" spans="1:4" s="25" customFormat="1" x14ac:dyDescent="0.3">
      <c r="A357" s="76" t="s">
        <v>702</v>
      </c>
      <c r="B357" s="24">
        <v>26.399999618530273</v>
      </c>
      <c r="C357" s="37">
        <v>105.4</v>
      </c>
      <c r="D357" s="37">
        <v>3.0150001049041748</v>
      </c>
    </row>
    <row r="358" spans="1:4" s="25" customFormat="1" x14ac:dyDescent="0.3">
      <c r="A358" s="76" t="s">
        <v>703</v>
      </c>
      <c r="B358" s="24">
        <v>21.399999618530273</v>
      </c>
      <c r="C358" s="37">
        <v>106.5</v>
      </c>
      <c r="D358" s="37">
        <v>3.2209999561309814</v>
      </c>
    </row>
    <row r="359" spans="1:4" s="25" customFormat="1" x14ac:dyDescent="0.3">
      <c r="A359" s="76" t="s">
        <v>704</v>
      </c>
      <c r="B359" s="24">
        <v>39.299999237060547</v>
      </c>
      <c r="C359" s="37">
        <v>106.5</v>
      </c>
      <c r="D359" s="37">
        <v>3.2060000896453857</v>
      </c>
    </row>
    <row r="360" spans="1:4" s="25" customFormat="1" x14ac:dyDescent="0.3">
      <c r="A360" s="76" t="s">
        <v>705</v>
      </c>
      <c r="B360" s="24">
        <v>24.100000381469727</v>
      </c>
      <c r="C360" s="37">
        <v>106.8</v>
      </c>
      <c r="D360" s="37">
        <v>3.0420000553131104</v>
      </c>
    </row>
    <row r="361" spans="1:4" s="25" customFormat="1" x14ac:dyDescent="0.3">
      <c r="A361" s="76" t="s">
        <v>706</v>
      </c>
      <c r="B361" s="24">
        <v>14.800000190734863</v>
      </c>
      <c r="C361" s="37">
        <v>106.9</v>
      </c>
      <c r="D361" s="37">
        <v>3.3459999561309814</v>
      </c>
    </row>
    <row r="362" spans="1:4" s="25" customFormat="1" x14ac:dyDescent="0.3">
      <c r="A362" s="76" t="s">
        <v>707</v>
      </c>
      <c r="B362" s="24">
        <v>15.300000190734863</v>
      </c>
      <c r="C362" s="37">
        <v>107.9</v>
      </c>
      <c r="D362" s="37">
        <v>3.3259999752044678</v>
      </c>
    </row>
    <row r="363" spans="1:4" s="25" customFormat="1" x14ac:dyDescent="0.3">
      <c r="A363" s="76" t="s">
        <v>708</v>
      </c>
      <c r="B363" s="24">
        <v>11.600000381469727</v>
      </c>
      <c r="C363" s="37">
        <v>108</v>
      </c>
      <c r="D363" s="37">
        <v>3.3239998817443848</v>
      </c>
    </row>
    <row r="364" spans="1:4" s="25" customFormat="1" x14ac:dyDescent="0.3">
      <c r="A364" s="76" t="s">
        <v>709</v>
      </c>
      <c r="B364" s="24">
        <v>13.199999809265137</v>
      </c>
      <c r="C364" s="37">
        <v>110</v>
      </c>
      <c r="D364" s="37">
        <v>3.4920001029968262</v>
      </c>
    </row>
    <row r="365" spans="1:4" s="25" customFormat="1" x14ac:dyDescent="0.3">
      <c r="A365" s="76" t="s">
        <v>710</v>
      </c>
      <c r="B365" s="24">
        <v>9.3000001907348633</v>
      </c>
      <c r="C365" s="37">
        <v>110.2</v>
      </c>
      <c r="D365" s="37">
        <v>3.6989998817443848</v>
      </c>
    </row>
    <row r="366" spans="1:4" s="25" customFormat="1" x14ac:dyDescent="0.3">
      <c r="A366" s="76" t="s">
        <v>711</v>
      </c>
      <c r="B366" s="24">
        <v>4.5999999046325684</v>
      </c>
      <c r="C366" s="37">
        <v>110.7</v>
      </c>
      <c r="D366" s="37">
        <v>3.7829999923706055</v>
      </c>
    </row>
    <row r="367" spans="1:4" s="25" customFormat="1" x14ac:dyDescent="0.3">
      <c r="A367" s="76" t="s">
        <v>712</v>
      </c>
      <c r="B367" s="24">
        <v>1.5</v>
      </c>
      <c r="C367" s="37">
        <v>112.6</v>
      </c>
      <c r="D367" s="37">
        <v>3.6419999599456787</v>
      </c>
    </row>
    <row r="368" spans="1:4" s="25" customFormat="1" x14ac:dyDescent="0.3">
      <c r="A368" s="76" t="s">
        <v>713</v>
      </c>
      <c r="B368" s="24">
        <v>1.2999999523162842</v>
      </c>
      <c r="C368" s="37">
        <v>112.8</v>
      </c>
      <c r="D368" s="37">
        <v>3.5539999008178711</v>
      </c>
    </row>
    <row r="369" spans="1:4" s="25" customFormat="1" x14ac:dyDescent="0.3">
      <c r="A369" s="76" t="s">
        <v>714</v>
      </c>
      <c r="B369" s="24">
        <v>1.2000000476837158</v>
      </c>
      <c r="C369" s="37">
        <v>113.2</v>
      </c>
      <c r="D369" s="37">
        <v>2.9470000267028809</v>
      </c>
    </row>
    <row r="370" spans="1:4" s="25" customFormat="1" x14ac:dyDescent="0.3">
      <c r="A370" s="76" t="s">
        <v>715</v>
      </c>
      <c r="B370" s="24">
        <v>1.1000000238418579</v>
      </c>
      <c r="C370" s="37">
        <v>111.8</v>
      </c>
      <c r="D370" s="37">
        <v>2.7179999351501465</v>
      </c>
    </row>
    <row r="371" spans="1:4" s="25" customFormat="1" x14ac:dyDescent="0.3">
      <c r="A371" s="76" t="s">
        <v>716</v>
      </c>
      <c r="B371" s="24">
        <v>1</v>
      </c>
      <c r="C371" s="37">
        <v>114</v>
      </c>
      <c r="D371" s="37">
        <v>2.565000057220459</v>
      </c>
    </row>
    <row r="372" spans="1:4" s="25" customFormat="1" x14ac:dyDescent="0.3">
      <c r="A372" s="76" t="s">
        <v>717</v>
      </c>
      <c r="B372" s="24">
        <v>1.7000000476837158</v>
      </c>
      <c r="C372" s="37">
        <v>111.1</v>
      </c>
      <c r="D372" s="37">
        <v>2.4779999256134033</v>
      </c>
    </row>
    <row r="373" spans="1:4" s="25" customFormat="1" x14ac:dyDescent="0.3">
      <c r="A373" s="76" t="s">
        <v>718</v>
      </c>
      <c r="B373" s="24">
        <v>3.0999999046325684</v>
      </c>
      <c r="C373" s="37">
        <v>113.7</v>
      </c>
      <c r="D373" s="37">
        <v>2.2799999713897705</v>
      </c>
    </row>
    <row r="374" spans="1:4" s="25" customFormat="1" x14ac:dyDescent="0.3">
      <c r="A374" s="76" t="s">
        <v>719</v>
      </c>
      <c r="B374" s="24">
        <v>1.8999999761581421</v>
      </c>
      <c r="C374" s="37">
        <v>114</v>
      </c>
      <c r="D374" s="37">
        <v>1.9520000219345093</v>
      </c>
    </row>
    <row r="375" spans="1:4" s="25" customFormat="1" x14ac:dyDescent="0.3">
      <c r="A375" s="76" t="s">
        <v>720</v>
      </c>
      <c r="B375" s="24">
        <v>6.5</v>
      </c>
      <c r="C375" s="37">
        <v>113.5</v>
      </c>
      <c r="D375" s="37">
        <v>1.6710000038146973</v>
      </c>
    </row>
    <row r="376" spans="1:4" s="25" customFormat="1" x14ac:dyDescent="0.3">
      <c r="A376" s="76" t="s">
        <v>721</v>
      </c>
      <c r="B376" s="24">
        <v>9</v>
      </c>
      <c r="C376" s="37">
        <v>114.4</v>
      </c>
      <c r="D376" s="37">
        <v>1.5279999971389771</v>
      </c>
    </row>
    <row r="377" spans="1:4" s="25" customFormat="1" x14ac:dyDescent="0.3">
      <c r="A377" s="76" t="s">
        <v>722</v>
      </c>
      <c r="B377" s="24">
        <v>9.1999998092651367</v>
      </c>
      <c r="C377" s="37">
        <v>113.5</v>
      </c>
      <c r="D377" s="37">
        <v>1.3760000467300415</v>
      </c>
    </row>
    <row r="378" spans="1:4" s="25" customFormat="1" x14ac:dyDescent="0.3">
      <c r="A378" s="76" t="s">
        <v>723</v>
      </c>
      <c r="B378" s="24">
        <v>12.199999809265137</v>
      </c>
      <c r="C378" s="37">
        <v>113.2</v>
      </c>
      <c r="D378" s="37">
        <v>1.371999979019165</v>
      </c>
    </row>
    <row r="379" spans="1:4" s="25" customFormat="1" x14ac:dyDescent="0.3">
      <c r="A379" s="76" t="s">
        <v>724</v>
      </c>
      <c r="B379" s="24">
        <v>13.199999809265137</v>
      </c>
      <c r="C379" s="37">
        <v>113.7</v>
      </c>
      <c r="D379" s="37">
        <v>1.2599999904632568</v>
      </c>
    </row>
    <row r="380" spans="1:4" s="25" customFormat="1" x14ac:dyDescent="0.3">
      <c r="A380" s="76" t="s">
        <v>725</v>
      </c>
      <c r="B380" s="24">
        <v>11</v>
      </c>
      <c r="C380" s="37">
        <v>111.7</v>
      </c>
      <c r="D380" s="37">
        <v>1.1820000410079956</v>
      </c>
    </row>
    <row r="381" spans="1:4" s="25" customFormat="1" x14ac:dyDescent="0.3">
      <c r="A381" s="76" t="s">
        <v>726</v>
      </c>
      <c r="B381" s="24">
        <v>11.600000381469727</v>
      </c>
      <c r="C381" s="37">
        <v>111.7</v>
      </c>
      <c r="D381" s="37">
        <v>1.3880000114440918</v>
      </c>
    </row>
    <row r="382" spans="1:4" s="25" customFormat="1" x14ac:dyDescent="0.3">
      <c r="A382" s="76" t="s">
        <v>727</v>
      </c>
      <c r="B382" s="24">
        <v>8</v>
      </c>
      <c r="C382" s="37">
        <v>113.7</v>
      </c>
      <c r="D382" s="37">
        <v>1.5360000133514404</v>
      </c>
    </row>
    <row r="383" spans="1:4" s="25" customFormat="1" x14ac:dyDescent="0.3">
      <c r="A383" s="76" t="s">
        <v>728</v>
      </c>
      <c r="B383" s="24">
        <v>3.5999999046325684</v>
      </c>
      <c r="C383" s="37">
        <v>114.1</v>
      </c>
      <c r="D383" s="37">
        <v>1.4809999465942383</v>
      </c>
    </row>
    <row r="384" spans="1:4" s="25" customFormat="1" x14ac:dyDescent="0.3">
      <c r="A384" s="76" t="s">
        <v>729</v>
      </c>
      <c r="B384" s="24">
        <v>4.6999998092651367</v>
      </c>
      <c r="C384" s="37">
        <v>112.9</v>
      </c>
      <c r="D384" s="37">
        <v>1.5290000438690186</v>
      </c>
    </row>
    <row r="385" spans="1:4" s="25" customFormat="1" x14ac:dyDescent="0.3">
      <c r="A385" s="76" t="s">
        <v>730</v>
      </c>
      <c r="B385" s="24">
        <v>8</v>
      </c>
      <c r="C385" s="37">
        <v>112</v>
      </c>
      <c r="D385" s="37">
        <v>1.5110000371932983</v>
      </c>
    </row>
    <row r="386" spans="1:4" s="25" customFormat="1" x14ac:dyDescent="0.3">
      <c r="A386" s="76" t="s">
        <v>731</v>
      </c>
      <c r="B386" s="24">
        <v>13.300000190734863</v>
      </c>
      <c r="C386" s="37">
        <v>110.6</v>
      </c>
      <c r="D386" s="37">
        <v>1.5559999942779541</v>
      </c>
    </row>
    <row r="387" spans="1:4" s="25" customFormat="1" x14ac:dyDescent="0.3">
      <c r="A387" s="76" t="s">
        <v>732</v>
      </c>
      <c r="B387" s="24">
        <v>11.600000381469727</v>
      </c>
      <c r="C387" s="37">
        <v>110.7</v>
      </c>
      <c r="D387" s="37">
        <v>1.5950000286102295</v>
      </c>
    </row>
    <row r="388" spans="1:4" s="25" customFormat="1" x14ac:dyDescent="0.3">
      <c r="A388" s="76" t="s">
        <v>733</v>
      </c>
      <c r="B388" s="24">
        <v>13.5</v>
      </c>
      <c r="C388" s="37">
        <v>112.5</v>
      </c>
      <c r="D388" s="37">
        <v>1.5160000324249268</v>
      </c>
    </row>
    <row r="389" spans="1:4" s="25" customFormat="1" x14ac:dyDescent="0.3">
      <c r="A389" s="76" t="s">
        <v>734</v>
      </c>
      <c r="B389" s="24">
        <v>6</v>
      </c>
      <c r="C389" s="37">
        <v>112.3</v>
      </c>
      <c r="D389" s="37">
        <v>1.5349999666213989</v>
      </c>
    </row>
    <row r="390" spans="1:4" s="25" customFormat="1" x14ac:dyDescent="0.3">
      <c r="A390" s="76" t="s">
        <v>735</v>
      </c>
      <c r="B390" s="24">
        <v>2.0999999046325684</v>
      </c>
      <c r="C390" s="37">
        <v>111</v>
      </c>
      <c r="D390" s="37">
        <v>1.4869999885559082</v>
      </c>
    </row>
    <row r="391" spans="1:4" s="25" customFormat="1" x14ac:dyDescent="0.3">
      <c r="A391" s="76" t="s">
        <v>736</v>
      </c>
      <c r="B391" s="24">
        <v>2.9000000953674316</v>
      </c>
      <c r="C391" s="37">
        <v>109.1</v>
      </c>
      <c r="D391" s="37">
        <v>1.3070000410079956</v>
      </c>
    </row>
    <row r="392" spans="1:4" s="25" customFormat="1" x14ac:dyDescent="0.3">
      <c r="A392" s="76" t="s">
        <v>737</v>
      </c>
      <c r="B392" s="24">
        <v>7.1999998092651367</v>
      </c>
      <c r="C392" s="37">
        <v>108.9</v>
      </c>
      <c r="D392" s="37">
        <v>1.2200000286102295</v>
      </c>
    </row>
    <row r="393" spans="1:4" s="25" customFormat="1" x14ac:dyDescent="0.3">
      <c r="A393" s="76" t="s">
        <v>738</v>
      </c>
      <c r="B393" s="24">
        <v>12.699999809265137</v>
      </c>
      <c r="C393" s="37">
        <v>108.6</v>
      </c>
      <c r="D393" s="37">
        <v>1.1519999504089355</v>
      </c>
    </row>
    <row r="394" spans="1:4" s="25" customFormat="1" x14ac:dyDescent="0.3">
      <c r="A394" s="76" t="s">
        <v>739</v>
      </c>
      <c r="B394" s="24">
        <v>14.600000381469727</v>
      </c>
      <c r="C394" s="37">
        <v>110</v>
      </c>
      <c r="D394" s="37">
        <v>0.89600002765655518</v>
      </c>
    </row>
    <row r="395" spans="1:4" s="25" customFormat="1" x14ac:dyDescent="0.3">
      <c r="A395" s="76" t="s">
        <v>740</v>
      </c>
      <c r="B395" s="24">
        <v>8</v>
      </c>
      <c r="C395" s="37">
        <v>108.8</v>
      </c>
      <c r="D395" s="37">
        <v>0.83300000429153442</v>
      </c>
    </row>
    <row r="396" spans="1:4" s="25" customFormat="1" x14ac:dyDescent="0.3">
      <c r="A396" s="76" t="s">
        <v>741</v>
      </c>
      <c r="B396" s="24">
        <v>9.5</v>
      </c>
      <c r="C396" s="37">
        <v>108.1</v>
      </c>
      <c r="D396" s="37">
        <v>0.82300001382827759</v>
      </c>
    </row>
    <row r="397" spans="1:4" s="25" customFormat="1" x14ac:dyDescent="0.3">
      <c r="A397" s="76" t="s">
        <v>742</v>
      </c>
      <c r="B397" s="24">
        <v>6.5999999046325684</v>
      </c>
      <c r="C397" s="37">
        <v>107.8</v>
      </c>
      <c r="D397" s="37">
        <v>0.79400002956390381</v>
      </c>
    </row>
    <row r="398" spans="1:4" s="25" customFormat="1" x14ac:dyDescent="0.3">
      <c r="A398" s="76" t="s">
        <v>743</v>
      </c>
      <c r="B398" s="24">
        <v>3.7999999523162842</v>
      </c>
      <c r="C398" s="37">
        <v>107.6</v>
      </c>
      <c r="D398" s="37">
        <v>0.65700000524520874</v>
      </c>
    </row>
    <row r="399" spans="1:4" s="25" customFormat="1" x14ac:dyDescent="0.3">
      <c r="A399" s="76" t="s">
        <v>744</v>
      </c>
      <c r="B399" s="24">
        <v>4.3000001907348633</v>
      </c>
      <c r="C399" s="37">
        <v>108.8</v>
      </c>
      <c r="D399" s="37">
        <v>0.69900000095367432</v>
      </c>
    </row>
    <row r="400" spans="1:4" s="25" customFormat="1" x14ac:dyDescent="0.3">
      <c r="A400" s="76" t="s">
        <v>745</v>
      </c>
      <c r="B400" s="24">
        <v>6.8000001907348633</v>
      </c>
      <c r="C400" s="37">
        <v>106.5</v>
      </c>
      <c r="D400" s="37">
        <v>0.7070000171661377</v>
      </c>
    </row>
    <row r="401" spans="1:4" s="25" customFormat="1" x14ac:dyDescent="0.3">
      <c r="A401" s="76" t="s">
        <v>746</v>
      </c>
      <c r="B401" s="24">
        <v>8.5</v>
      </c>
      <c r="C401" s="37">
        <v>108.4</v>
      </c>
      <c r="D401" s="37">
        <v>0.68000000715255737</v>
      </c>
    </row>
    <row r="402" spans="1:4" s="25" customFormat="1" x14ac:dyDescent="0.3">
      <c r="A402" s="76" t="s">
        <v>747</v>
      </c>
      <c r="B402" s="24">
        <v>5.5</v>
      </c>
      <c r="C402" s="37">
        <v>106.3</v>
      </c>
      <c r="D402" s="37">
        <v>0.71700000762939453</v>
      </c>
    </row>
    <row r="403" spans="1:4" s="25" customFormat="1" x14ac:dyDescent="0.3">
      <c r="A403" s="76" t="s">
        <v>748</v>
      </c>
      <c r="B403" s="24">
        <v>34.200000762939453</v>
      </c>
      <c r="C403" s="37">
        <v>98.2</v>
      </c>
      <c r="D403" s="37">
        <v>1.2460000514984131</v>
      </c>
    </row>
    <row r="404" spans="1:4" s="25" customFormat="1" x14ac:dyDescent="0.3">
      <c r="A404" s="76" t="s">
        <v>749</v>
      </c>
      <c r="B404" s="24">
        <v>45.599998474121094</v>
      </c>
      <c r="C404" s="37">
        <v>60</v>
      </c>
      <c r="D404" s="37">
        <v>1.4179999828338623</v>
      </c>
    </row>
    <row r="405" spans="1:4" s="25" customFormat="1" x14ac:dyDescent="0.3">
      <c r="A405" s="76" t="s">
        <v>750</v>
      </c>
      <c r="B405" s="24">
        <v>37</v>
      </c>
      <c r="C405" s="37">
        <v>57</v>
      </c>
      <c r="D405" s="37">
        <v>1.3240000009536743</v>
      </c>
    </row>
    <row r="406" spans="1:4" s="25" customFormat="1" x14ac:dyDescent="0.3">
      <c r="A406" s="76" t="s">
        <v>751</v>
      </c>
      <c r="B406" s="24">
        <v>30.299999237060547</v>
      </c>
      <c r="C406" s="37">
        <v>73.8</v>
      </c>
      <c r="D406" s="37">
        <v>0.96100002527236938</v>
      </c>
    </row>
    <row r="407" spans="1:4" s="25" customFormat="1" x14ac:dyDescent="0.3">
      <c r="A407" s="76" t="s">
        <v>752</v>
      </c>
      <c r="B407" s="24">
        <v>22.5</v>
      </c>
      <c r="C407" s="37">
        <v>88.7</v>
      </c>
      <c r="D407" s="37">
        <v>0.92299997806549072</v>
      </c>
    </row>
    <row r="408" spans="1:4" s="25" customFormat="1" x14ac:dyDescent="0.3">
      <c r="A408" s="76" t="s">
        <v>753</v>
      </c>
      <c r="B408" s="24">
        <v>13.699999809265137</v>
      </c>
      <c r="C408" s="37">
        <v>89.6</v>
      </c>
      <c r="D408" s="37">
        <v>0.87699997425079346</v>
      </c>
    </row>
    <row r="409" spans="1:4" s="25" customFormat="1" x14ac:dyDescent="0.3">
      <c r="A409" s="76" t="s">
        <v>754</v>
      </c>
      <c r="B409" s="24">
        <v>10.899999618530273</v>
      </c>
      <c r="C409" s="37">
        <v>91.6</v>
      </c>
      <c r="D409" s="37">
        <v>0.84299999475479126</v>
      </c>
    </row>
    <row r="410" spans="1:4" s="25" customFormat="1" x14ac:dyDescent="0.3">
      <c r="A410" s="76" t="s">
        <v>755</v>
      </c>
      <c r="B410" s="24">
        <v>13.399999618530273</v>
      </c>
      <c r="C410" s="37">
        <v>93.5</v>
      </c>
      <c r="D410" s="37">
        <v>0.7839999794960022</v>
      </c>
    </row>
    <row r="411" spans="1:4" s="25" customFormat="1" x14ac:dyDescent="0.3">
      <c r="A411" s="76" t="s">
        <v>756</v>
      </c>
      <c r="B411" s="24">
        <v>13.800000190734863</v>
      </c>
      <c r="C411" s="37">
        <v>88.6</v>
      </c>
      <c r="D411" s="37">
        <v>0.68599998950958252</v>
      </c>
    </row>
    <row r="412" spans="1:4" s="25" customFormat="1" x14ac:dyDescent="0.3">
      <c r="A412" s="76" t="s">
        <v>757</v>
      </c>
      <c r="B412" s="24">
        <v>10.899999618530273</v>
      </c>
      <c r="C412" s="37">
        <v>91.4</v>
      </c>
      <c r="D412" s="37">
        <v>0.64499998092651367</v>
      </c>
    </row>
    <row r="413" spans="1:4" s="25" customFormat="1" x14ac:dyDescent="0.3">
      <c r="A413" s="76" t="s">
        <v>758</v>
      </c>
      <c r="B413" s="24">
        <v>4.9000000953674316</v>
      </c>
      <c r="C413" s="37">
        <v>91.3</v>
      </c>
      <c r="D413" s="37">
        <v>0.61000001430511475</v>
      </c>
    </row>
    <row r="414" spans="1:4" s="25" customFormat="1" x14ac:dyDescent="0.3">
      <c r="A414" s="76" t="s">
        <v>759</v>
      </c>
      <c r="B414" s="24">
        <v>4.3000001907348633</v>
      </c>
      <c r="C414" s="37">
        <v>88</v>
      </c>
      <c r="D414" s="37">
        <v>0.60799998044967651</v>
      </c>
    </row>
    <row r="415" spans="1:4" s="25" customFormat="1" x14ac:dyDescent="0.3">
      <c r="A415" s="76" t="s">
        <v>760</v>
      </c>
      <c r="B415" s="24">
        <v>2.4000000953674316</v>
      </c>
      <c r="C415" s="37">
        <v>96.1</v>
      </c>
      <c r="D415" s="37">
        <v>0.59600001573562622</v>
      </c>
    </row>
    <row r="416" spans="1:4" s="25" customFormat="1" x14ac:dyDescent="0.3">
      <c r="A416" s="76" t="s">
        <v>761</v>
      </c>
      <c r="B416" s="24">
        <v>2.2000000476837158</v>
      </c>
      <c r="C416" s="37">
        <v>99.6</v>
      </c>
      <c r="D416" s="37">
        <v>0.67400002479553223</v>
      </c>
    </row>
    <row r="417" spans="1:4" s="25" customFormat="1" x14ac:dyDescent="0.3">
      <c r="A417" s="76" t="s">
        <v>762</v>
      </c>
      <c r="B417" s="24">
        <v>2.4000000953674316</v>
      </c>
      <c r="C417" s="37">
        <v>106.6</v>
      </c>
      <c r="D417" s="37">
        <v>0.75300002098083496</v>
      </c>
    </row>
    <row r="418" spans="1:4" s="25" customFormat="1" x14ac:dyDescent="0.3">
      <c r="A418" s="76" t="s">
        <v>763</v>
      </c>
      <c r="B418" s="24">
        <v>2.0999999046325684</v>
      </c>
      <c r="C418" s="37">
        <v>110.8</v>
      </c>
      <c r="D418" s="37">
        <v>0.71799999475479126</v>
      </c>
    </row>
    <row r="419" spans="1:4" s="25" customFormat="1" x14ac:dyDescent="0.3">
      <c r="A419" s="76" t="s">
        <v>764</v>
      </c>
      <c r="B419" s="24">
        <v>1.7999999523162842</v>
      </c>
      <c r="C419" s="37">
        <v>106.2</v>
      </c>
      <c r="D419" s="37">
        <v>0.72399997711181641</v>
      </c>
    </row>
    <row r="420" spans="1:4" s="25" customFormat="1" x14ac:dyDescent="0.3">
      <c r="A420" s="76" t="s">
        <v>765</v>
      </c>
      <c r="B420" s="24">
        <v>1.3999999761581421</v>
      </c>
      <c r="C420" s="37">
        <v>110</v>
      </c>
      <c r="D420" s="37">
        <v>0.68199998140335083</v>
      </c>
    </row>
    <row r="421" spans="1:4" s="25" customFormat="1" x14ac:dyDescent="0.3">
      <c r="A421" s="76" t="s">
        <v>766</v>
      </c>
      <c r="B421" s="24">
        <v>1.8999999761581421</v>
      </c>
      <c r="C421" s="37">
        <v>109.3</v>
      </c>
      <c r="D421" s="37">
        <v>0.62099999189376831</v>
      </c>
    </row>
    <row r="422" spans="1:4" s="25" customFormat="1" x14ac:dyDescent="0.3">
      <c r="A422" s="76" t="s">
        <v>767</v>
      </c>
      <c r="B422" s="24">
        <v>1.5</v>
      </c>
      <c r="C422" s="37">
        <v>109.7</v>
      </c>
      <c r="D422" s="37">
        <v>0.59899997711181641</v>
      </c>
    </row>
    <row r="423" spans="1:4" s="25" customFormat="1" x14ac:dyDescent="0.3">
      <c r="A423" s="76" t="s">
        <v>768</v>
      </c>
      <c r="B423" s="24">
        <v>2.5999999046325684</v>
      </c>
      <c r="C423" s="37">
        <v>109.6</v>
      </c>
      <c r="D423" s="37">
        <v>0.70099997520446777</v>
      </c>
    </row>
    <row r="424" spans="1:4" s="25" customFormat="1" x14ac:dyDescent="0.3">
      <c r="A424" s="76" t="s">
        <v>769</v>
      </c>
      <c r="B424" s="24">
        <v>4.0999999046325684</v>
      </c>
      <c r="C424" s="37">
        <v>108.7</v>
      </c>
      <c r="D424" s="37">
        <v>0.73799997568130493</v>
      </c>
    </row>
    <row r="425" spans="1:4" s="25" customFormat="1" x14ac:dyDescent="0.3">
      <c r="A425" s="76" t="s">
        <v>770</v>
      </c>
      <c r="B425" s="24">
        <v>4.3000001907348633</v>
      </c>
      <c r="C425" s="37">
        <v>106</v>
      </c>
      <c r="D425" s="37">
        <v>0.69599997997283936</v>
      </c>
    </row>
    <row r="426" spans="1:4" s="25" customFormat="1" x14ac:dyDescent="0.3">
      <c r="A426" s="76" t="s">
        <v>771</v>
      </c>
      <c r="B426" s="24">
        <v>5.5999999046325684</v>
      </c>
      <c r="C426" s="37">
        <v>110.2</v>
      </c>
      <c r="D426" s="37">
        <v>0.9089999794960022</v>
      </c>
    </row>
    <row r="427" spans="1:4" s="25" customFormat="1" x14ac:dyDescent="0.3">
      <c r="A427" s="76" t="s">
        <v>772</v>
      </c>
      <c r="B427" s="24">
        <v>14.399999618530273</v>
      </c>
      <c r="C427" s="37">
        <v>103</v>
      </c>
      <c r="D427" s="37">
        <v>0.87300002574920654</v>
      </c>
    </row>
    <row r="428" spans="1:4" s="25" customFormat="1" x14ac:dyDescent="0.3">
      <c r="A428" s="76" t="s">
        <v>773</v>
      </c>
      <c r="B428" s="24">
        <v>14.600000381469727</v>
      </c>
      <c r="C428" s="37">
        <v>106</v>
      </c>
      <c r="D428" s="37">
        <v>1.0160000324249268</v>
      </c>
    </row>
    <row r="429" spans="1:4" s="25" customFormat="1" x14ac:dyDescent="0.3">
      <c r="A429" s="76" t="s">
        <v>774</v>
      </c>
      <c r="B429" s="24">
        <v>18.600000381469727</v>
      </c>
      <c r="C429" s="37">
        <v>107.1</v>
      </c>
      <c r="D429" s="37">
        <v>1.1840000152587891</v>
      </c>
    </row>
    <row r="430" spans="1:4" s="25" customFormat="1" x14ac:dyDescent="0.3">
      <c r="A430" s="76" t="s">
        <v>775</v>
      </c>
      <c r="B430" s="24">
        <v>20.700000762939453</v>
      </c>
      <c r="C430" s="37">
        <v>106.5</v>
      </c>
      <c r="D430" s="37">
        <v>1.2039999961853027</v>
      </c>
    </row>
    <row r="431" spans="1:4" s="25" customFormat="1" x14ac:dyDescent="0.3">
      <c r="A431" s="76" t="s">
        <v>776</v>
      </c>
      <c r="B431" s="24">
        <v>23.799999237060547</v>
      </c>
      <c r="C431" s="37">
        <v>104.3</v>
      </c>
      <c r="D431" s="37">
        <v>1.1779999732971191</v>
      </c>
    </row>
    <row r="432" spans="1:4" s="25" customFormat="1" x14ac:dyDescent="0.3">
      <c r="A432" s="76" t="s">
        <v>777</v>
      </c>
      <c r="B432" s="24">
        <v>22.899999618530273</v>
      </c>
      <c r="C432" s="37">
        <v>104.1</v>
      </c>
      <c r="D432" s="37">
        <v>1.125</v>
      </c>
    </row>
    <row r="433" spans="1:4" s="25" customFormat="1" x14ac:dyDescent="0.3">
      <c r="A433" s="76" t="s">
        <v>778</v>
      </c>
      <c r="B433" s="24">
        <v>21.200000762939453</v>
      </c>
      <c r="C433" s="37">
        <v>100.4</v>
      </c>
      <c r="D433" s="37">
        <v>1.0959999561309814</v>
      </c>
    </row>
    <row r="434" spans="1:4" s="25" customFormat="1" x14ac:dyDescent="0.3">
      <c r="A434" s="76" t="s">
        <v>779</v>
      </c>
      <c r="B434" s="24">
        <v>29.200000762939453</v>
      </c>
      <c r="C434" s="37">
        <v>98</v>
      </c>
      <c r="D434" s="37">
        <v>1.0779999494552612</v>
      </c>
    </row>
    <row r="435" spans="1:4" s="25" customFormat="1" x14ac:dyDescent="0.3">
      <c r="A435" s="76" t="s">
        <v>780</v>
      </c>
      <c r="B435" s="24">
        <v>21.799999237060547</v>
      </c>
      <c r="C435" s="37">
        <v>96.9</v>
      </c>
      <c r="D435" s="37">
        <v>0.95499998331069946</v>
      </c>
    </row>
    <row r="436" spans="1:4" s="25" customFormat="1" x14ac:dyDescent="0.3">
      <c r="A436" s="76" t="s">
        <v>781</v>
      </c>
      <c r="B436" s="24">
        <v>15.699999809265137</v>
      </c>
      <c r="C436" s="37">
        <v>96.1</v>
      </c>
      <c r="D436" s="37">
        <v>1.0180000066757202</v>
      </c>
    </row>
    <row r="437" spans="1:4" s="25" customFormat="1" x14ac:dyDescent="0.3">
      <c r="A437" s="76" t="s">
        <v>782</v>
      </c>
      <c r="B437" s="24">
        <v>9.5</v>
      </c>
      <c r="C437" s="37">
        <v>97.4</v>
      </c>
      <c r="D437" s="37">
        <v>0.93999999761581421</v>
      </c>
    </row>
    <row r="438" spans="1:4" s="25" customFormat="1" x14ac:dyDescent="0.3">
      <c r="A438" s="76" t="s">
        <v>783</v>
      </c>
      <c r="B438" s="24">
        <v>4.0999999046325684</v>
      </c>
      <c r="C438" s="37">
        <v>102.6</v>
      </c>
      <c r="D438" s="37">
        <v>0.90399998426437378</v>
      </c>
    </row>
    <row r="439" spans="1:4" s="25" customFormat="1" x14ac:dyDescent="0.3">
      <c r="A439" s="76" t="s">
        <v>784</v>
      </c>
      <c r="B439" s="24">
        <v>9.5</v>
      </c>
      <c r="C439" s="37">
        <v>101.6</v>
      </c>
      <c r="D439" s="37">
        <v>0.88700002431869507</v>
      </c>
    </row>
    <row r="440" spans="1:4" s="25" customFormat="1" x14ac:dyDescent="0.3">
      <c r="A440" s="76" t="s">
        <v>785</v>
      </c>
      <c r="B440" s="24">
        <v>12.5</v>
      </c>
      <c r="C440" s="37">
        <v>102</v>
      </c>
      <c r="D440" s="37">
        <v>0.84399998188018799</v>
      </c>
    </row>
    <row r="441" spans="1:4" s="25" customFormat="1" x14ac:dyDescent="0.3">
      <c r="A441" s="76" t="s">
        <v>786</v>
      </c>
      <c r="B441" s="24">
        <v>8.3999996185302734</v>
      </c>
      <c r="C441" s="37">
        <v>99.2</v>
      </c>
      <c r="D441" s="37">
        <v>0.81699997186660767</v>
      </c>
    </row>
    <row r="442" spans="1:4" s="25" customFormat="1" x14ac:dyDescent="0.3">
      <c r="A442" s="76" t="s">
        <v>787</v>
      </c>
      <c r="B442" s="24">
        <v>5.6999998092651367</v>
      </c>
      <c r="C442" s="37">
        <v>100.4</v>
      </c>
      <c r="D442" s="37">
        <v>0.7160000205039978</v>
      </c>
    </row>
    <row r="443" spans="1:4" s="25" customFormat="1" x14ac:dyDescent="0.3">
      <c r="A443" s="76" t="s">
        <v>788</v>
      </c>
      <c r="B443" s="24">
        <v>4.3000001907348633</v>
      </c>
      <c r="C443" s="37">
        <v>100.7</v>
      </c>
      <c r="D443" s="37">
        <v>0.77399998903274536</v>
      </c>
    </row>
    <row r="444" spans="1:4" s="25" customFormat="1" x14ac:dyDescent="0.3">
      <c r="A444" s="76" t="s">
        <v>789</v>
      </c>
      <c r="B444" s="24">
        <v>4.8000001907348633</v>
      </c>
      <c r="C444" s="37">
        <v>97.3</v>
      </c>
      <c r="D444" s="37">
        <v>0.75999999046325684</v>
      </c>
    </row>
    <row r="445" spans="1:4" s="25" customFormat="1" x14ac:dyDescent="0.3">
      <c r="A445" s="76" t="s">
        <v>790</v>
      </c>
      <c r="B445" s="24">
        <v>3.7999999523162842</v>
      </c>
      <c r="C445" s="37">
        <v>95.6</v>
      </c>
      <c r="D445" s="37">
        <v>0.78600001335144043</v>
      </c>
    </row>
    <row r="446" spans="1:4" s="25" customFormat="1" x14ac:dyDescent="0.3">
      <c r="A446" s="76" t="s">
        <v>791</v>
      </c>
      <c r="B446" s="24">
        <v>4.3000001907348633</v>
      </c>
      <c r="C446" s="37">
        <v>94.2</v>
      </c>
      <c r="D446" s="37">
        <v>0.7630000114440918</v>
      </c>
    </row>
    <row r="447" spans="1:4" s="25" customFormat="1" x14ac:dyDescent="0.3">
      <c r="A447" s="76" t="s">
        <v>792</v>
      </c>
      <c r="B447" s="24">
        <v>4.5</v>
      </c>
      <c r="C447" s="37">
        <v>95.5</v>
      </c>
      <c r="D447" s="37">
        <v>0.69900000095367432</v>
      </c>
    </row>
    <row r="448" spans="1:4" s="25" customFormat="1" x14ac:dyDescent="0.3">
      <c r="A448" s="76" t="s">
        <v>793</v>
      </c>
      <c r="B448" s="24">
        <v>4</v>
      </c>
      <c r="C448" s="37">
        <v>95.8</v>
      </c>
      <c r="D448" s="37">
        <v>0.75400000810623169</v>
      </c>
    </row>
    <row r="449" spans="1:4" s="25" customFormat="1" x14ac:dyDescent="0.3">
      <c r="A449" s="76" t="s">
        <v>794</v>
      </c>
      <c r="B449" s="24">
        <v>3.0999999046325684</v>
      </c>
      <c r="C449" s="37">
        <v>96.9</v>
      </c>
      <c r="D449" s="37">
        <v>0.79000002145767212</v>
      </c>
    </row>
    <row r="450" spans="1:4" s="25" customFormat="1" x14ac:dyDescent="0.3">
      <c r="A450" s="76" t="s">
        <v>795</v>
      </c>
      <c r="B450" s="24">
        <v>4.0999999046325684</v>
      </c>
      <c r="C450" s="37">
        <v>99.8</v>
      </c>
      <c r="D450" s="37">
        <v>0.73100000619888306</v>
      </c>
    </row>
    <row r="451" spans="1:4" s="25" customFormat="1" x14ac:dyDescent="0.3">
      <c r="A451" s="76" t="s">
        <v>796</v>
      </c>
      <c r="B451" s="24">
        <v>2.2999999523162842</v>
      </c>
      <c r="C451" s="37">
        <v>100.6</v>
      </c>
      <c r="D451" s="37">
        <v>0.6679999828338623</v>
      </c>
    </row>
    <row r="452" spans="1:4" s="25" customFormat="1" x14ac:dyDescent="0.3">
      <c r="A452" s="76" t="s">
        <v>797</v>
      </c>
      <c r="B452" s="24">
        <v>3.5</v>
      </c>
      <c r="C452" s="37">
        <v>101.2</v>
      </c>
      <c r="D452" s="37">
        <v>0.68900001049041748</v>
      </c>
    </row>
    <row r="453" spans="1:4" s="25" customFormat="1" x14ac:dyDescent="0.3">
      <c r="A453" s="76" t="s">
        <v>798</v>
      </c>
      <c r="B453" s="24">
        <v>3.9000000953674316</v>
      </c>
      <c r="C453" s="37">
        <v>101.1</v>
      </c>
      <c r="D453" s="37">
        <v>0.64600002765655518</v>
      </c>
    </row>
    <row r="454" spans="1:4" s="25" customFormat="1" x14ac:dyDescent="0.3">
      <c r="A454" s="76" t="s">
        <v>799</v>
      </c>
      <c r="B454" s="24">
        <v>6.1999998092651367</v>
      </c>
      <c r="C454" s="37">
        <v>101.3</v>
      </c>
      <c r="D454" s="37">
        <v>0.70300000905990601</v>
      </c>
    </row>
    <row r="455" spans="1:4" s="25" customFormat="1" x14ac:dyDescent="0.3">
      <c r="A455" s="76" t="s">
        <v>800</v>
      </c>
      <c r="B455" s="24">
        <v>5.9000000953674316</v>
      </c>
      <c r="C455" s="37">
        <v>101.6</v>
      </c>
      <c r="D455" s="37">
        <v>0.64099997282028198</v>
      </c>
    </row>
    <row r="456" spans="1:4" s="25" customFormat="1" x14ac:dyDescent="0.3">
      <c r="A456" s="76" t="s">
        <v>801</v>
      </c>
      <c r="B456" s="24">
        <v>5.9000000953674316</v>
      </c>
      <c r="C456" s="37">
        <v>101.3</v>
      </c>
      <c r="D456" s="37">
        <v>0.66699999570846558</v>
      </c>
    </row>
    <row r="457" spans="1:4" s="25" customFormat="1" x14ac:dyDescent="0.3">
      <c r="A457" s="76" t="s">
        <v>802</v>
      </c>
      <c r="B457" s="24">
        <v>6.8000001907348633</v>
      </c>
      <c r="C457" s="37">
        <v>104.3</v>
      </c>
      <c r="D457" s="37">
        <v>0.6119999885559082</v>
      </c>
    </row>
    <row r="458" spans="1:4" s="25" customFormat="1" x14ac:dyDescent="0.3">
      <c r="A458" s="76" t="s">
        <v>803</v>
      </c>
      <c r="B458" s="24">
        <v>10.100000381469727</v>
      </c>
      <c r="C458" s="37">
        <v>105.9</v>
      </c>
      <c r="D458" s="37">
        <v>0.50400000810623169</v>
      </c>
    </row>
    <row r="459" spans="1:4" s="25" customFormat="1" x14ac:dyDescent="0.3">
      <c r="A459" s="76" t="s">
        <v>804</v>
      </c>
      <c r="B459" s="24">
        <v>9.6000003814697266</v>
      </c>
      <c r="C459" s="37">
        <v>106.7</v>
      </c>
      <c r="D459" s="37">
        <v>0.48399999737739563</v>
      </c>
    </row>
    <row r="460" spans="1:4" s="25" customFormat="1" x14ac:dyDescent="0.3">
      <c r="A460" s="76" t="s">
        <v>805</v>
      </c>
      <c r="B460" s="24">
        <v>6</v>
      </c>
      <c r="C460" s="37">
        <v>106.8</v>
      </c>
      <c r="D460" s="37">
        <v>0.50599998235702515</v>
      </c>
    </row>
    <row r="461" spans="1:4" s="25" customFormat="1" x14ac:dyDescent="0.3">
      <c r="A461" s="76" t="s">
        <v>806</v>
      </c>
      <c r="B461" s="24">
        <v>4.4000000953674316</v>
      </c>
      <c r="C461" s="37">
        <v>106.9</v>
      </c>
      <c r="D461" s="37">
        <v>0.47499999403953552</v>
      </c>
    </row>
    <row r="462" spans="1:4" s="25" customFormat="1" x14ac:dyDescent="0.3">
      <c r="A462" s="76" t="s">
        <v>807</v>
      </c>
      <c r="B462" s="24">
        <v>4</v>
      </c>
      <c r="C462" s="37">
        <v>103.7</v>
      </c>
      <c r="D462" s="37">
        <v>0.54000002145767212</v>
      </c>
    </row>
    <row r="463" spans="1:4" s="25" customFormat="1" x14ac:dyDescent="0.3">
      <c r="A463" s="76" t="s">
        <v>808</v>
      </c>
      <c r="B463" s="24">
        <v>8.1000003814697266</v>
      </c>
      <c r="C463" s="37">
        <v>102.6</v>
      </c>
      <c r="D463" s="37">
        <v>0.55000001192092896</v>
      </c>
    </row>
    <row r="464" spans="1:4" s="25" customFormat="1" x14ac:dyDescent="0.3">
      <c r="A464" s="76" t="s">
        <v>809</v>
      </c>
      <c r="B464" s="24">
        <v>9.1999998092651367</v>
      </c>
      <c r="C464" s="37">
        <v>101.4</v>
      </c>
      <c r="D464" s="37">
        <v>0.60000002384185791</v>
      </c>
    </row>
    <row r="465" spans="1:4" s="25" customFormat="1" x14ac:dyDescent="0.3">
      <c r="A465" s="76" t="s">
        <v>302</v>
      </c>
      <c r="B465" s="24"/>
      <c r="C465" s="37"/>
      <c r="D465" s="37"/>
    </row>
    <row r="466" spans="1:4" s="25" customFormat="1" x14ac:dyDescent="0.3">
      <c r="A466" s="76" t="s">
        <v>302</v>
      </c>
      <c r="B466" s="24"/>
      <c r="C466" s="37"/>
      <c r="D466" s="37"/>
    </row>
    <row r="467" spans="1:4" s="25" customFormat="1" x14ac:dyDescent="0.3">
      <c r="A467" s="76" t="s">
        <v>302</v>
      </c>
      <c r="B467" s="24"/>
      <c r="C467" s="37"/>
      <c r="D467" s="37"/>
    </row>
    <row r="468" spans="1:4" s="25" customFormat="1" x14ac:dyDescent="0.3">
      <c r="A468" s="76" t="s">
        <v>302</v>
      </c>
      <c r="B468" s="24"/>
      <c r="C468" s="37"/>
      <c r="D468" s="37"/>
    </row>
    <row r="469" spans="1:4" s="25" customFormat="1" x14ac:dyDescent="0.3">
      <c r="A469" s="76" t="s">
        <v>302</v>
      </c>
      <c r="B469" s="24"/>
      <c r="C469" s="37"/>
      <c r="D469" s="37"/>
    </row>
    <row r="470" spans="1:4" s="25" customFormat="1" x14ac:dyDescent="0.3">
      <c r="A470" s="76" t="s">
        <v>302</v>
      </c>
      <c r="B470" s="24"/>
      <c r="C470" s="37"/>
      <c r="D470" s="37"/>
    </row>
    <row r="471" spans="1:4" s="25" customFormat="1" x14ac:dyDescent="0.3">
      <c r="A471" s="76" t="s">
        <v>302</v>
      </c>
      <c r="B471" s="24"/>
      <c r="C471" s="37"/>
      <c r="D471" s="37"/>
    </row>
    <row r="472" spans="1:4" s="25" customFormat="1" x14ac:dyDescent="0.3">
      <c r="A472" s="76" t="s">
        <v>302</v>
      </c>
      <c r="B472" s="24"/>
      <c r="C472" s="37"/>
      <c r="D472" s="37"/>
    </row>
    <row r="473" spans="1:4" s="25" customFormat="1" x14ac:dyDescent="0.3">
      <c r="A473" s="76" t="s">
        <v>302</v>
      </c>
      <c r="B473" s="24"/>
      <c r="C473" s="37"/>
      <c r="D473" s="37"/>
    </row>
    <row r="474" spans="1:4" s="25" customFormat="1" x14ac:dyDescent="0.3">
      <c r="A474" s="76" t="s">
        <v>302</v>
      </c>
      <c r="B474" s="24"/>
      <c r="C474" s="37"/>
      <c r="D474" s="37"/>
    </row>
    <row r="475" spans="1:4" s="25" customFormat="1" x14ac:dyDescent="0.3">
      <c r="A475" s="76" t="s">
        <v>302</v>
      </c>
      <c r="B475" s="24"/>
      <c r="C475" s="37"/>
      <c r="D475" s="37"/>
    </row>
    <row r="476" spans="1:4" s="25" customFormat="1" x14ac:dyDescent="0.3">
      <c r="A476" s="76" t="s">
        <v>302</v>
      </c>
      <c r="B476" s="24"/>
      <c r="C476" s="37"/>
      <c r="D476" s="37"/>
    </row>
    <row r="477" spans="1:4" s="25" customFormat="1" x14ac:dyDescent="0.3">
      <c r="A477" s="76" t="s">
        <v>302</v>
      </c>
      <c r="B477" s="24"/>
      <c r="C477" s="37"/>
      <c r="D477" s="37"/>
    </row>
    <row r="478" spans="1:4" s="25" customFormat="1" x14ac:dyDescent="0.3">
      <c r="A478" s="76" t="s">
        <v>302</v>
      </c>
      <c r="B478" s="24"/>
      <c r="C478" s="37"/>
      <c r="D478" s="37"/>
    </row>
    <row r="479" spans="1:4" s="25" customFormat="1" x14ac:dyDescent="0.3">
      <c r="A479" s="76" t="s">
        <v>302</v>
      </c>
      <c r="B479" s="24"/>
      <c r="C479" s="37"/>
      <c r="D479" s="37"/>
    </row>
    <row r="480" spans="1:4" s="25" customFormat="1" x14ac:dyDescent="0.3">
      <c r="A480" s="76" t="s">
        <v>302</v>
      </c>
      <c r="B480" s="24"/>
      <c r="C480" s="37"/>
      <c r="D480" s="37"/>
    </row>
    <row r="481" spans="1:4" s="25" customFormat="1" x14ac:dyDescent="0.3">
      <c r="A481" s="76" t="s">
        <v>302</v>
      </c>
      <c r="B481" s="24"/>
      <c r="C481" s="37"/>
      <c r="D481" s="37"/>
    </row>
    <row r="482" spans="1:4" s="25" customFormat="1" x14ac:dyDescent="0.3">
      <c r="A482" s="76" t="s">
        <v>302</v>
      </c>
      <c r="B482" s="24"/>
      <c r="C482" s="37"/>
      <c r="D482" s="37"/>
    </row>
    <row r="483" spans="1:4" s="25" customFormat="1" x14ac:dyDescent="0.3">
      <c r="A483" s="76" t="s">
        <v>302</v>
      </c>
      <c r="B483" s="24"/>
      <c r="C483" s="37"/>
      <c r="D483" s="37"/>
    </row>
    <row r="484" spans="1:4" s="25" customFormat="1" x14ac:dyDescent="0.3">
      <c r="A484" s="76" t="s">
        <v>302</v>
      </c>
      <c r="B484" s="24"/>
      <c r="C484" s="37"/>
      <c r="D484" s="37"/>
    </row>
    <row r="485" spans="1:4" s="25" customFormat="1" x14ac:dyDescent="0.3">
      <c r="A485" s="76" t="s">
        <v>302</v>
      </c>
      <c r="B485" s="24"/>
      <c r="C485" s="37"/>
      <c r="D485" s="37"/>
    </row>
    <row r="486" spans="1:4" s="25" customFormat="1" x14ac:dyDescent="0.3">
      <c r="A486" s="76" t="s">
        <v>302</v>
      </c>
      <c r="B486" s="24"/>
      <c r="C486" s="37"/>
      <c r="D486" s="37"/>
    </row>
    <row r="487" spans="1:4" s="25" customFormat="1" x14ac:dyDescent="0.3">
      <c r="A487" s="76" t="s">
        <v>302</v>
      </c>
      <c r="B487" s="24"/>
      <c r="C487" s="37"/>
      <c r="D487" s="37"/>
    </row>
    <row r="488" spans="1:4" s="25" customFormat="1" x14ac:dyDescent="0.3">
      <c r="A488" s="76" t="s">
        <v>302</v>
      </c>
      <c r="B488" s="24"/>
      <c r="C488" s="37"/>
      <c r="D488" s="37"/>
    </row>
    <row r="489" spans="1:4" s="25" customFormat="1" x14ac:dyDescent="0.3">
      <c r="A489" s="76" t="s">
        <v>302</v>
      </c>
      <c r="B489" s="24"/>
      <c r="C489" s="37"/>
      <c r="D489" s="37"/>
    </row>
    <row r="490" spans="1:4" s="25" customFormat="1" x14ac:dyDescent="0.3">
      <c r="A490" s="76" t="s">
        <v>302</v>
      </c>
      <c r="B490" s="24"/>
      <c r="C490" s="37"/>
      <c r="D490" s="37"/>
    </row>
    <row r="491" spans="1:4" s="25" customFormat="1" x14ac:dyDescent="0.3">
      <c r="A491" s="76" t="s">
        <v>302</v>
      </c>
      <c r="B491" s="24"/>
      <c r="C491" s="37"/>
      <c r="D491" s="37"/>
    </row>
    <row r="492" spans="1:4" s="25" customFormat="1" x14ac:dyDescent="0.3">
      <c r="A492" s="76" t="s">
        <v>302</v>
      </c>
      <c r="B492" s="24"/>
      <c r="C492" s="37"/>
      <c r="D492" s="37"/>
    </row>
    <row r="493" spans="1:4" s="25" customFormat="1" x14ac:dyDescent="0.3">
      <c r="A493" s="76" t="s">
        <v>302</v>
      </c>
      <c r="B493" s="24"/>
      <c r="C493" s="37"/>
      <c r="D493" s="37"/>
    </row>
    <row r="494" spans="1:4" s="25" customFormat="1" x14ac:dyDescent="0.3">
      <c r="A494" s="76" t="s">
        <v>302</v>
      </c>
      <c r="B494" s="24"/>
      <c r="C494" s="37"/>
      <c r="D494" s="37"/>
    </row>
    <row r="495" spans="1:4" s="25" customFormat="1" x14ac:dyDescent="0.3">
      <c r="A495" s="76" t="s">
        <v>302</v>
      </c>
      <c r="B495" s="24"/>
      <c r="C495" s="37"/>
      <c r="D495" s="37"/>
    </row>
    <row r="496" spans="1:4" s="25" customFormat="1" x14ac:dyDescent="0.3">
      <c r="A496" s="76" t="s">
        <v>302</v>
      </c>
      <c r="B496" s="24"/>
      <c r="C496" s="37"/>
      <c r="D496" s="37"/>
    </row>
    <row r="497" spans="1:4" s="25" customFormat="1" x14ac:dyDescent="0.3">
      <c r="A497" s="76" t="s">
        <v>302</v>
      </c>
      <c r="B497" s="24"/>
      <c r="C497" s="37"/>
      <c r="D497" s="37"/>
    </row>
    <row r="498" spans="1:4" s="25" customFormat="1" x14ac:dyDescent="0.3">
      <c r="A498" s="76" t="s">
        <v>302</v>
      </c>
      <c r="B498" s="24"/>
      <c r="C498" s="37"/>
      <c r="D498" s="37"/>
    </row>
    <row r="499" spans="1:4" s="25" customFormat="1" x14ac:dyDescent="0.3">
      <c r="A499" s="76" t="s">
        <v>302</v>
      </c>
      <c r="B499" s="24"/>
      <c r="C499" s="37"/>
      <c r="D499" s="37"/>
    </row>
    <row r="500" spans="1:4" s="25" customFormat="1" x14ac:dyDescent="0.3">
      <c r="A500" s="76" t="s">
        <v>302</v>
      </c>
      <c r="B500" s="24"/>
      <c r="C500" s="37"/>
      <c r="D500" s="37"/>
    </row>
    <row r="501" spans="1:4" s="25" customFormat="1" x14ac:dyDescent="0.3">
      <c r="A501" s="76" t="s">
        <v>302</v>
      </c>
      <c r="B501" s="24"/>
      <c r="C501" s="37"/>
      <c r="D501" s="37"/>
    </row>
    <row r="502" spans="1:4" s="25" customFormat="1" x14ac:dyDescent="0.3">
      <c r="A502" s="76" t="s">
        <v>302</v>
      </c>
      <c r="B502" s="24"/>
      <c r="C502" s="37"/>
      <c r="D502" s="37"/>
    </row>
    <row r="503" spans="1:4" s="25" customFormat="1" x14ac:dyDescent="0.3">
      <c r="A503" s="76" t="s">
        <v>302</v>
      </c>
      <c r="B503" s="24"/>
      <c r="C503" s="37"/>
      <c r="D503" s="37"/>
    </row>
    <row r="504" spans="1:4" s="25" customFormat="1" x14ac:dyDescent="0.3">
      <c r="A504" s="76" t="s">
        <v>302</v>
      </c>
      <c r="B504" s="24"/>
      <c r="C504" s="37"/>
      <c r="D504" s="37"/>
    </row>
    <row r="505" spans="1:4" s="25" customFormat="1" x14ac:dyDescent="0.3">
      <c r="A505" s="76" t="s">
        <v>302</v>
      </c>
      <c r="B505" s="24"/>
      <c r="C505" s="37"/>
      <c r="D505" s="37"/>
    </row>
    <row r="506" spans="1:4" s="25" customFormat="1" x14ac:dyDescent="0.3">
      <c r="A506" s="76" t="s">
        <v>302</v>
      </c>
      <c r="B506" s="24"/>
      <c r="C506" s="37"/>
      <c r="D506" s="37"/>
    </row>
    <row r="507" spans="1:4" s="25" customFormat="1" x14ac:dyDescent="0.3">
      <c r="A507" s="76" t="s">
        <v>302</v>
      </c>
      <c r="B507" s="24"/>
      <c r="C507" s="37"/>
      <c r="D507" s="37"/>
    </row>
    <row r="508" spans="1:4" s="25" customFormat="1" x14ac:dyDescent="0.3">
      <c r="A508" s="76" t="s">
        <v>302</v>
      </c>
      <c r="B508" s="24"/>
      <c r="C508" s="37"/>
      <c r="D508" s="37"/>
    </row>
    <row r="509" spans="1:4" s="25" customFormat="1" x14ac:dyDescent="0.3">
      <c r="A509" s="76" t="s">
        <v>302</v>
      </c>
      <c r="B509" s="24"/>
      <c r="C509" s="37"/>
      <c r="D509" s="37"/>
    </row>
    <row r="510" spans="1:4" s="25" customFormat="1" x14ac:dyDescent="0.3">
      <c r="A510" s="76" t="s">
        <v>302</v>
      </c>
      <c r="B510" s="24"/>
      <c r="C510" s="37"/>
      <c r="D510" s="37"/>
    </row>
    <row r="511" spans="1:4" s="25" customFormat="1" x14ac:dyDescent="0.3">
      <c r="A511" s="76" t="s">
        <v>302</v>
      </c>
      <c r="B511" s="24"/>
      <c r="C511" s="37"/>
      <c r="D511" s="37"/>
    </row>
    <row r="512" spans="1:4" s="25" customFormat="1" x14ac:dyDescent="0.3">
      <c r="A512" s="76" t="s">
        <v>302</v>
      </c>
      <c r="B512" s="24"/>
      <c r="C512" s="37"/>
      <c r="D512" s="37"/>
    </row>
    <row r="513" spans="1:4" s="25" customFormat="1" x14ac:dyDescent="0.3">
      <c r="A513" s="76" t="s">
        <v>302</v>
      </c>
      <c r="B513" s="24"/>
      <c r="C513" s="37"/>
      <c r="D513" s="37"/>
    </row>
    <row r="514" spans="1:4" s="25" customFormat="1" x14ac:dyDescent="0.3">
      <c r="A514" s="76" t="s">
        <v>302</v>
      </c>
      <c r="B514" s="24"/>
      <c r="C514" s="37"/>
      <c r="D514" s="37"/>
    </row>
    <row r="515" spans="1:4" s="25" customFormat="1" x14ac:dyDescent="0.3">
      <c r="A515" s="76" t="s">
        <v>302</v>
      </c>
      <c r="B515" s="24"/>
      <c r="C515" s="37"/>
      <c r="D515" s="37"/>
    </row>
    <row r="516" spans="1:4" s="25" customFormat="1" x14ac:dyDescent="0.3">
      <c r="A516" s="76" t="s">
        <v>302</v>
      </c>
      <c r="B516" s="24"/>
      <c r="C516" s="37"/>
      <c r="D516" s="37"/>
    </row>
    <row r="517" spans="1:4" s="25" customFormat="1" x14ac:dyDescent="0.3">
      <c r="A517" s="76" t="s">
        <v>302</v>
      </c>
      <c r="B517" s="24"/>
      <c r="C517" s="37"/>
      <c r="D517" s="37"/>
    </row>
    <row r="518" spans="1:4" s="25" customFormat="1" x14ac:dyDescent="0.3">
      <c r="A518" s="76" t="s">
        <v>302</v>
      </c>
      <c r="B518" s="24"/>
      <c r="C518" s="37"/>
      <c r="D518" s="37"/>
    </row>
    <row r="519" spans="1:4" s="25" customFormat="1" x14ac:dyDescent="0.3">
      <c r="A519" s="76" t="s">
        <v>302</v>
      </c>
      <c r="B519" s="24"/>
      <c r="C519" s="37"/>
      <c r="D519" s="37"/>
    </row>
    <row r="520" spans="1:4" s="25" customFormat="1" x14ac:dyDescent="0.3">
      <c r="A520" s="76" t="s">
        <v>302</v>
      </c>
      <c r="B520" s="24"/>
      <c r="C520" s="37"/>
      <c r="D520" s="37"/>
    </row>
    <row r="521" spans="1:4" s="25" customFormat="1" x14ac:dyDescent="0.3">
      <c r="A521" s="76" t="s">
        <v>302</v>
      </c>
      <c r="B521" s="24"/>
      <c r="C521" s="37"/>
      <c r="D521" s="37"/>
    </row>
    <row r="522" spans="1:4" s="25" customFormat="1" x14ac:dyDescent="0.3">
      <c r="A522" s="76" t="s">
        <v>302</v>
      </c>
      <c r="B522" s="24"/>
      <c r="C522" s="37"/>
      <c r="D522" s="37"/>
    </row>
    <row r="523" spans="1:4" s="25" customFormat="1" x14ac:dyDescent="0.3">
      <c r="A523" s="76" t="s">
        <v>302</v>
      </c>
      <c r="B523" s="24"/>
      <c r="C523" s="37"/>
      <c r="D523" s="37"/>
    </row>
    <row r="524" spans="1:4" s="25" customFormat="1" x14ac:dyDescent="0.3">
      <c r="A524" s="76" t="s">
        <v>302</v>
      </c>
      <c r="B524" s="24"/>
      <c r="C524" s="37"/>
      <c r="D524" s="37"/>
    </row>
    <row r="525" spans="1:4" s="25" customFormat="1" x14ac:dyDescent="0.3">
      <c r="A525" s="76" t="s">
        <v>302</v>
      </c>
      <c r="B525" s="24"/>
      <c r="C525" s="37"/>
      <c r="D525" s="37"/>
    </row>
    <row r="526" spans="1:4" s="25" customFormat="1" x14ac:dyDescent="0.3">
      <c r="A526" s="76" t="s">
        <v>302</v>
      </c>
      <c r="B526" s="24"/>
      <c r="C526" s="37"/>
      <c r="D526" s="37"/>
    </row>
    <row r="527" spans="1:4" s="25" customFormat="1" x14ac:dyDescent="0.3">
      <c r="A527" s="76" t="s">
        <v>302</v>
      </c>
      <c r="B527" s="24"/>
      <c r="C527" s="37"/>
      <c r="D527" s="37"/>
    </row>
    <row r="528" spans="1:4" s="25" customFormat="1" x14ac:dyDescent="0.3">
      <c r="A528" s="76" t="s">
        <v>302</v>
      </c>
      <c r="B528" s="24"/>
      <c r="C528" s="37"/>
      <c r="D528" s="37"/>
    </row>
    <row r="529" spans="1:4" s="25" customFormat="1" x14ac:dyDescent="0.3">
      <c r="A529" s="76" t="s">
        <v>302</v>
      </c>
      <c r="B529" s="24"/>
      <c r="C529" s="37"/>
      <c r="D529" s="37"/>
    </row>
    <row r="530" spans="1:4" s="25" customFormat="1" x14ac:dyDescent="0.3">
      <c r="A530" s="76" t="s">
        <v>302</v>
      </c>
      <c r="B530" s="24"/>
      <c r="C530" s="37"/>
      <c r="D530" s="37"/>
    </row>
    <row r="531" spans="1:4" s="25" customFormat="1" x14ac:dyDescent="0.3">
      <c r="A531" s="76" t="s">
        <v>302</v>
      </c>
      <c r="B531" s="24"/>
      <c r="C531" s="37"/>
      <c r="D531" s="37"/>
    </row>
    <row r="532" spans="1:4" s="25" customFormat="1" x14ac:dyDescent="0.3">
      <c r="A532" s="76" t="s">
        <v>302</v>
      </c>
      <c r="B532" s="24"/>
      <c r="C532" s="37"/>
      <c r="D532" s="37"/>
    </row>
    <row r="533" spans="1:4" s="25" customFormat="1" x14ac:dyDescent="0.3">
      <c r="A533" s="76" t="s">
        <v>302</v>
      </c>
      <c r="B533" s="24"/>
      <c r="C533" s="37"/>
      <c r="D533" s="37"/>
    </row>
    <row r="534" spans="1:4" s="25" customFormat="1" x14ac:dyDescent="0.3">
      <c r="A534" s="76" t="s">
        <v>302</v>
      </c>
      <c r="B534" s="24"/>
      <c r="C534" s="37"/>
      <c r="D534" s="37"/>
    </row>
    <row r="535" spans="1:4" s="25" customFormat="1" x14ac:dyDescent="0.3">
      <c r="A535" s="76" t="s">
        <v>302</v>
      </c>
      <c r="B535" s="24"/>
      <c r="C535" s="37"/>
      <c r="D535" s="37"/>
    </row>
    <row r="536" spans="1:4" s="25" customFormat="1" x14ac:dyDescent="0.3">
      <c r="A536" s="76" t="s">
        <v>302</v>
      </c>
      <c r="B536" s="24"/>
      <c r="C536" s="37"/>
      <c r="D536" s="37"/>
    </row>
    <row r="537" spans="1:4" s="25" customFormat="1" x14ac:dyDescent="0.3">
      <c r="A537" s="23" t="s">
        <v>302</v>
      </c>
      <c r="B537" s="24"/>
      <c r="C537" s="24"/>
      <c r="D537" s="24"/>
    </row>
    <row r="538" spans="1:4" s="25" customFormat="1" x14ac:dyDescent="0.3">
      <c r="A538" s="23" t="s">
        <v>302</v>
      </c>
      <c r="B538" s="24"/>
      <c r="C538" s="24"/>
      <c r="D538" s="24"/>
    </row>
    <row r="539" spans="1:4" s="25" customFormat="1" x14ac:dyDescent="0.3">
      <c r="A539" s="23" t="s">
        <v>302</v>
      </c>
      <c r="B539" s="24"/>
      <c r="C539" s="24"/>
      <c r="D539" s="24"/>
    </row>
    <row r="540" spans="1:4" s="25" customFormat="1" x14ac:dyDescent="0.3">
      <c r="A540" s="23" t="s">
        <v>302</v>
      </c>
      <c r="B540" s="24"/>
      <c r="C540" s="24"/>
      <c r="D540" s="24"/>
    </row>
    <row r="541" spans="1:4" s="25" customFormat="1" x14ac:dyDescent="0.3">
      <c r="A541" s="23" t="s">
        <v>302</v>
      </c>
      <c r="B541" s="24"/>
      <c r="C541" s="24"/>
      <c r="D541" s="24"/>
    </row>
    <row r="542" spans="1:4" s="25" customFormat="1" x14ac:dyDescent="0.3">
      <c r="A542" s="23" t="s">
        <v>302</v>
      </c>
      <c r="B542" s="24"/>
      <c r="C542" s="24"/>
      <c r="D542" s="24"/>
    </row>
    <row r="543" spans="1:4" s="25" customFormat="1" x14ac:dyDescent="0.3">
      <c r="A543" s="23" t="s">
        <v>302</v>
      </c>
      <c r="B543" s="24"/>
      <c r="C543" s="24"/>
      <c r="D543" s="24"/>
    </row>
    <row r="544" spans="1:4" s="25" customFormat="1" x14ac:dyDescent="0.3">
      <c r="A544" s="23" t="s">
        <v>302</v>
      </c>
      <c r="B544" s="24"/>
      <c r="C544" s="24"/>
      <c r="D544" s="24"/>
    </row>
    <row r="545" spans="1:4" s="25" customFormat="1" x14ac:dyDescent="0.3">
      <c r="A545" s="23" t="s">
        <v>302</v>
      </c>
      <c r="B545" s="24"/>
      <c r="C545" s="24"/>
      <c r="D545" s="24"/>
    </row>
    <row r="546" spans="1:4" s="25" customFormat="1" x14ac:dyDescent="0.3">
      <c r="A546" s="23" t="s">
        <v>302</v>
      </c>
      <c r="B546" s="24"/>
      <c r="C546" s="24"/>
      <c r="D546" s="24"/>
    </row>
    <row r="547" spans="1:4" s="25" customFormat="1" x14ac:dyDescent="0.3">
      <c r="A547" s="23" t="s">
        <v>302</v>
      </c>
      <c r="B547" s="24"/>
      <c r="C547" s="24"/>
      <c r="D547" s="24"/>
    </row>
    <row r="548" spans="1:4" s="25" customFormat="1" x14ac:dyDescent="0.3">
      <c r="A548" s="23" t="s">
        <v>302</v>
      </c>
      <c r="B548" s="24"/>
      <c r="C548" s="24"/>
      <c r="D548" s="24"/>
    </row>
    <row r="549" spans="1:4" s="25" customFormat="1" x14ac:dyDescent="0.3">
      <c r="A549" s="23" t="s">
        <v>302</v>
      </c>
      <c r="B549" s="24"/>
      <c r="C549" s="24"/>
      <c r="D549" s="24"/>
    </row>
    <row r="550" spans="1:4" s="25" customFormat="1" x14ac:dyDescent="0.3">
      <c r="A550" s="23" t="s">
        <v>302</v>
      </c>
      <c r="B550" s="24"/>
      <c r="C550" s="24"/>
      <c r="D550" s="24"/>
    </row>
    <row r="551" spans="1:4" s="25" customFormat="1" x14ac:dyDescent="0.3">
      <c r="A551" s="23" t="s">
        <v>302</v>
      </c>
      <c r="B551" s="24"/>
      <c r="C551" s="24"/>
      <c r="D551" s="24"/>
    </row>
    <row r="552" spans="1:4" s="25" customFormat="1" x14ac:dyDescent="0.3">
      <c r="A552" s="23" t="s">
        <v>302</v>
      </c>
      <c r="B552" s="24"/>
      <c r="C552" s="24"/>
      <c r="D552" s="24"/>
    </row>
    <row r="553" spans="1:4" s="25" customFormat="1" x14ac:dyDescent="0.3">
      <c r="A553" s="23" t="s">
        <v>302</v>
      </c>
      <c r="B553" s="24"/>
      <c r="C553" s="24"/>
      <c r="D553" s="24"/>
    </row>
    <row r="554" spans="1:4" s="25" customFormat="1" x14ac:dyDescent="0.3">
      <c r="A554" s="23" t="s">
        <v>302</v>
      </c>
      <c r="B554" s="24"/>
      <c r="C554" s="24"/>
      <c r="D554" s="24"/>
    </row>
    <row r="555" spans="1:4" s="25" customFormat="1" x14ac:dyDescent="0.3">
      <c r="A555" s="23" t="s">
        <v>302</v>
      </c>
      <c r="B555" s="24"/>
      <c r="C555" s="24"/>
      <c r="D555" s="24"/>
    </row>
    <row r="556" spans="1:4" s="25" customFormat="1" x14ac:dyDescent="0.3">
      <c r="A556" s="23" t="s">
        <v>302</v>
      </c>
      <c r="B556" s="24"/>
      <c r="C556" s="24"/>
      <c r="D556" s="24"/>
    </row>
    <row r="557" spans="1:4" s="25" customFormat="1" x14ac:dyDescent="0.3">
      <c r="A557" s="23" t="s">
        <v>302</v>
      </c>
      <c r="B557" s="24"/>
      <c r="C557" s="24"/>
      <c r="D557" s="24"/>
    </row>
    <row r="558" spans="1:4" s="25" customFormat="1" x14ac:dyDescent="0.3">
      <c r="A558" s="23" t="s">
        <v>302</v>
      </c>
      <c r="B558" s="24"/>
      <c r="C558" s="24"/>
      <c r="D558" s="24"/>
    </row>
    <row r="559" spans="1:4" s="25" customFormat="1" x14ac:dyDescent="0.3">
      <c r="A559" s="23" t="s">
        <v>302</v>
      </c>
      <c r="B559" s="24"/>
      <c r="C559" s="24"/>
      <c r="D559" s="24"/>
    </row>
    <row r="560" spans="1:4" s="25" customFormat="1" x14ac:dyDescent="0.3">
      <c r="A560" s="23" t="s">
        <v>302</v>
      </c>
      <c r="B560" s="24"/>
      <c r="C560" s="24"/>
      <c r="D560" s="24"/>
    </row>
    <row r="561" spans="1:4" s="25" customFormat="1" x14ac:dyDescent="0.3">
      <c r="A561" s="23" t="s">
        <v>302</v>
      </c>
      <c r="B561" s="24"/>
      <c r="C561" s="24"/>
      <c r="D561" s="24"/>
    </row>
    <row r="562" spans="1:4" s="25" customFormat="1" x14ac:dyDescent="0.3">
      <c r="A562" s="23" t="s">
        <v>302</v>
      </c>
      <c r="B562" s="24"/>
      <c r="C562" s="24"/>
      <c r="D562" s="24"/>
    </row>
    <row r="563" spans="1:4" s="25" customFormat="1" x14ac:dyDescent="0.3">
      <c r="A563" s="23" t="s">
        <v>302</v>
      </c>
      <c r="B563" s="24"/>
      <c r="C563" s="24"/>
      <c r="D563" s="24"/>
    </row>
    <row r="564" spans="1:4" s="25" customFormat="1" x14ac:dyDescent="0.3">
      <c r="A564" s="23" t="s">
        <v>302</v>
      </c>
      <c r="B564" s="24"/>
      <c r="C564" s="24"/>
      <c r="D564" s="24"/>
    </row>
    <row r="565" spans="1:4" s="25" customFormat="1" x14ac:dyDescent="0.3">
      <c r="A565" s="23" t="s">
        <v>302</v>
      </c>
      <c r="B565" s="24"/>
      <c r="C565" s="24"/>
      <c r="D565" s="24"/>
    </row>
    <row r="566" spans="1:4" s="25" customFormat="1" x14ac:dyDescent="0.3">
      <c r="A566" s="23" t="s">
        <v>302</v>
      </c>
      <c r="B566" s="24"/>
      <c r="C566" s="24"/>
      <c r="D566" s="24"/>
    </row>
    <row r="567" spans="1:4" s="25" customFormat="1" x14ac:dyDescent="0.3">
      <c r="A567" s="23" t="s">
        <v>302</v>
      </c>
      <c r="B567" s="24"/>
      <c r="C567" s="24"/>
      <c r="D567" s="24"/>
    </row>
    <row r="568" spans="1:4" s="25" customFormat="1" x14ac:dyDescent="0.3">
      <c r="A568" s="23" t="s">
        <v>302</v>
      </c>
      <c r="B568" s="24"/>
      <c r="C568" s="24"/>
      <c r="D568" s="24"/>
    </row>
    <row r="569" spans="1:4" s="25" customFormat="1" x14ac:dyDescent="0.3">
      <c r="A569" s="23" t="s">
        <v>302</v>
      </c>
      <c r="B569" s="24"/>
      <c r="C569" s="24"/>
      <c r="D569" s="24"/>
    </row>
    <row r="570" spans="1:4" s="25" customFormat="1" x14ac:dyDescent="0.3">
      <c r="A570" s="23" t="s">
        <v>302</v>
      </c>
      <c r="B570" s="24"/>
      <c r="C570" s="24"/>
      <c r="D570" s="24"/>
    </row>
    <row r="571" spans="1:4" s="25" customFormat="1" x14ac:dyDescent="0.3">
      <c r="A571" s="23" t="s">
        <v>302</v>
      </c>
      <c r="B571" s="24"/>
      <c r="C571" s="24"/>
      <c r="D571" s="24"/>
    </row>
    <row r="572" spans="1:4" s="25" customFormat="1" x14ac:dyDescent="0.3">
      <c r="A572" s="23" t="s">
        <v>302</v>
      </c>
      <c r="B572" s="24"/>
      <c r="C572" s="24"/>
      <c r="D572" s="24"/>
    </row>
    <row r="573" spans="1:4" s="25" customFormat="1" x14ac:dyDescent="0.3">
      <c r="A573" s="23" t="s">
        <v>302</v>
      </c>
      <c r="B573" s="24"/>
      <c r="C573" s="24"/>
      <c r="D573" s="24"/>
    </row>
    <row r="574" spans="1:4" s="25" customFormat="1" x14ac:dyDescent="0.3">
      <c r="A574" s="23" t="s">
        <v>302</v>
      </c>
      <c r="B574" s="24"/>
      <c r="C574" s="24"/>
      <c r="D574" s="24"/>
    </row>
    <row r="575" spans="1:4" s="25" customFormat="1" x14ac:dyDescent="0.3">
      <c r="A575" s="23" t="s">
        <v>302</v>
      </c>
      <c r="B575" s="24"/>
      <c r="C575" s="24"/>
      <c r="D575" s="24"/>
    </row>
    <row r="576" spans="1:4" s="25" customFormat="1" x14ac:dyDescent="0.3">
      <c r="A576" s="23" t="s">
        <v>302</v>
      </c>
      <c r="B576" s="24"/>
      <c r="C576" s="24"/>
      <c r="D576" s="24"/>
    </row>
    <row r="577" spans="1:4" s="25" customFormat="1" x14ac:dyDescent="0.3">
      <c r="A577" s="23" t="s">
        <v>302</v>
      </c>
      <c r="B577" s="24"/>
      <c r="C577" s="24"/>
      <c r="D577" s="24"/>
    </row>
    <row r="578" spans="1:4" s="25" customFormat="1" x14ac:dyDescent="0.3">
      <c r="A578" s="23" t="s">
        <v>302</v>
      </c>
      <c r="B578" s="24"/>
      <c r="C578" s="24"/>
      <c r="D578" s="24"/>
    </row>
    <row r="579" spans="1:4" s="25" customFormat="1" x14ac:dyDescent="0.3">
      <c r="A579" s="23" t="s">
        <v>302</v>
      </c>
      <c r="B579" s="24"/>
      <c r="C579" s="24"/>
      <c r="D579" s="24"/>
    </row>
    <row r="580" spans="1:4" s="25" customFormat="1" x14ac:dyDescent="0.3">
      <c r="A580" s="23" t="s">
        <v>302</v>
      </c>
      <c r="B580" s="24"/>
      <c r="C580" s="24"/>
      <c r="D580" s="24"/>
    </row>
    <row r="581" spans="1:4" s="25" customFormat="1" x14ac:dyDescent="0.3">
      <c r="A581" s="23" t="s">
        <v>302</v>
      </c>
      <c r="B581" s="24"/>
      <c r="C581" s="24"/>
      <c r="D581" s="24"/>
    </row>
    <row r="582" spans="1:4" s="25" customFormat="1" x14ac:dyDescent="0.3">
      <c r="A582" s="23" t="s">
        <v>302</v>
      </c>
      <c r="B582" s="24"/>
      <c r="C582" s="24"/>
      <c r="D582" s="24"/>
    </row>
    <row r="583" spans="1:4" s="25" customFormat="1" x14ac:dyDescent="0.3">
      <c r="A583" s="23" t="s">
        <v>302</v>
      </c>
      <c r="B583" s="24"/>
      <c r="C583" s="24"/>
      <c r="D583" s="24"/>
    </row>
    <row r="584" spans="1:4" s="25" customFormat="1" x14ac:dyDescent="0.3">
      <c r="A584" s="23" t="s">
        <v>302</v>
      </c>
      <c r="B584" s="24"/>
      <c r="C584" s="24"/>
      <c r="D584" s="24"/>
    </row>
    <row r="585" spans="1:4" s="25" customFormat="1" x14ac:dyDescent="0.3">
      <c r="A585" s="23" t="s">
        <v>302</v>
      </c>
      <c r="B585" s="24"/>
      <c r="C585" s="24"/>
      <c r="D585" s="24"/>
    </row>
    <row r="586" spans="1:4" s="25" customFormat="1" x14ac:dyDescent="0.3">
      <c r="A586" s="23" t="s">
        <v>302</v>
      </c>
      <c r="B586" s="24"/>
      <c r="C586" s="24"/>
      <c r="D586" s="24"/>
    </row>
    <row r="587" spans="1:4" s="25" customFormat="1" x14ac:dyDescent="0.3">
      <c r="A587" s="23" t="s">
        <v>302</v>
      </c>
      <c r="B587" s="24"/>
      <c r="C587" s="24"/>
      <c r="D587" s="24"/>
    </row>
    <row r="588" spans="1:4" s="25" customFormat="1" x14ac:dyDescent="0.3">
      <c r="A588" s="23" t="s">
        <v>302</v>
      </c>
      <c r="B588" s="24"/>
      <c r="C588" s="24"/>
      <c r="D588" s="24"/>
    </row>
    <row r="589" spans="1:4" s="25" customFormat="1" x14ac:dyDescent="0.3">
      <c r="A589" s="23" t="s">
        <v>302</v>
      </c>
      <c r="B589" s="24"/>
      <c r="C589" s="24"/>
      <c r="D589" s="24"/>
    </row>
    <row r="590" spans="1:4" s="25" customFormat="1" x14ac:dyDescent="0.3">
      <c r="A590" s="23" t="s">
        <v>302</v>
      </c>
      <c r="B590" s="24"/>
      <c r="C590" s="24"/>
      <c r="D590" s="24"/>
    </row>
    <row r="591" spans="1:4" s="25" customFormat="1" x14ac:dyDescent="0.3">
      <c r="A591" s="23" t="s">
        <v>302</v>
      </c>
      <c r="B591" s="24"/>
      <c r="C591" s="24"/>
      <c r="D591" s="24"/>
    </row>
    <row r="592" spans="1:4" s="25" customFormat="1" x14ac:dyDescent="0.3">
      <c r="A592" s="23" t="s">
        <v>302</v>
      </c>
      <c r="B592" s="24"/>
      <c r="C592" s="24"/>
      <c r="D592" s="24"/>
    </row>
    <row r="593" spans="1:4" s="25" customFormat="1" x14ac:dyDescent="0.3">
      <c r="A593" s="23" t="s">
        <v>302</v>
      </c>
      <c r="B593" s="24"/>
      <c r="C593" s="24"/>
      <c r="D593" s="24"/>
    </row>
    <row r="594" spans="1:4" s="25" customFormat="1" x14ac:dyDescent="0.3">
      <c r="A594" s="23" t="s">
        <v>302</v>
      </c>
      <c r="B594" s="24"/>
      <c r="C594" s="24"/>
      <c r="D594" s="24"/>
    </row>
    <row r="595" spans="1:4" s="25" customFormat="1" x14ac:dyDescent="0.3">
      <c r="A595" s="23" t="s">
        <v>302</v>
      </c>
      <c r="B595" s="24"/>
      <c r="C595" s="24"/>
      <c r="D595" s="24"/>
    </row>
    <row r="596" spans="1:4" s="25" customFormat="1" x14ac:dyDescent="0.3">
      <c r="A596" s="23" t="s">
        <v>302</v>
      </c>
      <c r="B596" s="24"/>
      <c r="C596" s="24"/>
      <c r="D596" s="24"/>
    </row>
    <row r="597" spans="1:4" s="25" customFormat="1" x14ac:dyDescent="0.3">
      <c r="A597" s="23" t="s">
        <v>302</v>
      </c>
      <c r="B597" s="24"/>
      <c r="C597" s="24"/>
      <c r="D597" s="24"/>
    </row>
    <row r="598" spans="1:4" s="25" customFormat="1" x14ac:dyDescent="0.3">
      <c r="A598" s="23" t="s">
        <v>302</v>
      </c>
      <c r="B598" s="24"/>
      <c r="C598" s="24"/>
      <c r="D598" s="24"/>
    </row>
    <row r="599" spans="1:4" s="25" customFormat="1" x14ac:dyDescent="0.3">
      <c r="A599" s="23" t="s">
        <v>302</v>
      </c>
      <c r="B599" s="24"/>
      <c r="C599" s="24"/>
      <c r="D599" s="24"/>
    </row>
    <row r="600" spans="1:4" s="25" customFormat="1" x14ac:dyDescent="0.3">
      <c r="A600" s="23" t="s">
        <v>302</v>
      </c>
      <c r="B600" s="24"/>
      <c r="C600" s="24"/>
      <c r="D600" s="24"/>
    </row>
    <row r="601" spans="1:4" s="25" customFormat="1" x14ac:dyDescent="0.3">
      <c r="A601" s="23" t="s">
        <v>302</v>
      </c>
      <c r="B601" s="24"/>
      <c r="C601" s="24"/>
      <c r="D601" s="24"/>
    </row>
    <row r="602" spans="1:4" s="25" customFormat="1" x14ac:dyDescent="0.3">
      <c r="A602" s="23" t="s">
        <v>302</v>
      </c>
      <c r="B602" s="24"/>
      <c r="C602" s="24"/>
      <c r="D602" s="24"/>
    </row>
    <row r="603" spans="1:4" s="25" customFormat="1" x14ac:dyDescent="0.3">
      <c r="A603" s="23" t="s">
        <v>302</v>
      </c>
      <c r="B603" s="24"/>
      <c r="C603" s="24"/>
      <c r="D603" s="24"/>
    </row>
    <row r="604" spans="1:4" s="25" customFormat="1" x14ac:dyDescent="0.3">
      <c r="A604" s="23" t="s">
        <v>302</v>
      </c>
      <c r="B604" s="24"/>
      <c r="C604" s="24"/>
      <c r="D604" s="24"/>
    </row>
    <row r="605" spans="1:4" s="25" customFormat="1" x14ac:dyDescent="0.3">
      <c r="A605" s="23" t="s">
        <v>302</v>
      </c>
      <c r="B605" s="24"/>
      <c r="C605" s="24"/>
      <c r="D605" s="24"/>
    </row>
    <row r="606" spans="1:4" s="25" customFormat="1" x14ac:dyDescent="0.3">
      <c r="A606" s="23" t="s">
        <v>302</v>
      </c>
      <c r="B606" s="24"/>
      <c r="C606" s="24"/>
      <c r="D606" s="24"/>
    </row>
    <row r="607" spans="1:4" s="25" customFormat="1" x14ac:dyDescent="0.3">
      <c r="A607" s="23" t="s">
        <v>302</v>
      </c>
      <c r="B607" s="24"/>
      <c r="C607" s="24"/>
      <c r="D607" s="24"/>
    </row>
    <row r="608" spans="1:4" s="25" customFormat="1" x14ac:dyDescent="0.3">
      <c r="A608" s="23" t="s">
        <v>302</v>
      </c>
      <c r="B608" s="24"/>
      <c r="C608" s="24"/>
      <c r="D608" s="24"/>
    </row>
    <row r="609" spans="1:4" s="25" customFormat="1" x14ac:dyDescent="0.3">
      <c r="A609" s="23" t="s">
        <v>302</v>
      </c>
      <c r="B609" s="24"/>
      <c r="C609" s="24"/>
      <c r="D609" s="24"/>
    </row>
    <row r="610" spans="1:4" s="25" customFormat="1" x14ac:dyDescent="0.3">
      <c r="A610" s="23" t="s">
        <v>302</v>
      </c>
      <c r="B610" s="24"/>
      <c r="C610" s="24"/>
      <c r="D610" s="24"/>
    </row>
    <row r="611" spans="1:4" s="25" customFormat="1" x14ac:dyDescent="0.3">
      <c r="A611" s="23" t="s">
        <v>302</v>
      </c>
      <c r="B611" s="24"/>
      <c r="C611" s="24"/>
      <c r="D611" s="24"/>
    </row>
    <row r="612" spans="1:4" s="25" customFormat="1" x14ac:dyDescent="0.3">
      <c r="A612" s="23" t="s">
        <v>302</v>
      </c>
      <c r="B612" s="24"/>
      <c r="C612" s="24"/>
      <c r="D612" s="24"/>
    </row>
    <row r="613" spans="1:4" s="25" customFormat="1" x14ac:dyDescent="0.3">
      <c r="A613" s="23" t="s">
        <v>302</v>
      </c>
      <c r="B613" s="24"/>
      <c r="C613" s="24"/>
      <c r="D613" s="24"/>
    </row>
    <row r="614" spans="1:4" s="25" customFormat="1" x14ac:dyDescent="0.3">
      <c r="A614" s="23" t="s">
        <v>302</v>
      </c>
      <c r="B614" s="24"/>
      <c r="C614" s="24"/>
      <c r="D614" s="24"/>
    </row>
    <row r="615" spans="1:4" s="25" customFormat="1" x14ac:dyDescent="0.3">
      <c r="A615" s="23" t="s">
        <v>302</v>
      </c>
      <c r="B615" s="24"/>
      <c r="C615" s="24"/>
      <c r="D615" s="24"/>
    </row>
    <row r="616" spans="1:4" s="25" customFormat="1" x14ac:dyDescent="0.3">
      <c r="A616" s="23" t="s">
        <v>302</v>
      </c>
      <c r="B616" s="24"/>
      <c r="C616" s="24"/>
      <c r="D616" s="24"/>
    </row>
    <row r="617" spans="1:4" s="25" customFormat="1" x14ac:dyDescent="0.3">
      <c r="A617" s="23" t="s">
        <v>302</v>
      </c>
      <c r="B617" s="24"/>
      <c r="C617" s="24"/>
      <c r="D617" s="24"/>
    </row>
    <row r="618" spans="1:4" s="25" customFormat="1" x14ac:dyDescent="0.3">
      <c r="A618" s="23" t="s">
        <v>302</v>
      </c>
      <c r="B618" s="24"/>
      <c r="C618" s="24"/>
      <c r="D618" s="24"/>
    </row>
    <row r="619" spans="1:4" s="25" customFormat="1" x14ac:dyDescent="0.3">
      <c r="A619" s="23" t="s">
        <v>302</v>
      </c>
      <c r="B619" s="24"/>
      <c r="C619" s="24"/>
      <c r="D619" s="24"/>
    </row>
    <row r="620" spans="1:4" s="25" customFormat="1" x14ac:dyDescent="0.3">
      <c r="A620" s="23" t="s">
        <v>302</v>
      </c>
      <c r="B620" s="24"/>
      <c r="C620" s="24"/>
      <c r="D620" s="24"/>
    </row>
    <row r="621" spans="1:4" s="25" customFormat="1" x14ac:dyDescent="0.3">
      <c r="A621" s="23" t="s">
        <v>302</v>
      </c>
      <c r="B621" s="24"/>
      <c r="C621" s="24"/>
      <c r="D621" s="24"/>
    </row>
    <row r="622" spans="1:4" s="25" customFormat="1" x14ac:dyDescent="0.3">
      <c r="A622" s="23" t="s">
        <v>302</v>
      </c>
      <c r="B622" s="24"/>
      <c r="C622" s="24"/>
      <c r="D622" s="24"/>
    </row>
    <row r="623" spans="1:4" s="25" customFormat="1" x14ac:dyDescent="0.3">
      <c r="A623" s="23" t="s">
        <v>302</v>
      </c>
      <c r="B623" s="24"/>
      <c r="C623" s="24"/>
      <c r="D623" s="24"/>
    </row>
    <row r="624" spans="1:4" s="25" customFormat="1" x14ac:dyDescent="0.3">
      <c r="A624" s="23" t="s">
        <v>302</v>
      </c>
      <c r="B624" s="24"/>
      <c r="C624" s="24"/>
      <c r="D624" s="24"/>
    </row>
    <row r="625" spans="1:4" s="25" customFormat="1" x14ac:dyDescent="0.3">
      <c r="A625" s="23" t="s">
        <v>302</v>
      </c>
      <c r="B625" s="24"/>
      <c r="C625" s="24"/>
      <c r="D625" s="24"/>
    </row>
    <row r="626" spans="1:4" s="25" customFormat="1" x14ac:dyDescent="0.3">
      <c r="A626" s="23" t="s">
        <v>302</v>
      </c>
      <c r="B626" s="24"/>
      <c r="C626" s="24"/>
      <c r="D626" s="24"/>
    </row>
    <row r="627" spans="1:4" s="25" customFormat="1" x14ac:dyDescent="0.3">
      <c r="A627" s="23" t="s">
        <v>302</v>
      </c>
      <c r="B627" s="24"/>
      <c r="C627" s="24"/>
      <c r="D627" s="24"/>
    </row>
    <row r="628" spans="1:4" s="25" customFormat="1" x14ac:dyDescent="0.3">
      <c r="A628" s="23" t="s">
        <v>302</v>
      </c>
      <c r="B628" s="24"/>
      <c r="C628" s="24"/>
      <c r="D628" s="24"/>
    </row>
    <row r="629" spans="1:4" s="25" customFormat="1" x14ac:dyDescent="0.3">
      <c r="A629" s="23" t="s">
        <v>302</v>
      </c>
      <c r="B629" s="24"/>
      <c r="C629" s="24"/>
      <c r="D629" s="24"/>
    </row>
    <row r="630" spans="1:4" s="25" customFormat="1" x14ac:dyDescent="0.3">
      <c r="A630" s="23" t="s">
        <v>302</v>
      </c>
      <c r="B630" s="24"/>
      <c r="C630" s="24"/>
      <c r="D630" s="24"/>
    </row>
    <row r="631" spans="1:4" s="25" customFormat="1" x14ac:dyDescent="0.3">
      <c r="A631" s="23" t="s">
        <v>302</v>
      </c>
      <c r="B631" s="24"/>
      <c r="C631" s="24"/>
      <c r="D631" s="24"/>
    </row>
    <row r="632" spans="1:4" s="25" customFormat="1" x14ac:dyDescent="0.3">
      <c r="A632" s="23" t="s">
        <v>302</v>
      </c>
      <c r="B632" s="24"/>
      <c r="C632" s="24"/>
      <c r="D632" s="24"/>
    </row>
    <row r="633" spans="1:4" s="25" customFormat="1" x14ac:dyDescent="0.3">
      <c r="A633" s="23" t="s">
        <v>302</v>
      </c>
      <c r="B633" s="24"/>
      <c r="C633" s="24"/>
      <c r="D633" s="24"/>
    </row>
    <row r="634" spans="1:4" s="25" customFormat="1" x14ac:dyDescent="0.3">
      <c r="A634" s="23" t="s">
        <v>302</v>
      </c>
      <c r="B634" s="24"/>
      <c r="C634" s="24"/>
      <c r="D634" s="24"/>
    </row>
    <row r="635" spans="1:4" s="25" customFormat="1" x14ac:dyDescent="0.3">
      <c r="A635" s="23" t="s">
        <v>302</v>
      </c>
      <c r="B635" s="24"/>
      <c r="C635" s="24"/>
      <c r="D635" s="24"/>
    </row>
    <row r="636" spans="1:4" s="25" customFormat="1" x14ac:dyDescent="0.3">
      <c r="A636" s="23" t="s">
        <v>302</v>
      </c>
      <c r="B636" s="24"/>
      <c r="C636" s="24"/>
      <c r="D636" s="24"/>
    </row>
    <row r="637" spans="1:4" s="25" customFormat="1" x14ac:dyDescent="0.3">
      <c r="A637" s="23" t="s">
        <v>302</v>
      </c>
      <c r="B637" s="24"/>
      <c r="C637" s="24"/>
      <c r="D637" s="24"/>
    </row>
    <row r="638" spans="1:4" s="25" customFormat="1" x14ac:dyDescent="0.3">
      <c r="A638" s="23" t="s">
        <v>302</v>
      </c>
      <c r="B638" s="24"/>
      <c r="C638" s="24"/>
      <c r="D638" s="24"/>
    </row>
    <row r="639" spans="1:4" s="25" customFormat="1" x14ac:dyDescent="0.3">
      <c r="A639" s="23" t="s">
        <v>302</v>
      </c>
      <c r="B639" s="24"/>
      <c r="C639" s="24"/>
      <c r="D639" s="24"/>
    </row>
    <row r="640" spans="1:4" s="25" customFormat="1" x14ac:dyDescent="0.3">
      <c r="A640" s="23" t="s">
        <v>302</v>
      </c>
      <c r="B640" s="24"/>
      <c r="C640" s="24"/>
      <c r="D640" s="24"/>
    </row>
    <row r="641" spans="1:4" s="25" customFormat="1" x14ac:dyDescent="0.3">
      <c r="A641" s="23" t="s">
        <v>302</v>
      </c>
      <c r="B641" s="24"/>
      <c r="C641" s="24"/>
      <c r="D641" s="24"/>
    </row>
    <row r="642" spans="1:4" s="25" customFormat="1" x14ac:dyDescent="0.3">
      <c r="A642" s="23" t="s">
        <v>302</v>
      </c>
      <c r="B642" s="24"/>
      <c r="C642" s="24"/>
      <c r="D642" s="24"/>
    </row>
    <row r="643" spans="1:4" s="25" customFormat="1" x14ac:dyDescent="0.3">
      <c r="A643" s="23" t="s">
        <v>302</v>
      </c>
      <c r="B643" s="24"/>
      <c r="C643" s="24"/>
      <c r="D643" s="24"/>
    </row>
    <row r="644" spans="1:4" s="25" customFormat="1" x14ac:dyDescent="0.3">
      <c r="A644" s="23" t="s">
        <v>302</v>
      </c>
      <c r="B644" s="24"/>
      <c r="C644" s="24"/>
      <c r="D644" s="24"/>
    </row>
    <row r="645" spans="1:4" s="25" customFormat="1" x14ac:dyDescent="0.3">
      <c r="A645" s="23" t="s">
        <v>302</v>
      </c>
      <c r="B645" s="24"/>
      <c r="C645" s="24"/>
      <c r="D645" s="24"/>
    </row>
    <row r="646" spans="1:4" s="25" customFormat="1" x14ac:dyDescent="0.3">
      <c r="A646" s="23" t="s">
        <v>302</v>
      </c>
      <c r="B646" s="24"/>
      <c r="C646" s="24"/>
      <c r="D646" s="24"/>
    </row>
    <row r="647" spans="1:4" s="25" customFormat="1" x14ac:dyDescent="0.3">
      <c r="A647" s="23" t="s">
        <v>302</v>
      </c>
      <c r="B647" s="24"/>
      <c r="C647" s="24"/>
      <c r="D647" s="24"/>
    </row>
    <row r="648" spans="1:4" s="25" customFormat="1" x14ac:dyDescent="0.3">
      <c r="A648" s="23" t="s">
        <v>302</v>
      </c>
      <c r="B648" s="24"/>
      <c r="C648" s="24"/>
      <c r="D648" s="24"/>
    </row>
    <row r="649" spans="1:4" s="25" customFormat="1" x14ac:dyDescent="0.3">
      <c r="A649" s="23" t="s">
        <v>302</v>
      </c>
      <c r="B649" s="24"/>
      <c r="C649" s="24"/>
      <c r="D649" s="24"/>
    </row>
    <row r="650" spans="1:4" s="25" customFormat="1" x14ac:dyDescent="0.3">
      <c r="A650" s="23" t="s">
        <v>302</v>
      </c>
      <c r="B650" s="24"/>
      <c r="C650" s="24"/>
      <c r="D650" s="24"/>
    </row>
    <row r="651" spans="1:4" s="25" customFormat="1" x14ac:dyDescent="0.3">
      <c r="A651" s="23" t="s">
        <v>302</v>
      </c>
      <c r="B651" s="24"/>
      <c r="C651" s="24"/>
      <c r="D651" s="24"/>
    </row>
    <row r="652" spans="1:4" s="25" customFormat="1" x14ac:dyDescent="0.3">
      <c r="A652" s="23" t="s">
        <v>302</v>
      </c>
      <c r="B652" s="24"/>
      <c r="C652" s="24"/>
      <c r="D652" s="24"/>
    </row>
    <row r="653" spans="1:4" s="25" customFormat="1" x14ac:dyDescent="0.3">
      <c r="A653" s="23" t="s">
        <v>302</v>
      </c>
      <c r="B653" s="24"/>
      <c r="C653" s="24"/>
      <c r="D653" s="24"/>
    </row>
    <row r="654" spans="1:4" s="25" customFormat="1" x14ac:dyDescent="0.3">
      <c r="A654" s="23" t="s">
        <v>302</v>
      </c>
      <c r="B654" s="24"/>
      <c r="C654" s="24"/>
      <c r="D654" s="24"/>
    </row>
    <row r="655" spans="1:4" s="25" customFormat="1" x14ac:dyDescent="0.3">
      <c r="A655" s="23" t="s">
        <v>302</v>
      </c>
      <c r="B655" s="24"/>
      <c r="C655" s="24"/>
      <c r="D655" s="24"/>
    </row>
    <row r="656" spans="1:4" s="25" customFormat="1" x14ac:dyDescent="0.3">
      <c r="A656" s="23" t="s">
        <v>302</v>
      </c>
      <c r="B656" s="24"/>
      <c r="C656" s="24"/>
      <c r="D656" s="24"/>
    </row>
    <row r="657" spans="1:4" s="25" customFormat="1" x14ac:dyDescent="0.3">
      <c r="A657" s="23" t="s">
        <v>302</v>
      </c>
      <c r="B657" s="24"/>
      <c r="C657" s="24"/>
      <c r="D657" s="24"/>
    </row>
    <row r="658" spans="1:4" s="25" customFormat="1" x14ac:dyDescent="0.3">
      <c r="A658" s="23" t="s">
        <v>302</v>
      </c>
      <c r="B658" s="24"/>
      <c r="C658" s="24"/>
      <c r="D658" s="24"/>
    </row>
    <row r="659" spans="1:4" s="25" customFormat="1" x14ac:dyDescent="0.3">
      <c r="A659" s="23" t="s">
        <v>302</v>
      </c>
      <c r="B659" s="24"/>
      <c r="C659" s="24"/>
      <c r="D659" s="24"/>
    </row>
    <row r="660" spans="1:4" s="25" customFormat="1" x14ac:dyDescent="0.3">
      <c r="A660" s="23" t="s">
        <v>302</v>
      </c>
      <c r="B660" s="24"/>
      <c r="C660" s="24"/>
      <c r="D660" s="24"/>
    </row>
    <row r="661" spans="1:4" s="25" customFormat="1" x14ac:dyDescent="0.3">
      <c r="A661" s="23" t="s">
        <v>302</v>
      </c>
      <c r="B661" s="24"/>
      <c r="C661" s="24"/>
      <c r="D661" s="24"/>
    </row>
    <row r="662" spans="1:4" s="25" customFormat="1" x14ac:dyDescent="0.3">
      <c r="A662" s="23" t="s">
        <v>302</v>
      </c>
      <c r="B662" s="24"/>
      <c r="C662" s="24"/>
      <c r="D662" s="24"/>
    </row>
    <row r="663" spans="1:4" s="25" customFormat="1" x14ac:dyDescent="0.3">
      <c r="A663" s="23" t="s">
        <v>302</v>
      </c>
      <c r="B663" s="24"/>
      <c r="C663" s="24"/>
      <c r="D663" s="24"/>
    </row>
    <row r="664" spans="1:4" s="25" customFormat="1" x14ac:dyDescent="0.3">
      <c r="A664" s="23" t="s">
        <v>302</v>
      </c>
      <c r="B664" s="24"/>
      <c r="C664" s="24"/>
      <c r="D664" s="24"/>
    </row>
    <row r="665" spans="1:4" s="25" customFormat="1" x14ac:dyDescent="0.3">
      <c r="A665" s="23" t="s">
        <v>302</v>
      </c>
      <c r="B665" s="24"/>
      <c r="C665" s="24"/>
      <c r="D665" s="24"/>
    </row>
    <row r="666" spans="1:4" s="25" customFormat="1" x14ac:dyDescent="0.3">
      <c r="A666" s="23" t="s">
        <v>302</v>
      </c>
      <c r="B666" s="24"/>
      <c r="C666" s="24"/>
      <c r="D666" s="24"/>
    </row>
    <row r="667" spans="1:4" s="25" customFormat="1" x14ac:dyDescent="0.3">
      <c r="A667" s="23" t="s">
        <v>302</v>
      </c>
      <c r="B667" s="24"/>
      <c r="C667" s="24"/>
      <c r="D667" s="24"/>
    </row>
    <row r="668" spans="1:4" s="25" customFormat="1" x14ac:dyDescent="0.3">
      <c r="A668" s="23" t="s">
        <v>302</v>
      </c>
      <c r="B668" s="24"/>
      <c r="C668" s="24"/>
      <c r="D668" s="24"/>
    </row>
    <row r="669" spans="1:4" s="25" customFormat="1" x14ac:dyDescent="0.3">
      <c r="A669" s="23" t="s">
        <v>302</v>
      </c>
      <c r="B669" s="24"/>
      <c r="C669" s="24"/>
      <c r="D669" s="24"/>
    </row>
    <row r="670" spans="1:4" s="25" customFormat="1" x14ac:dyDescent="0.3">
      <c r="A670" s="23" t="s">
        <v>302</v>
      </c>
      <c r="B670" s="24"/>
      <c r="C670" s="24"/>
      <c r="D670" s="24"/>
    </row>
    <row r="671" spans="1:4" s="25" customFormat="1" x14ac:dyDescent="0.3">
      <c r="A671" s="23" t="s">
        <v>302</v>
      </c>
      <c r="B671" s="24"/>
      <c r="C671" s="24"/>
      <c r="D671" s="24"/>
    </row>
    <row r="672" spans="1:4" s="25" customFormat="1" x14ac:dyDescent="0.3">
      <c r="A672" s="23" t="s">
        <v>302</v>
      </c>
      <c r="B672" s="24"/>
      <c r="C672" s="24"/>
      <c r="D672" s="24"/>
    </row>
    <row r="673" spans="1:4" s="25" customFormat="1" x14ac:dyDescent="0.3">
      <c r="A673" s="23" t="s">
        <v>302</v>
      </c>
      <c r="B673" s="24"/>
      <c r="C673" s="24"/>
      <c r="D673" s="24"/>
    </row>
    <row r="674" spans="1:4" s="25" customFormat="1" x14ac:dyDescent="0.3">
      <c r="A674" s="23" t="s">
        <v>302</v>
      </c>
      <c r="B674" s="24"/>
      <c r="C674" s="24"/>
      <c r="D674" s="24"/>
    </row>
    <row r="675" spans="1:4" s="25" customFormat="1" x14ac:dyDescent="0.3">
      <c r="A675" s="23" t="s">
        <v>302</v>
      </c>
      <c r="B675" s="24"/>
      <c r="C675" s="24"/>
      <c r="D675" s="24"/>
    </row>
    <row r="676" spans="1:4" s="25" customFormat="1" x14ac:dyDescent="0.3">
      <c r="A676" s="23" t="s">
        <v>302</v>
      </c>
      <c r="B676" s="24"/>
      <c r="C676" s="24"/>
      <c r="D676" s="24"/>
    </row>
    <row r="677" spans="1:4" s="25" customFormat="1" x14ac:dyDescent="0.3">
      <c r="A677" s="23" t="s">
        <v>302</v>
      </c>
      <c r="B677" s="24"/>
      <c r="C677" s="24"/>
      <c r="D677" s="24"/>
    </row>
    <row r="678" spans="1:4" s="25" customFormat="1" x14ac:dyDescent="0.3">
      <c r="A678" s="23" t="s">
        <v>302</v>
      </c>
      <c r="B678" s="24"/>
      <c r="C678" s="24"/>
      <c r="D678" s="24"/>
    </row>
    <row r="679" spans="1:4" s="25" customFormat="1" x14ac:dyDescent="0.3">
      <c r="A679" s="23" t="s">
        <v>302</v>
      </c>
      <c r="B679" s="24"/>
      <c r="C679" s="24"/>
      <c r="D679" s="24"/>
    </row>
    <row r="680" spans="1:4" s="25" customFormat="1" x14ac:dyDescent="0.3">
      <c r="A680" s="23" t="s">
        <v>302</v>
      </c>
      <c r="B680" s="24"/>
      <c r="C680" s="24"/>
      <c r="D680" s="24"/>
    </row>
    <row r="681" spans="1:4" s="25" customFormat="1" x14ac:dyDescent="0.3">
      <c r="A681" s="23" t="s">
        <v>302</v>
      </c>
      <c r="B681" s="24"/>
      <c r="C681" s="24"/>
      <c r="D681" s="24"/>
    </row>
    <row r="682" spans="1:4" s="25" customFormat="1" x14ac:dyDescent="0.3">
      <c r="A682" s="23" t="s">
        <v>302</v>
      </c>
      <c r="B682" s="24"/>
      <c r="C682" s="24"/>
      <c r="D682" s="24"/>
    </row>
    <row r="683" spans="1:4" s="25" customFormat="1" x14ac:dyDescent="0.3">
      <c r="A683" s="23" t="s">
        <v>302</v>
      </c>
      <c r="B683" s="24"/>
      <c r="C683" s="24"/>
      <c r="D683" s="24"/>
    </row>
    <row r="684" spans="1:4" s="25" customFormat="1" x14ac:dyDescent="0.3">
      <c r="A684" s="23" t="s">
        <v>302</v>
      </c>
      <c r="B684" s="24"/>
      <c r="C684" s="24"/>
      <c r="D684" s="24"/>
    </row>
    <row r="685" spans="1:4" s="25" customFormat="1" x14ac:dyDescent="0.3">
      <c r="A685" s="23" t="s">
        <v>302</v>
      </c>
      <c r="B685" s="24"/>
      <c r="C685" s="24"/>
      <c r="D685" s="24"/>
    </row>
    <row r="686" spans="1:4" s="25" customFormat="1" x14ac:dyDescent="0.3">
      <c r="A686" s="23" t="s">
        <v>302</v>
      </c>
      <c r="B686" s="24"/>
      <c r="C686" s="24"/>
      <c r="D686" s="24"/>
    </row>
    <row r="687" spans="1:4" s="25" customFormat="1" x14ac:dyDescent="0.3">
      <c r="A687" s="23" t="s">
        <v>302</v>
      </c>
      <c r="B687" s="24"/>
      <c r="C687" s="24"/>
      <c r="D687" s="24"/>
    </row>
    <row r="688" spans="1:4" s="25" customFormat="1" x14ac:dyDescent="0.3">
      <c r="A688" s="23" t="s">
        <v>302</v>
      </c>
      <c r="B688" s="24"/>
      <c r="C688" s="24"/>
      <c r="D688" s="24"/>
    </row>
    <row r="689" spans="1:4" s="25" customFormat="1" x14ac:dyDescent="0.3">
      <c r="A689" s="23" t="s">
        <v>302</v>
      </c>
      <c r="B689" s="24"/>
      <c r="C689" s="24"/>
      <c r="D689" s="24"/>
    </row>
    <row r="690" spans="1:4" s="25" customFormat="1" x14ac:dyDescent="0.3">
      <c r="A690" s="23" t="s">
        <v>302</v>
      </c>
      <c r="B690" s="24"/>
      <c r="C690" s="24"/>
      <c r="D690" s="24"/>
    </row>
    <row r="691" spans="1:4" s="25" customFormat="1" x14ac:dyDescent="0.3">
      <c r="A691" s="23" t="s">
        <v>302</v>
      </c>
      <c r="B691" s="24"/>
      <c r="C691" s="24"/>
      <c r="D691" s="24"/>
    </row>
    <row r="692" spans="1:4" s="25" customFormat="1" x14ac:dyDescent="0.3">
      <c r="A692" s="23" t="s">
        <v>302</v>
      </c>
      <c r="B692" s="24"/>
      <c r="C692" s="24"/>
      <c r="D692" s="24"/>
    </row>
    <row r="693" spans="1:4" s="25" customFormat="1" x14ac:dyDescent="0.3">
      <c r="A693" s="23" t="s">
        <v>302</v>
      </c>
      <c r="B693" s="24"/>
      <c r="C693" s="24"/>
      <c r="D693" s="24"/>
    </row>
    <row r="694" spans="1:4" s="25" customFormat="1" x14ac:dyDescent="0.3">
      <c r="A694" s="23" t="s">
        <v>302</v>
      </c>
      <c r="B694" s="24"/>
      <c r="C694" s="24"/>
      <c r="D694" s="24"/>
    </row>
    <row r="695" spans="1:4" s="25" customFormat="1" x14ac:dyDescent="0.3">
      <c r="A695" s="23" t="s">
        <v>302</v>
      </c>
      <c r="B695" s="24"/>
      <c r="C695" s="24"/>
      <c r="D695" s="24"/>
    </row>
    <row r="696" spans="1:4" s="25" customFormat="1" x14ac:dyDescent="0.3">
      <c r="A696" s="23" t="s">
        <v>302</v>
      </c>
      <c r="B696" s="24"/>
      <c r="C696" s="24"/>
      <c r="D696" s="24"/>
    </row>
    <row r="697" spans="1:4" s="25" customFormat="1" x14ac:dyDescent="0.3">
      <c r="A697" s="23" t="s">
        <v>302</v>
      </c>
      <c r="B697" s="24"/>
      <c r="C697" s="24"/>
      <c r="D697" s="24"/>
    </row>
    <row r="698" spans="1:4" s="25" customFormat="1" x14ac:dyDescent="0.3">
      <c r="A698" s="23" t="s">
        <v>302</v>
      </c>
      <c r="B698" s="24"/>
      <c r="C698" s="24"/>
      <c r="D698" s="24"/>
    </row>
    <row r="699" spans="1:4" s="25" customFormat="1" x14ac:dyDescent="0.3">
      <c r="A699" s="23" t="s">
        <v>302</v>
      </c>
      <c r="B699" s="24"/>
      <c r="C699" s="24"/>
      <c r="D699" s="24"/>
    </row>
    <row r="700" spans="1:4" s="25" customFormat="1" x14ac:dyDescent="0.3">
      <c r="A700" s="23" t="s">
        <v>302</v>
      </c>
      <c r="B700" s="24"/>
      <c r="C700" s="24"/>
      <c r="D700" s="24"/>
    </row>
    <row r="701" spans="1:4" s="25" customFormat="1" x14ac:dyDescent="0.3">
      <c r="A701" s="23" t="s">
        <v>302</v>
      </c>
      <c r="B701" s="24"/>
      <c r="C701" s="24"/>
      <c r="D701" s="24"/>
    </row>
    <row r="702" spans="1:4" s="25" customFormat="1" x14ac:dyDescent="0.3">
      <c r="A702" s="23" t="s">
        <v>302</v>
      </c>
      <c r="B702" s="24"/>
      <c r="C702" s="24"/>
      <c r="D702" s="24"/>
    </row>
    <row r="703" spans="1:4" s="25" customFormat="1" x14ac:dyDescent="0.3">
      <c r="A703" s="23" t="s">
        <v>302</v>
      </c>
      <c r="B703" s="24"/>
      <c r="C703" s="24"/>
      <c r="D703" s="24"/>
    </row>
    <row r="704" spans="1:4" s="25" customFormat="1" x14ac:dyDescent="0.3">
      <c r="A704" s="23" t="s">
        <v>302</v>
      </c>
      <c r="B704" s="24"/>
      <c r="C704" s="24"/>
      <c r="D704" s="24"/>
    </row>
    <row r="705" spans="1:4" s="25" customFormat="1" x14ac:dyDescent="0.3">
      <c r="A705" s="23" t="s">
        <v>302</v>
      </c>
      <c r="B705" s="24"/>
      <c r="C705" s="24"/>
      <c r="D705" s="24"/>
    </row>
    <row r="706" spans="1:4" s="25" customFormat="1" x14ac:dyDescent="0.3">
      <c r="A706" s="23" t="s">
        <v>302</v>
      </c>
      <c r="B706" s="24"/>
      <c r="C706" s="24"/>
      <c r="D706" s="24"/>
    </row>
    <row r="707" spans="1:4" s="25" customFormat="1" x14ac:dyDescent="0.3">
      <c r="A707" s="23" t="s">
        <v>302</v>
      </c>
      <c r="B707" s="24"/>
      <c r="C707" s="24"/>
      <c r="D707" s="24"/>
    </row>
    <row r="708" spans="1:4" s="25" customFormat="1" x14ac:dyDescent="0.3">
      <c r="A708" s="23" t="s">
        <v>302</v>
      </c>
      <c r="B708" s="24"/>
      <c r="C708" s="24"/>
      <c r="D708" s="24"/>
    </row>
    <row r="709" spans="1:4" s="25" customFormat="1" x14ac:dyDescent="0.3">
      <c r="A709" s="23" t="s">
        <v>302</v>
      </c>
      <c r="B709" s="24"/>
      <c r="C709" s="24"/>
      <c r="D709" s="24"/>
    </row>
    <row r="710" spans="1:4" s="25" customFormat="1" x14ac:dyDescent="0.3">
      <c r="A710" s="23" t="s">
        <v>302</v>
      </c>
      <c r="B710" s="24"/>
      <c r="C710" s="24"/>
      <c r="D710" s="24"/>
    </row>
    <row r="711" spans="1:4" s="25" customFormat="1" x14ac:dyDescent="0.3">
      <c r="A711" s="23" t="s">
        <v>302</v>
      </c>
      <c r="B711" s="24"/>
      <c r="C711" s="24"/>
      <c r="D711" s="24"/>
    </row>
    <row r="712" spans="1:4" s="25" customFormat="1" x14ac:dyDescent="0.3">
      <c r="A712" s="23" t="s">
        <v>302</v>
      </c>
      <c r="B712" s="24"/>
      <c r="C712" s="24"/>
      <c r="D712" s="24"/>
    </row>
    <row r="713" spans="1:4" s="25" customFormat="1" x14ac:dyDescent="0.3">
      <c r="A713" s="23" t="s">
        <v>302</v>
      </c>
      <c r="B713" s="24"/>
      <c r="C713" s="24"/>
      <c r="D713" s="24"/>
    </row>
    <row r="714" spans="1:4" s="25" customFormat="1" x14ac:dyDescent="0.3">
      <c r="A714" s="23" t="s">
        <v>302</v>
      </c>
      <c r="B714" s="24"/>
      <c r="C714" s="24"/>
      <c r="D714" s="24"/>
    </row>
    <row r="715" spans="1:4" s="25" customFormat="1" x14ac:dyDescent="0.3">
      <c r="A715" s="23" t="s">
        <v>302</v>
      </c>
      <c r="B715" s="24"/>
      <c r="C715" s="24"/>
      <c r="D715" s="24"/>
    </row>
    <row r="716" spans="1:4" s="25" customFormat="1" x14ac:dyDescent="0.3">
      <c r="A716" s="23" t="s">
        <v>302</v>
      </c>
      <c r="B716" s="24"/>
      <c r="C716" s="24"/>
      <c r="D716" s="24"/>
    </row>
    <row r="717" spans="1:4" s="25" customFormat="1" x14ac:dyDescent="0.3">
      <c r="A717" s="23" t="s">
        <v>302</v>
      </c>
      <c r="B717" s="24"/>
      <c r="C717" s="24"/>
      <c r="D717" s="24"/>
    </row>
    <row r="718" spans="1:4" s="25" customFormat="1" x14ac:dyDescent="0.3">
      <c r="A718" s="23" t="s">
        <v>302</v>
      </c>
      <c r="B718" s="24"/>
      <c r="C718" s="24"/>
      <c r="D718" s="24"/>
    </row>
    <row r="719" spans="1:4" s="25" customFormat="1" x14ac:dyDescent="0.3">
      <c r="A719" s="23" t="s">
        <v>302</v>
      </c>
      <c r="B719" s="24"/>
      <c r="C719" s="24"/>
      <c r="D719" s="24"/>
    </row>
    <row r="720" spans="1:4" s="25" customFormat="1" x14ac:dyDescent="0.3">
      <c r="A720" s="23" t="s">
        <v>302</v>
      </c>
      <c r="B720" s="24"/>
      <c r="C720" s="24"/>
      <c r="D720" s="24"/>
    </row>
    <row r="721" spans="1:4" s="25" customFormat="1" x14ac:dyDescent="0.3">
      <c r="A721" s="23" t="s">
        <v>302</v>
      </c>
      <c r="B721" s="24"/>
      <c r="C721" s="24"/>
      <c r="D721" s="24"/>
    </row>
    <row r="722" spans="1:4" s="25" customFormat="1" x14ac:dyDescent="0.3">
      <c r="A722" s="23" t="s">
        <v>302</v>
      </c>
      <c r="B722" s="24"/>
      <c r="C722" s="24"/>
      <c r="D722" s="24"/>
    </row>
    <row r="723" spans="1:4" s="25" customFormat="1" x14ac:dyDescent="0.3">
      <c r="A723" s="23" t="s">
        <v>302</v>
      </c>
      <c r="B723" s="24"/>
      <c r="C723" s="24"/>
      <c r="D723" s="24"/>
    </row>
    <row r="724" spans="1:4" s="25" customFormat="1" x14ac:dyDescent="0.3">
      <c r="A724" s="23" t="s">
        <v>302</v>
      </c>
      <c r="B724" s="24"/>
      <c r="C724" s="24"/>
      <c r="D724" s="24"/>
    </row>
    <row r="725" spans="1:4" s="25" customFormat="1" x14ac:dyDescent="0.3">
      <c r="A725" s="23" t="s">
        <v>302</v>
      </c>
      <c r="B725" s="24"/>
      <c r="C725" s="24"/>
      <c r="D725" s="24"/>
    </row>
    <row r="726" spans="1:4" s="25" customFormat="1" x14ac:dyDescent="0.3">
      <c r="A726" s="23" t="s">
        <v>302</v>
      </c>
      <c r="B726" s="24"/>
      <c r="C726" s="24"/>
      <c r="D726" s="24"/>
    </row>
    <row r="727" spans="1:4" s="25" customFormat="1" x14ac:dyDescent="0.3">
      <c r="A727" s="23" t="s">
        <v>302</v>
      </c>
      <c r="B727" s="24"/>
      <c r="C727" s="24"/>
      <c r="D727" s="24"/>
    </row>
    <row r="728" spans="1:4" s="25" customFormat="1" x14ac:dyDescent="0.3">
      <c r="A728" s="23" t="s">
        <v>302</v>
      </c>
      <c r="B728" s="24"/>
      <c r="C728" s="24"/>
      <c r="D728" s="24"/>
    </row>
    <row r="729" spans="1:4" s="25" customFormat="1" x14ac:dyDescent="0.3">
      <c r="A729" s="23" t="s">
        <v>302</v>
      </c>
      <c r="B729" s="24"/>
      <c r="C729" s="24"/>
      <c r="D729" s="24"/>
    </row>
    <row r="730" spans="1:4" s="25" customFormat="1" x14ac:dyDescent="0.3">
      <c r="A730" s="23" t="s">
        <v>302</v>
      </c>
      <c r="B730" s="24"/>
      <c r="C730" s="24"/>
      <c r="D730" s="24"/>
    </row>
    <row r="731" spans="1:4" s="25" customFormat="1" x14ac:dyDescent="0.3">
      <c r="A731" s="23" t="s">
        <v>302</v>
      </c>
      <c r="B731" s="24"/>
      <c r="C731" s="24"/>
      <c r="D731" s="24"/>
    </row>
    <row r="732" spans="1:4" s="25" customFormat="1" x14ac:dyDescent="0.3">
      <c r="A732" s="23" t="s">
        <v>302</v>
      </c>
      <c r="B732" s="24"/>
      <c r="C732" s="24"/>
      <c r="D732" s="24"/>
    </row>
    <row r="733" spans="1:4" s="25" customFormat="1" x14ac:dyDescent="0.3">
      <c r="A733" s="23" t="s">
        <v>302</v>
      </c>
      <c r="B733" s="24"/>
      <c r="C733" s="24"/>
      <c r="D733" s="24"/>
    </row>
    <row r="734" spans="1:4" s="25" customFormat="1" x14ac:dyDescent="0.3">
      <c r="A734" s="23" t="s">
        <v>302</v>
      </c>
      <c r="B734" s="24"/>
      <c r="C734" s="24"/>
      <c r="D734" s="24"/>
    </row>
    <row r="735" spans="1:4" s="25" customFormat="1" x14ac:dyDescent="0.3">
      <c r="A735" s="23" t="s">
        <v>302</v>
      </c>
      <c r="B735" s="24"/>
      <c r="C735" s="24"/>
      <c r="D735" s="24"/>
    </row>
    <row r="736" spans="1:4" s="25" customFormat="1" x14ac:dyDescent="0.3">
      <c r="A736" s="23" t="s">
        <v>302</v>
      </c>
      <c r="B736" s="24"/>
      <c r="C736" s="24"/>
      <c r="D736" s="24"/>
    </row>
    <row r="737" spans="1:4" s="25" customFormat="1" x14ac:dyDescent="0.3">
      <c r="A737" s="23" t="s">
        <v>302</v>
      </c>
      <c r="B737" s="24"/>
      <c r="C737" s="24"/>
      <c r="D737" s="24"/>
    </row>
    <row r="738" spans="1:4" s="25" customFormat="1" x14ac:dyDescent="0.3">
      <c r="A738" s="23" t="s">
        <v>302</v>
      </c>
      <c r="B738" s="24"/>
      <c r="C738" s="24"/>
      <c r="D738" s="24"/>
    </row>
    <row r="739" spans="1:4" s="25" customFormat="1" x14ac:dyDescent="0.3">
      <c r="A739" s="23" t="s">
        <v>302</v>
      </c>
      <c r="B739" s="24"/>
      <c r="C739" s="24"/>
      <c r="D739" s="24"/>
    </row>
    <row r="740" spans="1:4" s="25" customFormat="1" x14ac:dyDescent="0.3">
      <c r="A740" s="23" t="s">
        <v>302</v>
      </c>
      <c r="B740" s="24"/>
      <c r="C740" s="24"/>
      <c r="D740" s="24"/>
    </row>
    <row r="741" spans="1:4" s="25" customFormat="1" x14ac:dyDescent="0.3">
      <c r="A741" s="23" t="s">
        <v>302</v>
      </c>
      <c r="B741" s="24"/>
      <c r="C741" s="24"/>
      <c r="D741" s="24"/>
    </row>
    <row r="742" spans="1:4" s="25" customFormat="1" x14ac:dyDescent="0.3">
      <c r="A742" s="23" t="s">
        <v>302</v>
      </c>
      <c r="B742" s="24"/>
      <c r="C742" s="24"/>
      <c r="D742" s="24"/>
    </row>
    <row r="743" spans="1:4" s="25" customFormat="1" x14ac:dyDescent="0.3">
      <c r="A743" s="23" t="s">
        <v>302</v>
      </c>
      <c r="B743" s="24"/>
      <c r="C743" s="24"/>
      <c r="D743" s="24"/>
    </row>
    <row r="744" spans="1:4" s="25" customFormat="1" x14ac:dyDescent="0.3">
      <c r="A744" s="23" t="s">
        <v>302</v>
      </c>
      <c r="B744" s="24"/>
      <c r="C744" s="24"/>
      <c r="D744" s="24"/>
    </row>
    <row r="745" spans="1:4" s="25" customFormat="1" x14ac:dyDescent="0.3">
      <c r="A745" s="23" t="s">
        <v>302</v>
      </c>
      <c r="B745" s="24"/>
      <c r="C745" s="24"/>
      <c r="D745" s="24"/>
    </row>
    <row r="746" spans="1:4" s="25" customFormat="1" x14ac:dyDescent="0.3">
      <c r="A746" s="23" t="s">
        <v>302</v>
      </c>
      <c r="B746" s="24"/>
      <c r="C746" s="24"/>
      <c r="D746" s="24"/>
    </row>
    <row r="747" spans="1:4" s="25" customFormat="1" x14ac:dyDescent="0.3">
      <c r="A747" s="23" t="s">
        <v>302</v>
      </c>
      <c r="B747" s="24"/>
      <c r="C747" s="24"/>
      <c r="D747" s="24"/>
    </row>
    <row r="748" spans="1:4" s="25" customFormat="1" x14ac:dyDescent="0.3">
      <c r="A748" s="23" t="s">
        <v>302</v>
      </c>
      <c r="B748" s="24"/>
      <c r="C748" s="24"/>
      <c r="D748" s="24"/>
    </row>
    <row r="749" spans="1:4" s="25" customFormat="1" x14ac:dyDescent="0.3">
      <c r="A749" s="23" t="s">
        <v>302</v>
      </c>
      <c r="B749" s="24"/>
      <c r="C749" s="24"/>
      <c r="D749" s="24"/>
    </row>
    <row r="750" spans="1:4" s="25" customFormat="1" x14ac:dyDescent="0.3">
      <c r="A750" s="23" t="s">
        <v>302</v>
      </c>
      <c r="B750" s="24"/>
      <c r="C750" s="24"/>
      <c r="D750" s="24"/>
    </row>
    <row r="751" spans="1:4" s="25" customFormat="1" x14ac:dyDescent="0.3">
      <c r="A751" s="23" t="s">
        <v>302</v>
      </c>
      <c r="B751" s="24"/>
      <c r="C751" s="24"/>
      <c r="D751" s="24"/>
    </row>
    <row r="752" spans="1:4" s="25" customFormat="1" x14ac:dyDescent="0.3">
      <c r="A752" s="23" t="s">
        <v>302</v>
      </c>
      <c r="B752" s="24"/>
      <c r="C752" s="24"/>
      <c r="D752" s="24"/>
    </row>
    <row r="753" spans="1:4" s="25" customFormat="1" x14ac:dyDescent="0.3">
      <c r="A753" s="23" t="s">
        <v>302</v>
      </c>
      <c r="B753" s="24"/>
      <c r="C753" s="24"/>
      <c r="D753" s="24"/>
    </row>
    <row r="754" spans="1:4" s="25" customFormat="1" x14ac:dyDescent="0.3">
      <c r="A754" s="23" t="s">
        <v>302</v>
      </c>
      <c r="B754" s="24"/>
      <c r="C754" s="24"/>
      <c r="D754" s="24"/>
    </row>
    <row r="755" spans="1:4" s="25" customFormat="1" x14ac:dyDescent="0.3">
      <c r="A755" s="23" t="s">
        <v>302</v>
      </c>
      <c r="B755" s="24"/>
      <c r="C755" s="24"/>
      <c r="D755" s="24"/>
    </row>
    <row r="756" spans="1:4" s="25" customFormat="1" x14ac:dyDescent="0.3">
      <c r="A756" s="23" t="s">
        <v>302</v>
      </c>
      <c r="B756" s="24"/>
      <c r="C756" s="24"/>
      <c r="D756" s="24"/>
    </row>
    <row r="757" spans="1:4" s="25" customFormat="1" x14ac:dyDescent="0.3">
      <c r="A757" s="23" t="s">
        <v>302</v>
      </c>
      <c r="B757" s="24"/>
      <c r="C757" s="24"/>
      <c r="D757" s="24"/>
    </row>
    <row r="758" spans="1:4" s="25" customFormat="1" x14ac:dyDescent="0.3">
      <c r="A758" s="23" t="s">
        <v>302</v>
      </c>
      <c r="B758" s="24"/>
      <c r="C758" s="24"/>
      <c r="D758" s="24"/>
    </row>
    <row r="759" spans="1:4" s="25" customFormat="1" x14ac:dyDescent="0.3">
      <c r="A759" s="23" t="s">
        <v>302</v>
      </c>
      <c r="B759" s="24"/>
      <c r="C759" s="24"/>
      <c r="D759" s="24"/>
    </row>
    <row r="760" spans="1:4" s="25" customFormat="1" x14ac:dyDescent="0.3">
      <c r="A760" s="23" t="s">
        <v>302</v>
      </c>
      <c r="B760" s="24"/>
      <c r="C760" s="24"/>
      <c r="D760" s="24"/>
    </row>
    <row r="761" spans="1:4" s="25" customFormat="1" x14ac:dyDescent="0.3">
      <c r="A761" s="23" t="s">
        <v>302</v>
      </c>
      <c r="B761" s="24"/>
      <c r="C761" s="24"/>
      <c r="D761" s="24"/>
    </row>
    <row r="762" spans="1:4" s="25" customFormat="1" x14ac:dyDescent="0.3">
      <c r="A762" s="23" t="s">
        <v>302</v>
      </c>
      <c r="B762" s="24"/>
      <c r="C762" s="24"/>
      <c r="D762" s="24"/>
    </row>
    <row r="763" spans="1:4" s="25" customFormat="1" x14ac:dyDescent="0.3">
      <c r="A763" s="23" t="s">
        <v>302</v>
      </c>
      <c r="B763" s="24"/>
      <c r="C763" s="24"/>
      <c r="D763" s="24"/>
    </row>
    <row r="764" spans="1:4" s="25" customFormat="1" x14ac:dyDescent="0.3">
      <c r="B764" s="24"/>
      <c r="D764" s="24"/>
    </row>
    <row r="765" spans="1:4" s="25" customFormat="1" x14ac:dyDescent="0.3">
      <c r="B765" s="24"/>
      <c r="D765" s="24"/>
    </row>
    <row r="766" spans="1:4" s="25" customFormat="1" x14ac:dyDescent="0.3">
      <c r="B766" s="24"/>
      <c r="D766" s="24"/>
    </row>
    <row r="767" spans="1:4" s="25" customFormat="1" x14ac:dyDescent="0.3">
      <c r="B767" s="24"/>
      <c r="D767" s="24"/>
    </row>
    <row r="768" spans="1:4" s="25" customFormat="1" x14ac:dyDescent="0.3">
      <c r="B768" s="24"/>
      <c r="D768" s="24"/>
    </row>
    <row r="769" spans="2:4" s="25" customFormat="1" x14ac:dyDescent="0.3">
      <c r="B769" s="24"/>
      <c r="D769" s="24"/>
    </row>
    <row r="770" spans="2:4" s="25" customFormat="1" x14ac:dyDescent="0.3">
      <c r="B770" s="24"/>
      <c r="D770" s="24"/>
    </row>
    <row r="771" spans="2:4" s="25" customFormat="1" x14ac:dyDescent="0.3">
      <c r="B771" s="24"/>
      <c r="D771" s="24"/>
    </row>
    <row r="772" spans="2:4" s="25" customFormat="1" x14ac:dyDescent="0.3">
      <c r="B772" s="24"/>
      <c r="D772" s="24"/>
    </row>
    <row r="773" spans="2:4" s="25" customFormat="1" x14ac:dyDescent="0.3">
      <c r="B773" s="24"/>
      <c r="D773" s="24"/>
    </row>
    <row r="774" spans="2:4" s="25" customFormat="1" x14ac:dyDescent="0.3">
      <c r="B774" s="24"/>
      <c r="D774" s="24"/>
    </row>
    <row r="775" spans="2:4" s="25" customFormat="1" x14ac:dyDescent="0.3">
      <c r="B775" s="24"/>
      <c r="D775" s="24"/>
    </row>
    <row r="776" spans="2:4" s="25" customFormat="1" x14ac:dyDescent="0.3">
      <c r="B776" s="24"/>
      <c r="D776" s="24"/>
    </row>
    <row r="777" spans="2:4" s="25" customFormat="1" x14ac:dyDescent="0.3">
      <c r="B777" s="24"/>
      <c r="D777" s="24"/>
    </row>
    <row r="778" spans="2:4" s="25" customFormat="1" x14ac:dyDescent="0.3">
      <c r="B778" s="24"/>
      <c r="D778" s="24"/>
    </row>
    <row r="779" spans="2:4" s="25" customFormat="1" x14ac:dyDescent="0.3">
      <c r="B779" s="24"/>
      <c r="D779" s="24"/>
    </row>
    <row r="780" spans="2:4" s="25" customFormat="1" x14ac:dyDescent="0.3">
      <c r="B780" s="24"/>
      <c r="D780" s="24"/>
    </row>
    <row r="781" spans="2:4" s="25" customFormat="1" x14ac:dyDescent="0.3">
      <c r="B781" s="24"/>
      <c r="D781" s="24"/>
    </row>
    <row r="782" spans="2:4" s="25" customFormat="1" x14ac:dyDescent="0.3">
      <c r="B782" s="24"/>
      <c r="D782" s="24"/>
    </row>
    <row r="783" spans="2:4" s="25" customFormat="1" x14ac:dyDescent="0.3">
      <c r="B783" s="24"/>
      <c r="D783" s="24"/>
    </row>
    <row r="784" spans="2:4" s="25" customFormat="1" x14ac:dyDescent="0.3">
      <c r="B784" s="24"/>
      <c r="D784" s="24"/>
    </row>
    <row r="785" spans="2:4" s="25" customFormat="1" x14ac:dyDescent="0.3">
      <c r="B785" s="24"/>
      <c r="D785" s="24"/>
    </row>
    <row r="786" spans="2:4" s="25" customFormat="1" x14ac:dyDescent="0.3">
      <c r="B786" s="24"/>
      <c r="D786" s="24"/>
    </row>
    <row r="787" spans="2:4" s="25" customFormat="1" x14ac:dyDescent="0.3">
      <c r="B787" s="24"/>
      <c r="D787" s="24"/>
    </row>
    <row r="788" spans="2:4" s="25" customFormat="1" x14ac:dyDescent="0.3">
      <c r="B788" s="24"/>
      <c r="D788" s="24"/>
    </row>
    <row r="789" spans="2:4" s="25" customFormat="1" x14ac:dyDescent="0.3">
      <c r="B789" s="24"/>
      <c r="D789" s="24"/>
    </row>
    <row r="790" spans="2:4" s="25" customFormat="1" x14ac:dyDescent="0.3">
      <c r="B790" s="24"/>
      <c r="D790" s="24"/>
    </row>
    <row r="791" spans="2:4" s="25" customFormat="1" x14ac:dyDescent="0.3">
      <c r="B791" s="24"/>
      <c r="D791" s="24"/>
    </row>
    <row r="792" spans="2:4" s="25" customFormat="1" x14ac:dyDescent="0.3">
      <c r="B792" s="24"/>
      <c r="D792" s="24"/>
    </row>
    <row r="793" spans="2:4" s="25" customFormat="1" x14ac:dyDescent="0.3">
      <c r="B793" s="24"/>
      <c r="D793" s="24"/>
    </row>
    <row r="794" spans="2:4" s="25" customFormat="1" x14ac:dyDescent="0.3">
      <c r="B794" s="24"/>
      <c r="D794" s="24"/>
    </row>
    <row r="795" spans="2:4" s="25" customFormat="1" x14ac:dyDescent="0.3">
      <c r="B795" s="24"/>
      <c r="D795" s="24"/>
    </row>
    <row r="796" spans="2:4" s="25" customFormat="1" x14ac:dyDescent="0.3">
      <c r="B796" s="24"/>
      <c r="D796" s="24"/>
    </row>
    <row r="797" spans="2:4" s="25" customFormat="1" x14ac:dyDescent="0.3">
      <c r="B797" s="24"/>
      <c r="D797" s="24"/>
    </row>
    <row r="798" spans="2:4" s="25" customFormat="1" x14ac:dyDescent="0.3">
      <c r="B798" s="24"/>
      <c r="D798" s="24"/>
    </row>
    <row r="799" spans="2:4" s="25" customFormat="1" x14ac:dyDescent="0.3">
      <c r="B799" s="24"/>
      <c r="D799" s="24"/>
    </row>
    <row r="800" spans="2:4" s="25" customFormat="1" x14ac:dyDescent="0.3">
      <c r="B800" s="24"/>
      <c r="D800" s="24"/>
    </row>
    <row r="801" spans="2:4" s="25" customFormat="1" x14ac:dyDescent="0.3">
      <c r="B801" s="24"/>
      <c r="D801" s="24"/>
    </row>
    <row r="802" spans="2:4" s="25" customFormat="1" x14ac:dyDescent="0.3">
      <c r="B802" s="24"/>
      <c r="D802" s="24"/>
    </row>
    <row r="803" spans="2:4" s="25" customFormat="1" x14ac:dyDescent="0.3">
      <c r="B803" s="24"/>
      <c r="D803" s="24"/>
    </row>
    <row r="804" spans="2:4" s="25" customFormat="1" x14ac:dyDescent="0.3">
      <c r="B804" s="24"/>
      <c r="D804" s="24"/>
    </row>
    <row r="805" spans="2:4" s="25" customFormat="1" x14ac:dyDescent="0.3">
      <c r="B805" s="24"/>
      <c r="D805" s="24"/>
    </row>
    <row r="806" spans="2:4" s="25" customFormat="1" x14ac:dyDescent="0.3">
      <c r="B806" s="24"/>
      <c r="D806" s="24"/>
    </row>
    <row r="807" spans="2:4" s="25" customFormat="1" x14ac:dyDescent="0.3">
      <c r="B807" s="24"/>
      <c r="D807" s="24"/>
    </row>
    <row r="808" spans="2:4" s="25" customFormat="1" x14ac:dyDescent="0.3">
      <c r="B808" s="24"/>
      <c r="D808" s="24"/>
    </row>
    <row r="809" spans="2:4" s="25" customFormat="1" x14ac:dyDescent="0.3">
      <c r="B809" s="24"/>
      <c r="D809" s="24"/>
    </row>
    <row r="810" spans="2:4" s="25" customFormat="1" x14ac:dyDescent="0.3">
      <c r="B810" s="24"/>
      <c r="D810" s="24"/>
    </row>
    <row r="811" spans="2:4" s="25" customFormat="1" x14ac:dyDescent="0.3">
      <c r="B811" s="24"/>
      <c r="D811" s="24"/>
    </row>
    <row r="812" spans="2:4" s="25" customFormat="1" x14ac:dyDescent="0.3">
      <c r="B812" s="24"/>
      <c r="D812" s="24"/>
    </row>
    <row r="813" spans="2:4" s="25" customFormat="1" x14ac:dyDescent="0.3">
      <c r="B813" s="24"/>
      <c r="D813" s="24"/>
    </row>
    <row r="814" spans="2:4" s="25" customFormat="1" x14ac:dyDescent="0.3">
      <c r="B814" s="24"/>
      <c r="D814" s="24"/>
    </row>
    <row r="815" spans="2:4" s="25" customFormat="1" x14ac:dyDescent="0.3">
      <c r="B815" s="24"/>
      <c r="D815" s="24"/>
    </row>
    <row r="816" spans="2:4" s="25" customFormat="1" x14ac:dyDescent="0.3">
      <c r="B816" s="24"/>
      <c r="D816" s="24"/>
    </row>
    <row r="817" spans="2:4" s="25" customFormat="1" x14ac:dyDescent="0.3">
      <c r="B817" s="24"/>
      <c r="D817" s="24"/>
    </row>
    <row r="818" spans="2:4" s="25" customFormat="1" x14ac:dyDescent="0.3">
      <c r="B818" s="24"/>
      <c r="D818" s="24"/>
    </row>
    <row r="819" spans="2:4" s="25" customFormat="1" x14ac:dyDescent="0.3">
      <c r="B819" s="24"/>
      <c r="D819" s="24"/>
    </row>
    <row r="820" spans="2:4" s="25" customFormat="1" x14ac:dyDescent="0.3">
      <c r="B820" s="24"/>
      <c r="D820" s="24"/>
    </row>
    <row r="821" spans="2:4" s="25" customFormat="1" x14ac:dyDescent="0.3">
      <c r="B821" s="24"/>
      <c r="D821" s="24"/>
    </row>
    <row r="822" spans="2:4" s="25" customFormat="1" x14ac:dyDescent="0.3">
      <c r="B822" s="24"/>
      <c r="D822" s="24"/>
    </row>
    <row r="823" spans="2:4" s="25" customFormat="1" x14ac:dyDescent="0.3">
      <c r="B823" s="24"/>
      <c r="D823" s="24"/>
    </row>
    <row r="824" spans="2:4" s="25" customFormat="1" x14ac:dyDescent="0.3">
      <c r="B824" s="24"/>
      <c r="D824" s="24"/>
    </row>
    <row r="825" spans="2:4" s="25" customFormat="1" x14ac:dyDescent="0.3">
      <c r="B825" s="24"/>
      <c r="D825" s="24"/>
    </row>
    <row r="826" spans="2:4" s="25" customFormat="1" x14ac:dyDescent="0.3">
      <c r="B826" s="24"/>
      <c r="D826" s="24"/>
    </row>
    <row r="827" spans="2:4" s="25" customFormat="1" x14ac:dyDescent="0.3">
      <c r="B827" s="24"/>
      <c r="D827" s="24"/>
    </row>
    <row r="828" spans="2:4" s="25" customFormat="1" x14ac:dyDescent="0.3">
      <c r="B828" s="24"/>
      <c r="D828" s="24"/>
    </row>
    <row r="829" spans="2:4" s="25" customFormat="1" x14ac:dyDescent="0.3">
      <c r="B829" s="24"/>
      <c r="D829" s="24"/>
    </row>
    <row r="830" spans="2:4" s="25" customFormat="1" x14ac:dyDescent="0.3">
      <c r="B830" s="24"/>
      <c r="D830" s="24"/>
    </row>
    <row r="831" spans="2:4" s="25" customFormat="1" x14ac:dyDescent="0.3">
      <c r="B831" s="24"/>
      <c r="D831" s="24"/>
    </row>
    <row r="832" spans="2:4" s="25" customFormat="1" x14ac:dyDescent="0.3">
      <c r="B832" s="24"/>
      <c r="D832" s="24"/>
    </row>
    <row r="833" spans="2:4" s="25" customFormat="1" x14ac:dyDescent="0.3">
      <c r="B833" s="24"/>
      <c r="D833" s="24"/>
    </row>
    <row r="834" spans="2:4" s="25" customFormat="1" x14ac:dyDescent="0.3">
      <c r="B834" s="24"/>
      <c r="D834" s="24"/>
    </row>
    <row r="835" spans="2:4" s="25" customFormat="1" x14ac:dyDescent="0.3">
      <c r="B835" s="24"/>
      <c r="D835" s="24"/>
    </row>
    <row r="836" spans="2:4" s="25" customFormat="1" x14ac:dyDescent="0.3">
      <c r="B836" s="24"/>
      <c r="D836" s="24"/>
    </row>
    <row r="837" spans="2:4" s="25" customFormat="1" x14ac:dyDescent="0.3">
      <c r="B837" s="24"/>
      <c r="D837" s="24"/>
    </row>
    <row r="838" spans="2:4" s="25" customFormat="1" x14ac:dyDescent="0.3">
      <c r="B838" s="24"/>
      <c r="D838" s="24"/>
    </row>
    <row r="839" spans="2:4" s="25" customFormat="1" x14ac:dyDescent="0.3">
      <c r="B839" s="24"/>
      <c r="D839" s="24"/>
    </row>
    <row r="840" spans="2:4" s="25" customFormat="1" x14ac:dyDescent="0.3">
      <c r="B840" s="24"/>
      <c r="D840" s="24"/>
    </row>
    <row r="841" spans="2:4" s="25" customFormat="1" x14ac:dyDescent="0.3">
      <c r="B841" s="24"/>
      <c r="D841" s="24"/>
    </row>
    <row r="842" spans="2:4" s="25" customFormat="1" x14ac:dyDescent="0.3">
      <c r="B842" s="24"/>
      <c r="D842" s="24"/>
    </row>
    <row r="843" spans="2:4" s="25" customFormat="1" x14ac:dyDescent="0.3">
      <c r="B843" s="24"/>
    </row>
    <row r="844" spans="2:4" s="25" customFormat="1" x14ac:dyDescent="0.3">
      <c r="B844" s="24"/>
    </row>
    <row r="845" spans="2:4" s="25" customFormat="1" x14ac:dyDescent="0.3">
      <c r="B845" s="24"/>
    </row>
    <row r="846" spans="2:4" s="25" customFormat="1" x14ac:dyDescent="0.3">
      <c r="B846" s="24"/>
    </row>
    <row r="847" spans="2:4" s="25" customFormat="1" x14ac:dyDescent="0.3">
      <c r="B847" s="24"/>
    </row>
    <row r="848" spans="2:4" s="25" customFormat="1" x14ac:dyDescent="0.3">
      <c r="B848" s="24"/>
    </row>
    <row r="849" spans="2:2" s="25" customFormat="1" x14ac:dyDescent="0.3">
      <c r="B849" s="24"/>
    </row>
    <row r="850" spans="2:2" s="25" customFormat="1" x14ac:dyDescent="0.3">
      <c r="B850" s="24"/>
    </row>
    <row r="851" spans="2:2" s="25" customFormat="1" x14ac:dyDescent="0.3">
      <c r="B851" s="24"/>
    </row>
    <row r="852" spans="2:2" s="25" customFormat="1" x14ac:dyDescent="0.3">
      <c r="B852" s="24"/>
    </row>
    <row r="853" spans="2:2" s="25" customFormat="1" x14ac:dyDescent="0.3">
      <c r="B853" s="24"/>
    </row>
    <row r="854" spans="2:2" s="25" customFormat="1" x14ac:dyDescent="0.3">
      <c r="B854" s="24"/>
    </row>
    <row r="855" spans="2:2" s="25" customFormat="1" x14ac:dyDescent="0.3">
      <c r="B855" s="24"/>
    </row>
    <row r="856" spans="2:2" s="25" customFormat="1" x14ac:dyDescent="0.3">
      <c r="B856" s="24"/>
    </row>
    <row r="857" spans="2:2" s="25" customFormat="1" x14ac:dyDescent="0.3">
      <c r="B857" s="24"/>
    </row>
    <row r="858" spans="2:2" s="25" customFormat="1" x14ac:dyDescent="0.3">
      <c r="B858" s="24"/>
    </row>
    <row r="859" spans="2:2" s="25" customFormat="1" x14ac:dyDescent="0.3">
      <c r="B859" s="24"/>
    </row>
    <row r="860" spans="2:2" s="25" customFormat="1" x14ac:dyDescent="0.3">
      <c r="B860" s="24"/>
    </row>
    <row r="861" spans="2:2" s="25" customFormat="1" x14ac:dyDescent="0.3">
      <c r="B861" s="24"/>
    </row>
    <row r="862" spans="2:2" s="25" customFormat="1" x14ac:dyDescent="0.3">
      <c r="B862" s="24"/>
    </row>
    <row r="863" spans="2:2" s="25" customFormat="1" x14ac:dyDescent="0.3">
      <c r="B863" s="24"/>
    </row>
    <row r="864" spans="2:2" s="25" customFormat="1" x14ac:dyDescent="0.3">
      <c r="B864" s="24"/>
    </row>
    <row r="865" spans="2:2" s="25" customFormat="1" x14ac:dyDescent="0.3">
      <c r="B865" s="24"/>
    </row>
    <row r="866" spans="2:2" s="25" customFormat="1" x14ac:dyDescent="0.3">
      <c r="B866" s="24"/>
    </row>
    <row r="867" spans="2:2" s="25" customFormat="1" x14ac:dyDescent="0.3">
      <c r="B867" s="24"/>
    </row>
    <row r="868" spans="2:2" s="25" customFormat="1" x14ac:dyDescent="0.3">
      <c r="B868" s="24"/>
    </row>
    <row r="869" spans="2:2" s="25" customFormat="1" x14ac:dyDescent="0.3">
      <c r="B869" s="24"/>
    </row>
    <row r="870" spans="2:2" s="25" customFormat="1" x14ac:dyDescent="0.3">
      <c r="B870" s="24"/>
    </row>
    <row r="871" spans="2:2" s="25" customFormat="1" x14ac:dyDescent="0.3">
      <c r="B871" s="24"/>
    </row>
    <row r="872" spans="2:2" s="25" customFormat="1" x14ac:dyDescent="0.3">
      <c r="B872" s="24"/>
    </row>
    <row r="873" spans="2:2" s="25" customFormat="1" x14ac:dyDescent="0.3">
      <c r="B873" s="24"/>
    </row>
    <row r="874" spans="2:2" s="25" customFormat="1" x14ac:dyDescent="0.3">
      <c r="B874" s="24"/>
    </row>
    <row r="875" spans="2:2" s="25" customFormat="1" x14ac:dyDescent="0.3">
      <c r="B875" s="24"/>
    </row>
    <row r="876" spans="2:2" s="25" customFormat="1" x14ac:dyDescent="0.3">
      <c r="B876" s="24"/>
    </row>
    <row r="877" spans="2:2" s="25" customFormat="1" x14ac:dyDescent="0.3">
      <c r="B877" s="24"/>
    </row>
    <row r="878" spans="2:2" s="25" customFormat="1" x14ac:dyDescent="0.3">
      <c r="B878" s="24"/>
    </row>
    <row r="879" spans="2:2" s="25" customFormat="1" x14ac:dyDescent="0.3">
      <c r="B879" s="24"/>
    </row>
    <row r="880" spans="2:2" s="25" customFormat="1" x14ac:dyDescent="0.3">
      <c r="B880" s="24"/>
    </row>
    <row r="881" spans="2:2" s="25" customFormat="1" x14ac:dyDescent="0.3">
      <c r="B881" s="24"/>
    </row>
    <row r="882" spans="2:2" s="25" customFormat="1" x14ac:dyDescent="0.3">
      <c r="B882" s="24"/>
    </row>
    <row r="883" spans="2:2" s="25" customFormat="1" x14ac:dyDescent="0.3">
      <c r="B883" s="24"/>
    </row>
    <row r="884" spans="2:2" s="25" customFormat="1" x14ac:dyDescent="0.3">
      <c r="B884" s="24"/>
    </row>
    <row r="885" spans="2:2" s="25" customFormat="1" x14ac:dyDescent="0.3">
      <c r="B885" s="24"/>
    </row>
    <row r="886" spans="2:2" s="25" customFormat="1" x14ac:dyDescent="0.3">
      <c r="B886" s="24"/>
    </row>
    <row r="887" spans="2:2" s="25" customFormat="1" x14ac:dyDescent="0.3">
      <c r="B887" s="24"/>
    </row>
    <row r="888" spans="2:2" s="25" customFormat="1" x14ac:dyDescent="0.3">
      <c r="B888" s="24"/>
    </row>
    <row r="889" spans="2:2" s="25" customFormat="1" x14ac:dyDescent="0.3">
      <c r="B889" s="24"/>
    </row>
    <row r="890" spans="2:2" s="25" customFormat="1" x14ac:dyDescent="0.3">
      <c r="B890" s="24"/>
    </row>
    <row r="891" spans="2:2" s="25" customFormat="1" x14ac:dyDescent="0.3">
      <c r="B891" s="24"/>
    </row>
    <row r="892" spans="2:2" s="25" customFormat="1" x14ac:dyDescent="0.3">
      <c r="B892" s="24"/>
    </row>
    <row r="893" spans="2:2" s="25" customFormat="1" x14ac:dyDescent="0.3">
      <c r="B893" s="24"/>
    </row>
    <row r="894" spans="2:2" s="25" customFormat="1" x14ac:dyDescent="0.3">
      <c r="B894" s="24"/>
    </row>
    <row r="895" spans="2:2" s="25" customFormat="1" x14ac:dyDescent="0.3">
      <c r="B895" s="24"/>
    </row>
    <row r="896" spans="2:2" s="25" customFormat="1" x14ac:dyDescent="0.3">
      <c r="B896" s="24"/>
    </row>
    <row r="897" spans="2:2" s="25" customFormat="1" x14ac:dyDescent="0.3">
      <c r="B897" s="24"/>
    </row>
    <row r="898" spans="2:2" s="25" customFormat="1" x14ac:dyDescent="0.3">
      <c r="B898" s="24"/>
    </row>
    <row r="899" spans="2:2" s="25" customFormat="1" x14ac:dyDescent="0.3">
      <c r="B899" s="24"/>
    </row>
    <row r="900" spans="2:2" s="25" customFormat="1" x14ac:dyDescent="0.3">
      <c r="B900" s="24"/>
    </row>
    <row r="901" spans="2:2" s="25" customFormat="1" x14ac:dyDescent="0.3">
      <c r="B901" s="24"/>
    </row>
    <row r="902" spans="2:2" s="25" customFormat="1" x14ac:dyDescent="0.3">
      <c r="B902" s="24"/>
    </row>
    <row r="903" spans="2:2" s="25" customFormat="1" ht="13.8" x14ac:dyDescent="0.3"/>
    <row r="904" spans="2:2" s="25" customFormat="1" ht="13.8" x14ac:dyDescent="0.3"/>
    <row r="905" spans="2:2" s="25" customFormat="1" ht="13.8" x14ac:dyDescent="0.3"/>
    <row r="906" spans="2:2" s="25" customFormat="1" ht="13.8" x14ac:dyDescent="0.3"/>
    <row r="907" spans="2:2" s="25" customFormat="1" ht="13.8" x14ac:dyDescent="0.3"/>
    <row r="908" spans="2:2" s="25" customFormat="1" ht="13.8" x14ac:dyDescent="0.3"/>
    <row r="909" spans="2:2" s="25" customFormat="1" ht="13.8" x14ac:dyDescent="0.3"/>
    <row r="910" spans="2:2" s="25" customFormat="1" ht="13.8" x14ac:dyDescent="0.3"/>
    <row r="911" spans="2:2" s="25" customFormat="1" ht="13.8" x14ac:dyDescent="0.3"/>
    <row r="912" spans="2:2" s="25" customFormat="1" ht="13.8" x14ac:dyDescent="0.3"/>
    <row r="913" s="25" customFormat="1" ht="13.8" x14ac:dyDescent="0.3"/>
    <row r="914" s="25" customFormat="1" ht="13.8" x14ac:dyDescent="0.3"/>
    <row r="915" s="25" customFormat="1" ht="13.8" x14ac:dyDescent="0.3"/>
    <row r="916" s="25" customFormat="1" ht="13.8" x14ac:dyDescent="0.3"/>
    <row r="917" s="25" customFormat="1" ht="13.8" x14ac:dyDescent="0.3"/>
    <row r="918" s="25" customFormat="1" ht="13.8" x14ac:dyDescent="0.3"/>
    <row r="919" s="25" customFormat="1" ht="13.8" x14ac:dyDescent="0.3"/>
    <row r="920" s="25" customFormat="1" ht="13.8" x14ac:dyDescent="0.3"/>
    <row r="921" s="25" customFormat="1" ht="13.8" x14ac:dyDescent="0.3"/>
    <row r="922" s="25" customFormat="1" ht="13.8" x14ac:dyDescent="0.3"/>
    <row r="923" s="25" customFormat="1" ht="13.8" x14ac:dyDescent="0.3"/>
    <row r="924" s="25" customFormat="1" ht="13.8" x14ac:dyDescent="0.3"/>
    <row r="925" s="25" customFormat="1" ht="13.8" x14ac:dyDescent="0.3"/>
    <row r="926" s="25" customFormat="1" ht="13.8" x14ac:dyDescent="0.3"/>
    <row r="927" s="25" customFormat="1" ht="13.8" x14ac:dyDescent="0.3"/>
    <row r="928" s="25" customFormat="1" ht="13.8" x14ac:dyDescent="0.3"/>
    <row r="929" s="25" customFormat="1" ht="13.8" x14ac:dyDescent="0.3"/>
    <row r="930" s="25" customFormat="1" ht="13.8" x14ac:dyDescent="0.3"/>
    <row r="931" s="25" customFormat="1" ht="13.8" x14ac:dyDescent="0.3"/>
    <row r="932" s="25" customFormat="1" ht="13.8" x14ac:dyDescent="0.3"/>
    <row r="933" s="25" customFormat="1" ht="13.8" x14ac:dyDescent="0.3"/>
    <row r="934" s="25" customFormat="1" ht="13.8" x14ac:dyDescent="0.3"/>
    <row r="935" s="25" customFormat="1" ht="13.8" x14ac:dyDescent="0.3"/>
    <row r="936" s="25" customFormat="1" ht="13.8" x14ac:dyDescent="0.3"/>
    <row r="937" s="25" customFormat="1" ht="13.8" x14ac:dyDescent="0.3"/>
    <row r="938" s="25" customFormat="1" ht="13.8" x14ac:dyDescent="0.3"/>
    <row r="939" s="25" customFormat="1" ht="13.8" x14ac:dyDescent="0.3"/>
    <row r="940" s="25" customFormat="1" ht="13.8" x14ac:dyDescent="0.3"/>
    <row r="941" s="25" customFormat="1" ht="13.8" x14ac:dyDescent="0.3"/>
    <row r="942" s="25" customFormat="1" ht="13.8" x14ac:dyDescent="0.3"/>
    <row r="943" s="25" customFormat="1" ht="13.8" x14ac:dyDescent="0.3"/>
    <row r="944" s="25" customFormat="1" ht="13.8" x14ac:dyDescent="0.3"/>
    <row r="945" s="25" customFormat="1" ht="13.8" x14ac:dyDescent="0.3"/>
    <row r="946" s="25" customFormat="1" ht="13.8" x14ac:dyDescent="0.3"/>
    <row r="947" s="25" customFormat="1" ht="13.8" x14ac:dyDescent="0.3"/>
    <row r="948" s="25" customFormat="1" ht="13.8" x14ac:dyDescent="0.3"/>
    <row r="949" s="25" customFormat="1" ht="13.8" x14ac:dyDescent="0.3"/>
    <row r="950" s="25" customFormat="1" ht="13.8" x14ac:dyDescent="0.3"/>
    <row r="951" s="25" customFormat="1" ht="13.8" x14ac:dyDescent="0.3"/>
    <row r="952" s="25" customFormat="1" ht="13.8" x14ac:dyDescent="0.3"/>
    <row r="953" s="25" customFormat="1" ht="13.8" x14ac:dyDescent="0.3"/>
    <row r="954" s="25" customFormat="1" ht="13.8" x14ac:dyDescent="0.3"/>
    <row r="955" s="25" customFormat="1" ht="13.8" x14ac:dyDescent="0.3"/>
    <row r="956" s="25" customFormat="1" ht="13.8" x14ac:dyDescent="0.3"/>
    <row r="957" s="25" customFormat="1" ht="13.8" x14ac:dyDescent="0.3"/>
    <row r="958" s="25" customFormat="1" ht="13.8" x14ac:dyDescent="0.3"/>
    <row r="959" s="25" customFormat="1" ht="13.8" x14ac:dyDescent="0.3"/>
    <row r="960" s="25" customFormat="1" ht="13.8" x14ac:dyDescent="0.3"/>
    <row r="961" s="25" customFormat="1" ht="13.8" x14ac:dyDescent="0.3"/>
    <row r="962" s="25" customFormat="1" ht="13.8" x14ac:dyDescent="0.3"/>
    <row r="963" s="25" customFormat="1" ht="13.8" x14ac:dyDescent="0.3"/>
    <row r="964" s="25" customFormat="1" ht="13.8" x14ac:dyDescent="0.3"/>
    <row r="965" s="25" customFormat="1" ht="13.8" x14ac:dyDescent="0.3"/>
    <row r="966" s="25" customFormat="1" ht="13.8" x14ac:dyDescent="0.3"/>
    <row r="967" s="25" customFormat="1" ht="13.8" x14ac:dyDescent="0.3"/>
    <row r="968" s="25" customFormat="1" ht="13.8" x14ac:dyDescent="0.3"/>
    <row r="969" s="25" customFormat="1" ht="13.8" x14ac:dyDescent="0.3"/>
    <row r="970" s="25" customFormat="1" ht="13.8" x14ac:dyDescent="0.3"/>
    <row r="971" s="25" customFormat="1" ht="13.8" x14ac:dyDescent="0.3"/>
    <row r="972" s="25" customFormat="1" ht="13.8" x14ac:dyDescent="0.3"/>
    <row r="973" s="25" customFormat="1" ht="13.8" x14ac:dyDescent="0.3"/>
    <row r="974" s="25" customFormat="1" ht="13.8" x14ac:dyDescent="0.3"/>
    <row r="975" s="25" customFormat="1" ht="13.8" x14ac:dyDescent="0.3"/>
    <row r="976" s="25" customFormat="1" ht="13.8" x14ac:dyDescent="0.3"/>
    <row r="977" s="25" customFormat="1" ht="13.8" x14ac:dyDescent="0.3"/>
    <row r="978" s="25" customFormat="1" ht="13.8" x14ac:dyDescent="0.3"/>
    <row r="979" s="25" customFormat="1" ht="13.8" x14ac:dyDescent="0.3"/>
    <row r="980" s="25" customFormat="1" ht="13.8" x14ac:dyDescent="0.3"/>
    <row r="981" s="25" customFormat="1" ht="13.8" x14ac:dyDescent="0.3"/>
    <row r="982" s="25" customFormat="1" ht="13.8" x14ac:dyDescent="0.3"/>
    <row r="983" s="25" customFormat="1" ht="13.8" x14ac:dyDescent="0.3"/>
    <row r="984" s="25" customFormat="1" ht="13.8" x14ac:dyDescent="0.3"/>
    <row r="985" s="25" customFormat="1" ht="13.8" x14ac:dyDescent="0.3"/>
    <row r="986" s="25" customFormat="1" ht="13.8" x14ac:dyDescent="0.3"/>
    <row r="987" s="25" customFormat="1" ht="13.8" x14ac:dyDescent="0.3"/>
    <row r="988" s="25" customFormat="1" ht="13.8" x14ac:dyDescent="0.3"/>
    <row r="989" s="25" customFormat="1" ht="13.8" x14ac:dyDescent="0.3"/>
    <row r="990" s="25" customFormat="1" ht="13.8" x14ac:dyDescent="0.3"/>
    <row r="991" s="25" customFormat="1" ht="13.8" x14ac:dyDescent="0.3"/>
    <row r="992" s="25" customFormat="1" ht="13.8" x14ac:dyDescent="0.3"/>
    <row r="993" s="25" customFormat="1" ht="13.8" x14ac:dyDescent="0.3"/>
    <row r="994" s="25" customFormat="1" ht="13.8" x14ac:dyDescent="0.3"/>
    <row r="995" s="25" customFormat="1" ht="13.8" x14ac:dyDescent="0.3"/>
    <row r="996" s="25" customFormat="1" ht="13.8" x14ac:dyDescent="0.3"/>
    <row r="997" s="25" customFormat="1" ht="13.8" x14ac:dyDescent="0.3"/>
    <row r="998" s="25" customFormat="1" ht="13.8" x14ac:dyDescent="0.3"/>
    <row r="999" s="25" customFormat="1" ht="13.8" x14ac:dyDescent="0.3"/>
    <row r="1000" s="25" customFormat="1" ht="13.8" x14ac:dyDescent="0.3"/>
    <row r="1001" s="25" customFormat="1" ht="13.8" x14ac:dyDescent="0.3"/>
    <row r="1002" s="25" customFormat="1" ht="13.8" x14ac:dyDescent="0.3"/>
    <row r="1003" s="25" customFormat="1" ht="13.8" x14ac:dyDescent="0.3"/>
    <row r="1004" s="25" customFormat="1" ht="13.8" x14ac:dyDescent="0.3"/>
    <row r="1005" s="25" customFormat="1" ht="13.8" x14ac:dyDescent="0.3"/>
    <row r="1006" s="25" customFormat="1" ht="13.8" x14ac:dyDescent="0.3"/>
    <row r="1007" s="25" customFormat="1" ht="13.8" x14ac:dyDescent="0.3"/>
    <row r="1008" s="25" customFormat="1" ht="13.8" x14ac:dyDescent="0.3"/>
    <row r="1009" s="25" customFormat="1" ht="13.8" x14ac:dyDescent="0.3"/>
    <row r="1010" s="25" customFormat="1" ht="13.8" x14ac:dyDescent="0.3"/>
    <row r="1011" s="25" customFormat="1" ht="13.8" x14ac:dyDescent="0.3"/>
    <row r="1012" s="25" customFormat="1" ht="13.8" x14ac:dyDescent="0.3"/>
    <row r="1013" s="25" customFormat="1" ht="13.8" x14ac:dyDescent="0.3"/>
    <row r="1014" s="25" customFormat="1" ht="13.8" x14ac:dyDescent="0.3"/>
    <row r="1015" s="25" customFormat="1" ht="13.8" x14ac:dyDescent="0.3"/>
    <row r="1016" s="25" customFormat="1" ht="13.8" x14ac:dyDescent="0.3"/>
    <row r="1017" s="25" customFormat="1" ht="13.8" x14ac:dyDescent="0.3"/>
    <row r="1018" s="25" customFormat="1" ht="13.8" x14ac:dyDescent="0.3"/>
    <row r="1019" s="25" customFormat="1" ht="13.8" x14ac:dyDescent="0.3"/>
    <row r="1020" s="25" customFormat="1" ht="13.8" x14ac:dyDescent="0.3"/>
    <row r="1021" s="25" customFormat="1" ht="13.8" x14ac:dyDescent="0.3"/>
    <row r="1022" s="25" customFormat="1" ht="13.8" x14ac:dyDescent="0.3"/>
    <row r="1023" s="25" customFormat="1" ht="13.8" x14ac:dyDescent="0.3"/>
    <row r="1024" s="25" customFormat="1" ht="13.8" x14ac:dyDescent="0.3"/>
    <row r="1025" s="25" customFormat="1" ht="13.8" x14ac:dyDescent="0.3"/>
    <row r="1026" s="25" customFormat="1" ht="13.8" x14ac:dyDescent="0.3"/>
    <row r="1027" s="25" customFormat="1" ht="13.8" x14ac:dyDescent="0.3"/>
    <row r="1028" s="25" customFormat="1" ht="13.8" x14ac:dyDescent="0.3"/>
    <row r="1029" s="25" customFormat="1" ht="13.8" x14ac:dyDescent="0.3"/>
    <row r="1030" s="25" customFormat="1" ht="13.8" x14ac:dyDescent="0.3"/>
    <row r="1031" s="25" customFormat="1" ht="13.8" x14ac:dyDescent="0.3"/>
    <row r="1032" s="25" customFormat="1" ht="13.8" x14ac:dyDescent="0.3"/>
    <row r="1033" s="25" customFormat="1" ht="13.8" x14ac:dyDescent="0.3"/>
    <row r="1034" s="25" customFormat="1" ht="13.8" x14ac:dyDescent="0.3"/>
    <row r="1035" s="25" customFormat="1" ht="13.8" x14ac:dyDescent="0.3"/>
    <row r="1036" s="25" customFormat="1" ht="13.8" x14ac:dyDescent="0.3"/>
    <row r="1037" s="25" customFormat="1" ht="13.8" x14ac:dyDescent="0.3"/>
    <row r="1038" s="25" customFormat="1" ht="13.8" x14ac:dyDescent="0.3"/>
    <row r="1039" s="25" customFormat="1" ht="13.8" x14ac:dyDescent="0.3"/>
    <row r="1040" s="25" customFormat="1" ht="13.8" x14ac:dyDescent="0.3"/>
    <row r="1041" s="25" customFormat="1" ht="13.8" x14ac:dyDescent="0.3"/>
    <row r="1042" s="25" customFormat="1" ht="13.8" x14ac:dyDescent="0.3"/>
    <row r="1043" s="25" customFormat="1" ht="13.8" x14ac:dyDescent="0.3"/>
    <row r="1044" s="25" customFormat="1" ht="13.8" x14ac:dyDescent="0.3"/>
    <row r="1045" s="25" customFormat="1" ht="13.8" x14ac:dyDescent="0.3"/>
    <row r="1046" s="25" customFormat="1" ht="13.8" x14ac:dyDescent="0.3"/>
    <row r="1047" s="25" customFormat="1" ht="13.8" x14ac:dyDescent="0.3"/>
    <row r="1048" s="25" customFormat="1" ht="13.8" x14ac:dyDescent="0.3"/>
    <row r="1049" s="25" customFormat="1" ht="13.8" x14ac:dyDescent="0.3"/>
    <row r="1050" s="25" customFormat="1" ht="13.8" x14ac:dyDescent="0.3"/>
    <row r="1051" s="25" customFormat="1" ht="13.8" x14ac:dyDescent="0.3"/>
    <row r="1052" s="25" customFormat="1" ht="13.8" x14ac:dyDescent="0.3"/>
    <row r="1053" s="25" customFormat="1" ht="13.8" x14ac:dyDescent="0.3"/>
    <row r="1054" s="25" customFormat="1" ht="13.8" x14ac:dyDescent="0.3"/>
    <row r="1055" s="25" customFormat="1" ht="13.8" x14ac:dyDescent="0.3"/>
    <row r="1056" s="25" customFormat="1" ht="13.8" x14ac:dyDescent="0.3"/>
    <row r="1057" s="25" customFormat="1" ht="13.8" x14ac:dyDescent="0.3"/>
    <row r="1058" s="25" customFormat="1" ht="13.8" x14ac:dyDescent="0.3"/>
    <row r="1059" s="25" customFormat="1" ht="13.8" x14ac:dyDescent="0.3"/>
    <row r="1060" s="25" customFormat="1" ht="13.8" x14ac:dyDescent="0.3"/>
    <row r="1061" s="25" customFormat="1" ht="13.8" x14ac:dyDescent="0.3"/>
    <row r="1062" s="25" customFormat="1" ht="13.8" x14ac:dyDescent="0.3"/>
    <row r="1063" s="25" customFormat="1" ht="13.8" x14ac:dyDescent="0.3"/>
    <row r="1064" s="25" customFormat="1" ht="13.8" x14ac:dyDescent="0.3"/>
    <row r="1065" s="25" customFormat="1" ht="13.8" x14ac:dyDescent="0.3"/>
    <row r="1066" s="25" customFormat="1" ht="13.8" x14ac:dyDescent="0.3"/>
    <row r="1067" s="25" customFormat="1" ht="13.8" x14ac:dyDescent="0.3"/>
    <row r="1068" s="25" customFormat="1" ht="13.8" x14ac:dyDescent="0.3"/>
    <row r="1069" s="25" customFormat="1" ht="13.8" x14ac:dyDescent="0.3"/>
    <row r="1070" s="25" customFormat="1" ht="13.8" x14ac:dyDescent="0.3"/>
    <row r="1071" s="25" customFormat="1" ht="13.8" x14ac:dyDescent="0.3"/>
    <row r="1072" s="25" customFormat="1" ht="13.8" x14ac:dyDescent="0.3"/>
    <row r="1073" s="25" customFormat="1" ht="13.8" x14ac:dyDescent="0.3"/>
    <row r="1074" s="25" customFormat="1" ht="13.8" x14ac:dyDescent="0.3"/>
    <row r="1075" s="25" customFormat="1" ht="13.8" x14ac:dyDescent="0.3"/>
    <row r="1076" s="25" customFormat="1" ht="13.8" x14ac:dyDescent="0.3"/>
    <row r="1077" s="25" customFormat="1" ht="13.8" x14ac:dyDescent="0.3"/>
    <row r="1078" s="25" customFormat="1" ht="13.8" x14ac:dyDescent="0.3"/>
    <row r="1079" s="25" customFormat="1" ht="13.8" x14ac:dyDescent="0.3"/>
    <row r="1080" s="25" customFormat="1" ht="13.8" x14ac:dyDescent="0.3"/>
    <row r="1081" s="25" customFormat="1" ht="13.8" x14ac:dyDescent="0.3"/>
    <row r="1082" s="25" customFormat="1" ht="13.8" x14ac:dyDescent="0.3"/>
    <row r="1083" s="25" customFormat="1" ht="13.8" x14ac:dyDescent="0.3"/>
    <row r="1084" s="25" customFormat="1" ht="13.8" x14ac:dyDescent="0.3"/>
    <row r="1085" s="25" customFormat="1" ht="13.8" x14ac:dyDescent="0.3"/>
    <row r="1086" s="25" customFormat="1" ht="13.8" x14ac:dyDescent="0.3"/>
    <row r="1087" s="25" customFormat="1" ht="13.8" x14ac:dyDescent="0.3"/>
    <row r="1088" s="25" customFormat="1" ht="13.8" x14ac:dyDescent="0.3"/>
    <row r="1089" s="25" customFormat="1" ht="13.8" x14ac:dyDescent="0.3"/>
    <row r="1090" s="25" customFormat="1" ht="13.8" x14ac:dyDescent="0.3"/>
    <row r="1091" s="25" customFormat="1" ht="13.8" x14ac:dyDescent="0.3"/>
    <row r="1092" s="25" customFormat="1" ht="13.8" x14ac:dyDescent="0.3"/>
    <row r="1093" s="25" customFormat="1" ht="13.8" x14ac:dyDescent="0.3"/>
    <row r="1094" s="25" customFormat="1" ht="13.8" x14ac:dyDescent="0.3"/>
    <row r="1095" s="25" customFormat="1" ht="13.8" x14ac:dyDescent="0.3"/>
    <row r="1096" s="25" customFormat="1" ht="13.8" x14ac:dyDescent="0.3"/>
    <row r="1097" s="25" customFormat="1" ht="13.8" x14ac:dyDescent="0.3"/>
    <row r="1098" s="25" customFormat="1" ht="13.8" x14ac:dyDescent="0.3"/>
    <row r="1099" s="25" customFormat="1" ht="13.8" x14ac:dyDescent="0.3"/>
    <row r="1100" s="25" customFormat="1" ht="13.8" x14ac:dyDescent="0.3"/>
    <row r="1101" s="25" customFormat="1" ht="13.8" x14ac:dyDescent="0.3"/>
    <row r="1102" s="25" customFormat="1" ht="13.8" x14ac:dyDescent="0.3"/>
    <row r="1103" s="25" customFormat="1" ht="13.8" x14ac:dyDescent="0.3"/>
    <row r="1104" s="25" customFormat="1" ht="13.8" x14ac:dyDescent="0.3"/>
    <row r="1105" s="25" customFormat="1" ht="13.8" x14ac:dyDescent="0.3"/>
    <row r="1106" s="25" customFormat="1" ht="13.8" x14ac:dyDescent="0.3"/>
    <row r="1107" s="25" customFormat="1" ht="13.8" x14ac:dyDescent="0.3"/>
    <row r="1108" s="25" customFormat="1" ht="13.8" x14ac:dyDescent="0.3"/>
    <row r="1109" s="25" customFormat="1" ht="13.8" x14ac:dyDescent="0.3"/>
    <row r="1110" s="25" customFormat="1" ht="13.8" x14ac:dyDescent="0.3"/>
    <row r="1111" s="25" customFormat="1" ht="13.8" x14ac:dyDescent="0.3"/>
    <row r="1112" s="25" customFormat="1" ht="13.8" x14ac:dyDescent="0.3"/>
    <row r="1113" s="25" customFormat="1" ht="13.8" x14ac:dyDescent="0.3"/>
    <row r="1114" s="25" customFormat="1" ht="13.8" x14ac:dyDescent="0.3"/>
    <row r="1115" s="25" customFormat="1" ht="13.8" x14ac:dyDescent="0.3"/>
    <row r="1116" s="25" customFormat="1" ht="13.8" x14ac:dyDescent="0.3"/>
    <row r="1117" s="25" customFormat="1" ht="13.8" x14ac:dyDescent="0.3"/>
    <row r="1118" s="25" customFormat="1" ht="13.8" x14ac:dyDescent="0.3"/>
    <row r="1119" s="25" customFormat="1" ht="13.8" x14ac:dyDescent="0.3"/>
    <row r="1120" s="25" customFormat="1" ht="13.8" x14ac:dyDescent="0.3"/>
    <row r="1121" s="25" customFormat="1" ht="13.8" x14ac:dyDescent="0.3"/>
    <row r="1122" s="25" customFormat="1" ht="13.8" x14ac:dyDescent="0.3"/>
    <row r="1123" s="25" customFormat="1" ht="13.8" x14ac:dyDescent="0.3"/>
    <row r="1124" s="25" customFormat="1" ht="13.8" x14ac:dyDescent="0.3"/>
    <row r="1125" s="25" customFormat="1" ht="13.8" x14ac:dyDescent="0.3"/>
    <row r="1126" s="25" customFormat="1" ht="13.8" x14ac:dyDescent="0.3"/>
    <row r="1127" s="25" customFormat="1" ht="13.8" x14ac:dyDescent="0.3"/>
    <row r="1128" s="25" customFormat="1" ht="13.8" x14ac:dyDescent="0.3"/>
    <row r="1129" s="25" customFormat="1" ht="13.8" x14ac:dyDescent="0.3"/>
    <row r="1130" s="25" customFormat="1" ht="13.8" x14ac:dyDescent="0.3"/>
    <row r="1131" s="25" customFormat="1" ht="13.8" x14ac:dyDescent="0.3"/>
    <row r="1132" s="25" customFormat="1" ht="13.8" x14ac:dyDescent="0.3"/>
    <row r="1133" s="25" customFormat="1" ht="13.8" x14ac:dyDescent="0.3"/>
    <row r="1134" s="25" customFormat="1" ht="13.8" x14ac:dyDescent="0.3"/>
    <row r="1135" s="25" customFormat="1" ht="13.8" x14ac:dyDescent="0.3"/>
    <row r="1136" s="25" customFormat="1" ht="13.8" x14ac:dyDescent="0.3"/>
    <row r="1137" s="25" customFormat="1" ht="13.8" x14ac:dyDescent="0.3"/>
    <row r="1138" s="25" customFormat="1" ht="13.8" x14ac:dyDescent="0.3"/>
    <row r="1139" s="25" customFormat="1" ht="13.8" x14ac:dyDescent="0.3"/>
    <row r="1140" s="25" customFormat="1" ht="13.8" x14ac:dyDescent="0.3"/>
    <row r="1141" s="25" customFormat="1" ht="13.8" x14ac:dyDescent="0.3"/>
    <row r="1142" s="25" customFormat="1" ht="13.8" x14ac:dyDescent="0.3"/>
    <row r="1143" s="25" customFormat="1" ht="13.8" x14ac:dyDescent="0.3"/>
    <row r="1144" s="25" customFormat="1" ht="13.8" x14ac:dyDescent="0.3"/>
    <row r="1145" s="25" customFormat="1" ht="13.8" x14ac:dyDescent="0.3"/>
    <row r="1146" s="25" customFormat="1" ht="13.8" x14ac:dyDescent="0.3"/>
    <row r="1147" s="25" customFormat="1" ht="13.8" x14ac:dyDescent="0.3"/>
    <row r="1148" s="25" customFormat="1" ht="13.8" x14ac:dyDescent="0.3"/>
    <row r="1149" s="25" customFormat="1" ht="13.8" x14ac:dyDescent="0.3"/>
    <row r="1150" s="25" customFormat="1" ht="13.8" x14ac:dyDescent="0.3"/>
    <row r="1151" s="25" customFormat="1" ht="13.8" x14ac:dyDescent="0.3"/>
    <row r="1152" s="25" customFormat="1" ht="13.8" x14ac:dyDescent="0.3"/>
    <row r="1153" s="25" customFormat="1" ht="13.8" x14ac:dyDescent="0.3"/>
    <row r="1154" s="25" customFormat="1" ht="13.8" x14ac:dyDescent="0.3"/>
    <row r="1155" s="25" customFormat="1" ht="13.8" x14ac:dyDescent="0.3"/>
    <row r="1156" s="25" customFormat="1" ht="13.8" x14ac:dyDescent="0.3"/>
    <row r="1157" s="25" customFormat="1" ht="13.8" x14ac:dyDescent="0.3"/>
    <row r="1158" s="25" customFormat="1" ht="13.8" x14ac:dyDescent="0.3"/>
    <row r="1159" s="25" customFormat="1" ht="13.8" x14ac:dyDescent="0.3"/>
    <row r="1160" s="25" customFormat="1" ht="13.8" x14ac:dyDescent="0.3"/>
    <row r="1161" s="25" customFormat="1" ht="13.8" x14ac:dyDescent="0.3"/>
    <row r="1162" s="25" customFormat="1" ht="13.8" x14ac:dyDescent="0.3"/>
    <row r="1163" s="25" customFormat="1" ht="13.8" x14ac:dyDescent="0.3"/>
    <row r="1164" s="25" customFormat="1" ht="13.8" x14ac:dyDescent="0.3"/>
    <row r="1165" s="25" customFormat="1" ht="13.8" x14ac:dyDescent="0.3"/>
    <row r="1166" s="25" customFormat="1" ht="13.8" x14ac:dyDescent="0.3"/>
    <row r="1167" s="25" customFormat="1" ht="13.8" x14ac:dyDescent="0.3"/>
    <row r="1168" s="25" customFormat="1" ht="13.8" x14ac:dyDescent="0.3"/>
    <row r="1169" s="25" customFormat="1" ht="13.8" x14ac:dyDescent="0.3"/>
    <row r="1170" s="25" customFormat="1" ht="13.8" x14ac:dyDescent="0.3"/>
    <row r="1171" s="25" customFormat="1" ht="13.8" x14ac:dyDescent="0.3"/>
    <row r="1172" s="25" customFormat="1" ht="13.8" x14ac:dyDescent="0.3"/>
    <row r="1173" s="25" customFormat="1" ht="13.8" x14ac:dyDescent="0.3"/>
    <row r="1174" s="25" customFormat="1" ht="13.8" x14ac:dyDescent="0.3"/>
    <row r="1175" s="25" customFormat="1" ht="13.8" x14ac:dyDescent="0.3"/>
    <row r="1176" s="25" customFormat="1" ht="13.8" x14ac:dyDescent="0.3"/>
    <row r="1177" s="25" customFormat="1" ht="13.8" x14ac:dyDescent="0.3"/>
    <row r="1178" s="25" customFormat="1" ht="13.8" x14ac:dyDescent="0.3"/>
    <row r="1179" s="25" customFormat="1" ht="13.8" x14ac:dyDescent="0.3"/>
    <row r="1180" s="25" customFormat="1" ht="13.8" x14ac:dyDescent="0.3"/>
    <row r="1181" s="25" customFormat="1" ht="13.8" x14ac:dyDescent="0.3"/>
    <row r="1182" s="25" customFormat="1" ht="13.8" x14ac:dyDescent="0.3"/>
    <row r="1183" s="25" customFormat="1" ht="13.8" x14ac:dyDescent="0.3"/>
    <row r="1184" s="25" customFormat="1" ht="13.8" x14ac:dyDescent="0.3"/>
    <row r="1185" s="25" customFormat="1" ht="13.8" x14ac:dyDescent="0.3"/>
    <row r="1186" s="25" customFormat="1" ht="13.8" x14ac:dyDescent="0.3"/>
    <row r="1187" s="25" customFormat="1" ht="13.8" x14ac:dyDescent="0.3"/>
    <row r="1188" s="25" customFormat="1" ht="13.8" x14ac:dyDescent="0.3"/>
    <row r="1189" s="25" customFormat="1" ht="13.8" x14ac:dyDescent="0.3"/>
    <row r="1190" s="25" customFormat="1" ht="13.8" x14ac:dyDescent="0.3"/>
    <row r="1191" s="25" customFormat="1" ht="13.8" x14ac:dyDescent="0.3"/>
    <row r="1192" s="25" customFormat="1" ht="13.8" x14ac:dyDescent="0.3"/>
    <row r="1193" s="25" customFormat="1" ht="13.8" x14ac:dyDescent="0.3"/>
    <row r="1194" s="25" customFormat="1" ht="13.8" x14ac:dyDescent="0.3"/>
    <row r="1195" s="25" customFormat="1" ht="13.8" x14ac:dyDescent="0.3"/>
    <row r="1196" s="25" customFormat="1" ht="13.8" x14ac:dyDescent="0.3"/>
    <row r="1197" s="25" customFormat="1" ht="13.8" x14ac:dyDescent="0.3"/>
    <row r="1198" s="25" customFormat="1" ht="13.8" x14ac:dyDescent="0.3"/>
    <row r="1199" s="25" customFormat="1" ht="13.8" x14ac:dyDescent="0.3"/>
    <row r="1200" s="25" customFormat="1" ht="13.8" x14ac:dyDescent="0.3"/>
    <row r="1201" s="25" customFormat="1" ht="13.8" x14ac:dyDescent="0.3"/>
    <row r="1202" s="25" customFormat="1" ht="13.8" x14ac:dyDescent="0.3"/>
    <row r="1203" s="25" customFormat="1" ht="13.8" x14ac:dyDescent="0.3"/>
    <row r="1204" s="25" customFormat="1" ht="13.8" x14ac:dyDescent="0.3"/>
    <row r="1205" s="25" customFormat="1" ht="13.8" x14ac:dyDescent="0.3"/>
    <row r="1206" s="25" customFormat="1" ht="13.8" x14ac:dyDescent="0.3"/>
    <row r="1207" s="25" customFormat="1" ht="13.8" x14ac:dyDescent="0.3"/>
    <row r="1208" s="25" customFormat="1" ht="13.8" x14ac:dyDescent="0.3"/>
    <row r="1209" s="25" customFormat="1" ht="13.8" x14ac:dyDescent="0.3"/>
    <row r="1210" s="25" customFormat="1" ht="13.8" x14ac:dyDescent="0.3"/>
    <row r="1211" s="25" customFormat="1" ht="13.8" x14ac:dyDescent="0.3"/>
    <row r="1212" s="25" customFormat="1" ht="13.8" x14ac:dyDescent="0.3"/>
    <row r="1213" s="25" customFormat="1" ht="13.8" x14ac:dyDescent="0.3"/>
    <row r="1214" s="25" customFormat="1" ht="13.8" x14ac:dyDescent="0.3"/>
    <row r="1215" s="25" customFormat="1" ht="13.8" x14ac:dyDescent="0.3"/>
    <row r="1216" s="25" customFormat="1" ht="13.8" x14ac:dyDescent="0.3"/>
    <row r="1217" s="25" customFormat="1" ht="13.8" x14ac:dyDescent="0.3"/>
    <row r="1218" s="25" customFormat="1" ht="13.8" x14ac:dyDescent="0.3"/>
    <row r="1219" s="25" customFormat="1" ht="13.8" x14ac:dyDescent="0.3"/>
    <row r="1220" s="25" customFormat="1" ht="13.8" x14ac:dyDescent="0.3"/>
    <row r="1221" s="25" customFormat="1" ht="13.8" x14ac:dyDescent="0.3"/>
    <row r="1222" s="25" customFormat="1" ht="13.8" x14ac:dyDescent="0.3"/>
    <row r="1223" s="25" customFormat="1" ht="13.8" x14ac:dyDescent="0.3"/>
    <row r="1224" s="25" customFormat="1" ht="13.8" x14ac:dyDescent="0.3"/>
    <row r="1225" s="25" customFormat="1" ht="13.8" x14ac:dyDescent="0.3"/>
    <row r="1226" s="25" customFormat="1" ht="13.8" x14ac:dyDescent="0.3"/>
    <row r="1227" s="25" customFormat="1" ht="13.8" x14ac:dyDescent="0.3"/>
    <row r="1228" s="25" customFormat="1" ht="13.8" x14ac:dyDescent="0.3"/>
    <row r="1229" s="25" customFormat="1" ht="13.8" x14ac:dyDescent="0.3"/>
    <row r="1230" s="25" customFormat="1" ht="13.8" x14ac:dyDescent="0.3"/>
    <row r="1231" s="25" customFormat="1" ht="13.8" x14ac:dyDescent="0.3"/>
    <row r="1232" s="25" customFormat="1" ht="13.8" x14ac:dyDescent="0.3"/>
    <row r="1233" s="25" customFormat="1" ht="13.8" x14ac:dyDescent="0.3"/>
    <row r="1234" s="25" customFormat="1" ht="13.8" x14ac:dyDescent="0.3"/>
    <row r="1235" s="25" customFormat="1" ht="13.8" x14ac:dyDescent="0.3"/>
    <row r="1236" s="25" customFormat="1" ht="13.8" x14ac:dyDescent="0.3"/>
    <row r="1237" s="25" customFormat="1" ht="13.8" x14ac:dyDescent="0.3"/>
    <row r="1238" s="25" customFormat="1" ht="13.8" x14ac:dyDescent="0.3"/>
    <row r="1239" s="25" customFormat="1" ht="13.8" x14ac:dyDescent="0.3"/>
    <row r="1240" s="25" customFormat="1" ht="13.8" x14ac:dyDescent="0.3"/>
    <row r="1241" s="25" customFormat="1" ht="13.8" x14ac:dyDescent="0.3"/>
    <row r="1242" s="25" customFormat="1" ht="13.8" x14ac:dyDescent="0.3"/>
    <row r="1243" s="25" customFormat="1" ht="13.8" x14ac:dyDescent="0.3"/>
    <row r="1244" s="25" customFormat="1" ht="13.8" x14ac:dyDescent="0.3"/>
    <row r="1245" s="25" customFormat="1" ht="13.8" x14ac:dyDescent="0.3"/>
    <row r="1246" s="25" customFormat="1" ht="13.8" x14ac:dyDescent="0.3"/>
    <row r="1247" s="25" customFormat="1" ht="13.8" x14ac:dyDescent="0.3"/>
    <row r="1248" s="25" customFormat="1" ht="13.8" x14ac:dyDescent="0.3"/>
    <row r="1249" s="25" customFormat="1" ht="13.8" x14ac:dyDescent="0.3"/>
    <row r="1250" s="25" customFormat="1" ht="13.8" x14ac:dyDescent="0.3"/>
    <row r="1251" s="25" customFormat="1" ht="13.8" x14ac:dyDescent="0.3"/>
    <row r="1252" s="25" customFormat="1" ht="13.8" x14ac:dyDescent="0.3"/>
    <row r="1253" s="25" customFormat="1" ht="13.8" x14ac:dyDescent="0.3"/>
    <row r="1254" s="25" customFormat="1" ht="13.8" x14ac:dyDescent="0.3"/>
    <row r="1255" s="25" customFormat="1" ht="13.8" x14ac:dyDescent="0.3"/>
    <row r="1256" s="25" customFormat="1" ht="13.8" x14ac:dyDescent="0.3"/>
    <row r="1257" s="25" customFormat="1" ht="13.8" x14ac:dyDescent="0.3"/>
    <row r="1258" s="25" customFormat="1" ht="13.8" x14ac:dyDescent="0.3"/>
    <row r="1259" s="25" customFormat="1" ht="13.8" x14ac:dyDescent="0.3"/>
    <row r="1260" s="25" customFormat="1" ht="13.8" x14ac:dyDescent="0.3"/>
    <row r="1261" s="25" customFormat="1" ht="13.8" x14ac:dyDescent="0.3"/>
    <row r="1262" s="25" customFormat="1" ht="13.8" x14ac:dyDescent="0.3"/>
    <row r="1263" s="25" customFormat="1" ht="13.8" x14ac:dyDescent="0.3"/>
    <row r="1264" s="25" customFormat="1" ht="13.8" x14ac:dyDescent="0.3"/>
    <row r="1265" s="25" customFormat="1" ht="13.8" x14ac:dyDescent="0.3"/>
    <row r="1266" s="25" customFormat="1" ht="13.8" x14ac:dyDescent="0.3"/>
    <row r="1267" s="25" customFormat="1" ht="13.8" x14ac:dyDescent="0.3"/>
    <row r="1268" s="25" customFormat="1" ht="13.8" x14ac:dyDescent="0.3"/>
    <row r="1269" s="25" customFormat="1" ht="13.8" x14ac:dyDescent="0.3"/>
    <row r="1270" s="25" customFormat="1" ht="13.8" x14ac:dyDescent="0.3"/>
    <row r="1271" s="25" customFormat="1" ht="13.8" x14ac:dyDescent="0.3"/>
    <row r="1272" s="25" customFormat="1" ht="13.8" x14ac:dyDescent="0.3"/>
    <row r="1273" s="25" customFormat="1" ht="13.8" x14ac:dyDescent="0.3"/>
    <row r="1274" s="25" customFormat="1" ht="13.8" x14ac:dyDescent="0.3"/>
    <row r="1275" s="25" customFormat="1" ht="13.8" x14ac:dyDescent="0.3"/>
    <row r="1276" s="25" customFormat="1" ht="13.8" x14ac:dyDescent="0.3"/>
    <row r="1277" s="25" customFormat="1" ht="13.8" x14ac:dyDescent="0.3"/>
    <row r="1278" s="25" customFormat="1" ht="13.8" x14ac:dyDescent="0.3"/>
    <row r="1279" s="25" customFormat="1" ht="13.8" x14ac:dyDescent="0.3"/>
    <row r="1280" s="25" customFormat="1" ht="13.8" x14ac:dyDescent="0.3"/>
    <row r="1281" s="25" customFormat="1" ht="13.8" x14ac:dyDescent="0.3"/>
    <row r="1282" s="25" customFormat="1" ht="13.8" x14ac:dyDescent="0.3"/>
    <row r="1283" s="25" customFormat="1" ht="13.8" x14ac:dyDescent="0.3"/>
    <row r="1284" s="25" customFormat="1" ht="13.8" x14ac:dyDescent="0.3"/>
    <row r="1285" s="25" customFormat="1" ht="13.8" x14ac:dyDescent="0.3"/>
    <row r="1286" s="25" customFormat="1" ht="13.8" x14ac:dyDescent="0.3"/>
    <row r="1287" s="25" customFormat="1" ht="13.8" x14ac:dyDescent="0.3"/>
    <row r="1288" s="25" customFormat="1" ht="13.8" x14ac:dyDescent="0.3"/>
    <row r="1289" s="25" customFormat="1" ht="13.8" x14ac:dyDescent="0.3"/>
    <row r="1290" s="25" customFormat="1" ht="13.8" x14ac:dyDescent="0.3"/>
    <row r="1291" s="25" customFormat="1" ht="13.8" x14ac:dyDescent="0.3"/>
    <row r="1292" s="25" customFormat="1" ht="13.8" x14ac:dyDescent="0.3"/>
    <row r="1293" s="25" customFormat="1" ht="13.8" x14ac:dyDescent="0.3"/>
    <row r="1294" s="25" customFormat="1" ht="13.8" x14ac:dyDescent="0.3"/>
    <row r="1295" s="25" customFormat="1" ht="13.8" x14ac:dyDescent="0.3"/>
    <row r="1296" s="25" customFormat="1" ht="13.8" x14ac:dyDescent="0.3"/>
    <row r="1297" s="25" customFormat="1" ht="13.8" x14ac:dyDescent="0.3"/>
    <row r="1298" s="25" customFormat="1" ht="13.8" x14ac:dyDescent="0.3"/>
    <row r="1299" s="25" customFormat="1" ht="13.8" x14ac:dyDescent="0.3"/>
    <row r="1300" s="25" customFormat="1" ht="13.8" x14ac:dyDescent="0.3"/>
    <row r="1301" s="25" customFormat="1" ht="13.8" x14ac:dyDescent="0.3"/>
    <row r="1302" s="25" customFormat="1" ht="13.8" x14ac:dyDescent="0.3"/>
    <row r="1303" s="25" customFormat="1" ht="13.8" x14ac:dyDescent="0.3"/>
    <row r="1304" s="25" customFormat="1" ht="13.8" x14ac:dyDescent="0.3"/>
    <row r="1305" s="25" customFormat="1" ht="13.8" x14ac:dyDescent="0.3"/>
    <row r="1306" s="25" customFormat="1" ht="13.8" x14ac:dyDescent="0.3"/>
    <row r="1307" s="25" customFormat="1" ht="13.8" x14ac:dyDescent="0.3"/>
    <row r="1308" s="25" customFormat="1" ht="13.8" x14ac:dyDescent="0.3"/>
    <row r="1309" s="25" customFormat="1" ht="13.8" x14ac:dyDescent="0.3"/>
    <row r="1310" s="25" customFormat="1" ht="13.8" x14ac:dyDescent="0.3"/>
    <row r="1311" s="25" customFormat="1" ht="13.8" x14ac:dyDescent="0.3"/>
    <row r="1312" s="25" customFormat="1" ht="13.8" x14ac:dyDescent="0.3"/>
    <row r="1313" s="25" customFormat="1" ht="13.8" x14ac:dyDescent="0.3"/>
    <row r="1314" s="25" customFormat="1" ht="13.8" x14ac:dyDescent="0.3"/>
    <row r="1315" s="25" customFormat="1" ht="13.8" x14ac:dyDescent="0.3"/>
    <row r="1316" s="25" customFormat="1" ht="13.8" x14ac:dyDescent="0.3"/>
    <row r="1317" s="25" customFormat="1" ht="13.8" x14ac:dyDescent="0.3"/>
    <row r="1318" s="25" customFormat="1" ht="13.8" x14ac:dyDescent="0.3"/>
    <row r="1319" s="25" customFormat="1" ht="13.8" x14ac:dyDescent="0.3"/>
    <row r="1320" s="25" customFormat="1" ht="13.8" x14ac:dyDescent="0.3"/>
    <row r="1321" s="25" customFormat="1" ht="13.8" x14ac:dyDescent="0.3"/>
    <row r="1322" s="25" customFormat="1" ht="13.8" x14ac:dyDescent="0.3"/>
    <row r="1323" s="25" customFormat="1" ht="13.8" x14ac:dyDescent="0.3"/>
    <row r="1324" s="25" customFormat="1" ht="13.8" x14ac:dyDescent="0.3"/>
    <row r="1325" s="25" customFormat="1" ht="13.8" x14ac:dyDescent="0.3"/>
    <row r="1326" s="25" customFormat="1" ht="13.8" x14ac:dyDescent="0.3"/>
    <row r="1327" s="25" customFormat="1" ht="13.8" x14ac:dyDescent="0.3"/>
    <row r="1328" s="25" customFormat="1" ht="13.8" x14ac:dyDescent="0.3"/>
    <row r="1329" s="25" customFormat="1" ht="13.8" x14ac:dyDescent="0.3"/>
    <row r="1330" s="25" customFormat="1" ht="13.8" x14ac:dyDescent="0.3"/>
    <row r="1331" s="25" customFormat="1" ht="13.8" x14ac:dyDescent="0.3"/>
    <row r="1332" s="25" customFormat="1" ht="13.8" x14ac:dyDescent="0.3"/>
    <row r="1333" s="25" customFormat="1" ht="13.8" x14ac:dyDescent="0.3"/>
    <row r="1334" s="25" customFormat="1" ht="13.8" x14ac:dyDescent="0.3"/>
    <row r="1335" s="25" customFormat="1" ht="13.8" x14ac:dyDescent="0.3"/>
    <row r="1336" s="25" customFormat="1" ht="13.8" x14ac:dyDescent="0.3"/>
    <row r="1337" s="25" customFormat="1" ht="13.8" x14ac:dyDescent="0.3"/>
    <row r="1338" s="25" customFormat="1" ht="13.8" x14ac:dyDescent="0.3"/>
    <row r="1339" s="25" customFormat="1" ht="13.8" x14ac:dyDescent="0.3"/>
    <row r="1340" s="25" customFormat="1" ht="13.8" x14ac:dyDescent="0.3"/>
    <row r="1341" s="25" customFormat="1" ht="13.8" x14ac:dyDescent="0.3"/>
    <row r="1342" s="25" customFormat="1" ht="13.8" x14ac:dyDescent="0.3"/>
    <row r="1343" s="25" customFormat="1" ht="13.8" x14ac:dyDescent="0.3"/>
    <row r="1344" s="25" customFormat="1" ht="13.8" x14ac:dyDescent="0.3"/>
    <row r="1345" s="25" customFormat="1" ht="13.8" x14ac:dyDescent="0.3"/>
    <row r="1346" s="25" customFormat="1" ht="13.8" x14ac:dyDescent="0.3"/>
    <row r="1347" s="25" customFormat="1" ht="13.8" x14ac:dyDescent="0.3"/>
    <row r="1348" s="25" customFormat="1" ht="13.8" x14ac:dyDescent="0.3"/>
    <row r="1349" s="25" customFormat="1" ht="13.8" x14ac:dyDescent="0.3"/>
    <row r="1350" s="25" customFormat="1" ht="13.8" x14ac:dyDescent="0.3"/>
    <row r="1351" s="25" customFormat="1" ht="13.8" x14ac:dyDescent="0.3"/>
    <row r="1352" s="25" customFormat="1" ht="13.8" x14ac:dyDescent="0.3"/>
    <row r="1353" s="25" customFormat="1" ht="13.8" x14ac:dyDescent="0.3"/>
    <row r="1354" s="25" customFormat="1" ht="13.8" x14ac:dyDescent="0.3"/>
    <row r="1355" s="25" customFormat="1" ht="13.8" x14ac:dyDescent="0.3"/>
    <row r="1356" s="25" customFormat="1" ht="13.8" x14ac:dyDescent="0.3"/>
    <row r="1357" s="25" customFormat="1" ht="13.8" x14ac:dyDescent="0.3"/>
    <row r="1358" s="25" customFormat="1" ht="13.8" x14ac:dyDescent="0.3"/>
    <row r="1359" s="25" customFormat="1" ht="13.8" x14ac:dyDescent="0.3"/>
    <row r="1360" s="25" customFormat="1" ht="13.8" x14ac:dyDescent="0.3"/>
    <row r="1361" s="25" customFormat="1" ht="13.8" x14ac:dyDescent="0.3"/>
    <row r="1362" s="25" customFormat="1" ht="13.8" x14ac:dyDescent="0.3"/>
    <row r="1363" s="25" customFormat="1" ht="13.8" x14ac:dyDescent="0.3"/>
    <row r="1364" s="25" customFormat="1" ht="13.8" x14ac:dyDescent="0.3"/>
    <row r="1365" s="25" customFormat="1" ht="13.8" x14ac:dyDescent="0.3"/>
    <row r="1366" s="25" customFormat="1" ht="13.8" x14ac:dyDescent="0.3"/>
    <row r="1367" s="25" customFormat="1" ht="13.8" x14ac:dyDescent="0.3"/>
    <row r="1368" s="25" customFormat="1" ht="13.8" x14ac:dyDescent="0.3"/>
    <row r="1369" s="25" customFormat="1" ht="13.8" x14ac:dyDescent="0.3"/>
    <row r="1370" s="25" customFormat="1" ht="13.8" x14ac:dyDescent="0.3"/>
    <row r="1371" s="25" customFormat="1" ht="13.8" x14ac:dyDescent="0.3"/>
    <row r="1372" s="25" customFormat="1" ht="13.8" x14ac:dyDescent="0.3"/>
    <row r="1373" s="25" customFormat="1" ht="13.8" x14ac:dyDescent="0.3"/>
    <row r="1374" s="25" customFormat="1" ht="13.8" x14ac:dyDescent="0.3"/>
    <row r="1375" s="25" customFormat="1" ht="13.8" x14ac:dyDescent="0.3"/>
    <row r="1376" s="25" customFormat="1" ht="13.8" x14ac:dyDescent="0.3"/>
    <row r="1377" s="25" customFormat="1" ht="13.8" x14ac:dyDescent="0.3"/>
    <row r="1378" s="25" customFormat="1" ht="13.8" x14ac:dyDescent="0.3"/>
    <row r="1379" s="25" customFormat="1" ht="13.8" x14ac:dyDescent="0.3"/>
    <row r="1380" s="25" customFormat="1" ht="13.8" x14ac:dyDescent="0.3"/>
    <row r="1381" s="25" customFormat="1" ht="13.8" x14ac:dyDescent="0.3"/>
    <row r="1382" s="25" customFormat="1" ht="13.8" x14ac:dyDescent="0.3"/>
    <row r="1383" s="25" customFormat="1" ht="13.8" x14ac:dyDescent="0.3"/>
    <row r="1384" s="25" customFormat="1" ht="13.8" x14ac:dyDescent="0.3"/>
    <row r="1385" s="25" customFormat="1" ht="13.8" x14ac:dyDescent="0.3"/>
    <row r="1386" s="25" customFormat="1" ht="13.8" x14ac:dyDescent="0.3"/>
    <row r="1387" s="25" customFormat="1" ht="13.8" x14ac:dyDescent="0.3"/>
    <row r="1388" s="25" customFormat="1" ht="13.8" x14ac:dyDescent="0.3"/>
    <row r="1389" s="25" customFormat="1" ht="13.8" x14ac:dyDescent="0.3"/>
    <row r="1390" s="25" customFormat="1" ht="13.8" x14ac:dyDescent="0.3"/>
    <row r="1391" s="25" customFormat="1" ht="13.8" x14ac:dyDescent="0.3"/>
    <row r="1392" s="25" customFormat="1" ht="13.8" x14ac:dyDescent="0.3"/>
    <row r="1393" s="25" customFormat="1" ht="13.8" x14ac:dyDescent="0.3"/>
    <row r="1394" s="25" customFormat="1" ht="13.8" x14ac:dyDescent="0.3"/>
    <row r="1395" s="25" customFormat="1" ht="13.8" x14ac:dyDescent="0.3"/>
    <row r="1396" s="25" customFormat="1" ht="13.8" x14ac:dyDescent="0.3"/>
    <row r="1397" s="25" customFormat="1" ht="13.8" x14ac:dyDescent="0.3"/>
    <row r="1398" s="25" customFormat="1" ht="13.8" x14ac:dyDescent="0.3"/>
    <row r="1399" s="25" customFormat="1" ht="13.8" x14ac:dyDescent="0.3"/>
    <row r="1400" s="25" customFormat="1" ht="13.8" x14ac:dyDescent="0.3"/>
    <row r="1401" s="25" customFormat="1" ht="13.8" x14ac:dyDescent="0.3"/>
    <row r="1402" s="25" customFormat="1" ht="13.8" x14ac:dyDescent="0.3"/>
    <row r="1403" s="25" customFormat="1" ht="13.8" x14ac:dyDescent="0.3"/>
    <row r="1404" s="25" customFormat="1" ht="13.8" x14ac:dyDescent="0.3"/>
    <row r="1405" s="25" customFormat="1" ht="13.8" x14ac:dyDescent="0.3"/>
    <row r="1406" s="25" customFormat="1" ht="13.8" x14ac:dyDescent="0.3"/>
    <row r="1407" s="25" customFormat="1" ht="13.8" x14ac:dyDescent="0.3"/>
    <row r="1408" s="25" customFormat="1" ht="13.8" x14ac:dyDescent="0.3"/>
    <row r="1409" s="25" customFormat="1" ht="13.8" x14ac:dyDescent="0.3"/>
    <row r="1410" s="25" customFormat="1" ht="13.8" x14ac:dyDescent="0.3"/>
    <row r="1411" s="25" customFormat="1" ht="13.8" x14ac:dyDescent="0.3"/>
    <row r="1412" s="25" customFormat="1" ht="13.8" x14ac:dyDescent="0.3"/>
    <row r="1413" s="25" customFormat="1" ht="13.8" x14ac:dyDescent="0.3"/>
    <row r="1414" s="25" customFormat="1" ht="13.8" x14ac:dyDescent="0.3"/>
    <row r="1415" s="25" customFormat="1" ht="13.8" x14ac:dyDescent="0.3"/>
    <row r="1416" s="25" customFormat="1" ht="13.8" x14ac:dyDescent="0.3"/>
    <row r="1417" s="25" customFormat="1" ht="13.8" x14ac:dyDescent="0.3"/>
    <row r="1418" s="25" customFormat="1" ht="13.8" x14ac:dyDescent="0.3"/>
    <row r="1419" s="25" customFormat="1" ht="13.8" x14ac:dyDescent="0.3"/>
    <row r="1420" s="25" customFormat="1" ht="13.8" x14ac:dyDescent="0.3"/>
    <row r="1421" s="25" customFormat="1" ht="13.8" x14ac:dyDescent="0.3"/>
    <row r="1422" s="25" customFormat="1" ht="13.8" x14ac:dyDescent="0.3"/>
    <row r="1423" s="25" customFormat="1" ht="13.8" x14ac:dyDescent="0.3"/>
    <row r="1424" s="25" customFormat="1" ht="13.8" x14ac:dyDescent="0.3"/>
    <row r="1425" s="25" customFormat="1" ht="13.8" x14ac:dyDescent="0.3"/>
    <row r="1426" s="25" customFormat="1" ht="13.8" x14ac:dyDescent="0.3"/>
    <row r="1427" s="25" customFormat="1" ht="13.8" x14ac:dyDescent="0.3"/>
    <row r="1428" s="25" customFormat="1" ht="13.8" x14ac:dyDescent="0.3"/>
    <row r="1429" s="25" customFormat="1" ht="13.8" x14ac:dyDescent="0.3"/>
    <row r="1430" s="25" customFormat="1" ht="13.8" x14ac:dyDescent="0.3"/>
    <row r="1431" s="25" customFormat="1" ht="13.8" x14ac:dyDescent="0.3"/>
    <row r="1432" s="25" customFormat="1" ht="13.8" x14ac:dyDescent="0.3"/>
    <row r="1433" s="25" customFormat="1" ht="13.8" x14ac:dyDescent="0.3"/>
    <row r="1434" s="25" customFormat="1" ht="13.8" x14ac:dyDescent="0.3"/>
    <row r="1435" s="25" customFormat="1" ht="13.8" x14ac:dyDescent="0.3"/>
    <row r="1436" s="25" customFormat="1" ht="13.8" x14ac:dyDescent="0.3"/>
    <row r="1437" s="25" customFormat="1" ht="13.8" x14ac:dyDescent="0.3"/>
    <row r="1438" s="25" customFormat="1" ht="13.8" x14ac:dyDescent="0.3"/>
    <row r="1439" s="25" customFormat="1" ht="13.8" x14ac:dyDescent="0.3"/>
    <row r="1440" s="25" customFormat="1" ht="13.8" x14ac:dyDescent="0.3"/>
    <row r="1441" s="25" customFormat="1" ht="13.8" x14ac:dyDescent="0.3"/>
    <row r="1442" s="25" customFormat="1" ht="13.8" x14ac:dyDescent="0.3"/>
    <row r="1443" s="25" customFormat="1" ht="13.8" x14ac:dyDescent="0.3"/>
    <row r="1444" s="25" customFormat="1" ht="13.8" x14ac:dyDescent="0.3"/>
    <row r="1445" s="25" customFormat="1" ht="13.8" x14ac:dyDescent="0.3"/>
    <row r="1446" s="25" customFormat="1" ht="13.8" x14ac:dyDescent="0.3"/>
    <row r="1447" s="25" customFormat="1" ht="13.8" x14ac:dyDescent="0.3"/>
    <row r="1448" s="25" customFormat="1" ht="13.8" x14ac:dyDescent="0.3"/>
    <row r="1449" s="25" customFormat="1" ht="13.8" x14ac:dyDescent="0.3"/>
    <row r="1450" s="25" customFormat="1" ht="13.8" x14ac:dyDescent="0.3"/>
    <row r="1451" s="25" customFormat="1" ht="13.8" x14ac:dyDescent="0.3"/>
    <row r="1452" s="25" customFormat="1" ht="13.8" x14ac:dyDescent="0.3"/>
    <row r="1453" s="25" customFormat="1" ht="13.8" x14ac:dyDescent="0.3"/>
    <row r="1454" s="25" customFormat="1" ht="13.8" x14ac:dyDescent="0.3"/>
    <row r="1455" s="25" customFormat="1" ht="13.8" x14ac:dyDescent="0.3"/>
    <row r="1456" s="25" customFormat="1" ht="13.8" x14ac:dyDescent="0.3"/>
    <row r="1457" s="25" customFormat="1" ht="13.8" x14ac:dyDescent="0.3"/>
    <row r="1458" s="25" customFormat="1" ht="13.8" x14ac:dyDescent="0.3"/>
    <row r="1459" s="25" customFormat="1" ht="13.8" x14ac:dyDescent="0.3"/>
    <row r="1460" s="25" customFormat="1" ht="13.8" x14ac:dyDescent="0.3"/>
    <row r="1461" s="25" customFormat="1" ht="13.8" x14ac:dyDescent="0.3"/>
    <row r="1462" s="25" customFormat="1" ht="13.8" x14ac:dyDescent="0.3"/>
    <row r="1463" s="25" customFormat="1" ht="13.8" x14ac:dyDescent="0.3"/>
    <row r="1464" s="25" customFormat="1" ht="13.8" x14ac:dyDescent="0.3"/>
    <row r="1465" s="25" customFormat="1" ht="13.8" x14ac:dyDescent="0.3"/>
    <row r="1466" s="25" customFormat="1" ht="13.8" x14ac:dyDescent="0.3"/>
    <row r="1467" s="25" customFormat="1" ht="13.8" x14ac:dyDescent="0.3"/>
    <row r="1468" s="25" customFormat="1" ht="13.8" x14ac:dyDescent="0.3"/>
    <row r="1469" s="25" customFormat="1" ht="13.8" x14ac:dyDescent="0.3"/>
    <row r="1470" s="25" customFormat="1" ht="13.8" x14ac:dyDescent="0.3"/>
    <row r="1471" s="25" customFormat="1" ht="13.8" x14ac:dyDescent="0.3"/>
    <row r="1472" s="25" customFormat="1" ht="13.8" x14ac:dyDescent="0.3"/>
    <row r="1473" s="25" customFormat="1" ht="13.8" x14ac:dyDescent="0.3"/>
    <row r="1474" s="25" customFormat="1" ht="13.8" x14ac:dyDescent="0.3"/>
    <row r="1475" s="25" customFormat="1" ht="13.8" x14ac:dyDescent="0.3"/>
    <row r="1476" s="25" customFormat="1" ht="13.8" x14ac:dyDescent="0.3"/>
    <row r="1477" s="25" customFormat="1" ht="13.8" x14ac:dyDescent="0.3"/>
    <row r="1478" s="25" customFormat="1" ht="13.8" x14ac:dyDescent="0.3"/>
    <row r="1479" s="25" customFormat="1" ht="13.8" x14ac:dyDescent="0.3"/>
    <row r="1480" s="25" customFormat="1" ht="13.8" x14ac:dyDescent="0.3"/>
    <row r="1481" s="25" customFormat="1" ht="13.8" x14ac:dyDescent="0.3"/>
    <row r="1482" s="25" customFormat="1" ht="13.8" x14ac:dyDescent="0.3"/>
    <row r="1483" s="25" customFormat="1" ht="13.8" x14ac:dyDescent="0.3"/>
    <row r="1484" s="25" customFormat="1" ht="13.8" x14ac:dyDescent="0.3"/>
    <row r="1485" s="25" customFormat="1" ht="13.8" x14ac:dyDescent="0.3"/>
    <row r="1486" s="25" customFormat="1" ht="13.8" x14ac:dyDescent="0.3"/>
    <row r="1487" s="25" customFormat="1" ht="13.8" x14ac:dyDescent="0.3"/>
    <row r="1488" s="25" customFormat="1" ht="13.8" x14ac:dyDescent="0.3"/>
    <row r="1489" s="25" customFormat="1" ht="13.8" x14ac:dyDescent="0.3"/>
    <row r="1490" s="25" customFormat="1" ht="13.8" x14ac:dyDescent="0.3"/>
    <row r="1491" s="25" customFormat="1" ht="13.8" x14ac:dyDescent="0.3"/>
    <row r="1492" s="25" customFormat="1" ht="13.8" x14ac:dyDescent="0.3"/>
    <row r="1493" s="25" customFormat="1" ht="13.8" x14ac:dyDescent="0.3"/>
    <row r="1494" s="25" customFormat="1" ht="13.8" x14ac:dyDescent="0.3"/>
    <row r="1495" s="25" customFormat="1" ht="13.8" x14ac:dyDescent="0.3"/>
    <row r="1496" s="25" customFormat="1" ht="13.8" x14ac:dyDescent="0.3"/>
    <row r="1497" s="25" customFormat="1" ht="13.8" x14ac:dyDescent="0.3"/>
    <row r="1498" s="25" customFormat="1" ht="13.8" x14ac:dyDescent="0.3"/>
    <row r="1499" s="25" customFormat="1" ht="13.8" x14ac:dyDescent="0.3"/>
    <row r="1500" s="25" customFormat="1" ht="13.8" x14ac:dyDescent="0.3"/>
    <row r="1501" s="25" customFormat="1" ht="13.8" x14ac:dyDescent="0.3"/>
    <row r="1502" s="25" customFormat="1" ht="13.8" x14ac:dyDescent="0.3"/>
    <row r="1503" s="25" customFormat="1" ht="13.8" x14ac:dyDescent="0.3"/>
    <row r="1504" s="25" customFormat="1" ht="13.8" x14ac:dyDescent="0.3"/>
    <row r="1505" s="25" customFormat="1" ht="13.8" x14ac:dyDescent="0.3"/>
    <row r="1506" s="25" customFormat="1" ht="13.8" x14ac:dyDescent="0.3"/>
    <row r="1507" s="25" customFormat="1" ht="13.8" x14ac:dyDescent="0.3"/>
    <row r="1508" s="25" customFormat="1" ht="13.8" x14ac:dyDescent="0.3"/>
    <row r="1509" s="25" customFormat="1" ht="13.8" x14ac:dyDescent="0.3"/>
    <row r="1510" s="25" customFormat="1" ht="13.8" x14ac:dyDescent="0.3"/>
    <row r="1511" s="25" customFormat="1" ht="13.8" x14ac:dyDescent="0.3"/>
    <row r="1512" s="25" customFormat="1" ht="13.8" x14ac:dyDescent="0.3"/>
    <row r="1513" s="25" customFormat="1" ht="13.8" x14ac:dyDescent="0.3"/>
    <row r="1514" s="25" customFormat="1" ht="13.8" x14ac:dyDescent="0.3"/>
    <row r="1515" s="25" customFormat="1" ht="13.8" x14ac:dyDescent="0.3"/>
    <row r="1516" s="25" customFormat="1" ht="13.8" x14ac:dyDescent="0.3"/>
    <row r="1517" s="25" customFormat="1" ht="13.8" x14ac:dyDescent="0.3"/>
    <row r="1518" s="25" customFormat="1" ht="13.8" x14ac:dyDescent="0.3"/>
    <row r="1519" s="25" customFormat="1" ht="13.8" x14ac:dyDescent="0.3"/>
    <row r="1520" s="25" customFormat="1" ht="13.8" x14ac:dyDescent="0.3"/>
    <row r="1521" s="25" customFormat="1" ht="13.8" x14ac:dyDescent="0.3"/>
    <row r="1522" s="25" customFormat="1" ht="13.8" x14ac:dyDescent="0.3"/>
    <row r="1523" s="25" customFormat="1" ht="13.8" x14ac:dyDescent="0.3"/>
    <row r="1524" s="25" customFormat="1" ht="13.8" x14ac:dyDescent="0.3"/>
    <row r="1525" s="25" customFormat="1" ht="13.8" x14ac:dyDescent="0.3"/>
    <row r="1526" s="25" customFormat="1" ht="13.8" x14ac:dyDescent="0.3"/>
    <row r="1527" s="25" customFormat="1" ht="13.8" x14ac:dyDescent="0.3"/>
    <row r="1528" s="25" customFormat="1" ht="13.8" x14ac:dyDescent="0.3"/>
    <row r="1529" s="25" customFormat="1" ht="13.8" x14ac:dyDescent="0.3"/>
    <row r="1530" s="25" customFormat="1" ht="13.8" x14ac:dyDescent="0.3"/>
    <row r="1531" s="25" customFormat="1" ht="13.8" x14ac:dyDescent="0.3"/>
    <row r="1532" s="25" customFormat="1" ht="13.8" x14ac:dyDescent="0.3"/>
    <row r="1533" s="25" customFormat="1" ht="13.8" x14ac:dyDescent="0.3"/>
    <row r="1534" s="25" customFormat="1" ht="13.8" x14ac:dyDescent="0.3"/>
    <row r="1535" s="25" customFormat="1" ht="13.8" x14ac:dyDescent="0.3"/>
    <row r="1536" s="25" customFormat="1" ht="13.8" x14ac:dyDescent="0.3"/>
    <row r="1537" s="25" customFormat="1" ht="13.8" x14ac:dyDescent="0.3"/>
    <row r="1538" s="25" customFormat="1" ht="13.8" x14ac:dyDescent="0.3"/>
    <row r="1539" s="25" customFormat="1" ht="13.8" x14ac:dyDescent="0.3"/>
    <row r="1540" s="25" customFormat="1" ht="13.8" x14ac:dyDescent="0.3"/>
    <row r="1541" s="25" customFormat="1" ht="13.8" x14ac:dyDescent="0.3"/>
    <row r="1542" s="25" customFormat="1" ht="13.8" x14ac:dyDescent="0.3"/>
    <row r="1543" s="25" customFormat="1" ht="13.8" x14ac:dyDescent="0.3"/>
    <row r="1544" s="25" customFormat="1" ht="13.8" x14ac:dyDescent="0.3"/>
  </sheetData>
  <sheetProtection algorithmName="SHA-512" hashValue="Yv0xchGYEy0MAVDtq8eBcSKQGS+G3aT6nDT2EHcjnFRZXBO9OErC+EZsXEKrwwX/1YWqKZlBtoS17z6o/8v7ag==" saltValue="LWjFKkM34H10yXuc/ixxcg==" spinCount="100000" sheet="1" objects="1" scenarios="1"/>
  <pageMargins left="0.70866141732282995" right="0.70866141732282995" top="0.74803149606299002" bottom="0.35433070866142002" header="0.31496062992126" footer="0.31496062992126"/>
  <pageSetup paperSize="9" scale="9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4F56E-2FAB-420C-92FB-1F333FA84AC6}">
  <sheetPr codeName="Sheet22">
    <tabColor theme="3"/>
  </sheetPr>
  <dimension ref="A1:CJ749"/>
  <sheetViews>
    <sheetView showGridLines="0" showRowColHeaders="0" showRuler="0" zoomScaleNormal="100" zoomScaleSheetLayoutView="100" zoomScalePageLayoutView="115" workbookViewId="0">
      <selection activeCell="AC21" sqref="AC21"/>
    </sheetView>
  </sheetViews>
  <sheetFormatPr defaultColWidth="9.109375" defaultRowHeight="14.4" x14ac:dyDescent="0.3"/>
  <cols>
    <col min="1" max="15" width="9.109375" style="2"/>
    <col min="16" max="88" width="9.109375" style="65"/>
    <col min="89" max="16384" width="9.109375" style="2"/>
  </cols>
  <sheetData>
    <row r="1" spans="2:9" ht="51" customHeight="1" x14ac:dyDescent="0.3"/>
    <row r="2" spans="2:9" ht="47.25" customHeight="1" x14ac:dyDescent="0.3">
      <c r="B2" s="66" t="s">
        <v>810</v>
      </c>
    </row>
    <row r="3" spans="2:9" ht="12.75" customHeight="1" x14ac:dyDescent="0.3">
      <c r="B3" s="77" t="s">
        <v>811</v>
      </c>
      <c r="I3" s="77" t="s">
        <v>812</v>
      </c>
    </row>
    <row r="17" spans="2:2" ht="19.5" customHeight="1" x14ac:dyDescent="0.3"/>
    <row r="20" spans="2:2" x14ac:dyDescent="0.3">
      <c r="B20" s="77" t="s">
        <v>813</v>
      </c>
    </row>
    <row r="66" spans="1:15" s="65" customFormat="1" x14ac:dyDescent="0.3">
      <c r="A66"/>
      <c r="B66"/>
      <c r="C66"/>
      <c r="D66"/>
      <c r="E66"/>
      <c r="F66"/>
      <c r="G66"/>
      <c r="H66"/>
      <c r="I66"/>
      <c r="J66"/>
      <c r="K66"/>
      <c r="L66"/>
      <c r="M66"/>
      <c r="N66"/>
      <c r="O66"/>
    </row>
    <row r="67" spans="1:15" s="65" customFormat="1" x14ac:dyDescent="0.3">
      <c r="A67" s="2"/>
      <c r="B67" s="2"/>
      <c r="C67" s="2"/>
      <c r="D67" s="2"/>
      <c r="E67" s="2"/>
      <c r="F67" s="2"/>
      <c r="G67" s="2"/>
      <c r="H67" s="2"/>
      <c r="I67" s="2"/>
      <c r="J67" s="2"/>
      <c r="K67" s="2"/>
      <c r="L67" s="2"/>
      <c r="M67" s="2"/>
      <c r="N67" s="2"/>
      <c r="O67" s="2"/>
    </row>
    <row r="68" spans="1:15" s="65" customFormat="1" x14ac:dyDescent="0.3"/>
    <row r="69" spans="1:15" s="65" customFormat="1" x14ac:dyDescent="0.3"/>
    <row r="70" spans="1:15" s="65" customFormat="1" x14ac:dyDescent="0.3"/>
    <row r="71" spans="1:15" s="65" customFormat="1" x14ac:dyDescent="0.3"/>
    <row r="72" spans="1:15" s="65" customFormat="1" x14ac:dyDescent="0.3"/>
    <row r="73" spans="1:15" s="65" customFormat="1" x14ac:dyDescent="0.3"/>
    <row r="74" spans="1:15" s="65" customFormat="1" x14ac:dyDescent="0.3"/>
    <row r="75" spans="1:15" s="65" customFormat="1" x14ac:dyDescent="0.3"/>
    <row r="76" spans="1:15" s="65" customFormat="1" x14ac:dyDescent="0.3"/>
    <row r="77" spans="1:15" s="65" customFormat="1" x14ac:dyDescent="0.3"/>
    <row r="78" spans="1:15" s="65" customFormat="1" x14ac:dyDescent="0.3"/>
    <row r="79" spans="1:15" s="65" customFormat="1" x14ac:dyDescent="0.3"/>
    <row r="80" spans="1:15" s="65" customFormat="1" x14ac:dyDescent="0.3"/>
    <row r="81" s="65" customFormat="1" x14ac:dyDescent="0.3"/>
    <row r="82" s="65" customFormat="1" x14ac:dyDescent="0.3"/>
    <row r="83" s="65" customFormat="1" x14ac:dyDescent="0.3"/>
    <row r="84" s="65" customFormat="1" x14ac:dyDescent="0.3"/>
    <row r="85" s="65" customFormat="1" x14ac:dyDescent="0.3"/>
    <row r="86" s="65" customFormat="1" x14ac:dyDescent="0.3"/>
    <row r="87" s="65" customFormat="1" x14ac:dyDescent="0.3"/>
    <row r="88" s="65" customFormat="1" x14ac:dyDescent="0.3"/>
    <row r="89" s="65" customFormat="1" x14ac:dyDescent="0.3"/>
    <row r="90" s="65" customFormat="1" x14ac:dyDescent="0.3"/>
    <row r="91" s="65" customFormat="1" x14ac:dyDescent="0.3"/>
    <row r="92" s="65" customFormat="1" x14ac:dyDescent="0.3"/>
    <row r="93" s="65" customFormat="1" x14ac:dyDescent="0.3"/>
    <row r="94" s="65" customFormat="1" x14ac:dyDescent="0.3"/>
    <row r="95" s="65" customFormat="1" x14ac:dyDescent="0.3"/>
    <row r="96" s="65" customFormat="1" x14ac:dyDescent="0.3"/>
    <row r="97" s="65" customFormat="1" x14ac:dyDescent="0.3"/>
    <row r="98" s="65" customFormat="1" x14ac:dyDescent="0.3"/>
    <row r="99" s="65" customFormat="1" x14ac:dyDescent="0.3"/>
    <row r="100" s="65" customFormat="1" x14ac:dyDescent="0.3"/>
    <row r="101" s="65" customFormat="1" x14ac:dyDescent="0.3"/>
    <row r="102" s="65" customFormat="1" x14ac:dyDescent="0.3"/>
    <row r="103" s="65" customFormat="1" x14ac:dyDescent="0.3"/>
    <row r="104" s="65" customFormat="1" x14ac:dyDescent="0.3"/>
    <row r="105" s="65" customFormat="1" x14ac:dyDescent="0.3"/>
    <row r="106" s="65" customFormat="1" x14ac:dyDescent="0.3"/>
    <row r="107" s="65" customFormat="1" x14ac:dyDescent="0.3"/>
    <row r="108" s="65" customFormat="1" x14ac:dyDescent="0.3"/>
    <row r="109" s="65" customFormat="1" x14ac:dyDescent="0.3"/>
    <row r="110" s="65" customFormat="1" x14ac:dyDescent="0.3"/>
    <row r="111" s="65" customFormat="1" x14ac:dyDescent="0.3"/>
    <row r="112" s="65" customFormat="1" x14ac:dyDescent="0.3"/>
    <row r="113" s="65" customFormat="1" x14ac:dyDescent="0.3"/>
    <row r="114" s="65" customFormat="1" x14ac:dyDescent="0.3"/>
    <row r="115" s="65" customFormat="1" x14ac:dyDescent="0.3"/>
    <row r="116" s="65" customFormat="1" x14ac:dyDescent="0.3"/>
    <row r="117" s="65" customFormat="1" x14ac:dyDescent="0.3"/>
    <row r="118" s="65" customFormat="1" x14ac:dyDescent="0.3"/>
    <row r="119" s="65" customFormat="1" x14ac:dyDescent="0.3"/>
    <row r="120" s="65" customFormat="1" x14ac:dyDescent="0.3"/>
    <row r="121" s="65" customFormat="1" x14ac:dyDescent="0.3"/>
    <row r="122" s="65" customFormat="1" x14ac:dyDescent="0.3"/>
    <row r="123" s="65" customFormat="1" x14ac:dyDescent="0.3"/>
    <row r="124" s="65" customFormat="1" x14ac:dyDescent="0.3"/>
    <row r="125" s="65" customFormat="1" x14ac:dyDescent="0.3"/>
    <row r="126" s="65" customFormat="1" x14ac:dyDescent="0.3"/>
    <row r="127" s="65" customFormat="1" x14ac:dyDescent="0.3"/>
    <row r="128" s="65" customFormat="1" x14ac:dyDescent="0.3"/>
    <row r="129" s="65" customFormat="1" x14ac:dyDescent="0.3"/>
    <row r="130" s="65" customFormat="1" x14ac:dyDescent="0.3"/>
    <row r="131" s="65" customFormat="1" x14ac:dyDescent="0.3"/>
    <row r="132" s="65" customFormat="1" x14ac:dyDescent="0.3"/>
    <row r="133" s="65" customFormat="1" x14ac:dyDescent="0.3"/>
    <row r="134" s="65" customFormat="1" x14ac:dyDescent="0.3"/>
    <row r="135" s="65" customFormat="1" x14ac:dyDescent="0.3"/>
    <row r="136" s="65" customFormat="1" x14ac:dyDescent="0.3"/>
    <row r="137" s="65" customFormat="1" x14ac:dyDescent="0.3"/>
    <row r="138" s="65" customFormat="1" x14ac:dyDescent="0.3"/>
    <row r="139" s="65" customFormat="1" x14ac:dyDescent="0.3"/>
    <row r="140" s="65" customFormat="1" x14ac:dyDescent="0.3"/>
    <row r="141" s="65" customFormat="1" x14ac:dyDescent="0.3"/>
    <row r="142" s="65" customFormat="1" x14ac:dyDescent="0.3"/>
    <row r="143" s="65" customFormat="1" x14ac:dyDescent="0.3"/>
    <row r="144" s="65" customFormat="1" x14ac:dyDescent="0.3"/>
    <row r="145" s="65" customFormat="1" x14ac:dyDescent="0.3"/>
    <row r="146" s="65" customFormat="1" x14ac:dyDescent="0.3"/>
    <row r="147" s="65" customFormat="1" x14ac:dyDescent="0.3"/>
    <row r="148" s="65" customFormat="1" x14ac:dyDescent="0.3"/>
    <row r="149" s="65" customFormat="1" x14ac:dyDescent="0.3"/>
    <row r="150" s="65" customFormat="1" x14ac:dyDescent="0.3"/>
    <row r="151" s="65" customFormat="1" x14ac:dyDescent="0.3"/>
    <row r="152" s="65" customFormat="1" x14ac:dyDescent="0.3"/>
    <row r="153" s="65" customFormat="1" x14ac:dyDescent="0.3"/>
    <row r="154" s="65" customFormat="1" x14ac:dyDescent="0.3"/>
    <row r="155" s="65" customFormat="1" x14ac:dyDescent="0.3"/>
    <row r="156" s="65" customFormat="1" x14ac:dyDescent="0.3"/>
    <row r="157" s="65" customFormat="1" x14ac:dyDescent="0.3"/>
    <row r="158" s="65" customFormat="1" x14ac:dyDescent="0.3"/>
    <row r="159" s="65" customFormat="1" x14ac:dyDescent="0.3"/>
    <row r="160" s="65" customFormat="1" x14ac:dyDescent="0.3"/>
    <row r="161" s="65" customFormat="1" x14ac:dyDescent="0.3"/>
    <row r="162" s="65" customFormat="1" x14ac:dyDescent="0.3"/>
    <row r="163" s="65" customFormat="1" x14ac:dyDescent="0.3"/>
    <row r="164" s="65" customFormat="1" x14ac:dyDescent="0.3"/>
    <row r="165" s="65" customFormat="1" x14ac:dyDescent="0.3"/>
    <row r="166" s="65" customFormat="1" x14ac:dyDescent="0.3"/>
    <row r="167" s="65" customFormat="1" x14ac:dyDescent="0.3"/>
    <row r="168" s="65" customFormat="1" x14ac:dyDescent="0.3"/>
    <row r="169" s="65" customFormat="1" x14ac:dyDescent="0.3"/>
    <row r="170" s="65" customFormat="1" x14ac:dyDescent="0.3"/>
    <row r="171" s="65" customFormat="1" x14ac:dyDescent="0.3"/>
    <row r="172" s="65" customFormat="1" x14ac:dyDescent="0.3"/>
    <row r="173" s="65" customFormat="1" x14ac:dyDescent="0.3"/>
    <row r="174" s="65" customFormat="1" x14ac:dyDescent="0.3"/>
    <row r="175" s="65" customFormat="1" x14ac:dyDescent="0.3"/>
    <row r="176" s="65" customFormat="1" x14ac:dyDescent="0.3"/>
    <row r="177" s="65" customFormat="1" x14ac:dyDescent="0.3"/>
    <row r="178" s="65" customFormat="1" x14ac:dyDescent="0.3"/>
    <row r="179" s="65" customFormat="1" x14ac:dyDescent="0.3"/>
    <row r="180" s="65" customFormat="1" x14ac:dyDescent="0.3"/>
    <row r="181" s="65" customFormat="1" x14ac:dyDescent="0.3"/>
    <row r="182" s="65" customFormat="1" x14ac:dyDescent="0.3"/>
    <row r="183" s="65" customFormat="1" x14ac:dyDescent="0.3"/>
    <row r="184" s="65" customFormat="1" x14ac:dyDescent="0.3"/>
    <row r="185" s="65" customFormat="1" x14ac:dyDescent="0.3"/>
    <row r="186" s="65" customFormat="1" x14ac:dyDescent="0.3"/>
    <row r="187" s="65" customFormat="1" x14ac:dyDescent="0.3"/>
    <row r="188" s="65" customFormat="1" x14ac:dyDescent="0.3"/>
    <row r="189" s="65" customFormat="1" x14ac:dyDescent="0.3"/>
    <row r="190" s="65" customFormat="1" x14ac:dyDescent="0.3"/>
    <row r="191" s="65" customFormat="1" x14ac:dyDescent="0.3"/>
    <row r="192" s="65" customFormat="1" x14ac:dyDescent="0.3"/>
    <row r="193" s="65" customFormat="1" x14ac:dyDescent="0.3"/>
    <row r="194" s="65" customFormat="1" x14ac:dyDescent="0.3"/>
    <row r="195" s="65" customFormat="1" x14ac:dyDescent="0.3"/>
    <row r="196" s="65" customFormat="1" x14ac:dyDescent="0.3"/>
    <row r="197" s="65" customFormat="1" x14ac:dyDescent="0.3"/>
    <row r="198" s="65" customFormat="1" x14ac:dyDescent="0.3"/>
    <row r="199" s="65" customFormat="1" x14ac:dyDescent="0.3"/>
    <row r="200" s="65" customFormat="1" x14ac:dyDescent="0.3"/>
    <row r="201" s="65" customFormat="1" x14ac:dyDescent="0.3"/>
    <row r="202" s="65" customFormat="1" x14ac:dyDescent="0.3"/>
    <row r="203" s="65" customFormat="1" x14ac:dyDescent="0.3"/>
    <row r="204" s="65" customFormat="1" x14ac:dyDescent="0.3"/>
    <row r="205" s="65" customFormat="1" x14ac:dyDescent="0.3"/>
    <row r="206" s="65" customFormat="1" x14ac:dyDescent="0.3"/>
    <row r="207" s="65" customFormat="1" x14ac:dyDescent="0.3"/>
    <row r="208" s="65" customFormat="1" x14ac:dyDescent="0.3"/>
    <row r="209" s="65" customFormat="1" x14ac:dyDescent="0.3"/>
    <row r="210" s="65" customFormat="1" x14ac:dyDescent="0.3"/>
    <row r="211" s="65" customFormat="1" x14ac:dyDescent="0.3"/>
    <row r="212" s="65" customFormat="1" x14ac:dyDescent="0.3"/>
    <row r="213" s="65" customFormat="1" x14ac:dyDescent="0.3"/>
    <row r="214" s="65" customFormat="1" x14ac:dyDescent="0.3"/>
    <row r="215" s="65" customFormat="1" x14ac:dyDescent="0.3"/>
    <row r="216" s="65" customFormat="1" x14ac:dyDescent="0.3"/>
    <row r="217" s="65" customFormat="1" x14ac:dyDescent="0.3"/>
    <row r="218" s="65" customFormat="1" x14ac:dyDescent="0.3"/>
    <row r="219" s="65" customFormat="1" x14ac:dyDescent="0.3"/>
    <row r="220" s="65" customFormat="1" x14ac:dyDescent="0.3"/>
    <row r="221" s="65" customFormat="1" x14ac:dyDescent="0.3"/>
    <row r="222" s="65" customFormat="1" x14ac:dyDescent="0.3"/>
    <row r="223" s="65" customFormat="1" x14ac:dyDescent="0.3"/>
    <row r="224" s="65" customFormat="1" x14ac:dyDescent="0.3"/>
    <row r="225" s="65" customFormat="1" x14ac:dyDescent="0.3"/>
    <row r="226" s="65" customFormat="1" x14ac:dyDescent="0.3"/>
    <row r="227" s="65" customFormat="1" x14ac:dyDescent="0.3"/>
    <row r="228" s="65" customFormat="1" x14ac:dyDescent="0.3"/>
    <row r="229" s="65" customFormat="1" x14ac:dyDescent="0.3"/>
    <row r="230" s="65" customFormat="1" x14ac:dyDescent="0.3"/>
    <row r="231" s="65" customFormat="1" x14ac:dyDescent="0.3"/>
    <row r="232" s="65" customFormat="1" x14ac:dyDescent="0.3"/>
    <row r="233" s="65" customFormat="1" x14ac:dyDescent="0.3"/>
    <row r="234" s="65" customFormat="1" x14ac:dyDescent="0.3"/>
    <row r="235" s="65" customFormat="1" x14ac:dyDescent="0.3"/>
    <row r="236" s="65" customFormat="1" x14ac:dyDescent="0.3"/>
    <row r="237" s="65" customFormat="1" x14ac:dyDescent="0.3"/>
    <row r="238" s="65" customFormat="1" x14ac:dyDescent="0.3"/>
    <row r="239" s="65" customFormat="1" x14ac:dyDescent="0.3"/>
    <row r="240" s="65" customFormat="1" x14ac:dyDescent="0.3"/>
    <row r="241" s="65" customFormat="1" x14ac:dyDescent="0.3"/>
    <row r="242" s="65" customFormat="1" x14ac:dyDescent="0.3"/>
    <row r="243" s="65" customFormat="1" x14ac:dyDescent="0.3"/>
    <row r="244" s="65" customFormat="1" x14ac:dyDescent="0.3"/>
    <row r="245" s="65" customFormat="1" x14ac:dyDescent="0.3"/>
    <row r="246" s="65" customFormat="1" x14ac:dyDescent="0.3"/>
    <row r="247" s="65" customFormat="1" x14ac:dyDescent="0.3"/>
    <row r="248" s="65" customFormat="1" x14ac:dyDescent="0.3"/>
    <row r="249" s="65" customFormat="1" x14ac:dyDescent="0.3"/>
    <row r="250" s="65" customFormat="1" x14ac:dyDescent="0.3"/>
    <row r="251" s="65" customFormat="1" x14ac:dyDescent="0.3"/>
    <row r="252" s="65" customFormat="1" x14ac:dyDescent="0.3"/>
    <row r="253" s="65" customFormat="1" x14ac:dyDescent="0.3"/>
    <row r="254" s="65" customFormat="1" x14ac:dyDescent="0.3"/>
    <row r="255" s="65" customFormat="1" x14ac:dyDescent="0.3"/>
    <row r="256" s="65" customFormat="1" x14ac:dyDescent="0.3"/>
    <row r="257" s="65" customFormat="1" x14ac:dyDescent="0.3"/>
    <row r="258" s="65" customFormat="1" x14ac:dyDescent="0.3"/>
    <row r="259" s="65" customFormat="1" x14ac:dyDescent="0.3"/>
    <row r="260" s="65" customFormat="1" x14ac:dyDescent="0.3"/>
    <row r="261" s="65" customFormat="1" x14ac:dyDescent="0.3"/>
    <row r="262" s="65" customFormat="1" x14ac:dyDescent="0.3"/>
    <row r="263" s="65" customFormat="1" x14ac:dyDescent="0.3"/>
    <row r="264" s="65" customFormat="1" x14ac:dyDescent="0.3"/>
    <row r="265" s="65" customFormat="1" x14ac:dyDescent="0.3"/>
    <row r="266" s="65" customFormat="1" x14ac:dyDescent="0.3"/>
    <row r="267" s="65" customFormat="1" x14ac:dyDescent="0.3"/>
    <row r="268" s="65" customFormat="1" x14ac:dyDescent="0.3"/>
    <row r="269" s="65" customFormat="1" x14ac:dyDescent="0.3"/>
    <row r="270" s="65" customFormat="1" x14ac:dyDescent="0.3"/>
    <row r="271" s="65" customFormat="1" x14ac:dyDescent="0.3"/>
    <row r="272" s="65" customFormat="1" x14ac:dyDescent="0.3"/>
    <row r="273" s="65" customFormat="1" x14ac:dyDescent="0.3"/>
    <row r="274" s="65" customFormat="1" x14ac:dyDescent="0.3"/>
    <row r="275" s="65" customFormat="1" x14ac:dyDescent="0.3"/>
    <row r="276" s="65" customFormat="1" x14ac:dyDescent="0.3"/>
    <row r="277" s="65" customFormat="1" x14ac:dyDescent="0.3"/>
    <row r="278" s="65" customFormat="1" x14ac:dyDescent="0.3"/>
    <row r="279" s="65" customFormat="1" x14ac:dyDescent="0.3"/>
    <row r="280" s="65" customFormat="1" x14ac:dyDescent="0.3"/>
    <row r="281" s="65" customFormat="1" x14ac:dyDescent="0.3"/>
    <row r="282" s="65" customFormat="1" x14ac:dyDescent="0.3"/>
    <row r="283" s="65" customFormat="1" x14ac:dyDescent="0.3"/>
    <row r="284" s="65" customFormat="1" x14ac:dyDescent="0.3"/>
    <row r="285" s="65" customFormat="1" x14ac:dyDescent="0.3"/>
    <row r="286" s="65" customFormat="1" x14ac:dyDescent="0.3"/>
    <row r="287" s="65" customFormat="1" x14ac:dyDescent="0.3"/>
    <row r="288" s="65" customFormat="1" x14ac:dyDescent="0.3"/>
    <row r="289" s="65" customFormat="1" x14ac:dyDescent="0.3"/>
    <row r="290" s="65" customFormat="1" x14ac:dyDescent="0.3"/>
    <row r="291" s="65" customFormat="1" x14ac:dyDescent="0.3"/>
    <row r="292" s="65" customFormat="1" x14ac:dyDescent="0.3"/>
    <row r="293" s="65" customFormat="1" x14ac:dyDescent="0.3"/>
    <row r="294" s="65" customFormat="1" x14ac:dyDescent="0.3"/>
    <row r="295" s="65" customFormat="1" x14ac:dyDescent="0.3"/>
    <row r="296" s="65" customFormat="1" x14ac:dyDescent="0.3"/>
    <row r="297" s="65" customFormat="1" x14ac:dyDescent="0.3"/>
    <row r="298" s="65" customFormat="1" x14ac:dyDescent="0.3"/>
    <row r="299" s="65" customFormat="1" x14ac:dyDescent="0.3"/>
    <row r="300" s="65" customFormat="1" x14ac:dyDescent="0.3"/>
    <row r="301" s="65" customFormat="1" x14ac:dyDescent="0.3"/>
    <row r="302" s="65" customFormat="1" x14ac:dyDescent="0.3"/>
    <row r="303" s="65" customFormat="1" x14ac:dyDescent="0.3"/>
    <row r="304" s="65" customFormat="1" x14ac:dyDescent="0.3"/>
    <row r="305" s="65" customFormat="1" x14ac:dyDescent="0.3"/>
    <row r="306" s="65" customFormat="1" x14ac:dyDescent="0.3"/>
    <row r="307" s="65" customFormat="1" x14ac:dyDescent="0.3"/>
    <row r="308" s="65" customFormat="1" x14ac:dyDescent="0.3"/>
    <row r="309" s="65" customFormat="1" x14ac:dyDescent="0.3"/>
    <row r="310" s="65" customFormat="1" x14ac:dyDescent="0.3"/>
    <row r="311" s="65" customFormat="1" x14ac:dyDescent="0.3"/>
    <row r="312" s="65" customFormat="1" x14ac:dyDescent="0.3"/>
    <row r="313" s="65" customFormat="1" x14ac:dyDescent="0.3"/>
    <row r="314" s="65" customFormat="1" x14ac:dyDescent="0.3"/>
    <row r="315" s="65" customFormat="1" x14ac:dyDescent="0.3"/>
    <row r="316" s="65" customFormat="1" x14ac:dyDescent="0.3"/>
    <row r="317" s="65" customFormat="1" x14ac:dyDescent="0.3"/>
    <row r="318" s="65" customFormat="1" x14ac:dyDescent="0.3"/>
    <row r="319" s="65" customFormat="1" x14ac:dyDescent="0.3"/>
    <row r="320" s="65" customFormat="1" x14ac:dyDescent="0.3"/>
    <row r="321" s="65" customFormat="1" x14ac:dyDescent="0.3"/>
    <row r="322" s="65" customFormat="1" x14ac:dyDescent="0.3"/>
    <row r="323" s="65" customFormat="1" x14ac:dyDescent="0.3"/>
    <row r="324" s="65" customFormat="1" x14ac:dyDescent="0.3"/>
    <row r="325" s="65" customFormat="1" x14ac:dyDescent="0.3"/>
    <row r="326" s="65" customFormat="1" x14ac:dyDescent="0.3"/>
    <row r="327" s="65" customFormat="1" x14ac:dyDescent="0.3"/>
    <row r="328" s="65" customFormat="1" x14ac:dyDescent="0.3"/>
    <row r="329" s="65" customFormat="1" x14ac:dyDescent="0.3"/>
    <row r="330" s="65" customFormat="1" x14ac:dyDescent="0.3"/>
    <row r="331" s="65" customFormat="1" x14ac:dyDescent="0.3"/>
    <row r="332" s="65" customFormat="1" x14ac:dyDescent="0.3"/>
    <row r="333" s="65" customFormat="1" x14ac:dyDescent="0.3"/>
    <row r="334" s="65" customFormat="1" x14ac:dyDescent="0.3"/>
    <row r="335" s="65" customFormat="1" x14ac:dyDescent="0.3"/>
    <row r="336" s="65" customFormat="1" x14ac:dyDescent="0.3"/>
    <row r="337" s="65" customFormat="1" x14ac:dyDescent="0.3"/>
    <row r="338" s="65" customFormat="1" x14ac:dyDescent="0.3"/>
    <row r="339" s="65" customFormat="1" x14ac:dyDescent="0.3"/>
    <row r="340" s="65" customFormat="1" x14ac:dyDescent="0.3"/>
    <row r="341" s="65" customFormat="1" x14ac:dyDescent="0.3"/>
    <row r="342" s="65" customFormat="1" x14ac:dyDescent="0.3"/>
    <row r="343" s="65" customFormat="1" x14ac:dyDescent="0.3"/>
    <row r="344" s="65" customFormat="1" x14ac:dyDescent="0.3"/>
    <row r="345" s="65" customFormat="1" x14ac:dyDescent="0.3"/>
    <row r="346" s="65" customFormat="1" x14ac:dyDescent="0.3"/>
    <row r="347" s="65" customFormat="1" x14ac:dyDescent="0.3"/>
    <row r="348" s="65" customFormat="1" x14ac:dyDescent="0.3"/>
    <row r="349" s="65" customFormat="1" x14ac:dyDescent="0.3"/>
    <row r="350" s="65" customFormat="1" x14ac:dyDescent="0.3"/>
    <row r="351" s="65" customFormat="1" x14ac:dyDescent="0.3"/>
    <row r="352" s="65" customFormat="1" x14ac:dyDescent="0.3"/>
    <row r="353" s="65" customFormat="1" x14ac:dyDescent="0.3"/>
    <row r="354" s="65" customFormat="1" x14ac:dyDescent="0.3"/>
    <row r="355" s="65" customFormat="1" x14ac:dyDescent="0.3"/>
    <row r="356" s="65" customFormat="1" x14ac:dyDescent="0.3"/>
    <row r="357" s="65" customFormat="1" x14ac:dyDescent="0.3"/>
    <row r="358" s="65" customFormat="1" x14ac:dyDescent="0.3"/>
    <row r="359" s="65" customFormat="1" x14ac:dyDescent="0.3"/>
    <row r="360" s="65" customFormat="1" x14ac:dyDescent="0.3"/>
    <row r="361" s="65" customFormat="1" x14ac:dyDescent="0.3"/>
    <row r="362" s="65" customFormat="1" x14ac:dyDescent="0.3"/>
    <row r="363" s="65" customFormat="1" x14ac:dyDescent="0.3"/>
    <row r="364" s="65" customFormat="1" x14ac:dyDescent="0.3"/>
    <row r="365" s="65" customFormat="1" x14ac:dyDescent="0.3"/>
    <row r="366" s="65" customFormat="1" x14ac:dyDescent="0.3"/>
    <row r="367" s="65" customFormat="1" x14ac:dyDescent="0.3"/>
    <row r="368" s="65" customFormat="1" x14ac:dyDescent="0.3"/>
    <row r="369" s="65" customFormat="1" x14ac:dyDescent="0.3"/>
    <row r="370" s="65" customFormat="1" x14ac:dyDescent="0.3"/>
    <row r="371" s="65" customFormat="1" x14ac:dyDescent="0.3"/>
    <row r="372" s="65" customFormat="1" x14ac:dyDescent="0.3"/>
    <row r="373" s="65" customFormat="1" x14ac:dyDescent="0.3"/>
    <row r="374" s="65" customFormat="1" x14ac:dyDescent="0.3"/>
    <row r="375" s="65" customFormat="1" x14ac:dyDescent="0.3"/>
    <row r="376" s="65" customFormat="1" x14ac:dyDescent="0.3"/>
    <row r="377" s="65" customFormat="1" x14ac:dyDescent="0.3"/>
    <row r="378" s="65" customFormat="1" x14ac:dyDescent="0.3"/>
    <row r="379" s="65" customFormat="1" x14ac:dyDescent="0.3"/>
    <row r="380" s="65" customFormat="1" x14ac:dyDescent="0.3"/>
    <row r="381" s="65" customFormat="1" x14ac:dyDescent="0.3"/>
    <row r="382" s="65" customFormat="1" x14ac:dyDescent="0.3"/>
    <row r="383" s="65" customFormat="1" x14ac:dyDescent="0.3"/>
    <row r="384" s="65" customFormat="1" x14ac:dyDescent="0.3"/>
    <row r="385" s="65" customFormat="1" x14ac:dyDescent="0.3"/>
    <row r="386" s="65" customFormat="1" x14ac:dyDescent="0.3"/>
    <row r="387" s="65" customFormat="1" x14ac:dyDescent="0.3"/>
    <row r="388" s="65" customFormat="1" x14ac:dyDescent="0.3"/>
    <row r="389" s="65" customFormat="1" x14ac:dyDescent="0.3"/>
    <row r="390" s="65" customFormat="1" x14ac:dyDescent="0.3"/>
    <row r="391" s="65" customFormat="1" x14ac:dyDescent="0.3"/>
    <row r="392" s="65" customFormat="1" x14ac:dyDescent="0.3"/>
    <row r="393" s="65" customFormat="1" x14ac:dyDescent="0.3"/>
    <row r="394" s="65" customFormat="1" x14ac:dyDescent="0.3"/>
    <row r="395" s="65" customFormat="1" x14ac:dyDescent="0.3"/>
    <row r="396" s="65" customFormat="1" x14ac:dyDescent="0.3"/>
    <row r="397" s="65" customFormat="1" x14ac:dyDescent="0.3"/>
    <row r="398" s="65" customFormat="1" x14ac:dyDescent="0.3"/>
    <row r="399" s="65" customFormat="1" x14ac:dyDescent="0.3"/>
    <row r="400" s="65" customFormat="1" x14ac:dyDescent="0.3"/>
    <row r="401" s="65" customFormat="1" x14ac:dyDescent="0.3"/>
    <row r="402" s="65" customFormat="1" x14ac:dyDescent="0.3"/>
    <row r="403" s="65" customFormat="1" x14ac:dyDescent="0.3"/>
    <row r="404" s="65" customFormat="1" x14ac:dyDescent="0.3"/>
    <row r="405" s="65" customFormat="1" x14ac:dyDescent="0.3"/>
    <row r="406" s="65" customFormat="1" x14ac:dyDescent="0.3"/>
    <row r="407" s="65" customFormat="1" x14ac:dyDescent="0.3"/>
    <row r="408" s="65" customFormat="1" x14ac:dyDescent="0.3"/>
    <row r="409" s="65" customFormat="1" x14ac:dyDescent="0.3"/>
    <row r="410" s="65" customFormat="1" x14ac:dyDescent="0.3"/>
    <row r="411" s="65" customFormat="1" x14ac:dyDescent="0.3"/>
    <row r="412" s="65" customFormat="1" x14ac:dyDescent="0.3"/>
    <row r="413" s="65" customFormat="1" x14ac:dyDescent="0.3"/>
    <row r="414" s="65" customFormat="1" x14ac:dyDescent="0.3"/>
    <row r="415" s="65" customFormat="1" x14ac:dyDescent="0.3"/>
    <row r="416" s="65" customFormat="1" x14ac:dyDescent="0.3"/>
    <row r="417" s="65" customFormat="1" x14ac:dyDescent="0.3"/>
    <row r="418" s="65" customFormat="1" x14ac:dyDescent="0.3"/>
    <row r="419" s="65" customFormat="1" x14ac:dyDescent="0.3"/>
    <row r="420" s="65" customFormat="1" x14ac:dyDescent="0.3"/>
    <row r="421" s="65" customFormat="1" x14ac:dyDescent="0.3"/>
    <row r="422" s="65" customFormat="1" x14ac:dyDescent="0.3"/>
    <row r="423" s="65" customFormat="1" x14ac:dyDescent="0.3"/>
    <row r="424" s="65" customFormat="1" x14ac:dyDescent="0.3"/>
    <row r="425" s="65" customFormat="1" x14ac:dyDescent="0.3"/>
    <row r="426" s="65" customFormat="1" x14ac:dyDescent="0.3"/>
    <row r="427" s="65" customFormat="1" x14ac:dyDescent="0.3"/>
    <row r="428" s="65" customFormat="1" x14ac:dyDescent="0.3"/>
    <row r="429" s="65" customFormat="1" x14ac:dyDescent="0.3"/>
    <row r="430" s="65" customFormat="1" x14ac:dyDescent="0.3"/>
    <row r="431" s="65" customFormat="1" x14ac:dyDescent="0.3"/>
    <row r="432" s="65" customFormat="1" x14ac:dyDescent="0.3"/>
    <row r="433" s="65" customFormat="1" x14ac:dyDescent="0.3"/>
    <row r="434" s="65" customFormat="1" x14ac:dyDescent="0.3"/>
    <row r="435" s="65" customFormat="1" x14ac:dyDescent="0.3"/>
    <row r="436" s="65" customFormat="1" x14ac:dyDescent="0.3"/>
    <row r="437" s="65" customFormat="1" x14ac:dyDescent="0.3"/>
    <row r="438" s="65" customFormat="1" x14ac:dyDescent="0.3"/>
    <row r="439" s="65" customFormat="1" x14ac:dyDescent="0.3"/>
    <row r="440" s="65" customFormat="1" x14ac:dyDescent="0.3"/>
    <row r="441" s="65" customFormat="1" x14ac:dyDescent="0.3"/>
    <row r="442" s="65" customFormat="1" x14ac:dyDescent="0.3"/>
    <row r="443" s="65" customFormat="1" x14ac:dyDescent="0.3"/>
    <row r="444" s="65" customFormat="1" x14ac:dyDescent="0.3"/>
    <row r="445" s="65" customFormat="1" x14ac:dyDescent="0.3"/>
    <row r="446" s="65" customFormat="1" x14ac:dyDescent="0.3"/>
    <row r="447" s="65" customFormat="1" x14ac:dyDescent="0.3"/>
    <row r="448" s="65" customFormat="1" x14ac:dyDescent="0.3"/>
    <row r="449" s="65" customFormat="1" x14ac:dyDescent="0.3"/>
    <row r="450" s="65" customFormat="1" x14ac:dyDescent="0.3"/>
    <row r="451" s="65" customFormat="1" x14ac:dyDescent="0.3"/>
    <row r="452" s="65" customFormat="1" x14ac:dyDescent="0.3"/>
    <row r="453" s="65" customFormat="1" x14ac:dyDescent="0.3"/>
    <row r="454" s="65" customFormat="1" x14ac:dyDescent="0.3"/>
    <row r="455" s="65" customFormat="1" x14ac:dyDescent="0.3"/>
    <row r="456" s="65" customFormat="1" x14ac:dyDescent="0.3"/>
    <row r="457" s="65" customFormat="1" x14ac:dyDescent="0.3"/>
    <row r="458" s="65" customFormat="1" x14ac:dyDescent="0.3"/>
    <row r="459" s="65" customFormat="1" x14ac:dyDescent="0.3"/>
    <row r="460" s="65" customFormat="1" x14ac:dyDescent="0.3"/>
    <row r="461" s="65" customFormat="1" x14ac:dyDescent="0.3"/>
    <row r="462" s="65" customFormat="1" x14ac:dyDescent="0.3"/>
    <row r="463" s="65" customFormat="1" x14ac:dyDescent="0.3"/>
    <row r="464" s="65" customFormat="1" x14ac:dyDescent="0.3"/>
    <row r="465" s="65" customFormat="1" x14ac:dyDescent="0.3"/>
    <row r="466" s="65" customFormat="1" x14ac:dyDescent="0.3"/>
    <row r="467" s="65" customFormat="1" x14ac:dyDescent="0.3"/>
    <row r="468" s="65" customFormat="1" x14ac:dyDescent="0.3"/>
    <row r="469" s="65" customFormat="1" x14ac:dyDescent="0.3"/>
    <row r="470" s="65" customFormat="1" x14ac:dyDescent="0.3"/>
    <row r="471" s="65" customFormat="1" x14ac:dyDescent="0.3"/>
    <row r="472" s="65" customFormat="1" x14ac:dyDescent="0.3"/>
    <row r="473" s="65" customFormat="1" x14ac:dyDescent="0.3"/>
    <row r="474" s="65" customFormat="1" x14ac:dyDescent="0.3"/>
    <row r="475" s="65" customFormat="1" x14ac:dyDescent="0.3"/>
    <row r="476" s="65" customFormat="1" x14ac:dyDescent="0.3"/>
    <row r="477" s="65" customFormat="1" x14ac:dyDescent="0.3"/>
    <row r="478" s="65" customFormat="1" x14ac:dyDescent="0.3"/>
    <row r="479" s="65" customFormat="1" x14ac:dyDescent="0.3"/>
    <row r="480" s="65" customFormat="1" x14ac:dyDescent="0.3"/>
    <row r="481" s="65" customFormat="1" x14ac:dyDescent="0.3"/>
    <row r="482" s="65" customFormat="1" x14ac:dyDescent="0.3"/>
    <row r="483" s="65" customFormat="1" x14ac:dyDescent="0.3"/>
    <row r="484" s="65" customFormat="1" x14ac:dyDescent="0.3"/>
    <row r="485" s="65" customFormat="1" x14ac:dyDescent="0.3"/>
    <row r="486" s="65" customFormat="1" x14ac:dyDescent="0.3"/>
    <row r="487" s="65" customFormat="1" x14ac:dyDescent="0.3"/>
    <row r="488" s="65" customFormat="1" x14ac:dyDescent="0.3"/>
    <row r="489" s="65" customFormat="1" x14ac:dyDescent="0.3"/>
    <row r="490" s="65" customFormat="1" x14ac:dyDescent="0.3"/>
    <row r="491" s="65" customFormat="1" x14ac:dyDescent="0.3"/>
    <row r="492" s="65" customFormat="1" x14ac:dyDescent="0.3"/>
    <row r="493" s="65" customFormat="1" x14ac:dyDescent="0.3"/>
    <row r="494" s="65" customFormat="1" x14ac:dyDescent="0.3"/>
    <row r="495" s="65" customFormat="1" x14ac:dyDescent="0.3"/>
    <row r="496" s="65" customFormat="1" x14ac:dyDescent="0.3"/>
    <row r="497" s="65" customFormat="1" x14ac:dyDescent="0.3"/>
    <row r="498" s="65" customFormat="1" x14ac:dyDescent="0.3"/>
    <row r="499" s="65" customFormat="1" x14ac:dyDescent="0.3"/>
    <row r="500" s="65" customFormat="1" x14ac:dyDescent="0.3"/>
    <row r="501" s="65" customFormat="1" x14ac:dyDescent="0.3"/>
    <row r="502" s="65" customFormat="1" x14ac:dyDescent="0.3"/>
    <row r="503" s="65" customFormat="1" x14ac:dyDescent="0.3"/>
    <row r="504" s="65" customFormat="1" x14ac:dyDescent="0.3"/>
    <row r="505" s="65" customFormat="1" x14ac:dyDescent="0.3"/>
    <row r="506" s="65" customFormat="1" x14ac:dyDescent="0.3"/>
    <row r="507" s="65" customFormat="1" x14ac:dyDescent="0.3"/>
    <row r="508" s="65" customFormat="1" x14ac:dyDescent="0.3"/>
    <row r="509" s="65" customFormat="1" x14ac:dyDescent="0.3"/>
    <row r="510" s="65" customFormat="1" x14ac:dyDescent="0.3"/>
    <row r="511" s="65" customFormat="1" x14ac:dyDescent="0.3"/>
    <row r="512" s="65" customFormat="1" x14ac:dyDescent="0.3"/>
    <row r="513" s="65" customFormat="1" x14ac:dyDescent="0.3"/>
    <row r="514" s="65" customFormat="1" x14ac:dyDescent="0.3"/>
    <row r="515" s="65" customFormat="1" x14ac:dyDescent="0.3"/>
    <row r="516" s="65" customFormat="1" x14ac:dyDescent="0.3"/>
    <row r="517" s="65" customFormat="1" x14ac:dyDescent="0.3"/>
    <row r="518" s="65" customFormat="1" x14ac:dyDescent="0.3"/>
    <row r="519" s="65" customFormat="1" x14ac:dyDescent="0.3"/>
    <row r="520" s="65" customFormat="1" x14ac:dyDescent="0.3"/>
    <row r="521" s="65" customFormat="1" x14ac:dyDescent="0.3"/>
    <row r="522" s="65" customFormat="1" x14ac:dyDescent="0.3"/>
    <row r="523" s="65" customFormat="1" x14ac:dyDescent="0.3"/>
    <row r="524" s="65" customFormat="1" x14ac:dyDescent="0.3"/>
    <row r="525" s="65" customFormat="1" x14ac:dyDescent="0.3"/>
    <row r="526" s="65" customFormat="1" x14ac:dyDescent="0.3"/>
    <row r="527" s="65" customFormat="1" x14ac:dyDescent="0.3"/>
    <row r="528" s="65" customFormat="1" x14ac:dyDescent="0.3"/>
    <row r="529" s="65" customFormat="1" x14ac:dyDescent="0.3"/>
    <row r="530" s="65" customFormat="1" x14ac:dyDescent="0.3"/>
    <row r="531" s="65" customFormat="1" x14ac:dyDescent="0.3"/>
    <row r="532" s="65" customFormat="1" x14ac:dyDescent="0.3"/>
    <row r="533" s="65" customFormat="1" x14ac:dyDescent="0.3"/>
    <row r="534" s="65" customFormat="1" x14ac:dyDescent="0.3"/>
    <row r="535" s="65" customFormat="1" x14ac:dyDescent="0.3"/>
    <row r="536" s="65" customFormat="1" x14ac:dyDescent="0.3"/>
    <row r="537" s="65" customFormat="1" x14ac:dyDescent="0.3"/>
    <row r="538" s="65" customFormat="1" x14ac:dyDescent="0.3"/>
    <row r="539" s="65" customFormat="1" x14ac:dyDescent="0.3"/>
    <row r="540" s="65" customFormat="1" x14ac:dyDescent="0.3"/>
    <row r="541" s="65" customFormat="1" x14ac:dyDescent="0.3"/>
    <row r="542" s="65" customFormat="1" x14ac:dyDescent="0.3"/>
    <row r="543" s="65" customFormat="1" x14ac:dyDescent="0.3"/>
    <row r="544" s="65" customFormat="1" x14ac:dyDescent="0.3"/>
    <row r="545" s="65" customFormat="1" x14ac:dyDescent="0.3"/>
    <row r="546" s="65" customFormat="1" x14ac:dyDescent="0.3"/>
    <row r="547" s="65" customFormat="1" x14ac:dyDescent="0.3"/>
    <row r="548" s="65" customFormat="1" x14ac:dyDescent="0.3"/>
    <row r="549" s="65" customFormat="1" x14ac:dyDescent="0.3"/>
    <row r="550" s="65" customFormat="1" x14ac:dyDescent="0.3"/>
    <row r="551" s="65" customFormat="1" x14ac:dyDescent="0.3"/>
    <row r="552" s="65" customFormat="1" x14ac:dyDescent="0.3"/>
    <row r="553" s="65" customFormat="1" x14ac:dyDescent="0.3"/>
    <row r="554" s="65" customFormat="1" x14ac:dyDescent="0.3"/>
    <row r="555" s="65" customFormat="1" x14ac:dyDescent="0.3"/>
    <row r="556" s="65" customFormat="1" x14ac:dyDescent="0.3"/>
    <row r="557" s="65" customFormat="1" x14ac:dyDescent="0.3"/>
    <row r="558" s="65" customFormat="1" x14ac:dyDescent="0.3"/>
    <row r="559" s="65" customFormat="1" x14ac:dyDescent="0.3"/>
    <row r="560" s="65" customFormat="1" x14ac:dyDescent="0.3"/>
    <row r="561" s="65" customFormat="1" x14ac:dyDescent="0.3"/>
    <row r="562" s="65" customFormat="1" x14ac:dyDescent="0.3"/>
    <row r="563" s="65" customFormat="1" x14ac:dyDescent="0.3"/>
    <row r="564" s="65" customFormat="1" x14ac:dyDescent="0.3"/>
    <row r="565" s="65" customFormat="1" x14ac:dyDescent="0.3"/>
    <row r="566" s="65" customFormat="1" x14ac:dyDescent="0.3"/>
    <row r="567" s="65" customFormat="1" x14ac:dyDescent="0.3"/>
    <row r="568" s="65" customFormat="1" x14ac:dyDescent="0.3"/>
    <row r="569" s="65" customFormat="1" x14ac:dyDescent="0.3"/>
    <row r="570" s="65" customFormat="1" x14ac:dyDescent="0.3"/>
    <row r="571" s="65" customFormat="1" x14ac:dyDescent="0.3"/>
    <row r="572" s="65" customFormat="1" x14ac:dyDescent="0.3"/>
    <row r="573" s="65" customFormat="1" x14ac:dyDescent="0.3"/>
    <row r="574" s="65" customFormat="1" x14ac:dyDescent="0.3"/>
    <row r="575" s="65" customFormat="1" x14ac:dyDescent="0.3"/>
    <row r="576" s="65" customFormat="1" x14ac:dyDescent="0.3"/>
    <row r="577" s="65" customFormat="1" x14ac:dyDescent="0.3"/>
    <row r="578" s="65" customFormat="1" x14ac:dyDescent="0.3"/>
    <row r="579" s="65" customFormat="1" x14ac:dyDescent="0.3"/>
    <row r="580" s="65" customFormat="1" x14ac:dyDescent="0.3"/>
    <row r="581" s="65" customFormat="1" x14ac:dyDescent="0.3"/>
    <row r="582" s="65" customFormat="1" x14ac:dyDescent="0.3"/>
    <row r="583" s="65" customFormat="1" x14ac:dyDescent="0.3"/>
    <row r="584" s="65" customFormat="1" x14ac:dyDescent="0.3"/>
    <row r="585" s="65" customFormat="1" x14ac:dyDescent="0.3"/>
    <row r="586" s="65" customFormat="1" x14ac:dyDescent="0.3"/>
    <row r="587" s="65" customFormat="1" x14ac:dyDescent="0.3"/>
    <row r="588" s="65" customFormat="1" x14ac:dyDescent="0.3"/>
    <row r="589" s="65" customFormat="1" x14ac:dyDescent="0.3"/>
    <row r="590" s="65" customFormat="1" x14ac:dyDescent="0.3"/>
    <row r="591" s="65" customFormat="1" x14ac:dyDescent="0.3"/>
    <row r="592" s="65" customFormat="1" x14ac:dyDescent="0.3"/>
    <row r="593" s="65" customFormat="1" x14ac:dyDescent="0.3"/>
    <row r="594" s="65" customFormat="1" x14ac:dyDescent="0.3"/>
    <row r="595" s="65" customFormat="1" x14ac:dyDescent="0.3"/>
    <row r="596" s="65" customFormat="1" x14ac:dyDescent="0.3"/>
    <row r="597" s="65" customFormat="1" x14ac:dyDescent="0.3"/>
    <row r="598" s="65" customFormat="1" x14ac:dyDescent="0.3"/>
    <row r="599" s="65" customFormat="1" x14ac:dyDescent="0.3"/>
    <row r="600" s="65" customFormat="1" x14ac:dyDescent="0.3"/>
    <row r="601" s="65" customFormat="1" x14ac:dyDescent="0.3"/>
    <row r="602" s="65" customFormat="1" x14ac:dyDescent="0.3"/>
    <row r="603" s="65" customFormat="1" x14ac:dyDescent="0.3"/>
    <row r="604" s="65" customFormat="1" x14ac:dyDescent="0.3"/>
    <row r="605" s="65" customFormat="1" x14ac:dyDescent="0.3"/>
    <row r="606" s="65" customFormat="1" x14ac:dyDescent="0.3"/>
    <row r="607" s="65" customFormat="1" x14ac:dyDescent="0.3"/>
    <row r="608" s="65" customFormat="1" x14ac:dyDescent="0.3"/>
    <row r="609" s="65" customFormat="1" x14ac:dyDescent="0.3"/>
    <row r="610" s="65" customFormat="1" x14ac:dyDescent="0.3"/>
    <row r="611" s="65" customFormat="1" x14ac:dyDescent="0.3"/>
    <row r="612" s="65" customFormat="1" x14ac:dyDescent="0.3"/>
    <row r="613" s="65" customFormat="1" x14ac:dyDescent="0.3"/>
    <row r="614" s="65" customFormat="1" x14ac:dyDescent="0.3"/>
    <row r="615" s="65" customFormat="1" x14ac:dyDescent="0.3"/>
    <row r="616" s="65" customFormat="1" x14ac:dyDescent="0.3"/>
    <row r="617" s="65" customFormat="1" x14ac:dyDescent="0.3"/>
    <row r="618" s="65" customFormat="1" x14ac:dyDescent="0.3"/>
    <row r="619" s="65" customFormat="1" x14ac:dyDescent="0.3"/>
    <row r="620" s="65" customFormat="1" x14ac:dyDescent="0.3"/>
    <row r="621" s="65" customFormat="1" x14ac:dyDescent="0.3"/>
    <row r="622" s="65" customFormat="1" x14ac:dyDescent="0.3"/>
    <row r="623" s="65" customFormat="1" x14ac:dyDescent="0.3"/>
    <row r="624" s="65" customFormat="1" x14ac:dyDescent="0.3"/>
    <row r="625" s="65" customFormat="1" x14ac:dyDescent="0.3"/>
    <row r="626" s="65" customFormat="1" x14ac:dyDescent="0.3"/>
    <row r="627" s="65" customFormat="1" x14ac:dyDescent="0.3"/>
    <row r="628" s="65" customFormat="1" x14ac:dyDescent="0.3"/>
    <row r="629" s="65" customFormat="1" x14ac:dyDescent="0.3"/>
    <row r="630" s="65" customFormat="1" x14ac:dyDescent="0.3"/>
    <row r="631" s="65" customFormat="1" x14ac:dyDescent="0.3"/>
    <row r="632" s="65" customFormat="1" x14ac:dyDescent="0.3"/>
    <row r="633" s="65" customFormat="1" x14ac:dyDescent="0.3"/>
    <row r="634" s="65" customFormat="1" x14ac:dyDescent="0.3"/>
    <row r="635" s="65" customFormat="1" x14ac:dyDescent="0.3"/>
    <row r="636" s="65" customFormat="1" x14ac:dyDescent="0.3"/>
    <row r="637" s="65" customFormat="1" x14ac:dyDescent="0.3"/>
    <row r="638" s="65" customFormat="1" x14ac:dyDescent="0.3"/>
    <row r="639" s="65" customFormat="1" x14ac:dyDescent="0.3"/>
    <row r="640" s="65" customFormat="1" x14ac:dyDescent="0.3"/>
    <row r="641" s="65" customFormat="1" x14ac:dyDescent="0.3"/>
    <row r="642" s="65" customFormat="1" x14ac:dyDescent="0.3"/>
    <row r="643" s="65" customFormat="1" x14ac:dyDescent="0.3"/>
    <row r="644" s="65" customFormat="1" x14ac:dyDescent="0.3"/>
    <row r="645" s="65" customFormat="1" x14ac:dyDescent="0.3"/>
    <row r="646" s="65" customFormat="1" x14ac:dyDescent="0.3"/>
    <row r="647" s="65" customFormat="1" x14ac:dyDescent="0.3"/>
    <row r="648" s="65" customFormat="1" x14ac:dyDescent="0.3"/>
    <row r="649" s="65" customFormat="1" x14ac:dyDescent="0.3"/>
    <row r="650" s="65" customFormat="1" x14ac:dyDescent="0.3"/>
    <row r="651" s="65" customFormat="1" x14ac:dyDescent="0.3"/>
    <row r="652" s="65" customFormat="1" x14ac:dyDescent="0.3"/>
    <row r="653" s="65" customFormat="1" x14ac:dyDescent="0.3"/>
    <row r="654" s="65" customFormat="1" x14ac:dyDescent="0.3"/>
    <row r="655" s="65" customFormat="1" x14ac:dyDescent="0.3"/>
    <row r="656" s="65" customFormat="1" x14ac:dyDescent="0.3"/>
    <row r="657" s="65" customFormat="1" x14ac:dyDescent="0.3"/>
    <row r="658" s="65" customFormat="1" x14ac:dyDescent="0.3"/>
    <row r="659" s="65" customFormat="1" x14ac:dyDescent="0.3"/>
    <row r="660" s="65" customFormat="1" x14ac:dyDescent="0.3"/>
    <row r="661" s="65" customFormat="1" x14ac:dyDescent="0.3"/>
    <row r="662" s="65" customFormat="1" x14ac:dyDescent="0.3"/>
    <row r="663" s="65" customFormat="1" x14ac:dyDescent="0.3"/>
    <row r="664" s="65" customFormat="1" x14ac:dyDescent="0.3"/>
    <row r="665" s="65" customFormat="1" x14ac:dyDescent="0.3"/>
    <row r="666" s="65" customFormat="1" x14ac:dyDescent="0.3"/>
    <row r="667" s="65" customFormat="1" x14ac:dyDescent="0.3"/>
    <row r="668" s="65" customFormat="1" x14ac:dyDescent="0.3"/>
    <row r="669" s="65" customFormat="1" x14ac:dyDescent="0.3"/>
    <row r="670" s="65" customFormat="1" x14ac:dyDescent="0.3"/>
    <row r="671" s="65" customFormat="1" x14ac:dyDescent="0.3"/>
    <row r="672" s="65" customFormat="1" x14ac:dyDescent="0.3"/>
    <row r="673" s="65" customFormat="1" x14ac:dyDescent="0.3"/>
    <row r="674" s="65" customFormat="1" x14ac:dyDescent="0.3"/>
    <row r="675" s="65" customFormat="1" x14ac:dyDescent="0.3"/>
    <row r="676" s="65" customFormat="1" x14ac:dyDescent="0.3"/>
    <row r="677" s="65" customFormat="1" x14ac:dyDescent="0.3"/>
    <row r="678" s="65" customFormat="1" x14ac:dyDescent="0.3"/>
    <row r="679" s="65" customFormat="1" x14ac:dyDescent="0.3"/>
    <row r="680" s="65" customFormat="1" x14ac:dyDescent="0.3"/>
    <row r="681" s="65" customFormat="1" x14ac:dyDescent="0.3"/>
    <row r="682" s="65" customFormat="1" x14ac:dyDescent="0.3"/>
    <row r="683" s="65" customFormat="1" x14ac:dyDescent="0.3"/>
    <row r="684" s="65" customFormat="1" x14ac:dyDescent="0.3"/>
    <row r="685" s="65" customFormat="1" x14ac:dyDescent="0.3"/>
    <row r="686" s="65" customFormat="1" x14ac:dyDescent="0.3"/>
    <row r="687" s="65" customFormat="1" x14ac:dyDescent="0.3"/>
    <row r="688" s="65" customFormat="1" x14ac:dyDescent="0.3"/>
    <row r="689" s="65" customFormat="1" x14ac:dyDescent="0.3"/>
    <row r="690" s="65" customFormat="1" x14ac:dyDescent="0.3"/>
    <row r="691" s="65" customFormat="1" x14ac:dyDescent="0.3"/>
    <row r="692" s="65" customFormat="1" x14ac:dyDescent="0.3"/>
    <row r="693" s="65" customFormat="1" x14ac:dyDescent="0.3"/>
    <row r="694" s="65" customFormat="1" x14ac:dyDescent="0.3"/>
    <row r="695" s="65" customFormat="1" x14ac:dyDescent="0.3"/>
    <row r="696" s="65" customFormat="1" x14ac:dyDescent="0.3"/>
    <row r="697" s="65" customFormat="1" x14ac:dyDescent="0.3"/>
    <row r="698" s="65" customFormat="1" x14ac:dyDescent="0.3"/>
    <row r="699" s="65" customFormat="1" x14ac:dyDescent="0.3"/>
    <row r="700" s="65" customFormat="1" x14ac:dyDescent="0.3"/>
    <row r="701" s="65" customFormat="1" x14ac:dyDescent="0.3"/>
    <row r="702" s="65" customFormat="1" x14ac:dyDescent="0.3"/>
    <row r="703" s="65" customFormat="1" x14ac:dyDescent="0.3"/>
    <row r="704" s="65" customFormat="1" x14ac:dyDescent="0.3"/>
    <row r="705" s="65" customFormat="1" x14ac:dyDescent="0.3"/>
    <row r="706" s="65" customFormat="1" x14ac:dyDescent="0.3"/>
    <row r="707" s="65" customFormat="1" x14ac:dyDescent="0.3"/>
    <row r="708" s="65" customFormat="1" x14ac:dyDescent="0.3"/>
    <row r="709" s="65" customFormat="1" x14ac:dyDescent="0.3"/>
    <row r="710" s="65" customFormat="1" x14ac:dyDescent="0.3"/>
    <row r="711" s="65" customFormat="1" x14ac:dyDescent="0.3"/>
    <row r="712" s="65" customFormat="1" x14ac:dyDescent="0.3"/>
    <row r="713" s="65" customFormat="1" x14ac:dyDescent="0.3"/>
    <row r="714" s="65" customFormat="1" x14ac:dyDescent="0.3"/>
    <row r="715" s="65" customFormat="1" x14ac:dyDescent="0.3"/>
    <row r="716" s="65" customFormat="1" x14ac:dyDescent="0.3"/>
    <row r="717" s="65" customFormat="1" x14ac:dyDescent="0.3"/>
    <row r="718" s="65" customFormat="1" x14ac:dyDescent="0.3"/>
    <row r="719" s="65" customFormat="1" x14ac:dyDescent="0.3"/>
    <row r="720" s="65" customFormat="1" x14ac:dyDescent="0.3"/>
    <row r="721" s="65" customFormat="1" x14ac:dyDescent="0.3"/>
    <row r="722" s="65" customFormat="1" x14ac:dyDescent="0.3"/>
    <row r="723" s="65" customFormat="1" x14ac:dyDescent="0.3"/>
    <row r="724" s="65" customFormat="1" x14ac:dyDescent="0.3"/>
    <row r="725" s="65" customFormat="1" x14ac:dyDescent="0.3"/>
    <row r="726" s="65" customFormat="1" x14ac:dyDescent="0.3"/>
    <row r="727" s="65" customFormat="1" x14ac:dyDescent="0.3"/>
    <row r="728" s="65" customFormat="1" x14ac:dyDescent="0.3"/>
    <row r="729" s="65" customFormat="1" x14ac:dyDescent="0.3"/>
    <row r="730" s="65" customFormat="1" x14ac:dyDescent="0.3"/>
    <row r="731" s="65" customFormat="1" x14ac:dyDescent="0.3"/>
    <row r="732" s="65" customFormat="1" x14ac:dyDescent="0.3"/>
    <row r="733" s="65" customFormat="1" x14ac:dyDescent="0.3"/>
    <row r="734" s="65" customFormat="1" x14ac:dyDescent="0.3"/>
    <row r="735" s="65" customFormat="1" x14ac:dyDescent="0.3"/>
    <row r="736" s="65" customFormat="1" x14ac:dyDescent="0.3"/>
    <row r="737" s="65" customFormat="1" x14ac:dyDescent="0.3"/>
    <row r="738" s="65" customFormat="1" x14ac:dyDescent="0.3"/>
    <row r="739" s="65" customFormat="1" x14ac:dyDescent="0.3"/>
    <row r="740" s="65" customFormat="1" x14ac:dyDescent="0.3"/>
    <row r="741" s="65" customFormat="1" x14ac:dyDescent="0.3"/>
    <row r="742" s="65" customFormat="1" x14ac:dyDescent="0.3"/>
    <row r="743" s="65" customFormat="1" x14ac:dyDescent="0.3"/>
    <row r="744" s="65" customFormat="1" x14ac:dyDescent="0.3"/>
    <row r="745" s="65" customFormat="1" x14ac:dyDescent="0.3"/>
    <row r="746" s="65" customFormat="1" x14ac:dyDescent="0.3"/>
    <row r="747" s="65" customFormat="1" x14ac:dyDescent="0.3"/>
    <row r="748" s="65" customFormat="1" x14ac:dyDescent="0.3"/>
    <row r="749" s="65" customFormat="1" x14ac:dyDescent="0.3"/>
  </sheetData>
  <sheetProtection algorithmName="SHA-512" hashValue="8TDSOh8eMSt7ce5Oqgf7l3NqLBHUzhDDxcZJk4L0IaqdzRsrUWNOXJYBx0JL2/YZ9tXo4cEE6SVKRsF9w1rgcA==" saltValue="geAolkl1zkIIDnEZ0d96Tg==" spinCount="100000" sheet="1" objects="1" scenarios="1"/>
  <printOptions horizontalCentered="1"/>
  <pageMargins left="0.70866141732282995" right="0.70866141732282995" top="0.74803149606299002" bottom="0.74803149606299002" header="0.31496062992126" footer="0.31496062992126"/>
  <pageSetup paperSize="9" scale="83" orientation="landscape" r:id="rId1"/>
  <headerFooter scaleWithDoc="0">
    <oddHeader>&amp;R&amp;G&amp;C&amp;"Calibri"&amp;11&amp;K9c9719Restrito - Banco de Portugal&amp;1#</oddHeader>
    <oddFooter>&amp;C&amp;1#&amp;"Calibri"&amp;11&amp;K9c9719Restrito - Banco de Portugal</oddFooter>
  </headerFooter>
  <rowBreaks count="1" manualBreakCount="1">
    <brk id="35" max="14" man="1"/>
  </rowBreaks>
  <colBreaks count="1" manualBreakCount="1">
    <brk id="15"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Capa</vt:lpstr>
      <vt:lpstr>Índice-abreviaturas-notas</vt:lpstr>
      <vt:lpstr>1.1. Percentagem de reserva</vt:lpstr>
      <vt:lpstr>1.2. Desvios (gráfico)</vt:lpstr>
      <vt:lpstr>2.1. Acumulação de risco</vt:lpstr>
      <vt:lpstr>2.2. Acumulação de risc (gráf.)</vt:lpstr>
      <vt:lpstr>3.1. Materialização de risco</vt:lpstr>
      <vt:lpstr>3.2. Material. de risco (gráf.)</vt:lpstr>
      <vt:lpstr>'1.1. Percentagem de reserva'!Print_Area</vt:lpstr>
      <vt:lpstr>'1.2. Desvios (gráfico)'!Print_Area</vt:lpstr>
      <vt:lpstr>'2.1. Acumulação de risco'!Print_Area</vt:lpstr>
      <vt:lpstr>'2.2. Acumulação de risc (gráf.)'!Print_Area</vt:lpstr>
      <vt:lpstr>'3.1. Materialização de risco'!Print_Area</vt:lpstr>
      <vt:lpstr>'3.2. Material. de risco (gráf.)'!Print_Area</vt:lpstr>
      <vt:lpstr>Capa!Print_Area</vt:lpstr>
      <vt:lpstr>'Índice-abreviaturas-notas'!Print_Area</vt:lpstr>
      <vt:lpstr>'1.1. Percentagem de reserva'!Print_Titles</vt:lpstr>
      <vt:lpstr>'2.1. Acumulação de risco'!Print_Titles</vt:lpstr>
      <vt:lpstr>'2.2. Acumulação de risc (gráf.)'!Print_Titles</vt:lpstr>
      <vt:lpstr>'3.1. Materialização de risco'!Print_Titles</vt:lpstr>
      <vt:lpstr>'3.2. Material. de risco (gráf.)'!Print_Titles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Sónia Martins</cp:lastModifiedBy>
  <dcterms:created xsi:type="dcterms:W3CDTF">2025-05-27T12:20:59Z</dcterms:created>
  <dcterms:modified xsi:type="dcterms:W3CDTF">2025-06-29T19:11:10Z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339546-1082-4534-91e1-91aa69eb15e8_Enabled">
    <vt:lpwstr>true</vt:lpwstr>
  </property>
  <property fmtid="{D5CDD505-2E9C-101B-9397-08002B2CF9AE}" pid="3" name="MSIP_Label_84339546-1082-4534-91e1-91aa69eb15e8_SetDate">
    <vt:lpwstr>2025-05-27T12:21:04Z</vt:lpwstr>
  </property>
  <property fmtid="{D5CDD505-2E9C-101B-9397-08002B2CF9AE}" pid="4" name="MSIP_Label_84339546-1082-4534-91e1-91aa69eb15e8_Method">
    <vt:lpwstr>Privileged</vt:lpwstr>
  </property>
  <property fmtid="{D5CDD505-2E9C-101B-9397-08002B2CF9AE}" pid="5" name="MSIP_Label_84339546-1082-4534-91e1-91aa69eb15e8_Name">
    <vt:lpwstr>Interno - Sem marca de água</vt:lpwstr>
  </property>
  <property fmtid="{D5CDD505-2E9C-101B-9397-08002B2CF9AE}" pid="6" name="MSIP_Label_84339546-1082-4534-91e1-91aa69eb15e8_SiteId">
    <vt:lpwstr>f92c299d-3d5a-4621-abd4-755e52e5161d</vt:lpwstr>
  </property>
  <property fmtid="{D5CDD505-2E9C-101B-9397-08002B2CF9AE}" pid="7" name="MSIP_Label_84339546-1082-4534-91e1-91aa69eb15e8_ActionId">
    <vt:lpwstr>5db97dda-69ba-4de6-bf0b-80d1cadada90</vt:lpwstr>
  </property>
  <property fmtid="{D5CDD505-2E9C-101B-9397-08002B2CF9AE}" pid="8" name="MSIP_Label_84339546-1082-4534-91e1-91aa69eb15e8_ContentBits">
    <vt:lpwstr>0</vt:lpwstr>
  </property>
</Properties>
</file>