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11.xml" ContentType="application/vnd.openxmlformats-officedocument.drawingml.chartshape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12.xml" ContentType="application/vnd.openxmlformats-officedocument.drawingml.chartshapes+xml"/>
  <Override PartName="/xl/charts/chart16.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7.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xl/charts/chart18.xml" ContentType="application/vnd.openxmlformats-officedocument.drawingml.chart+xml"/>
  <Override PartName="/xl/charts/style2.xml" ContentType="application/vnd.ms-office.chartstyle+xml"/>
  <Override PartName="/xl/charts/colors2.xml" ContentType="application/vnd.ms-office.chartcolorstyle+xml"/>
  <Override PartName="/xl/charts/chart1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ml.chartshapes+xml"/>
  <Override PartName="/xl/comments1.xml" ContentType="application/vnd.openxmlformats-officedocument.spreadsheetml.comments+xml"/>
  <Override PartName="/xl/drawings/drawing17.xml" ContentType="application/vnd.openxmlformats-officedocument.drawing+xml"/>
  <Override PartName="/xl/charts/chart20.xml" ContentType="application/vnd.openxmlformats-officedocument.drawingml.chart+xml"/>
  <Override PartName="/xl/drawings/drawing18.xml" ContentType="application/vnd.openxmlformats-officedocument.drawing+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drawings/drawing20.xml" ContentType="application/vnd.openxmlformats-officedocument.drawing+xml"/>
  <Override PartName="/xl/charts/chart23.xml" ContentType="application/vnd.openxmlformats-officedocument.drawingml.chart+xml"/>
  <Override PartName="/xl/drawings/drawing21.xml" ContentType="application/vnd.openxmlformats-officedocument.drawing+xml"/>
  <Override PartName="/xl/charts/chart24.xml" ContentType="application/vnd.openxmlformats-officedocument.drawingml.chart+xml"/>
  <Override PartName="/xl/drawings/drawing22.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
    </mc:Choice>
  </mc:AlternateContent>
  <xr:revisionPtr revIDLastSave="0" documentId="13_ncr:1_{1CC5F536-16CF-4C66-A42D-822EBC2C71BE}" xr6:coauthVersionLast="47" xr6:coauthVersionMax="47" xr10:uidLastSave="{00000000-0000-0000-0000-000000000000}"/>
  <bookViews>
    <workbookView xWindow="-108" yWindow="-108" windowWidth="23256" windowHeight="12576" tabRatio="937" firstSheet="3" activeTab="3" xr2:uid="{00000000-000D-0000-FFFF-FFFF00000000}"/>
  </bookViews>
  <sheets>
    <sheet name="Sheet1" sheetId="47" state="hidden" r:id="rId1"/>
    <sheet name="DocWebpage" sheetId="26" state="hidden" r:id="rId2"/>
    <sheet name="Chart1" sheetId="12" state="hidden" r:id="rId3"/>
    <sheet name="Capa" sheetId="45" r:id="rId4"/>
    <sheet name="Índice-abreviaturas-notas" sheetId="28" r:id="rId5"/>
    <sheet name="1.1. Percentagem de reserva" sheetId="29" r:id="rId6"/>
    <sheet name="1.2. Desvios (gráfico)" sheetId="30" r:id="rId7"/>
    <sheet name="2.1. Acumulação de risco" sheetId="31" r:id="rId8"/>
    <sheet name="2.2. Acumulação de risc (gráf.)" sheetId="32" r:id="rId9"/>
    <sheet name="3.1. Materialização de risco" sheetId="41" r:id="rId10"/>
    <sheet name="3.2. Material. de risco (gráf.)" sheetId="42" r:id="rId11"/>
    <sheet name="Dados" sheetId="33" state="hidden" r:id="rId12"/>
    <sheet name="Chart2" sheetId="19" state="hidden" r:id="rId13"/>
    <sheet name="Chart3" sheetId="20" state="hidden" r:id="rId14"/>
    <sheet name="Chart4" sheetId="15" state="hidden" r:id="rId15"/>
    <sheet name="Chart5" sheetId="16" state="hidden" r:id="rId16"/>
    <sheet name="Chart6" sheetId="13" state="hidden" r:id="rId17"/>
    <sheet name="Chart7" sheetId="17" state="hidden" r:id="rId18"/>
    <sheet name="Update Procedures" sheetId="23" state="veryHidden" r:id="rId19"/>
    <sheet name="Sheet2" sheetId="24" state="veryHidden" r:id="rId20"/>
  </sheets>
  <definedNames>
    <definedName name="_Valor_for_Jun_06_Actividade_Global_Base" hidden="1">#REF!</definedName>
    <definedName name="basel" localSheetId="3">OFFSET(#REF!,0,0,COUNT(#REF!),1)</definedName>
    <definedName name="basel">OFFSET(#REF!,0,0,COUNT(#REF!),1)</definedName>
    <definedName name="baseladd" localSheetId="3">OFFSET(#REF!,0,0,COUNT(#REF!),1)</definedName>
    <definedName name="baseladd">OFFSET(#REF!,0,0,COUNT(#REF!),1)</definedName>
    <definedName name="baselcrises" localSheetId="3">OFFSET(#REF!,0,0,COUNT(#REF!),1)</definedName>
    <definedName name="baselcrises">OFFSET(#REF!,0,0,COUNT(#REF!),1)</definedName>
    <definedName name="baseldate" localSheetId="3">OFFSET(#REF!,0,0,COUNT(#REF!),1)</definedName>
    <definedName name="baseldate">OFFSET(#REF!,0,0,COUNT(#REF!),1)</definedName>
    <definedName name="baselg">OFFSET(Dados!$F$26,0,0,COUNT(Dados!$F$26:$F$253),1)</definedName>
    <definedName name="baselzeroline" localSheetId="3">OFFSET(#REF!,0,0,COUNT(#REF!),1)</definedName>
    <definedName name="baselzeroline">OFFSET(#REF!,0,0,COUNT(#REF!),1)</definedName>
    <definedName name="basileia" localSheetId="3">OFFSET(#REF!,0,0,COUNT(#REF!),1)</definedName>
    <definedName name="basileia">OFFSET(Dados!$F$26,0,0,COUNT(Dados!$F$26:$F$253),1)</definedName>
    <definedName name="basileiaaad">#REF!</definedName>
    <definedName name="basileiaaadic">#REF!</definedName>
    <definedName name="basileiaadic" localSheetId="3">OFFSET(#REF!,0,0,COUNT(#REF!),1)</definedName>
    <definedName name="basileiaadic">OFFSET(Dados!$J$26,0,0,COUNT(Dados!$F$26:$F$253),1)</definedName>
    <definedName name="basileiacrises" localSheetId="3">OFFSET(#REF!,0,0,COUNT(#REF!),1)</definedName>
    <definedName name="basileiacrises">OFFSET(Dados!$C$26,0,0,COUNT(Dados!$F$26:$F$253),1)</definedName>
    <definedName name="basileiadata" localSheetId="3">OFFSET(#REF!,0,0,COUNT(#REF!),1)</definedName>
    <definedName name="basileiadataen">OFFSET(Dados!$A$26,0,0,COUNT(Dados!$F$26:$F$253),1)</definedName>
    <definedName name="basileiadatapt">OFFSET(Dados!$B$26,0,0,COUNT(Dados!$F$26:$F$253),1)</definedName>
    <definedName name="basileialinhazero" localSheetId="3">OFFSET(#REF!,0,0,COUNT(#REF!),1)</definedName>
    <definedName name="basileialinhazero">OFFSET(Dados!$H$26,0,0,COUNT(Dados!$F$26:$F$253),1)</definedName>
    <definedName name="cad" localSheetId="3">OFFSET(#REF!,0,0,COUNT(#REF!),1)</definedName>
    <definedName name="cad">OFFSET(#REF!,0,0,COUNT(#REF!),1)</definedName>
    <definedName name="caddate" localSheetId="3">OFFSET(#REF!,0,0,COUNT(#REF!),1)</definedName>
    <definedName name="caddate">OFFSET(#REF!,0,0,COUNT(#REF!),1)</definedName>
    <definedName name="cadma" localSheetId="3">OFFSET(#REF!,0,0,COUNT(#REF!),1)</definedName>
    <definedName name="cadma">OFFSET(#REF!,0,0,COUNT(#REF!),1)</definedName>
    <definedName name="cbrcrises" localSheetId="3">OFFSET(#REF!,0,0,COUNT(#REF!),1)</definedName>
    <definedName name="cbrcrises">OFFSET(Dados!$C$7,0,0,COUNT(Dados!$P$7:$P$253),1)</definedName>
    <definedName name="cbrdata" localSheetId="3">OFFSET(#REF!,0,0,COUNT(#REF!),1)</definedName>
    <definedName name="cbrdata">OFFSET(Dados!$B$7,0,0,COUNT(Dados!$P$7:$P$253),1)</definedName>
    <definedName name="cbrdataen">OFFSET(Dados!$A$7,0,0,COUNT(Dados!$P$7:$P$253),1)</definedName>
    <definedName name="cbrlinhazero" localSheetId="3">OFFSET(#REF!,0,0,COUNT(#REF!),1)</definedName>
    <definedName name="cbrlinhazero">OFFSET(Dados!$H$7,0,0,COUNT(Dados!$P$7:$P$253),1)</definedName>
    <definedName name="cbrtvh" localSheetId="3">OFFSET(#REF!,0,0,COUNT(#REF!),1)</definedName>
    <definedName name="cbrtvh">OFFSET(Dados!$P$7,0,0,COUNT(Dados!$P$7:$P$253),1)</definedName>
    <definedName name="cbrtvhmm" localSheetId="3">OFFSET(#REF!,0,0,COUNT(#REF!),1)</definedName>
    <definedName name="cbrtvhmm">OFFSET(Dados!$Q$7,0,0,COUNT(Dados!$P$7:$P$253),1)</definedName>
    <definedName name="date">#REF!</definedName>
    <definedName name="datehpi">#REF!</definedName>
    <definedName name="defice">OFFSET(Dados!$U$79,0,0,COUNT(Dados!$U$79:$U$204),1)</definedName>
    <definedName name="deficedata">#REF!</definedName>
    <definedName name="deficedate">OFFSET(Dados!$B$79,0,0,COUNT(Dados!$B$79:$B$204),1)</definedName>
    <definedName name="deficemm">OFFSET(Dados!$V$79,0,0,COUNT(Dados!$V$79:$V$204)+3,1)</definedName>
    <definedName name="divgov">OFFSET(Dados!$AJ$88,0,0,COUNT(Dados!$AJ$88:$AJ$441),1)</definedName>
    <definedName name="divgovcrises">OFFSET(Dados!$AK$88,0,0,COUNT(Dados!$AJ$88:$AJ$441),1)</definedName>
    <definedName name="divgovdate">OFFSET(Dados!$AG$88,0,0,COUNT(Dados!$AJ$88:$AJ$441),1)</definedName>
    <definedName name="dsicrises" localSheetId="3">OFFSET(#REF!,0,0,COUNT(#REF!),1)</definedName>
    <definedName name="dsicrises">OFFSET(#REF!,0,0,COUNT(#REF!),1)</definedName>
    <definedName name="dsidate" localSheetId="3">OFFSET(#REF!,0,0,COUNT(#REF!),1)</definedName>
    <definedName name="dsidate">OFFSET(#REF!,0,0,COUNT(#REF!),1)</definedName>
    <definedName name="dsiyoy" localSheetId="3">OFFSET(#REF!,0,0,COUNT(#REF!),1)</definedName>
    <definedName name="dsiyoy">OFFSET(#REF!,0,0,COUNT(#REF!),1)</definedName>
    <definedName name="dsiyoyma" localSheetId="3">OFFSET(#REF!,0,0,COUNT(#REF!),1)</definedName>
    <definedName name="dsiyoyma">OFFSET(#REF!,0,0,COUNT(#REF!),1)</definedName>
    <definedName name="dsizeroline" localSheetId="3">OFFSET(#REF!,0,0,COUNT(#REF!),1)</definedName>
    <definedName name="dsizeroline">OFFSET(#REF!,0,0,COUNT(#REF!),1)</definedName>
    <definedName name="hpicrises" localSheetId="3">OFFSET(#REF!,0,0,COUNT(#REF!),1)</definedName>
    <definedName name="hpicrises">OFFSET(#REF!,0,0,COUNT(#REF!),1)</definedName>
    <definedName name="hpidate" localSheetId="3">OFFSET(#REF!,0,0,COUNT(#REF!),1)</definedName>
    <definedName name="hpidate">OFFSET(#REF!,0,0,COUNT(#REF!),1)</definedName>
    <definedName name="hpiyoy" localSheetId="3">OFFSET(#REF!,0,0,COUNT(#REF!),1)</definedName>
    <definedName name="hpiyoy">OFFSET(#REF!,0,0,COUNT(#REF!),1)</definedName>
    <definedName name="hpiyoyma" localSheetId="3">OFFSET(#REF!,0,0,COUNT(#REF!),1)</definedName>
    <definedName name="hpiyoyma">OFFSET(#REF!,0,0,COUNT(#REF!),1)</definedName>
    <definedName name="hpizeroline" localSheetId="3">OFFSET(#REF!,0,0,COUNT(#REF!),1)</definedName>
    <definedName name="hpizeroline">OFFSET(#REF!,0,0,COUNT(#REF!),1)</definedName>
    <definedName name="ICE">OFFSET(Dados!$AI$10,0,0,COUNT(Dados!$AI$10:$AI$441),1)</definedName>
    <definedName name="ICEcrises">OFFSET(Dados!$AK$10,0,0,COUNT(Dados!$AI$10:$AI$441),1)</definedName>
    <definedName name="ICEdate">OFFSET(Dados!$AG$10,0,0,COUNT(Dados!$AI$10:$AI$441),1)</definedName>
    <definedName name="ICEhozline">OFFSET(Dados!$AL$10,0,0,COUNT(Dados!$AI$10:$AI$441),1)</definedName>
    <definedName name="ICSF">OFFSET(Dados!$AH$154,0,0,COUNT(Dados!$AH$154:$AH$441),1)</definedName>
    <definedName name="ICSFcrises">OFFSET(Dados!$AK$154,0,0,COUNT(Dados!$AH$154:$AH$441),1)</definedName>
    <definedName name="ICSFdate">OFFSET(Dados!$AG$154,0,0,COUNT(Dados!$AH$154:$AH$441),1)</definedName>
    <definedName name="IFM">#REF!</definedName>
    <definedName name="iphcrises" localSheetId="3">OFFSET(#REF!,0,0,COUNT(#REF!),1)</definedName>
    <definedName name="iphcrises">OFFSET(Dados!$C$51,0,0,COUNT(Dados!$M$51:$M$253),1)</definedName>
    <definedName name="iphdata" localSheetId="3">OFFSET(#REF!,0,0,COUNT(#REF!),1)</definedName>
    <definedName name="iphdata">OFFSET(Dados!$B$51,0,0,COUNT(Dados!$M$51:$M$253),1)</definedName>
    <definedName name="iphdataen">OFFSET(Dados!$A$51,0,0,COUNT(Dados!$M$51:$M$253),1)</definedName>
    <definedName name="iphlinhazero" localSheetId="3">OFFSET(#REF!,0,0,COUNT(#REF!),1)</definedName>
    <definedName name="iphlinhazero">OFFSET(Dados!$H$51,0,0,COUNT(Dados!$M$51:$M$253),1)</definedName>
    <definedName name="iphtvh" localSheetId="3">OFFSET(#REF!,0,0,COUNT(#REF!),1)</definedName>
    <definedName name="iphtvh">OFFSET(Dados!$M$51,0,0,COUNT(Dados!$M$51:$M$253),1)</definedName>
    <definedName name="iphtvhmm" localSheetId="3">OFFSET(#REF!,0,0,COUNT(#REF!),1)</definedName>
    <definedName name="iphtvhmm">OFFSET(Dados!$N$51,0,0,COUNT(Dados!$M$51:$M$253),1)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3">OFFSET(#REF!,0,0,COUNT(#REF!),1)</definedName>
    <definedName name="ltd">OFFSET(#REF!,0,0,COUNT(#REF!),1)</definedName>
    <definedName name="ltddate" localSheetId="3">OFFSET(#REF!,0,0,COUNT(#REF!),1)</definedName>
    <definedName name="ltddate">OFFSET(#REF!,0,0,COUNT(#REF!),1)</definedName>
    <definedName name="ltdma" localSheetId="3">OFFSET(#REF!,0,0,COUNT(#REF!),1)</definedName>
    <definedName name="ltdma">OFFSET(#REF!,0,0,COUNT(#REF!),1)</definedName>
    <definedName name="NOMO">#REF!</definedName>
    <definedName name="NUMCHECK">AND(ISNUMBER(#REF!),ISNUMBER(#REF!),ISNUMBER(#REF!),ISNUMBER(#REF!))</definedName>
    <definedName name="_xlnm.Print_Area" localSheetId="5">'1.1. Percentagem de reserva'!$A$1:$J$161</definedName>
    <definedName name="_xlnm.Print_Area" localSheetId="6">'1.2. Desvios (gráfico)'!$A$1:$I$22</definedName>
    <definedName name="_xlnm.Print_Area" localSheetId="7">'2.1. Acumulação de risco'!$A$1:$Z$167</definedName>
    <definedName name="_xlnm.Print_Area" localSheetId="8">'2.2. Acumulação de risc (gráf.)'!$A$1:$O$66</definedName>
    <definedName name="_xlnm.Print_Area" localSheetId="9">'3.1. Materialização de risco'!$A$1:$D$156</definedName>
    <definedName name="_xlnm.Print_Area" localSheetId="10">'3.2. Material. de risco (gráf.)'!$A$1:$O$66</definedName>
    <definedName name="_xlnm.Print_Area" localSheetId="3">Capa!$A$1:$O$32</definedName>
    <definedName name="_xlnm.Print_Area" localSheetId="4">'Índice-abreviaturas-notas'!$A$1:$C$42</definedName>
    <definedName name="_xlnm.Print_Titles" localSheetId="5">'1.1. Percentagem de reserva'!$1:$4</definedName>
    <definedName name="_xlnm.Print_Titles" localSheetId="7">'2.1. Acumulação de risco'!$1:$6</definedName>
    <definedName name="_xlnm.Print_Titles" localSheetId="8">'2.2. Acumulação de risc (gráf.)'!$1:$2</definedName>
    <definedName name="_xlnm.Print_Titles" localSheetId="9">'3.1. Materialização de risco'!$1:$4</definedName>
    <definedName name="_xlnm.Print_Titles" localSheetId="10">'3.2. Material. de risco (gráf.)'!$1:$2</definedName>
    <definedName name="Quadro_M">#REF!</definedName>
    <definedName name="Quadro_T">#REF!</definedName>
    <definedName name="racio" localSheetId="3">OFFSET(#REF!,0,0,COUNT(#REF!),1)</definedName>
    <definedName name="racio">OFFSET(Dados!$R$22,0,0,COUNT(Dados!$R$22:$R$253),1)</definedName>
    <definedName name="raciocrises" localSheetId="3">OFFSET(#REF!,0,0,COUNT(#REF!),1)</definedName>
    <definedName name="raciocrises">OFFSET(Dados!$C$22,0,0,COUNT(Dados!$R$22:$R$253),1)</definedName>
    <definedName name="raciodata" localSheetId="3">OFFSET(#REF!,0,0,COUNT(#REF!),1)</definedName>
    <definedName name="raciodata">OFFSET(Dados!$B$22,0,0,COUNT(Dados!$R$22:$R$253),1)</definedName>
    <definedName name="raciodataen">OFFSET(Dados!$A$22,0,0,COUNT(Dados!$R$22:$R$253),1)</definedName>
    <definedName name="raciolinhazero" localSheetId="3">OFFSET(#REF!,0,0,COUNT(#REF!),1)</definedName>
    <definedName name="raciolinhazero">OFFSET(Dados!$H$22,0,0,COUNT(Dados!$R$22:$R$253),1)</definedName>
    <definedName name="raciomm" localSheetId="3">OFFSET(#REF!,0,0,COUNT(#REF!),1)</definedName>
    <definedName name="raciomm">OFFSET(Dados!$S$22,0,0,COUNT(Dados!$R$22:$R$253),1)</definedName>
    <definedName name="ratio" localSheetId="3">OFFSET(#REF!,0,0,COUNT(#REF!),1)</definedName>
    <definedName name="ratio">OFFSET(#REF!,0,0,COUNT(#REF!),1)</definedName>
    <definedName name="ratiocrises" localSheetId="3">OFFSET(#REF!,0,0,COUNT(#REF!),1)</definedName>
    <definedName name="ratiocrises">OFFSET(#REF!,0,0,COUNT(#REF!),1)</definedName>
    <definedName name="ratiodate" localSheetId="3">OFFSET(#REF!,0,0,COUNT(#REF!),1)</definedName>
    <definedName name="ratiodate">OFFSET(#REF!,0,0,COUNT(#REF!),1)</definedName>
    <definedName name="ratioma" localSheetId="3">OFFSET(#REF!,0,0,COUNT(#REF!),1)</definedName>
    <definedName name="ratioma">OFFSET(#REF!,0,0,COUNT(#REF!),1)</definedName>
    <definedName name="ratiozeroline" localSheetId="3">OFFSET(#REF!,0,0,COUNT(#REF!),1)</definedName>
    <definedName name="ratiozeroline">OFFSET(#REF!,0,0,COUNT(#REF!),1)</definedName>
    <definedName name="rbccrises" localSheetId="3">OFFSET(#REF!,0,0,COUNT(#REF!),1)</definedName>
    <definedName name="rbccrises">OFFSET(#REF!,0,0,COUNT(#REF!),1)</definedName>
    <definedName name="rbcdate" localSheetId="3">OFFSET(#REF!,0,0,COUNT(#REF!),1)</definedName>
    <definedName name="rbcdate">OFFSET(#REF!,0,0,COUNT(#REF!),1)</definedName>
    <definedName name="rbcyoy" localSheetId="3">OFFSET(#REF!,0,0,COUNT(#REF!),1)</definedName>
    <definedName name="rbcyoy">OFFSET(#REF!,0,0,COUNT(#REF!),1)</definedName>
    <definedName name="rbcyoyma" localSheetId="3">OFFSET(#REF!,0,0,COUNT(#REF!),1)</definedName>
    <definedName name="rbcyoyma">OFFSET(#REF!,0,0,COUNT(#REF!),1)</definedName>
    <definedName name="rbczeroline" localSheetId="3">OFFSET(#REF!,0,0,COUNT(#REF!),1)</definedName>
    <definedName name="rbczeroline">OFFSET(#REF!,0,0,COUNT(#REF!),1)</definedName>
    <definedName name="red" localSheetId="3">OFFSET(#REF!,0,0,COUNT(#REF!),1)</definedName>
    <definedName name="red">OFFSET(Dados!$X$98,0,0,COUNT(Dados!$X$98:$X$253),1)</definedName>
    <definedName name="reddata" localSheetId="3">OFFSET(#REF!,0,0,COUNT(#REF!),1)</definedName>
    <definedName name="reddata">OFFSET(Dados!$B$98,0,0,COUNT(Dados!$X$98:$X$253),1)</definedName>
    <definedName name="reddataen">OFFSET(Dados!$A$98,0,0,COUNT(Dados!$X$98:$X$253),1)</definedName>
    <definedName name="redmm" localSheetId="3">OFFSET(#REF!,0,0,COUNT(#REF!),1)</definedName>
    <definedName name="redmm">OFFSET(Dados!$Y$98,0,0,COUNT(Dados!$X$98:$X$253),1)</definedName>
    <definedName name="rhpi">#REF!</definedName>
    <definedName name="rhpi4">#REF!</definedName>
    <definedName name="rhpi4q">#REF!</definedName>
    <definedName name="rhpiy">#REF!</definedName>
    <definedName name="rhpiyoy">#REF!</definedName>
    <definedName name="rsdrcrises" localSheetId="3">OFFSET(#REF!,0,0,COUNT(#REF!),1)</definedName>
    <definedName name="rsdrcrises">OFFSET(Dados!$C$95,0,0,COUNT(Dados!$AA$95:$AA$253),1)</definedName>
    <definedName name="rsdrdata">OFFSET(Dados!$B$95,0,0,COUNT(Dados!$AA$95:$AA$253),1)</definedName>
    <definedName name="rsdrdataen">OFFSET(Dados!$A$95,0,0,COUNT(Dados!$AA$95:$AA$253),1)</definedName>
    <definedName name="rsdrlinhazero" localSheetId="3">OFFSET(#REF!,0,0,COUNT(#REF!),1)</definedName>
    <definedName name="rsdrlinhazero">OFFSET(Dados!$H$95,0,0,COUNT(Dados!$AA$95:$AA$253),1)</definedName>
    <definedName name="rsdrtvh" localSheetId="3">OFFSET(#REF!,0,0,COUNT(#REF!),1)</definedName>
    <definedName name="rsdrtvh">OFFSET(Dados!$AA$95,0,0,COUNT(Dados!$AA$95:$AA$253),1)</definedName>
    <definedName name="rsdrtvhmm" localSheetId="3">OFFSET(#REF!,0,0,COUNT(#REF!),1)</definedName>
    <definedName name="rsdrtvhmm">OFFSET(Dados!$AB$95,0,0,COUNT(Dados!$AA$95:$AA$253),1)</definedName>
    <definedName name="spread" localSheetId="3">OFFSET(#REF!,0,0,COUNT(#REF!),1)</definedName>
    <definedName name="spread">OFFSET(#REF!,0,0,COUNT(#REF!),1)</definedName>
    <definedName name="spreadcrises" localSheetId="3">OFFSET(#REF!,0,0,COUNT(#REF!),1)</definedName>
    <definedName name="spreadcrises">OFFSET(#REF!,0,0,COUNT(#REF!),1)</definedName>
    <definedName name="spreaddate" localSheetId="3">OFFSET(#REF!,0,0,COUNT(#REF!),1)</definedName>
    <definedName name="spreaddate">OFFSET(#REF!,0,0,COUNT(#REF!),1)</definedName>
    <definedName name="spreadendata">OFFSET(Dados!$A$107,0,0,COUNT(Dados!$AD$107:$AD$253),1)</definedName>
    <definedName name="spreadpt" localSheetId="3">OFFSET(#REF!,0,0,COUNT(#REF!),1)</definedName>
    <definedName name="spreadpt">OFFSET(Dados!$AD$107,0,0,COUNT(Dados!$AD$107:$AD$253),1)</definedName>
    <definedName name="spreadptcrises" localSheetId="3">OFFSET(#REF!,0,0,COUNT(#REF!),1)</definedName>
    <definedName name="spreadptcrises">OFFSET(Dados!$C$107,0,0,COUNT(Dados!$AD$107:$AD$253),1)</definedName>
    <definedName name="spreadptdata" localSheetId="3">OFFSET(#REF!,0,0,COUNT(#REF!),1)</definedName>
    <definedName name="spreadptdata">OFFSET(Dados!$B$107,0,0,COUNT(Dados!$AD$107:$AD$253),1)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04" i="33" l="1"/>
  <c r="Z204" i="33"/>
  <c r="W204" i="33"/>
  <c r="T204" i="33"/>
  <c r="O204" i="33"/>
  <c r="M204" i="33"/>
  <c r="L204" i="33"/>
  <c r="AC203" i="33"/>
  <c r="Z203" i="33"/>
  <c r="W203" i="33"/>
  <c r="T203" i="33"/>
  <c r="O203" i="33"/>
  <c r="M203" i="33"/>
  <c r="L203" i="33"/>
  <c r="AC202" i="33"/>
  <c r="Z202" i="33"/>
  <c r="W202" i="33"/>
  <c r="T202" i="33"/>
  <c r="O202" i="33"/>
  <c r="M202" i="33"/>
  <c r="L202" i="33"/>
  <c r="AC201" i="33"/>
  <c r="Z201" i="33"/>
  <c r="W201" i="33"/>
  <c r="T201" i="33"/>
  <c r="O201" i="33"/>
  <c r="M201" i="33"/>
  <c r="L201" i="33"/>
  <c r="AC200" i="33"/>
  <c r="Z200" i="33"/>
  <c r="W200" i="33"/>
  <c r="T200" i="33"/>
  <c r="O200" i="33"/>
  <c r="M200" i="33"/>
  <c r="L200" i="33"/>
  <c r="AC199" i="33"/>
  <c r="Z199" i="33"/>
  <c r="W199" i="33"/>
  <c r="T199" i="33"/>
  <c r="O199" i="33"/>
  <c r="M199" i="33"/>
  <c r="L199" i="33"/>
  <c r="AC198" i="33"/>
  <c r="Z198" i="33"/>
  <c r="W198" i="33"/>
  <c r="T198" i="33"/>
  <c r="O198" i="33"/>
  <c r="M198" i="33"/>
  <c r="L198" i="33"/>
  <c r="AC197" i="33"/>
  <c r="Z197" i="33"/>
  <c r="W197" i="33"/>
  <c r="T197" i="33"/>
  <c r="O197" i="33"/>
  <c r="M197" i="33"/>
  <c r="L197" i="33"/>
  <c r="AC196" i="33"/>
  <c r="Z196" i="33"/>
  <c r="W196" i="33"/>
  <c r="T196" i="33"/>
  <c r="O196" i="33"/>
  <c r="M196" i="33"/>
  <c r="L196" i="33"/>
  <c r="AC195" i="33"/>
  <c r="Z195" i="33"/>
  <c r="W195" i="33"/>
  <c r="T195" i="33"/>
  <c r="O195" i="33"/>
  <c r="M195" i="33"/>
  <c r="L195" i="33"/>
  <c r="AC194" i="33"/>
  <c r="Z194" i="33"/>
  <c r="W194" i="33"/>
  <c r="T194" i="33"/>
  <c r="O194" i="33"/>
  <c r="M194" i="33"/>
  <c r="L194" i="33"/>
  <c r="AC193" i="33"/>
  <c r="Z193" i="33"/>
  <c r="W193" i="33"/>
  <c r="T193" i="33"/>
  <c r="O193" i="33"/>
  <c r="M193" i="33"/>
  <c r="L193" i="33"/>
  <c r="AC192" i="33"/>
  <c r="Z192" i="33"/>
  <c r="W192" i="33"/>
  <c r="T192" i="33"/>
  <c r="O192" i="33"/>
  <c r="M192" i="33"/>
  <c r="L192" i="33"/>
  <c r="AC191" i="33"/>
  <c r="Z191" i="33"/>
  <c r="W191" i="33"/>
  <c r="T191" i="33"/>
  <c r="O191" i="33"/>
  <c r="M191" i="33"/>
  <c r="L191" i="33"/>
  <c r="AC190" i="33"/>
  <c r="Z190" i="33"/>
  <c r="W190" i="33"/>
  <c r="T190" i="33"/>
  <c r="O190" i="33"/>
  <c r="M190" i="33"/>
  <c r="L190" i="33"/>
  <c r="AC189" i="33"/>
  <c r="Z189" i="33"/>
  <c r="W189" i="33"/>
  <c r="T189" i="33"/>
  <c r="O189" i="33"/>
  <c r="M189" i="33"/>
  <c r="L189" i="33"/>
  <c r="AC188" i="33"/>
  <c r="Z188" i="33"/>
  <c r="W188" i="33"/>
  <c r="T188" i="33"/>
  <c r="O188" i="33"/>
  <c r="M188" i="33"/>
  <c r="L188" i="33"/>
  <c r="AC187" i="33"/>
  <c r="Z187" i="33"/>
  <c r="W187" i="33"/>
  <c r="T187" i="33"/>
  <c r="O187" i="33"/>
  <c r="M187" i="33"/>
  <c r="L187" i="33"/>
  <c r="AC186" i="33"/>
  <c r="Z186" i="33"/>
  <c r="W186" i="33"/>
  <c r="T186" i="33"/>
  <c r="O186" i="33"/>
  <c r="M186" i="33"/>
  <c r="L186" i="33"/>
  <c r="AC185" i="33"/>
  <c r="Z185" i="33"/>
  <c r="W185" i="33"/>
  <c r="T185" i="33"/>
  <c r="O185" i="33"/>
  <c r="M185" i="33"/>
  <c r="L185" i="33"/>
  <c r="AC184" i="33"/>
  <c r="Z184" i="33"/>
  <c r="W184" i="33"/>
  <c r="T184" i="33"/>
  <c r="O184" i="33"/>
  <c r="M184" i="33"/>
  <c r="L184" i="33"/>
  <c r="AC183" i="33"/>
  <c r="Z183" i="33"/>
  <c r="W183" i="33"/>
  <c r="T183" i="33"/>
  <c r="O183" i="33"/>
  <c r="M183" i="33"/>
  <c r="L183" i="33"/>
  <c r="AC182" i="33"/>
  <c r="Z182" i="33"/>
  <c r="W182" i="33"/>
  <c r="T182" i="33"/>
  <c r="O182" i="33"/>
  <c r="M182" i="33"/>
  <c r="L182" i="33"/>
  <c r="AC181" i="33"/>
  <c r="Z181" i="33"/>
  <c r="W181" i="33"/>
  <c r="T181" i="33"/>
  <c r="O181" i="33"/>
  <c r="M181" i="33"/>
  <c r="L181" i="33"/>
  <c r="AC180" i="33"/>
  <c r="Z180" i="33"/>
  <c r="W180" i="33"/>
  <c r="T180" i="33"/>
  <c r="O180" i="33"/>
  <c r="M180" i="33"/>
  <c r="L180" i="33"/>
  <c r="AC179" i="33"/>
  <c r="Z179" i="33"/>
  <c r="W179" i="33"/>
  <c r="T179" i="33"/>
  <c r="O179" i="33"/>
  <c r="M179" i="33"/>
  <c r="L179" i="33"/>
  <c r="AC178" i="33"/>
  <c r="Z178" i="33"/>
  <c r="W178" i="33"/>
  <c r="T178" i="33"/>
  <c r="O178" i="33"/>
  <c r="M178" i="33"/>
  <c r="L178" i="33"/>
  <c r="AC177" i="33"/>
  <c r="Z177" i="33"/>
  <c r="W177" i="33"/>
  <c r="T177" i="33"/>
  <c r="O177" i="33"/>
  <c r="M177" i="33"/>
  <c r="L177" i="33"/>
  <c r="H177" i="33"/>
  <c r="AC176" i="33"/>
  <c r="Z176" i="33"/>
  <c r="W176" i="33"/>
  <c r="T176" i="33"/>
  <c r="O176" i="33"/>
  <c r="M176" i="33"/>
  <c r="L176" i="33"/>
  <c r="H176" i="33"/>
  <c r="AC175" i="33"/>
  <c r="Z175" i="33"/>
  <c r="W175" i="33"/>
  <c r="T175" i="33"/>
  <c r="O175" i="33"/>
  <c r="M175" i="33"/>
  <c r="L175" i="33"/>
  <c r="H175" i="33"/>
  <c r="AC174" i="33"/>
  <c r="Z174" i="33"/>
  <c r="W174" i="33"/>
  <c r="T174" i="33"/>
  <c r="O174" i="33"/>
  <c r="M174" i="33"/>
  <c r="L174" i="33"/>
  <c r="H174" i="33"/>
  <c r="AC173" i="33"/>
  <c r="Z173" i="33"/>
  <c r="W173" i="33"/>
  <c r="T173" i="33"/>
  <c r="O173" i="33"/>
  <c r="M173" i="33"/>
  <c r="L173" i="33"/>
  <c r="H173" i="33"/>
  <c r="AC172" i="33"/>
  <c r="Z172" i="33"/>
  <c r="W172" i="33"/>
  <c r="T172" i="33"/>
  <c r="O172" i="33"/>
  <c r="M172" i="33"/>
  <c r="L172" i="33"/>
  <c r="H172" i="33"/>
  <c r="AC171" i="33"/>
  <c r="Z171" i="33"/>
  <c r="W171" i="33"/>
  <c r="T171" i="33"/>
  <c r="O171" i="33"/>
  <c r="M171" i="33"/>
  <c r="L171" i="33"/>
  <c r="H171" i="33"/>
  <c r="AC170" i="33"/>
  <c r="Z170" i="33"/>
  <c r="W170" i="33"/>
  <c r="T170" i="33"/>
  <c r="O170" i="33"/>
  <c r="M170" i="33"/>
  <c r="L170" i="33"/>
  <c r="H170" i="33"/>
  <c r="AC169" i="33"/>
  <c r="Z169" i="33"/>
  <c r="W169" i="33"/>
  <c r="T169" i="33"/>
  <c r="O169" i="33"/>
  <c r="M169" i="33"/>
  <c r="L169" i="33"/>
  <c r="H169" i="33"/>
  <c r="AC168" i="33"/>
  <c r="Z168" i="33"/>
  <c r="W168" i="33"/>
  <c r="T168" i="33"/>
  <c r="O168" i="33"/>
  <c r="M168" i="33"/>
  <c r="L168" i="33"/>
  <c r="H168" i="33"/>
  <c r="AC167" i="33"/>
  <c r="Z167" i="33"/>
  <c r="W167" i="33"/>
  <c r="T167" i="33"/>
  <c r="O167" i="33"/>
  <c r="M167" i="33"/>
  <c r="L167" i="33"/>
  <c r="H167" i="33"/>
  <c r="AC166" i="33"/>
  <c r="Z166" i="33"/>
  <c r="W166" i="33"/>
  <c r="T166" i="33"/>
  <c r="O166" i="33"/>
  <c r="M166" i="33"/>
  <c r="L166" i="33"/>
  <c r="H166" i="33"/>
  <c r="AC165" i="33"/>
  <c r="Z165" i="33"/>
  <c r="W165" i="33"/>
  <c r="T165" i="33"/>
  <c r="O165" i="33"/>
  <c r="M165" i="33"/>
  <c r="L165" i="33"/>
  <c r="H165" i="33"/>
  <c r="AC164" i="33"/>
  <c r="Z164" i="33"/>
  <c r="W164" i="33"/>
  <c r="T164" i="33"/>
  <c r="O164" i="33"/>
  <c r="M164" i="33"/>
  <c r="L164" i="33"/>
  <c r="H164" i="33"/>
  <c r="AC163" i="33"/>
  <c r="Z163" i="33"/>
  <c r="W163" i="33"/>
  <c r="T163" i="33"/>
  <c r="O163" i="33"/>
  <c r="M163" i="33"/>
  <c r="L163" i="33"/>
  <c r="H163" i="33"/>
  <c r="AC162" i="33"/>
  <c r="Z162" i="33"/>
  <c r="W162" i="33"/>
  <c r="T162" i="33"/>
  <c r="O162" i="33"/>
  <c r="M162" i="33"/>
  <c r="L162" i="33"/>
  <c r="H162" i="33"/>
  <c r="AC161" i="33"/>
  <c r="Z161" i="33"/>
  <c r="W161" i="33"/>
  <c r="T161" i="33"/>
  <c r="O161" i="33"/>
  <c r="M161" i="33"/>
  <c r="L161" i="33"/>
  <c r="H161" i="33"/>
  <c r="AC160" i="33"/>
  <c r="Z160" i="33"/>
  <c r="W160" i="33"/>
  <c r="T160" i="33"/>
  <c r="O160" i="33"/>
  <c r="M160" i="33"/>
  <c r="L160" i="33"/>
  <c r="H160" i="33"/>
  <c r="AC159" i="33"/>
  <c r="Z159" i="33"/>
  <c r="W159" i="33"/>
  <c r="T159" i="33"/>
  <c r="O159" i="33"/>
  <c r="M159" i="33"/>
  <c r="L159" i="33"/>
  <c r="H159" i="33"/>
  <c r="AC158" i="33"/>
  <c r="Z158" i="33"/>
  <c r="W158" i="33"/>
  <c r="T158" i="33"/>
  <c r="O158" i="33"/>
  <c r="M158" i="33"/>
  <c r="L158" i="33"/>
  <c r="H158" i="33"/>
  <c r="AC157" i="33"/>
  <c r="Z157" i="33"/>
  <c r="W157" i="33"/>
  <c r="T157" i="33"/>
  <c r="O157" i="33"/>
  <c r="M157" i="33"/>
  <c r="L157" i="33"/>
  <c r="H157" i="33"/>
  <c r="AC156" i="33"/>
  <c r="Z156" i="33"/>
  <c r="W156" i="33"/>
  <c r="T156" i="33"/>
  <c r="O156" i="33"/>
  <c r="M156" i="33"/>
  <c r="L156" i="33"/>
  <c r="H156" i="33"/>
  <c r="AC155" i="33"/>
  <c r="Z155" i="33"/>
  <c r="W155" i="33"/>
  <c r="T155" i="33"/>
  <c r="O155" i="33"/>
  <c r="M155" i="33"/>
  <c r="L155" i="33"/>
  <c r="H155" i="33"/>
  <c r="AC154" i="33"/>
  <c r="Z154" i="33"/>
  <c r="W154" i="33"/>
  <c r="T154" i="33"/>
  <c r="O154" i="33"/>
  <c r="M154" i="33"/>
  <c r="L154" i="33"/>
  <c r="H154" i="33"/>
  <c r="AC153" i="33"/>
  <c r="Z153" i="33"/>
  <c r="W153" i="33"/>
  <c r="T153" i="33"/>
  <c r="O153" i="33"/>
  <c r="M153" i="33"/>
  <c r="L153" i="33"/>
  <c r="H153" i="33"/>
  <c r="AC152" i="33"/>
  <c r="Z152" i="33"/>
  <c r="W152" i="33"/>
  <c r="T152" i="33"/>
  <c r="O152" i="33"/>
  <c r="M152" i="33"/>
  <c r="L152" i="33"/>
  <c r="H152" i="33"/>
  <c r="AC151" i="33"/>
  <c r="Z151" i="33"/>
  <c r="W151" i="33"/>
  <c r="T151" i="33"/>
  <c r="O151" i="33"/>
  <c r="M151" i="33"/>
  <c r="L151" i="33"/>
  <c r="H151" i="33"/>
  <c r="AC150" i="33"/>
  <c r="Z150" i="33"/>
  <c r="W150" i="33"/>
  <c r="T150" i="33"/>
  <c r="O150" i="33"/>
  <c r="M150" i="33"/>
  <c r="L150" i="33"/>
  <c r="H150" i="33"/>
  <c r="AC149" i="33"/>
  <c r="Z149" i="33"/>
  <c r="W149" i="33"/>
  <c r="T149" i="33"/>
  <c r="O149" i="33"/>
  <c r="M149" i="33"/>
  <c r="L149" i="33"/>
  <c r="H149" i="33"/>
  <c r="AC148" i="33"/>
  <c r="Z148" i="33"/>
  <c r="W148" i="33"/>
  <c r="T148" i="33"/>
  <c r="O148" i="33"/>
  <c r="M148" i="33"/>
  <c r="L148" i="33"/>
  <c r="H148" i="33"/>
  <c r="AC147" i="33"/>
  <c r="Z147" i="33"/>
  <c r="W147" i="33"/>
  <c r="T147" i="33"/>
  <c r="O147" i="33"/>
  <c r="M147" i="33"/>
  <c r="L147" i="33"/>
  <c r="H147" i="33"/>
  <c r="AC146" i="33"/>
  <c r="Z146" i="33"/>
  <c r="W146" i="33"/>
  <c r="T146" i="33"/>
  <c r="O146" i="33"/>
  <c r="M146" i="33"/>
  <c r="L146" i="33"/>
  <c r="H146" i="33"/>
  <c r="AC145" i="33"/>
  <c r="Z145" i="33"/>
  <c r="W145" i="33"/>
  <c r="T145" i="33"/>
  <c r="O145" i="33"/>
  <c r="M145" i="33"/>
  <c r="L145" i="33"/>
  <c r="H145" i="33"/>
  <c r="AC144" i="33"/>
  <c r="Z144" i="33"/>
  <c r="W144" i="33"/>
  <c r="T144" i="33"/>
  <c r="O144" i="33"/>
  <c r="M144" i="33"/>
  <c r="L144" i="33"/>
  <c r="H144" i="33"/>
  <c r="AC143" i="33"/>
  <c r="Z143" i="33"/>
  <c r="W143" i="33"/>
  <c r="T143" i="33"/>
  <c r="O143" i="33"/>
  <c r="M143" i="33"/>
  <c r="L143" i="33"/>
  <c r="H143" i="33"/>
  <c r="AC142" i="33"/>
  <c r="Z142" i="33"/>
  <c r="W142" i="33"/>
  <c r="T142" i="33"/>
  <c r="O142" i="33"/>
  <c r="M142" i="33"/>
  <c r="L142" i="33"/>
  <c r="H142" i="33"/>
  <c r="AC141" i="33"/>
  <c r="Z141" i="33"/>
  <c r="W141" i="33"/>
  <c r="T141" i="33"/>
  <c r="O141" i="33"/>
  <c r="M141" i="33"/>
  <c r="L141" i="33"/>
  <c r="H141" i="33"/>
  <c r="AC140" i="33"/>
  <c r="Z140" i="33"/>
  <c r="W140" i="33"/>
  <c r="T140" i="33"/>
  <c r="O140" i="33"/>
  <c r="M140" i="33"/>
  <c r="L140" i="33"/>
  <c r="H140" i="33"/>
  <c r="AC139" i="33"/>
  <c r="Z139" i="33"/>
  <c r="W139" i="33"/>
  <c r="T139" i="33"/>
  <c r="O139" i="33"/>
  <c r="M139" i="33"/>
  <c r="L139" i="33"/>
  <c r="H139" i="33"/>
  <c r="AC138" i="33"/>
  <c r="Z138" i="33"/>
  <c r="W138" i="33"/>
  <c r="T138" i="33"/>
  <c r="O138" i="33"/>
  <c r="M138" i="33"/>
  <c r="L138" i="33"/>
  <c r="H138" i="33"/>
  <c r="AC137" i="33"/>
  <c r="Z137" i="33"/>
  <c r="W137" i="33"/>
  <c r="T137" i="33"/>
  <c r="O137" i="33"/>
  <c r="M137" i="33"/>
  <c r="L137" i="33"/>
  <c r="H137" i="33"/>
  <c r="AC136" i="33"/>
  <c r="Z136" i="33"/>
  <c r="W136" i="33"/>
  <c r="T136" i="33"/>
  <c r="O136" i="33"/>
  <c r="M136" i="33"/>
  <c r="L136" i="33"/>
  <c r="H136" i="33"/>
  <c r="AC135" i="33"/>
  <c r="Z135" i="33"/>
  <c r="W135" i="33"/>
  <c r="T135" i="33"/>
  <c r="O135" i="33"/>
  <c r="M135" i="33"/>
  <c r="L135" i="33"/>
  <c r="H135" i="33"/>
  <c r="AC134" i="33"/>
  <c r="Z134" i="33"/>
  <c r="W134" i="33"/>
  <c r="T134" i="33"/>
  <c r="O134" i="33"/>
  <c r="M134" i="33"/>
  <c r="L134" i="33"/>
  <c r="H134" i="33"/>
  <c r="AC133" i="33"/>
  <c r="Z133" i="33"/>
  <c r="W133" i="33"/>
  <c r="T133" i="33"/>
  <c r="O133" i="33"/>
  <c r="M133" i="33"/>
  <c r="L133" i="33"/>
  <c r="H133" i="33"/>
  <c r="AC132" i="33"/>
  <c r="Z132" i="33"/>
  <c r="W132" i="33"/>
  <c r="T132" i="33"/>
  <c r="O132" i="33"/>
  <c r="M132" i="33"/>
  <c r="L132" i="33"/>
  <c r="H132" i="33"/>
  <c r="AC131" i="33"/>
  <c r="Z131" i="33"/>
  <c r="W131" i="33"/>
  <c r="T131" i="33"/>
  <c r="O131" i="33"/>
  <c r="M131" i="33"/>
  <c r="L131" i="33"/>
  <c r="H131" i="33"/>
  <c r="AC130" i="33"/>
  <c r="Z130" i="33"/>
  <c r="W130" i="33"/>
  <c r="T130" i="33"/>
  <c r="O130" i="33"/>
  <c r="M130" i="33"/>
  <c r="L130" i="33"/>
  <c r="H130" i="33"/>
  <c r="AC129" i="33"/>
  <c r="Z129" i="33"/>
  <c r="W129" i="33"/>
  <c r="T129" i="33"/>
  <c r="O129" i="33"/>
  <c r="M129" i="33"/>
  <c r="L129" i="33"/>
  <c r="H129" i="33"/>
  <c r="AC128" i="33"/>
  <c r="Z128" i="33"/>
  <c r="W128" i="33"/>
  <c r="T128" i="33"/>
  <c r="O128" i="33"/>
  <c r="M128" i="33"/>
  <c r="L128" i="33"/>
  <c r="H128" i="33"/>
  <c r="AC127" i="33"/>
  <c r="Z127" i="33"/>
  <c r="W127" i="33"/>
  <c r="T127" i="33"/>
  <c r="O127" i="33"/>
  <c r="M127" i="33"/>
  <c r="L127" i="33"/>
  <c r="H127" i="33"/>
  <c r="AC126" i="33"/>
  <c r="Z126" i="33"/>
  <c r="W126" i="33"/>
  <c r="T126" i="33"/>
  <c r="O126" i="33"/>
  <c r="M126" i="33"/>
  <c r="L126" i="33"/>
  <c r="H126" i="33"/>
  <c r="AC125" i="33"/>
  <c r="Z125" i="33"/>
  <c r="W125" i="33"/>
  <c r="T125" i="33"/>
  <c r="O125" i="33"/>
  <c r="M125" i="33"/>
  <c r="L125" i="33"/>
  <c r="H125" i="33"/>
  <c r="AC124" i="33"/>
  <c r="Z124" i="33"/>
  <c r="W124" i="33"/>
  <c r="T124" i="33"/>
  <c r="O124" i="33"/>
  <c r="M124" i="33"/>
  <c r="L124" i="33"/>
  <c r="H124" i="33"/>
  <c r="AC123" i="33"/>
  <c r="Z123" i="33"/>
  <c r="W123" i="33"/>
  <c r="T123" i="33"/>
  <c r="O123" i="33"/>
  <c r="M123" i="33"/>
  <c r="L123" i="33"/>
  <c r="H123" i="33"/>
  <c r="AC122" i="33"/>
  <c r="Z122" i="33"/>
  <c r="W122" i="33"/>
  <c r="T122" i="33"/>
  <c r="O122" i="33"/>
  <c r="M122" i="33"/>
  <c r="L122" i="33"/>
  <c r="H122" i="33"/>
  <c r="AC121" i="33"/>
  <c r="Z121" i="33"/>
  <c r="W121" i="33"/>
  <c r="T121" i="33"/>
  <c r="O121" i="33"/>
  <c r="M121" i="33"/>
  <c r="L121" i="33"/>
  <c r="H121" i="33"/>
  <c r="AC120" i="33"/>
  <c r="Z120" i="33"/>
  <c r="W120" i="33"/>
  <c r="T120" i="33"/>
  <c r="O120" i="33"/>
  <c r="M120" i="33"/>
  <c r="L120" i="33"/>
  <c r="H120" i="33"/>
  <c r="AC119" i="33"/>
  <c r="Z119" i="33"/>
  <c r="W119" i="33"/>
  <c r="T119" i="33"/>
  <c r="O119" i="33"/>
  <c r="M119" i="33"/>
  <c r="L119" i="33"/>
  <c r="H119" i="33"/>
  <c r="AC118" i="33"/>
  <c r="Z118" i="33"/>
  <c r="W118" i="33"/>
  <c r="T118" i="33"/>
  <c r="O118" i="33"/>
  <c r="M118" i="33"/>
  <c r="L118" i="33"/>
  <c r="H118" i="33"/>
  <c r="AC117" i="33"/>
  <c r="Z117" i="33"/>
  <c r="W117" i="33"/>
  <c r="T117" i="33"/>
  <c r="O117" i="33"/>
  <c r="M117" i="33"/>
  <c r="L117" i="33"/>
  <c r="H117" i="33"/>
  <c r="AC116" i="33"/>
  <c r="Z116" i="33"/>
  <c r="W116" i="33"/>
  <c r="T116" i="33"/>
  <c r="O116" i="33"/>
  <c r="M116" i="33"/>
  <c r="L116" i="33"/>
  <c r="H116" i="33"/>
  <c r="AC115" i="33"/>
  <c r="Z115" i="33"/>
  <c r="W115" i="33"/>
  <c r="T115" i="33"/>
  <c r="O115" i="33"/>
  <c r="M115" i="33"/>
  <c r="L115" i="33"/>
  <c r="H115" i="33"/>
  <c r="AC114" i="33"/>
  <c r="Z114" i="33"/>
  <c r="W114" i="33"/>
  <c r="T114" i="33"/>
  <c r="O114" i="33"/>
  <c r="M114" i="33"/>
  <c r="L114" i="33"/>
  <c r="H114" i="33"/>
  <c r="AC113" i="33"/>
  <c r="Z113" i="33"/>
  <c r="W113" i="33"/>
  <c r="T113" i="33"/>
  <c r="O113" i="33"/>
  <c r="M113" i="33"/>
  <c r="L113" i="33"/>
  <c r="H113" i="33"/>
  <c r="AC112" i="33"/>
  <c r="Z112" i="33"/>
  <c r="W112" i="33"/>
  <c r="T112" i="33"/>
  <c r="O112" i="33"/>
  <c r="M112" i="33"/>
  <c r="L112" i="33"/>
  <c r="H112" i="33"/>
  <c r="AC111" i="33"/>
  <c r="Z111" i="33"/>
  <c r="W111" i="33"/>
  <c r="T111" i="33"/>
  <c r="O111" i="33"/>
  <c r="M111" i="33"/>
  <c r="L111" i="33"/>
  <c r="H111" i="33"/>
  <c r="AC110" i="33"/>
  <c r="Z110" i="33"/>
  <c r="W110" i="33"/>
  <c r="T110" i="33"/>
  <c r="O110" i="33"/>
  <c r="M110" i="33"/>
  <c r="L110" i="33"/>
  <c r="H110" i="33"/>
  <c r="AC109" i="33"/>
  <c r="Z109" i="33"/>
  <c r="W109" i="33"/>
  <c r="T109" i="33"/>
  <c r="O109" i="33"/>
  <c r="M109" i="33"/>
  <c r="L109" i="33"/>
  <c r="H109" i="33"/>
  <c r="AC108" i="33"/>
  <c r="Z108" i="33"/>
  <c r="W108" i="33"/>
  <c r="T108" i="33"/>
  <c r="O108" i="33"/>
  <c r="M108" i="33"/>
  <c r="L108" i="33"/>
  <c r="H108" i="33"/>
  <c r="AC107" i="33"/>
  <c r="Z107" i="33"/>
  <c r="W107" i="33"/>
  <c r="T107" i="33"/>
  <c r="O107" i="33"/>
  <c r="M107" i="33"/>
  <c r="L107" i="33"/>
  <c r="H107" i="33"/>
  <c r="AC106" i="33"/>
  <c r="Z106" i="33"/>
  <c r="W106" i="33"/>
  <c r="T106" i="33"/>
  <c r="O106" i="33"/>
  <c r="M106" i="33"/>
  <c r="L106" i="33"/>
  <c r="H106" i="33"/>
  <c r="AC105" i="33"/>
  <c r="Z105" i="33"/>
  <c r="W105" i="33"/>
  <c r="T105" i="33"/>
  <c r="O105" i="33"/>
  <c r="M105" i="33"/>
  <c r="L105" i="33"/>
  <c r="H105" i="33"/>
  <c r="AC104" i="33"/>
  <c r="Z104" i="33"/>
  <c r="W104" i="33"/>
  <c r="T104" i="33"/>
  <c r="O104" i="33"/>
  <c r="M104" i="33"/>
  <c r="L104" i="33"/>
  <c r="H104" i="33"/>
  <c r="AC103" i="33"/>
  <c r="Z103" i="33"/>
  <c r="W103" i="33"/>
  <c r="T103" i="33"/>
  <c r="O103" i="33"/>
  <c r="M103" i="33"/>
  <c r="L103" i="33"/>
  <c r="H103" i="33"/>
  <c r="AC102" i="33"/>
  <c r="Z102" i="33"/>
  <c r="W102" i="33"/>
  <c r="T102" i="33"/>
  <c r="O102" i="33"/>
  <c r="M102" i="33"/>
  <c r="L102" i="33"/>
  <c r="H102" i="33"/>
  <c r="AC101" i="33"/>
  <c r="Z101" i="33"/>
  <c r="W101" i="33"/>
  <c r="T101" i="33"/>
  <c r="O101" i="33"/>
  <c r="M101" i="33"/>
  <c r="L101" i="33"/>
  <c r="H101" i="33"/>
  <c r="AC100" i="33"/>
  <c r="Z100" i="33"/>
  <c r="W100" i="33"/>
  <c r="T100" i="33"/>
  <c r="O100" i="33"/>
  <c r="M100" i="33"/>
  <c r="L100" i="33"/>
  <c r="H100" i="33"/>
  <c r="AC99" i="33"/>
  <c r="Z99" i="33"/>
  <c r="W99" i="33"/>
  <c r="T99" i="33"/>
  <c r="O99" i="33"/>
  <c r="M99" i="33"/>
  <c r="L99" i="33"/>
  <c r="H99" i="33"/>
  <c r="AC98" i="33"/>
  <c r="Z98" i="33"/>
  <c r="W98" i="33"/>
  <c r="T98" i="33"/>
  <c r="O98" i="33"/>
  <c r="M98" i="33"/>
  <c r="L98" i="33"/>
  <c r="H98" i="33"/>
  <c r="AC97" i="33"/>
  <c r="Z97" i="33"/>
  <c r="W97" i="33"/>
  <c r="T97" i="33"/>
  <c r="O97" i="33"/>
  <c r="M97" i="33"/>
  <c r="L97" i="33"/>
  <c r="H97" i="33"/>
  <c r="AC96" i="33"/>
  <c r="Z96" i="33"/>
  <c r="W96" i="33"/>
  <c r="T96" i="33"/>
  <c r="O96" i="33"/>
  <c r="M96" i="33"/>
  <c r="L96" i="33"/>
  <c r="H96" i="33"/>
  <c r="AC95" i="33"/>
  <c r="Z95" i="33"/>
  <c r="W95" i="33"/>
  <c r="T95" i="33"/>
  <c r="O95" i="33"/>
  <c r="M95" i="33"/>
  <c r="L95" i="33"/>
  <c r="H95" i="33"/>
  <c r="AC94" i="33"/>
  <c r="Z94" i="33"/>
  <c r="W94" i="33"/>
  <c r="T94" i="33"/>
  <c r="O94" i="33"/>
  <c r="M94" i="33"/>
  <c r="L94" i="33"/>
  <c r="H94" i="33"/>
  <c r="AC93" i="33"/>
  <c r="Z93" i="33"/>
  <c r="W93" i="33"/>
  <c r="T93" i="33"/>
  <c r="O93" i="33"/>
  <c r="M93" i="33"/>
  <c r="L93" i="33"/>
  <c r="H93" i="33"/>
  <c r="AC92" i="33"/>
  <c r="Z92" i="33"/>
  <c r="W92" i="33"/>
  <c r="T92" i="33"/>
  <c r="O92" i="33"/>
  <c r="M92" i="33"/>
  <c r="L92" i="33"/>
  <c r="H92" i="33"/>
  <c r="AC91" i="33"/>
  <c r="Z91" i="33"/>
  <c r="W91" i="33"/>
  <c r="T91" i="33"/>
  <c r="O91" i="33"/>
  <c r="M91" i="33"/>
  <c r="L91" i="33"/>
  <c r="H91" i="33"/>
  <c r="AC90" i="33"/>
  <c r="Z90" i="33"/>
  <c r="W90" i="33"/>
  <c r="T90" i="33"/>
  <c r="O90" i="33"/>
  <c r="M90" i="33"/>
  <c r="L90" i="33"/>
  <c r="H90" i="33"/>
  <c r="AC89" i="33"/>
  <c r="Z89" i="33"/>
  <c r="W89" i="33"/>
  <c r="T89" i="33"/>
  <c r="O89" i="33"/>
  <c r="M89" i="33"/>
  <c r="L89" i="33"/>
  <c r="H89" i="33"/>
  <c r="AC88" i="33"/>
  <c r="Z88" i="33"/>
  <c r="W88" i="33"/>
  <c r="T88" i="33"/>
  <c r="O88" i="33"/>
  <c r="M88" i="33"/>
  <c r="L88" i="33"/>
  <c r="H88" i="33"/>
  <c r="AC87" i="33"/>
  <c r="Z87" i="33"/>
  <c r="W87" i="33"/>
  <c r="T87" i="33"/>
  <c r="O87" i="33"/>
  <c r="M87" i="33"/>
  <c r="L87" i="33"/>
  <c r="H87" i="33"/>
  <c r="AC86" i="33"/>
  <c r="Z86" i="33"/>
  <c r="W86" i="33"/>
  <c r="T86" i="33"/>
  <c r="O86" i="33"/>
  <c r="M86" i="33"/>
  <c r="L86" i="33"/>
  <c r="H86" i="33"/>
  <c r="AC85" i="33"/>
  <c r="Z85" i="33"/>
  <c r="W85" i="33"/>
  <c r="T85" i="33"/>
  <c r="O85" i="33"/>
  <c r="M85" i="33"/>
  <c r="L85" i="33"/>
  <c r="H85" i="33"/>
  <c r="AC84" i="33"/>
  <c r="Z84" i="33"/>
  <c r="W84" i="33"/>
  <c r="T84" i="33"/>
  <c r="O84" i="33"/>
  <c r="M84" i="33"/>
  <c r="L84" i="33"/>
  <c r="H84" i="33"/>
  <c r="AC83" i="33"/>
  <c r="Z83" i="33"/>
  <c r="W83" i="33"/>
  <c r="T83" i="33"/>
  <c r="O83" i="33"/>
  <c r="M83" i="33"/>
  <c r="L83" i="33"/>
  <c r="H83" i="33"/>
  <c r="AC82" i="33"/>
  <c r="Z82" i="33"/>
  <c r="W82" i="33"/>
  <c r="T82" i="33"/>
  <c r="O82" i="33"/>
  <c r="M82" i="33"/>
  <c r="L82" i="33"/>
  <c r="H82" i="33"/>
  <c r="AC81" i="33"/>
  <c r="Z81" i="33"/>
  <c r="W81" i="33"/>
  <c r="T81" i="33"/>
  <c r="O81" i="33"/>
  <c r="M81" i="33"/>
  <c r="L81" i="33"/>
  <c r="H81" i="33"/>
  <c r="AC80" i="33"/>
  <c r="Z80" i="33"/>
  <c r="W80" i="33"/>
  <c r="T80" i="33"/>
  <c r="O80" i="33"/>
  <c r="M80" i="33"/>
  <c r="L80" i="33"/>
  <c r="H80" i="33"/>
  <c r="AC79" i="33"/>
  <c r="Z79" i="33"/>
  <c r="W79" i="33"/>
  <c r="T79" i="33"/>
  <c r="O79" i="33"/>
  <c r="M79" i="33"/>
  <c r="L79" i="33"/>
  <c r="H79" i="33"/>
  <c r="AC78" i="33"/>
  <c r="Z78" i="33"/>
  <c r="W78" i="33"/>
  <c r="T78" i="33"/>
  <c r="O78" i="33"/>
  <c r="M78" i="33"/>
  <c r="L78" i="33"/>
  <c r="H78" i="33"/>
  <c r="AC77" i="33"/>
  <c r="Z77" i="33"/>
  <c r="W77" i="33"/>
  <c r="T77" i="33"/>
  <c r="O77" i="33"/>
  <c r="M77" i="33"/>
  <c r="L77" i="33"/>
  <c r="H77" i="33"/>
  <c r="AC76" i="33"/>
  <c r="Z76" i="33"/>
  <c r="W76" i="33"/>
  <c r="T76" i="33"/>
  <c r="O76" i="33"/>
  <c r="M76" i="33"/>
  <c r="L76" i="33"/>
  <c r="H76" i="33"/>
  <c r="AC75" i="33"/>
  <c r="Z75" i="33"/>
  <c r="W75" i="33"/>
  <c r="T75" i="33"/>
  <c r="O75" i="33"/>
  <c r="M75" i="33"/>
  <c r="L75" i="33"/>
  <c r="H75" i="33"/>
  <c r="AC74" i="33"/>
  <c r="Z74" i="33"/>
  <c r="W74" i="33"/>
  <c r="T74" i="33"/>
  <c r="O74" i="33"/>
  <c r="M74" i="33"/>
  <c r="L74" i="33"/>
  <c r="H74" i="33"/>
  <c r="AC73" i="33"/>
  <c r="Z73" i="33"/>
  <c r="W73" i="33"/>
  <c r="T73" i="33"/>
  <c r="O73" i="33"/>
  <c r="M73" i="33"/>
  <c r="L73" i="33"/>
  <c r="H73" i="33"/>
  <c r="AC72" i="33"/>
  <c r="Z72" i="33"/>
  <c r="W72" i="33"/>
  <c r="T72" i="33"/>
  <c r="O72" i="33"/>
  <c r="M72" i="33"/>
  <c r="L72" i="33"/>
  <c r="H72" i="33"/>
  <c r="AC71" i="33"/>
  <c r="Z71" i="33"/>
  <c r="W71" i="33"/>
  <c r="T71" i="33"/>
  <c r="O71" i="33"/>
  <c r="M71" i="33"/>
  <c r="L71" i="33"/>
  <c r="H71" i="33"/>
  <c r="AC70" i="33"/>
  <c r="Z70" i="33"/>
  <c r="W70" i="33"/>
  <c r="T70" i="33"/>
  <c r="O70" i="33"/>
  <c r="M70" i="33"/>
  <c r="L70" i="33"/>
  <c r="H70" i="33"/>
  <c r="AC69" i="33"/>
  <c r="Z69" i="33"/>
  <c r="W69" i="33"/>
  <c r="T69" i="33"/>
  <c r="O69" i="33"/>
  <c r="M69" i="33"/>
  <c r="L69" i="33"/>
  <c r="H69" i="33"/>
  <c r="AC68" i="33"/>
  <c r="Z68" i="33"/>
  <c r="W68" i="33"/>
  <c r="T68" i="33"/>
  <c r="O68" i="33"/>
  <c r="M68" i="33"/>
  <c r="L68" i="33"/>
  <c r="H68" i="33"/>
  <c r="AC67" i="33"/>
  <c r="Z67" i="33"/>
  <c r="W67" i="33"/>
  <c r="T67" i="33"/>
  <c r="O67" i="33"/>
  <c r="M67" i="33"/>
  <c r="L67" i="33"/>
  <c r="H67" i="33"/>
  <c r="AC66" i="33"/>
  <c r="Z66" i="33"/>
  <c r="W66" i="33"/>
  <c r="T66" i="33"/>
  <c r="O66" i="33"/>
  <c r="M66" i="33"/>
  <c r="L66" i="33"/>
  <c r="H66" i="33"/>
  <c r="AC65" i="33"/>
  <c r="Z65" i="33"/>
  <c r="W65" i="33"/>
  <c r="T65" i="33"/>
  <c r="O65" i="33"/>
  <c r="M65" i="33"/>
  <c r="L65" i="33"/>
  <c r="H65" i="33"/>
  <c r="AC64" i="33"/>
  <c r="Z64" i="33"/>
  <c r="W64" i="33"/>
  <c r="T64" i="33"/>
  <c r="O64" i="33"/>
  <c r="M64" i="33"/>
  <c r="L64" i="33"/>
  <c r="H64" i="33"/>
  <c r="AC63" i="33"/>
  <c r="Z63" i="33"/>
  <c r="W63" i="33"/>
  <c r="T63" i="33"/>
  <c r="O63" i="33"/>
  <c r="M63" i="33"/>
  <c r="L63" i="33"/>
  <c r="H63" i="33"/>
  <c r="AC62" i="33"/>
  <c r="Z62" i="33"/>
  <c r="W62" i="33"/>
  <c r="T62" i="33"/>
  <c r="O62" i="33"/>
  <c r="M62" i="33"/>
  <c r="L62" i="33"/>
  <c r="J62" i="33"/>
  <c r="I62" i="33"/>
  <c r="H62" i="33"/>
  <c r="AC61" i="33"/>
  <c r="Z61" i="33"/>
  <c r="W61" i="33"/>
  <c r="T61" i="33"/>
  <c r="O61" i="33"/>
  <c r="M61" i="33"/>
  <c r="L61" i="33"/>
  <c r="K61" i="33"/>
  <c r="J61" i="33"/>
  <c r="I61" i="33"/>
  <c r="H61" i="33"/>
  <c r="AC60" i="33"/>
  <c r="Z60" i="33"/>
  <c r="W60" i="33"/>
  <c r="T60" i="33"/>
  <c r="O60" i="33"/>
  <c r="M60" i="33"/>
  <c r="L60" i="33"/>
  <c r="J60" i="33"/>
  <c r="I60" i="33"/>
  <c r="H60" i="33"/>
  <c r="AC59" i="33"/>
  <c r="Z59" i="33"/>
  <c r="W59" i="33"/>
  <c r="T59" i="33"/>
  <c r="O59" i="33"/>
  <c r="M59" i="33"/>
  <c r="L59" i="33"/>
  <c r="K59" i="33"/>
  <c r="J59" i="33"/>
  <c r="I59" i="33"/>
  <c r="H59" i="33"/>
  <c r="AC58" i="33"/>
  <c r="Z58" i="33"/>
  <c r="W58" i="33"/>
  <c r="T58" i="33"/>
  <c r="O58" i="33"/>
  <c r="M58" i="33"/>
  <c r="L58" i="33"/>
  <c r="J58" i="33"/>
  <c r="I58" i="33"/>
  <c r="H58" i="33"/>
  <c r="AC57" i="33"/>
  <c r="Z57" i="33"/>
  <c r="W57" i="33"/>
  <c r="T57" i="33"/>
  <c r="O57" i="33"/>
  <c r="M57" i="33"/>
  <c r="L57" i="33"/>
  <c r="J57" i="33"/>
  <c r="I57" i="33"/>
  <c r="H57" i="33"/>
  <c r="AC56" i="33"/>
  <c r="Z56" i="33"/>
  <c r="W56" i="33"/>
  <c r="T56" i="33"/>
  <c r="O56" i="33"/>
  <c r="M56" i="33"/>
  <c r="L56" i="33"/>
  <c r="J56" i="33"/>
  <c r="I56" i="33"/>
  <c r="H56" i="33"/>
  <c r="AC55" i="33"/>
  <c r="Z55" i="33"/>
  <c r="W55" i="33"/>
  <c r="T55" i="33"/>
  <c r="O55" i="33"/>
  <c r="M55" i="33"/>
  <c r="L55" i="33"/>
  <c r="J55" i="33"/>
  <c r="I55" i="33"/>
  <c r="H55" i="33"/>
  <c r="AC54" i="33"/>
  <c r="Z54" i="33"/>
  <c r="W54" i="33"/>
  <c r="T54" i="33"/>
  <c r="O54" i="33"/>
  <c r="M54" i="33"/>
  <c r="L54" i="33"/>
  <c r="J54" i="33"/>
  <c r="I54" i="33"/>
  <c r="H54" i="33"/>
  <c r="AC53" i="33"/>
  <c r="Z53" i="33"/>
  <c r="W53" i="33"/>
  <c r="T53" i="33"/>
  <c r="O53" i="33"/>
  <c r="M53" i="33"/>
  <c r="L53" i="33"/>
  <c r="K53" i="33"/>
  <c r="J53" i="33"/>
  <c r="I53" i="33"/>
  <c r="H53" i="33"/>
  <c r="AC52" i="33"/>
  <c r="Z52" i="33"/>
  <c r="W52" i="33"/>
  <c r="T52" i="33"/>
  <c r="O52" i="33"/>
  <c r="M52" i="33"/>
  <c r="L52" i="33"/>
  <c r="J52" i="33"/>
  <c r="I52" i="33"/>
  <c r="H52" i="33"/>
  <c r="AC51" i="33"/>
  <c r="Z51" i="33"/>
  <c r="W51" i="33"/>
  <c r="T51" i="33"/>
  <c r="O51" i="33"/>
  <c r="M51" i="33"/>
  <c r="L51" i="33"/>
  <c r="K51" i="33"/>
  <c r="J51" i="33"/>
  <c r="I51" i="33"/>
  <c r="H51" i="33"/>
  <c r="AC50" i="33"/>
  <c r="Z50" i="33"/>
  <c r="W50" i="33"/>
  <c r="T50" i="33"/>
  <c r="O50" i="33"/>
  <c r="L50" i="33"/>
  <c r="K50" i="33"/>
  <c r="J50" i="33"/>
  <c r="I50" i="33"/>
  <c r="H50" i="33"/>
  <c r="AC49" i="33"/>
  <c r="Z49" i="33"/>
  <c r="W49" i="33"/>
  <c r="T49" i="33"/>
  <c r="O49" i="33"/>
  <c r="L49" i="33"/>
  <c r="J49" i="33"/>
  <c r="I49" i="33"/>
  <c r="H49" i="33"/>
  <c r="AC48" i="33"/>
  <c r="Z48" i="33"/>
  <c r="W48" i="33"/>
  <c r="T48" i="33"/>
  <c r="O48" i="33"/>
  <c r="L48" i="33"/>
  <c r="J48" i="33"/>
  <c r="I48" i="33"/>
  <c r="H48" i="33"/>
  <c r="AC47" i="33"/>
  <c r="Z47" i="33"/>
  <c r="W47" i="33"/>
  <c r="T47" i="33"/>
  <c r="O47" i="33"/>
  <c r="L47" i="33"/>
  <c r="K47" i="33"/>
  <c r="J47" i="33"/>
  <c r="I47" i="33"/>
  <c r="H47" i="33"/>
  <c r="AC46" i="33"/>
  <c r="Z46" i="33"/>
  <c r="W46" i="33"/>
  <c r="T46" i="33"/>
  <c r="O46" i="33"/>
  <c r="L46" i="33"/>
  <c r="K46" i="33"/>
  <c r="J46" i="33"/>
  <c r="I46" i="33"/>
  <c r="H46" i="33"/>
  <c r="AC45" i="33"/>
  <c r="Z45" i="33"/>
  <c r="W45" i="33"/>
  <c r="T45" i="33"/>
  <c r="O45" i="33"/>
  <c r="L45" i="33"/>
  <c r="J45" i="33"/>
  <c r="I45" i="33"/>
  <c r="H45" i="33"/>
  <c r="AC44" i="33"/>
  <c r="Z44" i="33"/>
  <c r="W44" i="33"/>
  <c r="T44" i="33"/>
  <c r="O44" i="33"/>
  <c r="L44" i="33"/>
  <c r="J44" i="33"/>
  <c r="I44" i="33"/>
  <c r="H44" i="33"/>
  <c r="AC43" i="33"/>
  <c r="Z43" i="33"/>
  <c r="W43" i="33"/>
  <c r="T43" i="33"/>
  <c r="O43" i="33"/>
  <c r="L43" i="33"/>
  <c r="K43" i="33"/>
  <c r="J43" i="33"/>
  <c r="I43" i="33"/>
  <c r="H43" i="33"/>
  <c r="AC42" i="33"/>
  <c r="Z42" i="33"/>
  <c r="W42" i="33"/>
  <c r="T42" i="33"/>
  <c r="O42" i="33"/>
  <c r="L42" i="33"/>
  <c r="K42" i="33"/>
  <c r="J42" i="33"/>
  <c r="I42" i="33"/>
  <c r="H42" i="33"/>
  <c r="AC41" i="33"/>
  <c r="Z41" i="33"/>
  <c r="W41" i="33"/>
  <c r="T41" i="33"/>
  <c r="O41" i="33"/>
  <c r="L41" i="33"/>
  <c r="J41" i="33"/>
  <c r="I41" i="33"/>
  <c r="H41" i="33"/>
  <c r="AC40" i="33"/>
  <c r="Z40" i="33"/>
  <c r="W40" i="33"/>
  <c r="T40" i="33"/>
  <c r="O40" i="33"/>
  <c r="L40" i="33"/>
  <c r="J40" i="33"/>
  <c r="I40" i="33"/>
  <c r="H40" i="33"/>
  <c r="AC39" i="33"/>
  <c r="Z39" i="33"/>
  <c r="W39" i="33"/>
  <c r="T39" i="33"/>
  <c r="O39" i="33"/>
  <c r="L39" i="33"/>
  <c r="K39" i="33"/>
  <c r="J39" i="33"/>
  <c r="I39" i="33"/>
  <c r="H39" i="33"/>
  <c r="AC38" i="33"/>
  <c r="Z38" i="33"/>
  <c r="W38" i="33"/>
  <c r="T38" i="33"/>
  <c r="O38" i="33"/>
  <c r="L38" i="33"/>
  <c r="K38" i="33"/>
  <c r="J38" i="33"/>
  <c r="I38" i="33"/>
  <c r="H38" i="33"/>
  <c r="AC37" i="33"/>
  <c r="Z37" i="33"/>
  <c r="W37" i="33"/>
  <c r="T37" i="33"/>
  <c r="O37" i="33"/>
  <c r="L37" i="33"/>
  <c r="J37" i="33"/>
  <c r="I37" i="33"/>
  <c r="H37" i="33"/>
  <c r="AC36" i="33"/>
  <c r="Z36" i="33"/>
  <c r="W36" i="33"/>
  <c r="T36" i="33"/>
  <c r="O36" i="33"/>
  <c r="L36" i="33"/>
  <c r="J36" i="33"/>
  <c r="I36" i="33"/>
  <c r="H36" i="33"/>
  <c r="AC35" i="33"/>
  <c r="Z35" i="33"/>
  <c r="W35" i="33"/>
  <c r="T35" i="33"/>
  <c r="O35" i="33"/>
  <c r="L35" i="33"/>
  <c r="K35" i="33"/>
  <c r="J35" i="33"/>
  <c r="I35" i="33"/>
  <c r="H35" i="33"/>
  <c r="AC34" i="33"/>
  <c r="Z34" i="33"/>
  <c r="W34" i="33"/>
  <c r="T34" i="33"/>
  <c r="O34" i="33"/>
  <c r="L34" i="33"/>
  <c r="K34" i="33"/>
  <c r="J34" i="33"/>
  <c r="I34" i="33"/>
  <c r="H34" i="33"/>
  <c r="AC33" i="33"/>
  <c r="Z33" i="33"/>
  <c r="W33" i="33"/>
  <c r="T33" i="33"/>
  <c r="O33" i="33"/>
  <c r="L33" i="33"/>
  <c r="J33" i="33"/>
  <c r="I33" i="33"/>
  <c r="H33" i="33"/>
  <c r="AC32" i="33"/>
  <c r="Z32" i="33"/>
  <c r="W32" i="33"/>
  <c r="T32" i="33"/>
  <c r="O32" i="33"/>
  <c r="L32" i="33"/>
  <c r="J32" i="33"/>
  <c r="I32" i="33"/>
  <c r="H32" i="33"/>
  <c r="AC31" i="33"/>
  <c r="Z31" i="33"/>
  <c r="W31" i="33"/>
  <c r="T31" i="33"/>
  <c r="O31" i="33"/>
  <c r="L31" i="33"/>
  <c r="K31" i="33"/>
  <c r="J31" i="33"/>
  <c r="I31" i="33"/>
  <c r="H31" i="33"/>
  <c r="AC30" i="33"/>
  <c r="Z30" i="33"/>
  <c r="W30" i="33"/>
  <c r="T30" i="33"/>
  <c r="O30" i="33"/>
  <c r="L30" i="33"/>
  <c r="K30" i="33"/>
  <c r="J30" i="33"/>
  <c r="I30" i="33"/>
  <c r="H30" i="33"/>
  <c r="AC29" i="33"/>
  <c r="Z29" i="33"/>
  <c r="W29" i="33"/>
  <c r="T29" i="33"/>
  <c r="O29" i="33"/>
  <c r="L29" i="33"/>
  <c r="J29" i="33"/>
  <c r="I29" i="33"/>
  <c r="H29" i="33"/>
  <c r="AC28" i="33"/>
  <c r="Z28" i="33"/>
  <c r="W28" i="33"/>
  <c r="T28" i="33"/>
  <c r="O28" i="33"/>
  <c r="L28" i="33"/>
  <c r="J28" i="33"/>
  <c r="I28" i="33"/>
  <c r="H28" i="33"/>
  <c r="AC27" i="33"/>
  <c r="Z27" i="33"/>
  <c r="W27" i="33"/>
  <c r="T27" i="33"/>
  <c r="O27" i="33"/>
  <c r="L27" i="33"/>
  <c r="K27" i="33"/>
  <c r="J27" i="33"/>
  <c r="I27" i="33"/>
  <c r="H27" i="33"/>
  <c r="AC26" i="33"/>
  <c r="Z26" i="33"/>
  <c r="W26" i="33"/>
  <c r="T26" i="33"/>
  <c r="O26" i="33"/>
  <c r="L26" i="33"/>
  <c r="K26" i="33"/>
  <c r="J26" i="33"/>
  <c r="I26" i="33"/>
  <c r="H26" i="33"/>
  <c r="AC25" i="33"/>
  <c r="Z25" i="33"/>
  <c r="W25" i="33"/>
  <c r="T25" i="33"/>
  <c r="O25" i="33"/>
  <c r="L25" i="33"/>
  <c r="J25" i="33"/>
  <c r="I25" i="33"/>
  <c r="H25" i="33"/>
  <c r="AC24" i="33"/>
  <c r="Z24" i="33"/>
  <c r="W24" i="33"/>
  <c r="T24" i="33"/>
  <c r="O24" i="33"/>
  <c r="L24" i="33"/>
  <c r="J24" i="33"/>
  <c r="I24" i="33"/>
  <c r="H24" i="33"/>
  <c r="AC23" i="33"/>
  <c r="Z23" i="33"/>
  <c r="W23" i="33"/>
  <c r="T23" i="33"/>
  <c r="O23" i="33"/>
  <c r="L23" i="33"/>
  <c r="J23" i="33"/>
  <c r="I23" i="33"/>
  <c r="H23" i="33"/>
  <c r="AC22" i="33"/>
  <c r="Z22" i="33"/>
  <c r="W22" i="33"/>
  <c r="T22" i="33"/>
  <c r="O22" i="33"/>
  <c r="L22" i="33"/>
  <c r="J22" i="33"/>
  <c r="I22" i="33"/>
  <c r="H22" i="33"/>
  <c r="AC21" i="33"/>
  <c r="Z21" i="33"/>
  <c r="W21" i="33"/>
  <c r="T21" i="33"/>
  <c r="O21" i="33"/>
  <c r="L21" i="33"/>
  <c r="K21" i="33"/>
  <c r="J21" i="33"/>
  <c r="I21" i="33"/>
  <c r="H21" i="33"/>
  <c r="AC20" i="33"/>
  <c r="Z20" i="33"/>
  <c r="W20" i="33"/>
  <c r="T20" i="33"/>
  <c r="O20" i="33"/>
  <c r="L20" i="33"/>
  <c r="J20" i="33"/>
  <c r="I20" i="33"/>
  <c r="H20" i="33"/>
  <c r="F20" i="33"/>
  <c r="AC19" i="33"/>
  <c r="Z19" i="33"/>
  <c r="W19" i="33"/>
  <c r="T19" i="33"/>
  <c r="O19" i="33"/>
  <c r="L19" i="33"/>
  <c r="K19" i="33"/>
  <c r="J19" i="33"/>
  <c r="I19" i="33"/>
  <c r="H19" i="33"/>
  <c r="E19" i="33"/>
  <c r="AC18" i="33"/>
  <c r="Z18" i="33"/>
  <c r="W18" i="33"/>
  <c r="T18" i="33"/>
  <c r="O18" i="33"/>
  <c r="L18" i="33"/>
  <c r="J18" i="33"/>
  <c r="I18" i="33"/>
  <c r="H18" i="33"/>
  <c r="AC17" i="33"/>
  <c r="Z17" i="33"/>
  <c r="W17" i="33"/>
  <c r="T17" i="33"/>
  <c r="O17" i="33"/>
  <c r="L17" i="33"/>
  <c r="J17" i="33"/>
  <c r="I17" i="33"/>
  <c r="H17" i="33"/>
  <c r="AC16" i="33"/>
  <c r="Z16" i="33"/>
  <c r="W16" i="33"/>
  <c r="T16" i="33"/>
  <c r="O16" i="33"/>
  <c r="L16" i="33"/>
  <c r="J16" i="33"/>
  <c r="I16" i="33"/>
  <c r="H16" i="33"/>
  <c r="AC15" i="33"/>
  <c r="Z15" i="33"/>
  <c r="W15" i="33"/>
  <c r="T15" i="33"/>
  <c r="O15" i="33"/>
  <c r="L15" i="33"/>
  <c r="J15" i="33"/>
  <c r="I15" i="33"/>
  <c r="H15" i="33"/>
  <c r="AC14" i="33"/>
  <c r="Z14" i="33"/>
  <c r="W14" i="33"/>
  <c r="T14" i="33"/>
  <c r="O14" i="33"/>
  <c r="L14" i="33"/>
  <c r="J14" i="33"/>
  <c r="I14" i="33"/>
  <c r="H14" i="33"/>
  <c r="AC13" i="33"/>
  <c r="Z13" i="33"/>
  <c r="W13" i="33"/>
  <c r="T13" i="33"/>
  <c r="O13" i="33"/>
  <c r="L13" i="33"/>
  <c r="K13" i="33"/>
  <c r="J13" i="33"/>
  <c r="I13" i="33"/>
  <c r="H13" i="33"/>
  <c r="AC12" i="33"/>
  <c r="Z12" i="33"/>
  <c r="W12" i="33"/>
  <c r="T12" i="33"/>
  <c r="O12" i="33"/>
  <c r="L12" i="33"/>
  <c r="J12" i="33"/>
  <c r="I12" i="33"/>
  <c r="H12" i="33"/>
  <c r="F12" i="33"/>
  <c r="AC11" i="33"/>
  <c r="Z11" i="33"/>
  <c r="W11" i="33"/>
  <c r="T11" i="33"/>
  <c r="O11" i="33"/>
  <c r="L11" i="33"/>
  <c r="K11" i="33"/>
  <c r="J11" i="33"/>
  <c r="I11" i="33"/>
  <c r="H11" i="33"/>
  <c r="E11" i="33"/>
  <c r="AC10" i="33"/>
  <c r="Z10" i="33"/>
  <c r="W10" i="33"/>
  <c r="T10" i="33"/>
  <c r="O10" i="33"/>
  <c r="L10" i="33"/>
  <c r="J10" i="33"/>
  <c r="I10" i="33"/>
  <c r="H10" i="33"/>
  <c r="AC9" i="33"/>
  <c r="Z9" i="33"/>
  <c r="W9" i="33"/>
  <c r="T9" i="33"/>
  <c r="O9" i="33"/>
  <c r="L9" i="33"/>
  <c r="J9" i="33"/>
  <c r="I9" i="33"/>
  <c r="H9" i="33"/>
  <c r="AC8" i="33"/>
  <c r="Z8" i="33"/>
  <c r="W8" i="33"/>
  <c r="T8" i="33"/>
  <c r="O8" i="33"/>
  <c r="L8" i="33"/>
  <c r="J8" i="33"/>
  <c r="I8" i="33"/>
  <c r="H8" i="33"/>
  <c r="AC7" i="33"/>
  <c r="Z7" i="33"/>
  <c r="W7" i="33"/>
  <c r="T7" i="33"/>
  <c r="O7" i="33"/>
  <c r="L7" i="33"/>
  <c r="J7" i="33"/>
  <c r="I7" i="33"/>
  <c r="H7" i="33"/>
  <c r="AC6" i="33"/>
  <c r="Z6" i="33"/>
  <c r="W6" i="33"/>
  <c r="T6" i="33"/>
  <c r="O6" i="33"/>
  <c r="L6" i="33"/>
  <c r="J6" i="33"/>
  <c r="I6" i="33"/>
  <c r="H6" i="33"/>
  <c r="B148" i="41"/>
  <c r="B147" i="41"/>
  <c r="B146" i="41"/>
  <c r="B145" i="41"/>
  <c r="B144" i="41"/>
  <c r="B143" i="41"/>
  <c r="B142" i="41"/>
  <c r="B141" i="41"/>
  <c r="B140" i="41"/>
  <c r="B139" i="41"/>
  <c r="B138" i="41"/>
  <c r="B137" i="41"/>
  <c r="B136" i="41"/>
  <c r="B135" i="41"/>
  <c r="B134" i="41"/>
  <c r="B133" i="41"/>
  <c r="B132" i="41"/>
  <c r="B131" i="41"/>
  <c r="B130" i="41"/>
  <c r="B129" i="41"/>
  <c r="B128" i="41"/>
  <c r="B127" i="41"/>
  <c r="B126" i="41"/>
  <c r="B125" i="41"/>
  <c r="B124" i="41"/>
  <c r="B123" i="41"/>
  <c r="B122" i="41"/>
  <c r="B121" i="41"/>
  <c r="B120" i="41"/>
  <c r="B119" i="41"/>
  <c r="B118" i="41"/>
  <c r="B117" i="41"/>
  <c r="B116" i="41"/>
  <c r="B115" i="41"/>
  <c r="B114" i="41"/>
  <c r="B113" i="41"/>
  <c r="B112" i="41"/>
  <c r="B111" i="41"/>
  <c r="B110" i="41"/>
  <c r="B109" i="41"/>
  <c r="B108" i="41"/>
  <c r="B107" i="41"/>
  <c r="B106" i="41"/>
  <c r="B105" i="41"/>
  <c r="B104" i="41"/>
  <c r="B103" i="41"/>
  <c r="B102" i="41"/>
  <c r="B101" i="41"/>
  <c r="B100" i="41"/>
  <c r="B99" i="41"/>
  <c r="B98" i="41"/>
  <c r="B97" i="41"/>
  <c r="B96" i="41"/>
  <c r="B95" i="41"/>
  <c r="B94" i="41"/>
  <c r="B93" i="41"/>
  <c r="B92" i="41"/>
  <c r="B91" i="41"/>
  <c r="B90" i="41"/>
  <c r="B89" i="41"/>
  <c r="B88" i="41"/>
  <c r="B87" i="41"/>
  <c r="B86" i="41"/>
  <c r="B85" i="41"/>
  <c r="B84" i="41"/>
  <c r="B83" i="41"/>
  <c r="D82" i="41"/>
  <c r="B82" i="41"/>
  <c r="D81" i="41"/>
  <c r="B81" i="41"/>
  <c r="D80" i="41"/>
  <c r="B80" i="41"/>
  <c r="D79" i="41"/>
  <c r="B79" i="41"/>
  <c r="D78" i="41"/>
  <c r="B78" i="41"/>
  <c r="D77" i="41"/>
  <c r="B77" i="41"/>
  <c r="D76" i="41"/>
  <c r="B76" i="41"/>
  <c r="D75" i="41"/>
  <c r="B75" i="41"/>
  <c r="D74" i="41"/>
  <c r="B74" i="41"/>
  <c r="D73" i="41"/>
  <c r="B73" i="41"/>
  <c r="D72" i="41"/>
  <c r="B72" i="41"/>
  <c r="D71" i="41"/>
  <c r="B71" i="41"/>
  <c r="D70" i="41"/>
  <c r="B70" i="41"/>
  <c r="D69" i="41"/>
  <c r="B69" i="41"/>
  <c r="D68" i="41"/>
  <c r="B68" i="41"/>
  <c r="D67" i="41"/>
  <c r="B67" i="41"/>
  <c r="D66" i="41"/>
  <c r="B66" i="41"/>
  <c r="D65" i="41"/>
  <c r="B65" i="41"/>
  <c r="D64" i="41"/>
  <c r="B64" i="41"/>
  <c r="D63" i="41"/>
  <c r="B63" i="41"/>
  <c r="D62" i="41"/>
  <c r="B62" i="41"/>
  <c r="D61" i="41"/>
  <c r="B61" i="41"/>
  <c r="D60" i="41"/>
  <c r="B60" i="41"/>
  <c r="D59" i="41"/>
  <c r="B59" i="41"/>
  <c r="D58" i="41"/>
  <c r="B58" i="41"/>
  <c r="D57" i="41"/>
  <c r="B57" i="41"/>
  <c r="D56" i="41"/>
  <c r="B56" i="41"/>
  <c r="D55" i="41"/>
  <c r="B55" i="41"/>
  <c r="D54" i="41"/>
  <c r="B54" i="41"/>
  <c r="D53" i="41"/>
  <c r="B53" i="41"/>
  <c r="D52" i="41"/>
  <c r="B52" i="41"/>
  <c r="D51" i="41"/>
  <c r="B51" i="41"/>
  <c r="D50" i="41"/>
  <c r="B50" i="41"/>
  <c r="D49" i="41"/>
  <c r="B49" i="41"/>
  <c r="D48" i="41"/>
  <c r="B48" i="41"/>
  <c r="D47" i="41"/>
  <c r="B47" i="41"/>
  <c r="D46" i="41"/>
  <c r="B46" i="41"/>
  <c r="D45" i="41"/>
  <c r="B45" i="41"/>
  <c r="D44" i="41"/>
  <c r="B44" i="41"/>
  <c r="D43" i="41"/>
  <c r="B43" i="41"/>
  <c r="D42" i="41"/>
  <c r="B42" i="41"/>
  <c r="D41" i="41"/>
  <c r="B41" i="41"/>
  <c r="D40" i="41"/>
  <c r="B40" i="41"/>
  <c r="D39" i="41"/>
  <c r="B39" i="41"/>
  <c r="D38" i="41"/>
  <c r="B38" i="41"/>
  <c r="D37" i="41"/>
  <c r="B37" i="41"/>
  <c r="D36" i="41"/>
  <c r="B36" i="41"/>
  <c r="D35" i="41"/>
  <c r="B35" i="41"/>
  <c r="D34" i="41"/>
  <c r="B34" i="41"/>
  <c r="D33" i="41"/>
  <c r="B33" i="41"/>
  <c r="D32" i="41"/>
  <c r="B32" i="41"/>
  <c r="D31" i="41"/>
  <c r="B31" i="41"/>
  <c r="D30" i="41"/>
  <c r="B30" i="41"/>
  <c r="D29" i="41"/>
  <c r="B29" i="41"/>
  <c r="D28" i="41"/>
  <c r="B28" i="41"/>
  <c r="D27" i="41"/>
  <c r="B27" i="41"/>
  <c r="D26" i="41"/>
  <c r="B26" i="41"/>
  <c r="D25" i="41"/>
  <c r="B25" i="41"/>
  <c r="D24" i="41"/>
  <c r="B24" i="41"/>
  <c r="D23" i="41"/>
  <c r="B23" i="41"/>
  <c r="D22" i="41"/>
  <c r="B22" i="41"/>
  <c r="D21" i="41"/>
  <c r="B21" i="41"/>
  <c r="D20" i="41"/>
  <c r="B20" i="41"/>
  <c r="D19" i="41"/>
  <c r="B19" i="41"/>
  <c r="D18" i="41"/>
  <c r="B18" i="41"/>
  <c r="D17" i="41"/>
  <c r="B17" i="41"/>
  <c r="D16" i="41"/>
  <c r="B16" i="41"/>
  <c r="D15" i="41"/>
  <c r="B15" i="41"/>
  <c r="D14" i="41"/>
  <c r="B14" i="41"/>
  <c r="D13" i="41"/>
  <c r="B13" i="41"/>
  <c r="D12" i="41"/>
  <c r="B12" i="41"/>
  <c r="D11" i="41"/>
  <c r="B11" i="41"/>
  <c r="D10" i="41"/>
  <c r="B10" i="41"/>
  <c r="D9" i="41"/>
  <c r="B9" i="41"/>
  <c r="D8" i="41"/>
  <c r="B8" i="41"/>
  <c r="D7" i="41"/>
  <c r="B7" i="41"/>
  <c r="D6" i="41"/>
  <c r="B6" i="41"/>
  <c r="D5" i="41"/>
  <c r="B5" i="41"/>
  <c r="S281" i="31"/>
  <c r="S280" i="31"/>
  <c r="S279" i="31"/>
  <c r="S278" i="31"/>
  <c r="S277" i="31"/>
  <c r="S276" i="31"/>
  <c r="S275" i="31"/>
  <c r="S274" i="31"/>
  <c r="S273" i="31"/>
  <c r="S272" i="31"/>
  <c r="S271" i="31"/>
  <c r="S270" i="31"/>
  <c r="S269" i="31"/>
  <c r="S268" i="31"/>
  <c r="S267" i="31"/>
  <c r="S266" i="31"/>
  <c r="S265" i="31"/>
  <c r="S264" i="31"/>
  <c r="S263" i="31"/>
  <c r="S262" i="31"/>
  <c r="O262" i="31"/>
  <c r="S261" i="31"/>
  <c r="O261" i="31"/>
  <c r="S260" i="31"/>
  <c r="O260" i="31"/>
  <c r="S259" i="31"/>
  <c r="O259" i="31"/>
  <c r="S258" i="31"/>
  <c r="O258" i="31"/>
  <c r="S257" i="31"/>
  <c r="O257" i="31"/>
  <c r="S256" i="31"/>
  <c r="O256" i="31"/>
  <c r="S255" i="31"/>
  <c r="O255" i="31"/>
  <c r="S254" i="31"/>
  <c r="O254" i="31"/>
  <c r="S253" i="31"/>
  <c r="O253" i="31"/>
  <c r="S252" i="31"/>
  <c r="O252" i="31"/>
  <c r="S251" i="31"/>
  <c r="O251" i="31"/>
  <c r="S250" i="31"/>
  <c r="O250" i="31"/>
  <c r="S249" i="31"/>
  <c r="O249" i="31"/>
  <c r="S248" i="31"/>
  <c r="O248" i="31"/>
  <c r="S247" i="31"/>
  <c r="O247" i="31"/>
  <c r="S246" i="31"/>
  <c r="O246" i="31"/>
  <c r="S245" i="31"/>
  <c r="O245" i="31"/>
  <c r="S244" i="31"/>
  <c r="O244" i="31"/>
  <c r="S243" i="31"/>
  <c r="O243" i="31"/>
  <c r="S242" i="31"/>
  <c r="O242" i="31"/>
  <c r="S241" i="31"/>
  <c r="O241" i="31"/>
  <c r="S240" i="31"/>
  <c r="O240" i="31"/>
  <c r="S239" i="31"/>
  <c r="O239" i="31"/>
  <c r="S238" i="31"/>
  <c r="O238" i="31"/>
  <c r="S237" i="31"/>
  <c r="O237" i="31"/>
  <c r="S236" i="31"/>
  <c r="O236" i="31"/>
  <c r="AA235" i="31"/>
  <c r="W235" i="31"/>
  <c r="S235" i="31"/>
  <c r="O235" i="31"/>
  <c r="C235" i="31"/>
  <c r="AA234" i="31"/>
  <c r="W234" i="31"/>
  <c r="S234" i="31"/>
  <c r="O234" i="31"/>
  <c r="C234" i="31"/>
  <c r="AA233" i="31"/>
  <c r="W233" i="31"/>
  <c r="AA232" i="31"/>
  <c r="W232" i="31"/>
  <c r="AA231" i="31"/>
  <c r="W231" i="31"/>
  <c r="AA230" i="31"/>
  <c r="W230" i="31"/>
  <c r="O230" i="31"/>
  <c r="C230" i="31"/>
  <c r="AA229" i="31"/>
  <c r="W229" i="31"/>
  <c r="S229" i="31"/>
  <c r="O229" i="31"/>
  <c r="K229" i="31"/>
  <c r="G229" i="31"/>
  <c r="C229" i="31"/>
  <c r="AA228" i="31"/>
  <c r="W228" i="31"/>
  <c r="S228" i="31"/>
  <c r="O228" i="31"/>
  <c r="K228" i="31"/>
  <c r="G228" i="31"/>
  <c r="C228" i="31"/>
  <c r="AA227" i="31"/>
  <c r="W227" i="31"/>
  <c r="S227" i="31"/>
  <c r="O227" i="31"/>
  <c r="K227" i="31"/>
  <c r="G227" i="31"/>
  <c r="C227" i="31"/>
  <c r="AA226" i="31"/>
  <c r="W226" i="31"/>
  <c r="S226" i="31"/>
  <c r="O226" i="31"/>
  <c r="K226" i="31"/>
  <c r="G226" i="31"/>
  <c r="C226" i="31"/>
  <c r="AA225" i="31"/>
  <c r="W225" i="31"/>
  <c r="S225" i="31"/>
  <c r="O225" i="31"/>
  <c r="K225" i="31"/>
  <c r="G225" i="31"/>
  <c r="C225" i="31"/>
  <c r="AA224" i="31"/>
  <c r="W224" i="31"/>
  <c r="S224" i="31"/>
  <c r="O224" i="31"/>
  <c r="K224" i="31"/>
  <c r="G224" i="31"/>
  <c r="C224" i="31"/>
  <c r="AA223" i="31"/>
  <c r="W223" i="31"/>
  <c r="S223" i="31"/>
  <c r="O223" i="31"/>
  <c r="K223" i="31"/>
  <c r="G223" i="31"/>
  <c r="C223" i="31"/>
  <c r="AA222" i="31"/>
  <c r="W222" i="31"/>
  <c r="S222" i="31"/>
  <c r="O222" i="31"/>
  <c r="K222" i="31"/>
  <c r="G222" i="31"/>
  <c r="C222" i="31"/>
  <c r="AA221" i="31"/>
  <c r="W221" i="31"/>
  <c r="S221" i="31"/>
  <c r="O221" i="31"/>
  <c r="K221" i="31"/>
  <c r="G221" i="31"/>
  <c r="C221" i="31"/>
  <c r="AA220" i="31"/>
  <c r="W220" i="31"/>
  <c r="S220" i="31"/>
  <c r="O220" i="31"/>
  <c r="K220" i="31"/>
  <c r="G220" i="31"/>
  <c r="C220" i="31"/>
  <c r="AA219" i="31"/>
  <c r="W219" i="31"/>
  <c r="S219" i="31"/>
  <c r="O219" i="31"/>
  <c r="K219" i="31"/>
  <c r="G219" i="31"/>
  <c r="C219" i="31"/>
  <c r="AA218" i="31"/>
  <c r="W218" i="31"/>
  <c r="S218" i="31"/>
  <c r="O218" i="31"/>
  <c r="K218" i="31"/>
  <c r="G218" i="31"/>
  <c r="C218" i="31"/>
  <c r="AA217" i="31"/>
  <c r="W217" i="31"/>
  <c r="S217" i="31"/>
  <c r="O217" i="31"/>
  <c r="K217" i="31"/>
  <c r="G217" i="31"/>
  <c r="C217" i="31"/>
  <c r="AA216" i="31"/>
  <c r="W216" i="31"/>
  <c r="S216" i="31"/>
  <c r="O216" i="31"/>
  <c r="K216" i="31"/>
  <c r="G216" i="31"/>
  <c r="C216" i="31"/>
  <c r="AA215" i="31"/>
  <c r="W215" i="31"/>
  <c r="S215" i="31"/>
  <c r="O215" i="31"/>
  <c r="K215" i="31"/>
  <c r="G215" i="31"/>
  <c r="C215" i="31"/>
  <c r="AA214" i="31"/>
  <c r="W214" i="31"/>
  <c r="S214" i="31"/>
  <c r="O214" i="31"/>
  <c r="K214" i="31"/>
  <c r="G214" i="31"/>
  <c r="C214" i="31"/>
  <c r="AA213" i="31"/>
  <c r="W213" i="31"/>
  <c r="S213" i="31"/>
  <c r="O213" i="31"/>
  <c r="K213" i="31"/>
  <c r="G213" i="31"/>
  <c r="C213" i="31"/>
  <c r="AA212" i="31"/>
  <c r="W212" i="31"/>
  <c r="S212" i="31"/>
  <c r="O212" i="31"/>
  <c r="K212" i="31"/>
  <c r="G212" i="31"/>
  <c r="C212" i="31"/>
  <c r="AA211" i="31"/>
  <c r="W211" i="31"/>
  <c r="S211" i="31"/>
  <c r="O211" i="31"/>
  <c r="K211" i="31"/>
  <c r="G211" i="31"/>
  <c r="C211" i="31"/>
  <c r="AA210" i="31"/>
  <c r="W210" i="31"/>
  <c r="S210" i="31"/>
  <c r="O210" i="31"/>
  <c r="K210" i="31"/>
  <c r="G210" i="31"/>
  <c r="C210" i="31"/>
  <c r="AA209" i="31"/>
  <c r="W209" i="31"/>
  <c r="S209" i="31"/>
  <c r="O209" i="31"/>
  <c r="K209" i="31"/>
  <c r="G209" i="31"/>
  <c r="C209" i="31"/>
  <c r="AA208" i="31"/>
  <c r="W208" i="31"/>
  <c r="S208" i="31"/>
  <c r="O208" i="31"/>
  <c r="K208" i="31"/>
  <c r="G208" i="31"/>
  <c r="C208" i="31"/>
  <c r="AA207" i="31"/>
  <c r="W207" i="31"/>
  <c r="S207" i="31"/>
  <c r="O207" i="31"/>
  <c r="K207" i="31"/>
  <c r="G207" i="31"/>
  <c r="C207" i="31"/>
  <c r="AA206" i="31"/>
  <c r="W206" i="31"/>
  <c r="S206" i="31"/>
  <c r="O206" i="31"/>
  <c r="K206" i="31"/>
  <c r="G206" i="31"/>
  <c r="C206" i="31"/>
  <c r="AA205" i="31"/>
  <c r="W205" i="31"/>
  <c r="S205" i="31"/>
  <c r="O205" i="31"/>
  <c r="K205" i="31"/>
  <c r="G205" i="31"/>
  <c r="C205" i="31"/>
  <c r="AA204" i="31"/>
  <c r="W204" i="31"/>
  <c r="S204" i="31"/>
  <c r="O204" i="31"/>
  <c r="K204" i="31"/>
  <c r="G204" i="31"/>
  <c r="C204" i="31"/>
  <c r="AA203" i="31"/>
  <c r="W203" i="31"/>
  <c r="S203" i="31"/>
  <c r="O203" i="31"/>
  <c r="K203" i="31"/>
  <c r="G203" i="31"/>
  <c r="C203" i="31"/>
  <c r="AA202" i="31"/>
  <c r="W202" i="31"/>
  <c r="S202" i="31"/>
  <c r="O202" i="31"/>
  <c r="K202" i="31"/>
  <c r="G202" i="31"/>
  <c r="C202" i="31"/>
  <c r="AA201" i="31"/>
  <c r="W201" i="31"/>
  <c r="S201" i="31"/>
  <c r="O201" i="31"/>
  <c r="K201" i="31"/>
  <c r="G201" i="31"/>
  <c r="C201" i="31"/>
  <c r="AA200" i="31"/>
  <c r="W200" i="31"/>
  <c r="S200" i="31"/>
  <c r="O200" i="31"/>
  <c r="K200" i="31"/>
  <c r="G200" i="31"/>
  <c r="C200" i="31"/>
  <c r="AA199" i="31"/>
  <c r="W199" i="31"/>
  <c r="S199" i="31"/>
  <c r="O199" i="31"/>
  <c r="K199" i="31"/>
  <c r="G199" i="31"/>
  <c r="C199" i="31"/>
  <c r="AA198" i="31"/>
  <c r="W198" i="31"/>
  <c r="S198" i="31"/>
  <c r="O198" i="31"/>
  <c r="K198" i="31"/>
  <c r="G198" i="31"/>
  <c r="C198" i="31"/>
  <c r="AA197" i="31"/>
  <c r="W197" i="31"/>
  <c r="S197" i="31"/>
  <c r="O197" i="31"/>
  <c r="K197" i="31"/>
  <c r="G197" i="31"/>
  <c r="C197" i="31"/>
  <c r="AA196" i="31"/>
  <c r="W196" i="31"/>
  <c r="S196" i="31"/>
  <c r="O196" i="31"/>
  <c r="K196" i="31"/>
  <c r="G196" i="31"/>
  <c r="C196" i="31"/>
  <c r="AA195" i="31"/>
  <c r="W195" i="31"/>
  <c r="S195" i="31"/>
  <c r="O195" i="31"/>
  <c r="K195" i="31"/>
  <c r="G195" i="31"/>
  <c r="C195" i="31"/>
  <c r="AA194" i="31"/>
  <c r="W194" i="31"/>
  <c r="S194" i="31"/>
  <c r="O194" i="31"/>
  <c r="K194" i="31"/>
  <c r="G194" i="31"/>
  <c r="C194" i="31"/>
  <c r="AA193" i="31"/>
  <c r="W193" i="31"/>
  <c r="S193" i="31"/>
  <c r="O193" i="31"/>
  <c r="K193" i="31"/>
  <c r="G193" i="31"/>
  <c r="C193" i="31"/>
  <c r="AA192" i="31"/>
  <c r="W192" i="31"/>
  <c r="S192" i="31"/>
  <c r="O192" i="31"/>
  <c r="K192" i="31"/>
  <c r="G192" i="31"/>
  <c r="C192" i="31"/>
  <c r="AA191" i="31"/>
  <c r="W191" i="31"/>
  <c r="S191" i="31"/>
  <c r="O191" i="31"/>
  <c r="K191" i="31"/>
  <c r="G191" i="31"/>
  <c r="C191" i="31"/>
  <c r="AA190" i="31"/>
  <c r="W190" i="31"/>
  <c r="S190" i="31"/>
  <c r="O190" i="31"/>
  <c r="K190" i="31"/>
  <c r="G190" i="31"/>
  <c r="C190" i="31"/>
  <c r="AA189" i="31"/>
  <c r="W189" i="31"/>
  <c r="S189" i="31"/>
  <c r="O189" i="31"/>
  <c r="K189" i="31"/>
  <c r="G189" i="31"/>
  <c r="C189" i="31"/>
  <c r="AA188" i="31"/>
  <c r="W188" i="31"/>
  <c r="S188" i="31"/>
  <c r="O188" i="31"/>
  <c r="K188" i="31"/>
  <c r="G188" i="31"/>
  <c r="C188" i="31"/>
  <c r="AA187" i="31"/>
  <c r="W187" i="31"/>
  <c r="S187" i="31"/>
  <c r="O187" i="31"/>
  <c r="K187" i="31"/>
  <c r="G187" i="31"/>
  <c r="C187" i="31"/>
  <c r="AA186" i="31"/>
  <c r="W186" i="31"/>
  <c r="S186" i="31"/>
  <c r="O186" i="31"/>
  <c r="K186" i="31"/>
  <c r="G186" i="31"/>
  <c r="C186" i="31"/>
  <c r="AA185" i="31"/>
  <c r="W185" i="31"/>
  <c r="S185" i="31"/>
  <c r="O185" i="31"/>
  <c r="K185" i="31"/>
  <c r="G185" i="31"/>
  <c r="C185" i="31"/>
  <c r="AA184" i="31"/>
  <c r="W184" i="31"/>
  <c r="S184" i="31"/>
  <c r="O184" i="31"/>
  <c r="K184" i="31"/>
  <c r="G184" i="31"/>
  <c r="C184" i="31"/>
  <c r="AA183" i="31"/>
  <c r="W183" i="31"/>
  <c r="S183" i="31"/>
  <c r="O183" i="31"/>
  <c r="K183" i="31"/>
  <c r="G183" i="31"/>
  <c r="C183" i="31"/>
  <c r="AA182" i="31"/>
  <c r="W182" i="31"/>
  <c r="S182" i="31"/>
  <c r="O182" i="31"/>
  <c r="K182" i="31"/>
  <c r="G182" i="31"/>
  <c r="C182" i="31"/>
  <c r="AA181" i="31"/>
  <c r="W181" i="31"/>
  <c r="S181" i="31"/>
  <c r="O181" i="31"/>
  <c r="K181" i="31"/>
  <c r="G181" i="31"/>
  <c r="C181" i="31"/>
  <c r="AA180" i="31"/>
  <c r="W180" i="31"/>
  <c r="S180" i="31"/>
  <c r="O180" i="31"/>
  <c r="K180" i="31"/>
  <c r="G180" i="31"/>
  <c r="C180" i="31"/>
  <c r="AA179" i="31"/>
  <c r="W179" i="31"/>
  <c r="O179" i="31"/>
  <c r="K179" i="31"/>
  <c r="G179" i="31"/>
  <c r="C179" i="31"/>
  <c r="AA178" i="31"/>
  <c r="W178" i="31"/>
  <c r="S178" i="31"/>
  <c r="O178" i="31"/>
  <c r="K178" i="31"/>
  <c r="G178" i="31"/>
  <c r="C178" i="31"/>
  <c r="AA177" i="31"/>
  <c r="W177" i="31"/>
  <c r="S177" i="31"/>
  <c r="O177" i="31"/>
  <c r="K177" i="31"/>
  <c r="G177" i="31"/>
  <c r="C177" i="31"/>
  <c r="AA176" i="31"/>
  <c r="W176" i="31"/>
  <c r="S176" i="31"/>
  <c r="O176" i="31"/>
  <c r="K176" i="31"/>
  <c r="G176" i="31"/>
  <c r="C176" i="31"/>
  <c r="AA175" i="31"/>
  <c r="W175" i="31"/>
  <c r="S175" i="31"/>
  <c r="O175" i="31"/>
  <c r="K175" i="31"/>
  <c r="G175" i="31"/>
  <c r="C175" i="31"/>
  <c r="AA174" i="31"/>
  <c r="W174" i="31"/>
  <c r="S174" i="31"/>
  <c r="O174" i="31"/>
  <c r="K174" i="31"/>
  <c r="G174" i="31"/>
  <c r="C174" i="31"/>
  <c r="AA173" i="31"/>
  <c r="W173" i="31"/>
  <c r="S173" i="31"/>
  <c r="O173" i="31"/>
  <c r="K173" i="31"/>
  <c r="G173" i="31"/>
  <c r="C173" i="31"/>
  <c r="AA172" i="31"/>
  <c r="W172" i="31"/>
  <c r="S172" i="31"/>
  <c r="O172" i="31"/>
  <c r="K172" i="31"/>
  <c r="G172" i="31"/>
  <c r="C172" i="31"/>
  <c r="AA171" i="31"/>
  <c r="W171" i="31"/>
  <c r="S171" i="31"/>
  <c r="O171" i="31"/>
  <c r="K171" i="31"/>
  <c r="G171" i="31"/>
  <c r="C171" i="31"/>
  <c r="AA170" i="31"/>
  <c r="W170" i="31"/>
  <c r="S170" i="31"/>
  <c r="O170" i="31"/>
  <c r="K170" i="31"/>
  <c r="G170" i="31"/>
  <c r="C170" i="31"/>
  <c r="AA169" i="31"/>
  <c r="W169" i="31"/>
  <c r="S169" i="31"/>
  <c r="O169" i="31"/>
  <c r="K169" i="31"/>
  <c r="G169" i="31"/>
  <c r="C169" i="31"/>
  <c r="AA168" i="31"/>
  <c r="W168" i="31"/>
  <c r="S168" i="31"/>
  <c r="O168" i="31"/>
  <c r="K168" i="31"/>
  <c r="G168" i="31"/>
  <c r="C168" i="31"/>
  <c r="AA167" i="31"/>
  <c r="W167" i="31"/>
  <c r="S167" i="31"/>
  <c r="O167" i="31"/>
  <c r="K167" i="31"/>
  <c r="G167" i="31"/>
  <c r="C167" i="31"/>
  <c r="AA166" i="31"/>
  <c r="W166" i="31"/>
  <c r="S166" i="31"/>
  <c r="O166" i="31"/>
  <c r="K166" i="31"/>
  <c r="G166" i="31"/>
  <c r="C166" i="31"/>
  <c r="AA165" i="31"/>
  <c r="W165" i="31"/>
  <c r="S165" i="31"/>
  <c r="O165" i="31"/>
  <c r="K165" i="31"/>
  <c r="G165" i="31"/>
  <c r="C165" i="31"/>
  <c r="AA164" i="31"/>
  <c r="W164" i="31"/>
  <c r="S164" i="31"/>
  <c r="O164" i="31"/>
  <c r="K164" i="31"/>
  <c r="G164" i="31"/>
  <c r="C164" i="31"/>
  <c r="AA163" i="31"/>
  <c r="W163" i="31"/>
  <c r="S163" i="31"/>
  <c r="O163" i="31"/>
  <c r="K163" i="31"/>
  <c r="G163" i="31"/>
  <c r="C163" i="31"/>
  <c r="AA162" i="31"/>
  <c r="W162" i="31"/>
  <c r="S162" i="31"/>
  <c r="O162" i="31"/>
  <c r="K162" i="31"/>
  <c r="G162" i="31"/>
  <c r="C162" i="31"/>
  <c r="AA161" i="31"/>
  <c r="W161" i="31"/>
  <c r="S161" i="31"/>
  <c r="O161" i="31"/>
  <c r="K161" i="31"/>
  <c r="G161" i="31"/>
  <c r="C161" i="31"/>
  <c r="AA160" i="31"/>
  <c r="W160" i="31"/>
  <c r="S160" i="31"/>
  <c r="O160" i="31"/>
  <c r="K160" i="31"/>
  <c r="G160" i="31"/>
  <c r="C160" i="31"/>
  <c r="AA159" i="31"/>
  <c r="W159" i="31"/>
  <c r="S159" i="31"/>
  <c r="O159" i="31"/>
  <c r="K159" i="31"/>
  <c r="G159" i="31"/>
  <c r="C159" i="31"/>
  <c r="AA158" i="31"/>
  <c r="W158" i="31"/>
  <c r="S158" i="31"/>
  <c r="O158" i="31"/>
  <c r="K158" i="31"/>
  <c r="G158" i="31"/>
  <c r="C158" i="31"/>
  <c r="AA157" i="31"/>
  <c r="W157" i="31"/>
  <c r="S157" i="31"/>
  <c r="O157" i="31"/>
  <c r="K157" i="31"/>
  <c r="G157" i="31"/>
  <c r="C157" i="31"/>
  <c r="AA156" i="31"/>
  <c r="W156" i="31"/>
  <c r="S156" i="31"/>
  <c r="O156" i="31"/>
  <c r="K156" i="31"/>
  <c r="G156" i="31"/>
  <c r="C156" i="31"/>
  <c r="AA155" i="31"/>
  <c r="W155" i="31"/>
  <c r="S155" i="31"/>
  <c r="O155" i="31"/>
  <c r="K155" i="31"/>
  <c r="G155" i="31"/>
  <c r="C155" i="31"/>
  <c r="AA154" i="31"/>
  <c r="W154" i="31"/>
  <c r="S154" i="31"/>
  <c r="O154" i="31"/>
  <c r="K154" i="31"/>
  <c r="G154" i="31"/>
  <c r="C154" i="31"/>
  <c r="AA153" i="31"/>
  <c r="W153" i="31"/>
  <c r="S153" i="31"/>
  <c r="O153" i="31"/>
  <c r="K153" i="31"/>
  <c r="G153" i="31"/>
  <c r="C153" i="31"/>
  <c r="AA152" i="31"/>
  <c r="W152" i="31"/>
  <c r="S152" i="31"/>
  <c r="O152" i="31"/>
  <c r="K152" i="31"/>
  <c r="G152" i="31"/>
  <c r="C152" i="31"/>
  <c r="AA151" i="31"/>
  <c r="W151" i="31"/>
  <c r="S151" i="31"/>
  <c r="O151" i="31"/>
  <c r="K151" i="31"/>
  <c r="G151" i="31"/>
  <c r="C151" i="31"/>
  <c r="AA150" i="31"/>
  <c r="W150" i="31"/>
  <c r="S150" i="31"/>
  <c r="O150" i="31"/>
  <c r="K150" i="31"/>
  <c r="G150" i="31"/>
  <c r="C150" i="31"/>
  <c r="AA149" i="31"/>
  <c r="W149" i="31"/>
  <c r="S149" i="31"/>
  <c r="O149" i="31"/>
  <c r="K149" i="31"/>
  <c r="G149" i="31"/>
  <c r="C149" i="31"/>
  <c r="AA148" i="31"/>
  <c r="W148" i="31"/>
  <c r="S148" i="31"/>
  <c r="O148" i="31"/>
  <c r="K148" i="31"/>
  <c r="G148" i="31"/>
  <c r="C148" i="31"/>
  <c r="AA147" i="31"/>
  <c r="W147" i="31"/>
  <c r="S147" i="31"/>
  <c r="O147" i="31"/>
  <c r="K147" i="31"/>
  <c r="G147" i="31"/>
  <c r="C147" i="31"/>
  <c r="AA146" i="31"/>
  <c r="W146" i="31"/>
  <c r="S146" i="31"/>
  <c r="O146" i="31"/>
  <c r="K146" i="31"/>
  <c r="G146" i="31"/>
  <c r="C146" i="31"/>
  <c r="AA145" i="31"/>
  <c r="W145" i="31"/>
  <c r="S145" i="31"/>
  <c r="O145" i="31"/>
  <c r="K145" i="31"/>
  <c r="G145" i="31"/>
  <c r="C145" i="31"/>
  <c r="AA144" i="31"/>
  <c r="W144" i="31"/>
  <c r="S144" i="31"/>
  <c r="O144" i="31"/>
  <c r="K144" i="31"/>
  <c r="G144" i="31"/>
  <c r="C144" i="31"/>
  <c r="AA143" i="31"/>
  <c r="W143" i="31"/>
  <c r="S143" i="31"/>
  <c r="O143" i="31"/>
  <c r="K143" i="31"/>
  <c r="G143" i="31"/>
  <c r="C143" i="31"/>
  <c r="AA142" i="31"/>
  <c r="W142" i="31"/>
  <c r="S142" i="31"/>
  <c r="O142" i="31"/>
  <c r="K142" i="31"/>
  <c r="G142" i="31"/>
  <c r="C142" i="31"/>
  <c r="AA141" i="31"/>
  <c r="W141" i="31"/>
  <c r="S141" i="31"/>
  <c r="O141" i="31"/>
  <c r="K141" i="31"/>
  <c r="G141" i="31"/>
  <c r="C141" i="31"/>
  <c r="AA140" i="31"/>
  <c r="W140" i="31"/>
  <c r="S140" i="31"/>
  <c r="O140" i="31"/>
  <c r="K140" i="31"/>
  <c r="G140" i="31"/>
  <c r="C140" i="31"/>
  <c r="AA139" i="31"/>
  <c r="W139" i="31"/>
  <c r="S139" i="31"/>
  <c r="O139" i="31"/>
  <c r="K139" i="31"/>
  <c r="G139" i="31"/>
  <c r="C139" i="31"/>
  <c r="AA138" i="31"/>
  <c r="W138" i="31"/>
  <c r="S138" i="31"/>
  <c r="O138" i="31"/>
  <c r="K138" i="31"/>
  <c r="G138" i="31"/>
  <c r="C138" i="31"/>
  <c r="AA137" i="31"/>
  <c r="W137" i="31"/>
  <c r="S137" i="31"/>
  <c r="O137" i="31"/>
  <c r="K137" i="31"/>
  <c r="G137" i="31"/>
  <c r="C137" i="31"/>
  <c r="AA136" i="31"/>
  <c r="W136" i="31"/>
  <c r="S136" i="31"/>
  <c r="O136" i="31"/>
  <c r="K136" i="31"/>
  <c r="G136" i="31"/>
  <c r="C136" i="31"/>
  <c r="AA135" i="31"/>
  <c r="W135" i="31"/>
  <c r="S135" i="31"/>
  <c r="O135" i="31"/>
  <c r="K135" i="31"/>
  <c r="G135" i="31"/>
  <c r="C135" i="31"/>
  <c r="AA134" i="31"/>
  <c r="W134" i="31"/>
  <c r="S134" i="31"/>
  <c r="O134" i="31"/>
  <c r="K134" i="31"/>
  <c r="G134" i="31"/>
  <c r="C134" i="31"/>
  <c r="AA133" i="31"/>
  <c r="W133" i="31"/>
  <c r="S133" i="31"/>
  <c r="O133" i="31"/>
  <c r="K133" i="31"/>
  <c r="G133" i="31"/>
  <c r="C133" i="31"/>
  <c r="AA132" i="31"/>
  <c r="W132" i="31"/>
  <c r="S132" i="31"/>
  <c r="O132" i="31"/>
  <c r="K132" i="31"/>
  <c r="G132" i="31"/>
  <c r="C132" i="31"/>
  <c r="AA131" i="31"/>
  <c r="W131" i="31"/>
  <c r="S131" i="31"/>
  <c r="O131" i="31"/>
  <c r="K131" i="31"/>
  <c r="G131" i="31"/>
  <c r="C131" i="31"/>
  <c r="AA130" i="31"/>
  <c r="W130" i="31"/>
  <c r="S130" i="31"/>
  <c r="O130" i="31"/>
  <c r="K130" i="31"/>
  <c r="G130" i="31"/>
  <c r="C130" i="31"/>
  <c r="AA129" i="31"/>
  <c r="W129" i="31"/>
  <c r="S129" i="31"/>
  <c r="O129" i="31"/>
  <c r="K129" i="31"/>
  <c r="G129" i="31"/>
  <c r="C129" i="31"/>
  <c r="AA128" i="31"/>
  <c r="W128" i="31"/>
  <c r="S128" i="31"/>
  <c r="O128" i="31"/>
  <c r="K128" i="31"/>
  <c r="G128" i="31"/>
  <c r="C128" i="31"/>
  <c r="AA127" i="31"/>
  <c r="W127" i="31"/>
  <c r="S127" i="31"/>
  <c r="O127" i="31"/>
  <c r="K127" i="31"/>
  <c r="G127" i="31"/>
  <c r="C127" i="31"/>
  <c r="AA126" i="31"/>
  <c r="W126" i="31"/>
  <c r="S126" i="31"/>
  <c r="O126" i="31"/>
  <c r="K126" i="31"/>
  <c r="G126" i="31"/>
  <c r="C126" i="31"/>
  <c r="AA125" i="31"/>
  <c r="W125" i="31"/>
  <c r="S125" i="31"/>
  <c r="O125" i="31"/>
  <c r="K125" i="31"/>
  <c r="G125" i="31"/>
  <c r="C125" i="31"/>
  <c r="AA124" i="31"/>
  <c r="W124" i="31"/>
  <c r="S124" i="31"/>
  <c r="O124" i="31"/>
  <c r="K124" i="31"/>
  <c r="G124" i="31"/>
  <c r="C124" i="31"/>
  <c r="AA123" i="31"/>
  <c r="W123" i="31"/>
  <c r="S123" i="31"/>
  <c r="O123" i="31"/>
  <c r="K123" i="31"/>
  <c r="G123" i="31"/>
  <c r="C123" i="31"/>
  <c r="AA122" i="31"/>
  <c r="W122" i="31"/>
  <c r="S122" i="31"/>
  <c r="O122" i="31"/>
  <c r="K122" i="31"/>
  <c r="G122" i="31"/>
  <c r="C122" i="31"/>
  <c r="AA121" i="31"/>
  <c r="W121" i="31"/>
  <c r="S121" i="31"/>
  <c r="O121" i="31"/>
  <c r="K121" i="31"/>
  <c r="G121" i="31"/>
  <c r="C121" i="31"/>
  <c r="AA120" i="31"/>
  <c r="W120" i="31"/>
  <c r="S120" i="31"/>
  <c r="O120" i="31"/>
  <c r="K120" i="31"/>
  <c r="G120" i="31"/>
  <c r="C120" i="31"/>
  <c r="AA119" i="31"/>
  <c r="W119" i="31"/>
  <c r="S119" i="31"/>
  <c r="O119" i="31"/>
  <c r="K119" i="31"/>
  <c r="G119" i="31"/>
  <c r="C119" i="31"/>
  <c r="AA118" i="31"/>
  <c r="W118" i="31"/>
  <c r="S118" i="31"/>
  <c r="O118" i="31"/>
  <c r="K118" i="31"/>
  <c r="G118" i="31"/>
  <c r="C118" i="31"/>
  <c r="AA117" i="31"/>
  <c r="W117" i="31"/>
  <c r="S117" i="31"/>
  <c r="O117" i="31"/>
  <c r="K117" i="31"/>
  <c r="G117" i="31"/>
  <c r="C117" i="31"/>
  <c r="AA116" i="31"/>
  <c r="W116" i="31"/>
  <c r="S116" i="31"/>
  <c r="O116" i="31"/>
  <c r="K116" i="31"/>
  <c r="G116" i="31"/>
  <c r="C116" i="31"/>
  <c r="AA115" i="31"/>
  <c r="W115" i="31"/>
  <c r="S115" i="31"/>
  <c r="O115" i="31"/>
  <c r="K115" i="31"/>
  <c r="G115" i="31"/>
  <c r="C115" i="31"/>
  <c r="AA114" i="31"/>
  <c r="W114" i="31"/>
  <c r="S114" i="31"/>
  <c r="O114" i="31"/>
  <c r="K114" i="31"/>
  <c r="G114" i="31"/>
  <c r="C114" i="31"/>
  <c r="AA113" i="31"/>
  <c r="W113" i="31"/>
  <c r="S113" i="31"/>
  <c r="O113" i="31"/>
  <c r="K113" i="31"/>
  <c r="G113" i="31"/>
  <c r="C113" i="31"/>
  <c r="AA112" i="31"/>
  <c r="W112" i="31"/>
  <c r="S112" i="31"/>
  <c r="O112" i="31"/>
  <c r="K112" i="31"/>
  <c r="G112" i="31"/>
  <c r="C112" i="31"/>
  <c r="AA111" i="31"/>
  <c r="W111" i="31"/>
  <c r="S111" i="31"/>
  <c r="O111" i="31"/>
  <c r="K111" i="31"/>
  <c r="G111" i="31"/>
  <c r="C111" i="31"/>
  <c r="AA110" i="31"/>
  <c r="W110" i="31"/>
  <c r="S110" i="31"/>
  <c r="O110" i="31"/>
  <c r="K110" i="31"/>
  <c r="G110" i="31"/>
  <c r="C110" i="31"/>
  <c r="AA109" i="31"/>
  <c r="W109" i="31"/>
  <c r="S109" i="31"/>
  <c r="O109" i="31"/>
  <c r="K109" i="31"/>
  <c r="G109" i="31"/>
  <c r="C109" i="31"/>
  <c r="AA108" i="31"/>
  <c r="W108" i="31"/>
  <c r="S108" i="31"/>
  <c r="O108" i="31"/>
  <c r="K108" i="31"/>
  <c r="G108" i="31"/>
  <c r="C108" i="31"/>
  <c r="AA107" i="31"/>
  <c r="W107" i="31"/>
  <c r="S107" i="31"/>
  <c r="O107" i="31"/>
  <c r="K107" i="31"/>
  <c r="G107" i="31"/>
  <c r="C107" i="31"/>
  <c r="Z106" i="31"/>
  <c r="W106" i="31"/>
  <c r="S106" i="31"/>
  <c r="O106" i="31"/>
  <c r="K106" i="31"/>
  <c r="G106" i="31"/>
  <c r="C106" i="31"/>
  <c r="Z105" i="31"/>
  <c r="W105" i="31"/>
  <c r="S105" i="31"/>
  <c r="O105" i="31"/>
  <c r="K105" i="31"/>
  <c r="G105" i="31"/>
  <c r="C105" i="31"/>
  <c r="Z104" i="31"/>
  <c r="W104" i="31"/>
  <c r="S104" i="31"/>
  <c r="O104" i="31"/>
  <c r="K104" i="31"/>
  <c r="G104" i="31"/>
  <c r="C104" i="31"/>
  <c r="Z103" i="31"/>
  <c r="W103" i="31"/>
  <c r="S103" i="31"/>
  <c r="O103" i="31"/>
  <c r="K103" i="31"/>
  <c r="G103" i="31"/>
  <c r="C103" i="31"/>
  <c r="Z102" i="31"/>
  <c r="W102" i="31"/>
  <c r="S102" i="31"/>
  <c r="O102" i="31"/>
  <c r="K102" i="31"/>
  <c r="G102" i="31"/>
  <c r="C102" i="31"/>
  <c r="Z101" i="31"/>
  <c r="W101" i="31"/>
  <c r="S101" i="31"/>
  <c r="O101" i="31"/>
  <c r="K101" i="31"/>
  <c r="G101" i="31"/>
  <c r="C101" i="31"/>
  <c r="Z100" i="31"/>
  <c r="W100" i="31"/>
  <c r="T100" i="31"/>
  <c r="S100" i="31"/>
  <c r="O100" i="31"/>
  <c r="K100" i="31"/>
  <c r="G100" i="31"/>
  <c r="C100" i="31"/>
  <c r="Z99" i="31"/>
  <c r="W99" i="31"/>
  <c r="T99" i="31"/>
  <c r="S99" i="31"/>
  <c r="O99" i="31"/>
  <c r="K99" i="31"/>
  <c r="G99" i="31"/>
  <c r="C99" i="31"/>
  <c r="Z98" i="31"/>
  <c r="W98" i="31"/>
  <c r="T98" i="31"/>
  <c r="S98" i="31"/>
  <c r="O98" i="31"/>
  <c r="K98" i="31"/>
  <c r="G98" i="31"/>
  <c r="C98" i="31"/>
  <c r="Z97" i="31"/>
  <c r="X97" i="31"/>
  <c r="W97" i="31"/>
  <c r="T97" i="31"/>
  <c r="R97" i="31"/>
  <c r="O97" i="31"/>
  <c r="K97" i="31"/>
  <c r="G97" i="31"/>
  <c r="C97" i="31"/>
  <c r="Z96" i="31"/>
  <c r="X96" i="31"/>
  <c r="W96" i="31"/>
  <c r="T96" i="31"/>
  <c r="R96" i="31"/>
  <c r="O96" i="31"/>
  <c r="K96" i="31"/>
  <c r="G96" i="31"/>
  <c r="C96" i="31"/>
  <c r="Z95" i="31"/>
  <c r="X95" i="31"/>
  <c r="T95" i="31"/>
  <c r="R95" i="31"/>
  <c r="O95" i="31"/>
  <c r="K95" i="31"/>
  <c r="G95" i="31"/>
  <c r="C95" i="31"/>
  <c r="Z94" i="31"/>
  <c r="X94" i="31"/>
  <c r="V94" i="31"/>
  <c r="T94" i="31"/>
  <c r="R94" i="31"/>
  <c r="O94" i="31"/>
  <c r="K94" i="31"/>
  <c r="G94" i="31"/>
  <c r="C94" i="31"/>
  <c r="Z93" i="31"/>
  <c r="X93" i="31"/>
  <c r="V93" i="31"/>
  <c r="T93" i="31"/>
  <c r="R93" i="31"/>
  <c r="O93" i="31"/>
  <c r="K93" i="31"/>
  <c r="G93" i="31"/>
  <c r="C93" i="31"/>
  <c r="Z92" i="31"/>
  <c r="X92" i="31"/>
  <c r="V92" i="31"/>
  <c r="T92" i="31"/>
  <c r="R92" i="31"/>
  <c r="O92" i="31"/>
  <c r="K92" i="31"/>
  <c r="G92" i="31"/>
  <c r="C92" i="31"/>
  <c r="Z91" i="31"/>
  <c r="X91" i="31"/>
  <c r="V91" i="31"/>
  <c r="T91" i="31"/>
  <c r="R91" i="31"/>
  <c r="O91" i="31"/>
  <c r="K91" i="31"/>
  <c r="G91" i="31"/>
  <c r="C91" i="31"/>
  <c r="Z90" i="31"/>
  <c r="X90" i="31"/>
  <c r="V90" i="31"/>
  <c r="T90" i="31"/>
  <c r="R90" i="31"/>
  <c r="O90" i="31"/>
  <c r="K90" i="31"/>
  <c r="G90" i="31"/>
  <c r="C90" i="31"/>
  <c r="Z89" i="31"/>
  <c r="X89" i="31"/>
  <c r="V89" i="31"/>
  <c r="T89" i="31"/>
  <c r="R89" i="31"/>
  <c r="O89" i="31"/>
  <c r="K89" i="31"/>
  <c r="G89" i="31"/>
  <c r="C89" i="31"/>
  <c r="Z88" i="31"/>
  <c r="X88" i="31"/>
  <c r="V88" i="31"/>
  <c r="T88" i="31"/>
  <c r="R88" i="31"/>
  <c r="O88" i="31"/>
  <c r="K88" i="31"/>
  <c r="G88" i="31"/>
  <c r="C88" i="31"/>
  <c r="Z87" i="31"/>
  <c r="X87" i="31"/>
  <c r="V87" i="31"/>
  <c r="T87" i="31"/>
  <c r="R87" i="31"/>
  <c r="O87" i="31"/>
  <c r="K87" i="31"/>
  <c r="G87" i="31"/>
  <c r="C87" i="31"/>
  <c r="Z86" i="31"/>
  <c r="X86" i="31"/>
  <c r="V86" i="31"/>
  <c r="T86" i="31"/>
  <c r="R86" i="31"/>
  <c r="O86" i="31"/>
  <c r="K86" i="31"/>
  <c r="G86" i="31"/>
  <c r="C86" i="31"/>
  <c r="Z85" i="31"/>
  <c r="X85" i="31"/>
  <c r="V85" i="31"/>
  <c r="T85" i="31"/>
  <c r="R85" i="31"/>
  <c r="O85" i="31"/>
  <c r="K85" i="31"/>
  <c r="G85" i="31"/>
  <c r="C85" i="31"/>
  <c r="Z84" i="31"/>
  <c r="X84" i="31"/>
  <c r="V84" i="31"/>
  <c r="T84" i="31"/>
  <c r="R84" i="31"/>
  <c r="O84" i="31"/>
  <c r="K84" i="31"/>
  <c r="G84" i="31"/>
  <c r="C84" i="31"/>
  <c r="Z83" i="31"/>
  <c r="X83" i="31"/>
  <c r="V83" i="31"/>
  <c r="T83" i="31"/>
  <c r="R83" i="31"/>
  <c r="O83" i="31"/>
  <c r="K83" i="31"/>
  <c r="G83" i="31"/>
  <c r="C83" i="31"/>
  <c r="Z82" i="31"/>
  <c r="X82" i="31"/>
  <c r="V82" i="31"/>
  <c r="T82" i="31"/>
  <c r="R82" i="31"/>
  <c r="O82" i="31"/>
  <c r="K82" i="31"/>
  <c r="G82" i="31"/>
  <c r="C82" i="31"/>
  <c r="Z81" i="31"/>
  <c r="X81" i="31"/>
  <c r="V81" i="31"/>
  <c r="T81" i="31"/>
  <c r="R81" i="31"/>
  <c r="P81" i="31"/>
  <c r="O81" i="31"/>
  <c r="K81" i="31"/>
  <c r="G81" i="31"/>
  <c r="C81" i="31"/>
  <c r="Z80" i="31"/>
  <c r="X80" i="31"/>
  <c r="V80" i="31"/>
  <c r="T80" i="31"/>
  <c r="R80" i="31"/>
  <c r="P80" i="31"/>
  <c r="O80" i="31"/>
  <c r="K80" i="31"/>
  <c r="G80" i="31"/>
  <c r="C80" i="31"/>
  <c r="Z79" i="31"/>
  <c r="X79" i="31"/>
  <c r="V79" i="31"/>
  <c r="T79" i="31"/>
  <c r="R79" i="31"/>
  <c r="P79" i="31"/>
  <c r="O79" i="31"/>
  <c r="K79" i="31"/>
  <c r="G79" i="31"/>
  <c r="C79" i="31"/>
  <c r="Z78" i="31"/>
  <c r="X78" i="31"/>
  <c r="V78" i="31"/>
  <c r="T78" i="31"/>
  <c r="R78" i="31"/>
  <c r="P78" i="31"/>
  <c r="N78" i="31"/>
  <c r="K78" i="31"/>
  <c r="G78" i="31"/>
  <c r="C78" i="31"/>
  <c r="Z77" i="31"/>
  <c r="X77" i="31"/>
  <c r="V77" i="31"/>
  <c r="T77" i="31"/>
  <c r="R77" i="31"/>
  <c r="P77" i="31"/>
  <c r="N77" i="31"/>
  <c r="K77" i="31"/>
  <c r="G77" i="31"/>
  <c r="C77" i="31"/>
  <c r="Z76" i="31"/>
  <c r="X76" i="31"/>
  <c r="V76" i="31"/>
  <c r="T76" i="31"/>
  <c r="R76" i="31"/>
  <c r="P76" i="31"/>
  <c r="N76" i="31"/>
  <c r="K76" i="31"/>
  <c r="G76" i="31"/>
  <c r="C76" i="31"/>
  <c r="Z75" i="31"/>
  <c r="X75" i="31"/>
  <c r="V75" i="31"/>
  <c r="T75" i="31"/>
  <c r="R75" i="31"/>
  <c r="P75" i="31"/>
  <c r="N75" i="31"/>
  <c r="K75" i="31"/>
  <c r="G75" i="31"/>
  <c r="C75" i="31"/>
  <c r="Z74" i="31"/>
  <c r="X74" i="31"/>
  <c r="V74" i="31"/>
  <c r="T74" i="31"/>
  <c r="R74" i="31"/>
  <c r="P74" i="31"/>
  <c r="N74" i="31"/>
  <c r="K74" i="31"/>
  <c r="G74" i="31"/>
  <c r="C74" i="31"/>
  <c r="Z73" i="31"/>
  <c r="X73" i="31"/>
  <c r="V73" i="31"/>
  <c r="T73" i="31"/>
  <c r="R73" i="31"/>
  <c r="P73" i="31"/>
  <c r="N73" i="31"/>
  <c r="K73" i="31"/>
  <c r="G73" i="31"/>
  <c r="C73" i="31"/>
  <c r="Z72" i="31"/>
  <c r="X72" i="31"/>
  <c r="V72" i="31"/>
  <c r="T72" i="31"/>
  <c r="R72" i="31"/>
  <c r="P72" i="31"/>
  <c r="N72" i="31"/>
  <c r="K72" i="31"/>
  <c r="G72" i="31"/>
  <c r="C72" i="31"/>
  <c r="Z71" i="31"/>
  <c r="X71" i="31"/>
  <c r="V71" i="31"/>
  <c r="T71" i="31"/>
  <c r="R71" i="31"/>
  <c r="P71" i="31"/>
  <c r="N71" i="31"/>
  <c r="K71" i="31"/>
  <c r="G71" i="31"/>
  <c r="C71" i="31"/>
  <c r="Z70" i="31"/>
  <c r="X70" i="31"/>
  <c r="V70" i="31"/>
  <c r="T70" i="31"/>
  <c r="R70" i="31"/>
  <c r="P70" i="31"/>
  <c r="N70" i="31"/>
  <c r="K70" i="31"/>
  <c r="G70" i="31"/>
  <c r="C70" i="31"/>
  <c r="Z69" i="31"/>
  <c r="X69" i="31"/>
  <c r="V69" i="31"/>
  <c r="T69" i="31"/>
  <c r="R69" i="31"/>
  <c r="P69" i="31"/>
  <c r="N69" i="31"/>
  <c r="K69" i="31"/>
  <c r="G69" i="31"/>
  <c r="C69" i="31"/>
  <c r="Z68" i="31"/>
  <c r="X68" i="31"/>
  <c r="V68" i="31"/>
  <c r="T68" i="31"/>
  <c r="R68" i="31"/>
  <c r="P68" i="31"/>
  <c r="N68" i="31"/>
  <c r="K68" i="31"/>
  <c r="G68" i="31"/>
  <c r="C68" i="31"/>
  <c r="Z67" i="31"/>
  <c r="X67" i="31"/>
  <c r="V67" i="31"/>
  <c r="T67" i="31"/>
  <c r="R67" i="31"/>
  <c r="P67" i="31"/>
  <c r="N67" i="31"/>
  <c r="K67" i="31"/>
  <c r="G67" i="31"/>
  <c r="C67" i="31"/>
  <c r="Z66" i="31"/>
  <c r="X66" i="31"/>
  <c r="V66" i="31"/>
  <c r="T66" i="31"/>
  <c r="R66" i="31"/>
  <c r="P66" i="31"/>
  <c r="N66" i="31"/>
  <c r="K66" i="31"/>
  <c r="G66" i="31"/>
  <c r="C66" i="31"/>
  <c r="Z65" i="31"/>
  <c r="X65" i="31"/>
  <c r="V65" i="31"/>
  <c r="T65" i="31"/>
  <c r="R65" i="31"/>
  <c r="P65" i="31"/>
  <c r="N65" i="31"/>
  <c r="K65" i="31"/>
  <c r="G65" i="31"/>
  <c r="C65" i="31"/>
  <c r="Z64" i="31"/>
  <c r="X64" i="31"/>
  <c r="V64" i="31"/>
  <c r="T64" i="31"/>
  <c r="R64" i="31"/>
  <c r="P64" i="31"/>
  <c r="N64" i="31"/>
  <c r="K64" i="31"/>
  <c r="G64" i="31"/>
  <c r="C64" i="31"/>
  <c r="Z63" i="31"/>
  <c r="X63" i="31"/>
  <c r="V63" i="31"/>
  <c r="T63" i="31"/>
  <c r="R63" i="31"/>
  <c r="P63" i="31"/>
  <c r="N63" i="31"/>
  <c r="K63" i="31"/>
  <c r="G63" i="31"/>
  <c r="C63" i="31"/>
  <c r="Z62" i="31"/>
  <c r="X62" i="31"/>
  <c r="V62" i="31"/>
  <c r="T62" i="31"/>
  <c r="R62" i="31"/>
  <c r="P62" i="31"/>
  <c r="N62" i="31"/>
  <c r="K62" i="31"/>
  <c r="G62" i="31"/>
  <c r="C62" i="31"/>
  <c r="Z61" i="31"/>
  <c r="X61" i="31"/>
  <c r="V61" i="31"/>
  <c r="T61" i="31"/>
  <c r="R61" i="31"/>
  <c r="P61" i="31"/>
  <c r="N61" i="31"/>
  <c r="K61" i="31"/>
  <c r="G61" i="31"/>
  <c r="C61" i="31"/>
  <c r="Z60" i="31"/>
  <c r="X60" i="31"/>
  <c r="V60" i="31"/>
  <c r="T60" i="31"/>
  <c r="R60" i="31"/>
  <c r="P60" i="31"/>
  <c r="N60" i="31"/>
  <c r="K60" i="31"/>
  <c r="G60" i="31"/>
  <c r="C60" i="31"/>
  <c r="Z59" i="31"/>
  <c r="X59" i="31"/>
  <c r="V59" i="31"/>
  <c r="T59" i="31"/>
  <c r="R59" i="31"/>
  <c r="P59" i="31"/>
  <c r="N59" i="31"/>
  <c r="K59" i="31"/>
  <c r="G59" i="31"/>
  <c r="C59" i="31"/>
  <c r="Z58" i="31"/>
  <c r="X58" i="31"/>
  <c r="V58" i="31"/>
  <c r="T58" i="31"/>
  <c r="R58" i="31"/>
  <c r="P58" i="31"/>
  <c r="N58" i="31"/>
  <c r="K58" i="31"/>
  <c r="G58" i="31"/>
  <c r="C58" i="31"/>
  <c r="Z57" i="31"/>
  <c r="X57" i="31"/>
  <c r="V57" i="31"/>
  <c r="T57" i="31"/>
  <c r="R57" i="31"/>
  <c r="P57" i="31"/>
  <c r="N57" i="31"/>
  <c r="K57" i="31"/>
  <c r="G57" i="31"/>
  <c r="C57" i="31"/>
  <c r="Z56" i="31"/>
  <c r="X56" i="31"/>
  <c r="V56" i="31"/>
  <c r="T56" i="31"/>
  <c r="R56" i="31"/>
  <c r="P56" i="31"/>
  <c r="N56" i="31"/>
  <c r="K56" i="31"/>
  <c r="G56" i="31"/>
  <c r="C56" i="31"/>
  <c r="Z55" i="31"/>
  <c r="X55" i="31"/>
  <c r="V55" i="31"/>
  <c r="T55" i="31"/>
  <c r="R55" i="31"/>
  <c r="P55" i="31"/>
  <c r="N55" i="31"/>
  <c r="K55" i="31"/>
  <c r="G55" i="31"/>
  <c r="C55" i="31"/>
  <c r="Z54" i="31"/>
  <c r="X54" i="31"/>
  <c r="V54" i="31"/>
  <c r="T54" i="31"/>
  <c r="R54" i="31"/>
  <c r="P54" i="31"/>
  <c r="N54" i="31"/>
  <c r="K54" i="31"/>
  <c r="G54" i="31"/>
  <c r="C54" i="31"/>
  <c r="Z53" i="31"/>
  <c r="X53" i="31"/>
  <c r="V53" i="31"/>
  <c r="T53" i="31"/>
  <c r="R53" i="31"/>
  <c r="P53" i="31"/>
  <c r="N53" i="31"/>
  <c r="K53" i="31"/>
  <c r="G53" i="31"/>
  <c r="D53" i="31"/>
  <c r="C53" i="31"/>
  <c r="Z52" i="31"/>
  <c r="X52" i="31"/>
  <c r="V52" i="31"/>
  <c r="T52" i="31"/>
  <c r="R52" i="31"/>
  <c r="P52" i="31"/>
  <c r="N52" i="31"/>
  <c r="K52" i="31"/>
  <c r="G52" i="31"/>
  <c r="D52" i="31"/>
  <c r="C52" i="31"/>
  <c r="Z51" i="31"/>
  <c r="X51" i="31"/>
  <c r="V51" i="31"/>
  <c r="T51" i="31"/>
  <c r="R51" i="31"/>
  <c r="P51" i="31"/>
  <c r="N51" i="31"/>
  <c r="K51" i="31"/>
  <c r="G51" i="31"/>
  <c r="D51" i="31"/>
  <c r="C51" i="31"/>
  <c r="Z50" i="31"/>
  <c r="X50" i="31"/>
  <c r="V50" i="31"/>
  <c r="T50" i="31"/>
  <c r="R50" i="31"/>
  <c r="P50" i="31"/>
  <c r="N50" i="31"/>
  <c r="K50" i="31"/>
  <c r="G50" i="31"/>
  <c r="D50" i="31"/>
  <c r="B50" i="31"/>
  <c r="Z49" i="31"/>
  <c r="X49" i="31"/>
  <c r="V49" i="31"/>
  <c r="T49" i="31"/>
  <c r="R49" i="31"/>
  <c r="P49" i="31"/>
  <c r="N49" i="31"/>
  <c r="K49" i="31"/>
  <c r="G49" i="31"/>
  <c r="D49" i="31"/>
  <c r="B49" i="31"/>
  <c r="Z48" i="31"/>
  <c r="X48" i="31"/>
  <c r="V48" i="31"/>
  <c r="T48" i="31"/>
  <c r="R48" i="31"/>
  <c r="P48" i="31"/>
  <c r="N48" i="31"/>
  <c r="K48" i="31"/>
  <c r="G48" i="31"/>
  <c r="D48" i="31"/>
  <c r="B48" i="31"/>
  <c r="Z47" i="31"/>
  <c r="X47" i="31"/>
  <c r="V47" i="31"/>
  <c r="T47" i="31"/>
  <c r="R47" i="31"/>
  <c r="P47" i="31"/>
  <c r="N47" i="31"/>
  <c r="K47" i="31"/>
  <c r="G47" i="31"/>
  <c r="D47" i="31"/>
  <c r="B47" i="31"/>
  <c r="Z46" i="31"/>
  <c r="X46" i="31"/>
  <c r="V46" i="31"/>
  <c r="T46" i="31"/>
  <c r="R46" i="31"/>
  <c r="P46" i="31"/>
  <c r="N46" i="31"/>
  <c r="K46" i="31"/>
  <c r="G46" i="31"/>
  <c r="D46" i="31"/>
  <c r="B46" i="31"/>
  <c r="Z45" i="31"/>
  <c r="X45" i="31"/>
  <c r="V45" i="31"/>
  <c r="T45" i="31"/>
  <c r="R45" i="31"/>
  <c r="P45" i="31"/>
  <c r="N45" i="31"/>
  <c r="K45" i="31"/>
  <c r="G45" i="31"/>
  <c r="D45" i="31"/>
  <c r="B45" i="31"/>
  <c r="Z44" i="31"/>
  <c r="X44" i="31"/>
  <c r="V44" i="31"/>
  <c r="T44" i="31"/>
  <c r="R44" i="31"/>
  <c r="P44" i="31"/>
  <c r="N44" i="31"/>
  <c r="K44" i="31"/>
  <c r="G44" i="31"/>
  <c r="D44" i="31"/>
  <c r="B44" i="31"/>
  <c r="Z43" i="31"/>
  <c r="X43" i="31"/>
  <c r="V43" i="31"/>
  <c r="T43" i="31"/>
  <c r="R43" i="31"/>
  <c r="P43" i="31"/>
  <c r="N43" i="31"/>
  <c r="K43" i="31"/>
  <c r="G43" i="31"/>
  <c r="D43" i="31"/>
  <c r="B43" i="31"/>
  <c r="Z42" i="31"/>
  <c r="X42" i="31"/>
  <c r="V42" i="31"/>
  <c r="T42" i="31"/>
  <c r="R42" i="31"/>
  <c r="P42" i="31"/>
  <c r="N42" i="31"/>
  <c r="K42" i="31"/>
  <c r="G42" i="31"/>
  <c r="D42" i="31"/>
  <c r="B42" i="31"/>
  <c r="Z41" i="31"/>
  <c r="X41" i="31"/>
  <c r="V41" i="31"/>
  <c r="T41" i="31"/>
  <c r="R41" i="31"/>
  <c r="P41" i="31"/>
  <c r="N41" i="31"/>
  <c r="K41" i="31"/>
  <c r="G41" i="31"/>
  <c r="D41" i="31"/>
  <c r="B41" i="31"/>
  <c r="Z40" i="31"/>
  <c r="X40" i="31"/>
  <c r="V40" i="31"/>
  <c r="T40" i="31"/>
  <c r="R40" i="31"/>
  <c r="P40" i="31"/>
  <c r="N40" i="31"/>
  <c r="K40" i="31"/>
  <c r="G40" i="31"/>
  <c r="D40" i="31"/>
  <c r="B40" i="31"/>
  <c r="Z39" i="31"/>
  <c r="X39" i="31"/>
  <c r="V39" i="31"/>
  <c r="T39" i="31"/>
  <c r="R39" i="31"/>
  <c r="P39" i="31"/>
  <c r="N39" i="31"/>
  <c r="K39" i="31"/>
  <c r="G39" i="31"/>
  <c r="D39" i="31"/>
  <c r="B39" i="31"/>
  <c r="Z38" i="31"/>
  <c r="X38" i="31"/>
  <c r="V38" i="31"/>
  <c r="T38" i="31"/>
  <c r="R38" i="31"/>
  <c r="P38" i="31"/>
  <c r="N38" i="31"/>
  <c r="K38" i="31"/>
  <c r="G38" i="31"/>
  <c r="D38" i="31"/>
  <c r="B38" i="31"/>
  <c r="Z37" i="31"/>
  <c r="X37" i="31"/>
  <c r="V37" i="31"/>
  <c r="T37" i="31"/>
  <c r="R37" i="31"/>
  <c r="P37" i="31"/>
  <c r="N37" i="31"/>
  <c r="K37" i="31"/>
  <c r="G37" i="31"/>
  <c r="D37" i="31"/>
  <c r="B37" i="31"/>
  <c r="Z36" i="31"/>
  <c r="X36" i="31"/>
  <c r="V36" i="31"/>
  <c r="T36" i="31"/>
  <c r="R36" i="31"/>
  <c r="P36" i="31"/>
  <c r="N36" i="31"/>
  <c r="K36" i="31"/>
  <c r="G36" i="31"/>
  <c r="D36" i="31"/>
  <c r="B36" i="31"/>
  <c r="Z35" i="31"/>
  <c r="X35" i="31"/>
  <c r="V35" i="31"/>
  <c r="T35" i="31"/>
  <c r="R35" i="31"/>
  <c r="P35" i="31"/>
  <c r="N35" i="31"/>
  <c r="K35" i="31"/>
  <c r="G35" i="31"/>
  <c r="D35" i="31"/>
  <c r="B35" i="31"/>
  <c r="Z34" i="31"/>
  <c r="X34" i="31"/>
  <c r="V34" i="31"/>
  <c r="T34" i="31"/>
  <c r="R34" i="31"/>
  <c r="P34" i="31"/>
  <c r="N34" i="31"/>
  <c r="K34" i="31"/>
  <c r="G34" i="31"/>
  <c r="D34" i="31"/>
  <c r="B34" i="31"/>
  <c r="Z33" i="31"/>
  <c r="X33" i="31"/>
  <c r="V33" i="31"/>
  <c r="T33" i="31"/>
  <c r="R33" i="31"/>
  <c r="P33" i="31"/>
  <c r="N33" i="31"/>
  <c r="K33" i="31"/>
  <c r="G33" i="31"/>
  <c r="D33" i="31"/>
  <c r="B33" i="31"/>
  <c r="Z32" i="31"/>
  <c r="X32" i="31"/>
  <c r="V32" i="31"/>
  <c r="T32" i="31"/>
  <c r="R32" i="31"/>
  <c r="P32" i="31"/>
  <c r="N32" i="31"/>
  <c r="K32" i="31"/>
  <c r="G32" i="31"/>
  <c r="D32" i="31"/>
  <c r="B32" i="31"/>
  <c r="Z31" i="31"/>
  <c r="X31" i="31"/>
  <c r="V31" i="31"/>
  <c r="T31" i="31"/>
  <c r="R31" i="31"/>
  <c r="P31" i="31"/>
  <c r="N31" i="31"/>
  <c r="K31" i="31"/>
  <c r="G31" i="31"/>
  <c r="D31" i="31"/>
  <c r="B31" i="31"/>
  <c r="Z30" i="31"/>
  <c r="X30" i="31"/>
  <c r="V30" i="31"/>
  <c r="T30" i="31"/>
  <c r="R30" i="31"/>
  <c r="P30" i="31"/>
  <c r="N30" i="31"/>
  <c r="K30" i="31"/>
  <c r="G30" i="31"/>
  <c r="D30" i="31"/>
  <c r="B30" i="31"/>
  <c r="Z29" i="31"/>
  <c r="X29" i="31"/>
  <c r="V29" i="31"/>
  <c r="T29" i="31"/>
  <c r="R29" i="31"/>
  <c r="P29" i="31"/>
  <c r="N29" i="31"/>
  <c r="K29" i="31"/>
  <c r="G29" i="31"/>
  <c r="D29" i="31"/>
  <c r="B29" i="31"/>
  <c r="Z28" i="31"/>
  <c r="X28" i="31"/>
  <c r="V28" i="31"/>
  <c r="T28" i="31"/>
  <c r="R28" i="31"/>
  <c r="P28" i="31"/>
  <c r="N28" i="31"/>
  <c r="K28" i="31"/>
  <c r="G28" i="31"/>
  <c r="D28" i="31"/>
  <c r="B28" i="31"/>
  <c r="Z27" i="31"/>
  <c r="X27" i="31"/>
  <c r="V27" i="31"/>
  <c r="T27" i="31"/>
  <c r="R27" i="31"/>
  <c r="P27" i="31"/>
  <c r="N27" i="31"/>
  <c r="K27" i="31"/>
  <c r="G27" i="31"/>
  <c r="D27" i="31"/>
  <c r="B27" i="31"/>
  <c r="Z26" i="31"/>
  <c r="X26" i="31"/>
  <c r="V26" i="31"/>
  <c r="T26" i="31"/>
  <c r="R26" i="31"/>
  <c r="P26" i="31"/>
  <c r="N26" i="31"/>
  <c r="K26" i="31"/>
  <c r="G26" i="31"/>
  <c r="D26" i="31"/>
  <c r="B26" i="31"/>
  <c r="Z25" i="31"/>
  <c r="X25" i="31"/>
  <c r="V25" i="31"/>
  <c r="T25" i="31"/>
  <c r="R25" i="31"/>
  <c r="P25" i="31"/>
  <c r="N25" i="31"/>
  <c r="K25" i="31"/>
  <c r="G25" i="31"/>
  <c r="D25" i="31"/>
  <c r="B25" i="31"/>
  <c r="Z24" i="31"/>
  <c r="X24" i="31"/>
  <c r="V24" i="31"/>
  <c r="T24" i="31"/>
  <c r="R24" i="31"/>
  <c r="P24" i="31"/>
  <c r="N24" i="31"/>
  <c r="L24" i="31"/>
  <c r="K24" i="31"/>
  <c r="G24" i="31"/>
  <c r="D24" i="31"/>
  <c r="B24" i="31"/>
  <c r="Z23" i="31"/>
  <c r="X23" i="31"/>
  <c r="V23" i="31"/>
  <c r="T23" i="31"/>
  <c r="R23" i="31"/>
  <c r="P23" i="31"/>
  <c r="N23" i="31"/>
  <c r="L23" i="31"/>
  <c r="K23" i="31"/>
  <c r="G23" i="31"/>
  <c r="D23" i="31"/>
  <c r="B23" i="31"/>
  <c r="Z22" i="31"/>
  <c r="X22" i="31"/>
  <c r="V22" i="31"/>
  <c r="T22" i="31"/>
  <c r="R22" i="31"/>
  <c r="P22" i="31"/>
  <c r="N22" i="31"/>
  <c r="L22" i="31"/>
  <c r="K22" i="31"/>
  <c r="G22" i="31"/>
  <c r="D22" i="31"/>
  <c r="B22" i="31"/>
  <c r="Z21" i="31"/>
  <c r="X21" i="31"/>
  <c r="V21" i="31"/>
  <c r="T21" i="31"/>
  <c r="R21" i="31"/>
  <c r="P21" i="31"/>
  <c r="N21" i="31"/>
  <c r="L21" i="31"/>
  <c r="J21" i="31"/>
  <c r="G21" i="31"/>
  <c r="D21" i="31"/>
  <c r="B21" i="31"/>
  <c r="Z20" i="31"/>
  <c r="X20" i="31"/>
  <c r="V20" i="31"/>
  <c r="T20" i="31"/>
  <c r="R20" i="31"/>
  <c r="P20" i="31"/>
  <c r="N20" i="31"/>
  <c r="L20" i="31"/>
  <c r="J20" i="31"/>
  <c r="G20" i="31"/>
  <c r="D20" i="31"/>
  <c r="B20" i="31"/>
  <c r="Z19" i="31"/>
  <c r="X19" i="31"/>
  <c r="V19" i="31"/>
  <c r="T19" i="31"/>
  <c r="R19" i="31"/>
  <c r="P19" i="31"/>
  <c r="N19" i="31"/>
  <c r="L19" i="31"/>
  <c r="J19" i="31"/>
  <c r="G19" i="31"/>
  <c r="D19" i="31"/>
  <c r="B19" i="31"/>
  <c r="Z18" i="31"/>
  <c r="X18" i="31"/>
  <c r="V18" i="31"/>
  <c r="T18" i="31"/>
  <c r="R18" i="31"/>
  <c r="P18" i="31"/>
  <c r="N18" i="31"/>
  <c r="L18" i="31"/>
  <c r="J18" i="31"/>
  <c r="G18" i="31"/>
  <c r="D18" i="31"/>
  <c r="B18" i="31"/>
  <c r="Z17" i="31"/>
  <c r="X17" i="31"/>
  <c r="V17" i="31"/>
  <c r="T17" i="31"/>
  <c r="R17" i="31"/>
  <c r="P17" i="31"/>
  <c r="N17" i="31"/>
  <c r="L17" i="31"/>
  <c r="J17" i="31"/>
  <c r="G17" i="31"/>
  <c r="D17" i="31"/>
  <c r="B17" i="31"/>
  <c r="Z16" i="31"/>
  <c r="X16" i="31"/>
  <c r="V16" i="31"/>
  <c r="T16" i="31"/>
  <c r="R16" i="31"/>
  <c r="P16" i="31"/>
  <c r="N16" i="31"/>
  <c r="L16" i="31"/>
  <c r="J16" i="31"/>
  <c r="G16" i="31"/>
  <c r="D16" i="31"/>
  <c r="B16" i="31"/>
  <c r="Z15" i="31"/>
  <c r="X15" i="31"/>
  <c r="V15" i="31"/>
  <c r="T15" i="31"/>
  <c r="R15" i="31"/>
  <c r="P15" i="31"/>
  <c r="N15" i="31"/>
  <c r="L15" i="31"/>
  <c r="J15" i="31"/>
  <c r="G15" i="31"/>
  <c r="D15" i="31"/>
  <c r="B15" i="31"/>
  <c r="Z14" i="31"/>
  <c r="X14" i="31"/>
  <c r="V14" i="31"/>
  <c r="T14" i="31"/>
  <c r="R14" i="31"/>
  <c r="P14" i="31"/>
  <c r="N14" i="31"/>
  <c r="L14" i="31"/>
  <c r="J14" i="31"/>
  <c r="G14" i="31"/>
  <c r="D14" i="31"/>
  <c r="B14" i="31"/>
  <c r="Z13" i="31"/>
  <c r="X13" i="31"/>
  <c r="V13" i="31"/>
  <c r="T13" i="31"/>
  <c r="R13" i="31"/>
  <c r="P13" i="31"/>
  <c r="N13" i="31"/>
  <c r="L13" i="31"/>
  <c r="J13" i="31"/>
  <c r="G13" i="31"/>
  <c r="D13" i="31"/>
  <c r="B13" i="31"/>
  <c r="Z12" i="31"/>
  <c r="X12" i="31"/>
  <c r="V12" i="31"/>
  <c r="T12" i="31"/>
  <c r="R12" i="31"/>
  <c r="P12" i="31"/>
  <c r="N12" i="31"/>
  <c r="L12" i="31"/>
  <c r="J12" i="31"/>
  <c r="G12" i="31"/>
  <c r="D12" i="31"/>
  <c r="B12" i="31"/>
  <c r="Z11" i="31"/>
  <c r="X11" i="31"/>
  <c r="V11" i="31"/>
  <c r="T11" i="31"/>
  <c r="R11" i="31"/>
  <c r="P11" i="31"/>
  <c r="N11" i="31"/>
  <c r="L11" i="31"/>
  <c r="J11" i="31"/>
  <c r="G11" i="31"/>
  <c r="D11" i="31"/>
  <c r="B11" i="31"/>
  <c r="Z10" i="31"/>
  <c r="X10" i="31"/>
  <c r="V10" i="31"/>
  <c r="T10" i="31"/>
  <c r="R10" i="31"/>
  <c r="P10" i="31"/>
  <c r="N10" i="31"/>
  <c r="L10" i="31"/>
  <c r="J10" i="31"/>
  <c r="G10" i="31"/>
  <c r="D10" i="31"/>
  <c r="B10" i="31"/>
  <c r="Z9" i="31"/>
  <c r="X9" i="31"/>
  <c r="V9" i="31"/>
  <c r="T9" i="31"/>
  <c r="R9" i="31"/>
  <c r="P9" i="31"/>
  <c r="N9" i="31"/>
  <c r="L9" i="31"/>
  <c r="J9" i="31"/>
  <c r="H9" i="31"/>
  <c r="G9" i="31"/>
  <c r="D9" i="31"/>
  <c r="B9" i="31"/>
  <c r="Z8" i="31"/>
  <c r="X8" i="31"/>
  <c r="V8" i="31"/>
  <c r="T8" i="31"/>
  <c r="R8" i="31"/>
  <c r="P8" i="31"/>
  <c r="N8" i="31"/>
  <c r="L8" i="31"/>
  <c r="J8" i="31"/>
  <c r="H8" i="31"/>
  <c r="G8" i="31"/>
  <c r="D8" i="31"/>
  <c r="B8" i="31"/>
  <c r="Z7" i="31"/>
  <c r="X7" i="31"/>
  <c r="V7" i="31"/>
  <c r="T7" i="31"/>
  <c r="R7" i="31"/>
  <c r="P7" i="31"/>
  <c r="N7" i="31"/>
  <c r="L7" i="31"/>
  <c r="J7" i="31"/>
  <c r="H7" i="31"/>
  <c r="G7" i="31"/>
  <c r="D7" i="31"/>
  <c r="B7" i="31"/>
  <c r="H189" i="33"/>
  <c r="H188" i="33"/>
  <c r="H187" i="33"/>
  <c r="H186" i="33"/>
  <c r="H185" i="33"/>
  <c r="H184" i="33"/>
  <c r="H183" i="33"/>
  <c r="H182" i="33"/>
  <c r="H181" i="33"/>
  <c r="H180" i="33"/>
  <c r="H179" i="33"/>
  <c r="H178" i="33"/>
  <c r="K62" i="33"/>
  <c r="K60" i="33"/>
  <c r="K58" i="33"/>
  <c r="K57" i="33"/>
  <c r="K56" i="33"/>
  <c r="K55" i="33"/>
  <c r="K54" i="33"/>
  <c r="K52" i="33"/>
  <c r="K49" i="33"/>
  <c r="K48" i="33"/>
  <c r="K45" i="33"/>
  <c r="K44" i="33"/>
  <c r="K41" i="33"/>
  <c r="K40" i="33"/>
  <c r="K37" i="33"/>
  <c r="K36" i="33"/>
  <c r="K33" i="33"/>
  <c r="K32" i="33"/>
  <c r="K29" i="33"/>
  <c r="K28" i="33"/>
  <c r="K25" i="33"/>
  <c r="K24" i="33"/>
  <c r="G24" i="33"/>
  <c r="E24" i="33"/>
  <c r="K23" i="33"/>
  <c r="K22" i="33"/>
  <c r="F22" i="33"/>
  <c r="E22" i="33"/>
  <c r="K20" i="33"/>
  <c r="G20" i="33"/>
  <c r="E20" i="33"/>
  <c r="K18" i="33"/>
  <c r="F18" i="33"/>
  <c r="E18" i="33"/>
  <c r="K17" i="33"/>
  <c r="K16" i="33"/>
  <c r="G16" i="33"/>
  <c r="E16" i="33"/>
  <c r="K15" i="33"/>
  <c r="K14" i="33"/>
  <c r="F14" i="33"/>
  <c r="E14" i="33"/>
  <c r="K12" i="33"/>
  <c r="G12" i="33"/>
  <c r="E12" i="33"/>
  <c r="K10" i="33"/>
  <c r="F10" i="33"/>
  <c r="E10" i="33"/>
  <c r="K9" i="33"/>
  <c r="G9" i="33"/>
  <c r="E9" i="33"/>
  <c r="K8" i="33"/>
  <c r="F8" i="33"/>
  <c r="E8" i="33"/>
  <c r="K7" i="33"/>
  <c r="G7" i="33"/>
  <c r="E7" i="33"/>
  <c r="K6" i="33"/>
  <c r="E6" i="33"/>
  <c r="F17" i="33" l="1"/>
  <c r="G17" i="33"/>
  <c r="F15" i="33"/>
  <c r="G15" i="33"/>
  <c r="G13" i="33"/>
  <c r="F13" i="33"/>
  <c r="F11" i="33"/>
  <c r="G11" i="33"/>
  <c r="F25" i="33"/>
  <c r="G25" i="33"/>
  <c r="F23" i="33"/>
  <c r="G23" i="33"/>
  <c r="F19" i="33"/>
  <c r="G19" i="33"/>
  <c r="G21" i="33"/>
  <c r="F21" i="33"/>
  <c r="D6" i="33"/>
  <c r="B5" i="29" s="1"/>
  <c r="F7" i="33"/>
  <c r="E13" i="33"/>
  <c r="F16" i="33"/>
  <c r="E21" i="33"/>
  <c r="F24" i="33"/>
  <c r="G10" i="33"/>
  <c r="G18" i="33"/>
  <c r="E15" i="33"/>
  <c r="E23" i="33"/>
  <c r="F9" i="33"/>
  <c r="E17" i="33"/>
  <c r="E25" i="33"/>
  <c r="G8" i="33"/>
  <c r="G14" i="33"/>
  <c r="G22" i="33"/>
  <c r="AA95" i="33"/>
  <c r="V95" i="31" s="1"/>
  <c r="W95" i="31" s="1"/>
  <c r="F6" i="33" l="1"/>
  <c r="G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author>
  </authors>
  <commentList>
    <comment ref="AF2" authorId="0" shapeId="0" xr:uid="{00000000-0006-0000-1500-000001000000}">
      <text>
        <r>
          <rPr>
            <b/>
            <sz val="9"/>
            <color indexed="81"/>
            <rFont val="Tahoma"/>
            <family val="2"/>
          </rPr>
          <t>AP:</t>
        </r>
        <r>
          <rPr>
            <sz val="9"/>
            <color indexed="81"/>
            <rFont val="Tahoma"/>
            <family val="2"/>
          </rPr>
          <t xml:space="preserve">
É necessária esta coluna de dados auxiliar para evitar a não actualização da coluna D. A função "count" não funciona com o ficheiro "CCB.xlsm" fechado</t>
        </r>
      </text>
    </comment>
  </commentList>
</comments>
</file>

<file path=xl/sharedStrings.xml><?xml version="1.0" encoding="utf-8"?>
<sst xmlns="http://schemas.openxmlformats.org/spreadsheetml/2006/main" count="4741" uniqueCount="1025">
  <si>
    <t>date</t>
  </si>
  <si>
    <t>Date</t>
  </si>
  <si>
    <t>-</t>
  </si>
  <si>
    <t>zero line</t>
  </si>
  <si>
    <t>d)</t>
  </si>
  <si>
    <t>c)</t>
  </si>
  <si>
    <t>b)</t>
  </si>
  <si>
    <t>a)</t>
  </si>
  <si>
    <t>e)</t>
  </si>
  <si>
    <t>f)</t>
  </si>
  <si>
    <t>g)</t>
  </si>
  <si>
    <t>GAAP</t>
  </si>
  <si>
    <t>HP</t>
  </si>
  <si>
    <t>IFRS</t>
  </si>
  <si>
    <t>INE</t>
  </si>
  <si>
    <t xml:space="preserve">Notas </t>
  </si>
  <si>
    <t>Sistema Europeu de Contas</t>
  </si>
  <si>
    <t>SEC</t>
  </si>
  <si>
    <t>pontos percentuais</t>
  </si>
  <si>
    <t>PIB</t>
  </si>
  <si>
    <t>Organização de Cooperação e de Desenvolvimento Económicos</t>
  </si>
  <si>
    <t>OCDE</t>
  </si>
  <si>
    <t>Instituto Nacional de Estatística</t>
  </si>
  <si>
    <t>Hodrick-Prescott</t>
  </si>
  <si>
    <t>Normas Internacionais de Contabilidade</t>
  </si>
  <si>
    <t>Princípios Contabilísticos Geralmente Aceites </t>
  </si>
  <si>
    <t>Comité Europeu do Risco Sistémico</t>
  </si>
  <si>
    <t>CERS</t>
  </si>
  <si>
    <t>Comité de Supervisão Bancária de Basileia</t>
  </si>
  <si>
    <t>CSBB</t>
  </si>
  <si>
    <t>1.2. Gráfico - Desvio de Basileia e medida adicional do desvio do rácio entre o crédito e o PIB</t>
  </si>
  <si>
    <t>Data</t>
  </si>
  <si>
    <t>Potencial valorização incorreta do risco</t>
  </si>
  <si>
    <t>Serviço da dívida do setor privado</t>
  </si>
  <si>
    <t>Solidez do balanço dos bancos</t>
  </si>
  <si>
    <t>Desequilíbrios externos</t>
  </si>
  <si>
    <t>Evolução do crédito</t>
  </si>
  <si>
    <t>Potencial sobrevalorização dos preços dos imóveis</t>
  </si>
  <si>
    <t>Spreads praticados nos novos empréstimos concedidos pelo setor bancário às sociedades não financeiras</t>
  </si>
  <si>
    <t>Rácio entre os empréstimos e os depósitos</t>
  </si>
  <si>
    <t>Défice da balança corrente em percentagem do PIB</t>
  </si>
  <si>
    <t>Referencial para a percentagem de reserva calculado com base na medida adicional do desvio</t>
  </si>
  <si>
    <r>
      <rPr>
        <b/>
        <sz val="10"/>
        <color theme="0"/>
        <rFont val="Calibri"/>
        <family val="2"/>
      </rPr>
      <t xml:space="preserve">Medida adicional do desvio do rácio entre o crédito e o PIB </t>
    </r>
    <r>
      <rPr>
        <b/>
        <sz val="10"/>
        <color theme="0"/>
        <rFont val="Calibri"/>
        <family val="2"/>
        <scheme val="minor"/>
      </rPr>
      <t>(calculado com previsões)</t>
    </r>
  </si>
  <si>
    <t>Tendência de longo prazo (calculado com previsões)</t>
  </si>
  <si>
    <t>Referencial para a percentagem de reserva calculado com base no desvio de Basileia</t>
  </si>
  <si>
    <t>Desvio de Basileia</t>
  </si>
  <si>
    <t>Tendência de longo prazo</t>
  </si>
  <si>
    <t>Rácio entre o crédito e o PIB</t>
  </si>
  <si>
    <r>
      <t xml:space="preserve">Períodos de crise </t>
    </r>
    <r>
      <rPr>
        <vertAlign val="superscript"/>
        <sz val="11"/>
        <color theme="1"/>
        <rFont val="Calibri"/>
        <family val="2"/>
        <scheme val="minor"/>
      </rPr>
      <t>(6)</t>
    </r>
  </si>
  <si>
    <t>Long term trend of credit-to-GDP ratio</t>
  </si>
  <si>
    <t>Auxiliar</t>
  </si>
  <si>
    <t>Produto interno bruto</t>
  </si>
  <si>
    <t>Média móvel</t>
  </si>
  <si>
    <t>Pontos percentuais</t>
  </si>
  <si>
    <t>Taxa de variação homóloga</t>
  </si>
  <si>
    <t>Siglas e acrónimos</t>
  </si>
  <si>
    <t>1. Referencial de reserva</t>
  </si>
  <si>
    <t>1.1. Referencial de reserva</t>
  </si>
  <si>
    <t>1.1 Referencial de reserva</t>
  </si>
  <si>
    <t>mm</t>
  </si>
  <si>
    <t>tvh</t>
  </si>
  <si>
    <t>pp</t>
  </si>
  <si>
    <t>(dif. 1 ano crédito bancário)/(mm 5 anos PIB)</t>
  </si>
  <si>
    <t>(dif. 1 ano crédito bancário)/(mm 5 anos PIB), mm 4 trimestres</t>
  </si>
  <si>
    <t>Défice da balança corrente em percentagem do PIB, mm 4 trimestres</t>
  </si>
  <si>
    <t>Rácio entre os empréstimos e os depósitos, mm 4 trimestres</t>
  </si>
  <si>
    <t>Índice de preços da habitação em termos reais, tvh</t>
  </si>
  <si>
    <t>Índice de preços da habitação em termos reais, mm 4 trimestres, tvh</t>
  </si>
  <si>
    <t>Crédito bancário em termos reais ao setor privado não financeiro, tvh</t>
  </si>
  <si>
    <t>Crédito bancário em termos reais ao setor privado não financeiro, mm 4 trimestres, tvh</t>
  </si>
  <si>
    <t>Rácio entre o serviço da dívida e o rendimento, tvh</t>
  </si>
  <si>
    <t>Rácio entre o serviço da dívida e o rendimento, mm 4 trimestres, tvh</t>
  </si>
  <si>
    <t>Indicador compósito de stress financeiro</t>
  </si>
  <si>
    <t>Indicador de sentimento económico</t>
  </si>
  <si>
    <t>Diferencial entre a taxa de juro implícita da dívida pública portuguesa face à dívida pública alemã a 10 anos</t>
  </si>
  <si>
    <t>data</t>
  </si>
  <si>
    <t>100 line</t>
  </si>
  <si>
    <t>quantil</t>
  </si>
  <si>
    <t>índice</t>
  </si>
  <si>
    <t>Início de crise</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</si>
  <si>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</si>
  <si>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</si>
  <si>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</si>
  <si>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2.1 Indicadores para sinalização de períodos de acumulação de risco </t>
  </si>
  <si>
    <t xml:space="preserve">2.2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</si>
  <si>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</si>
  <si>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</si>
  <si>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</si>
  <si>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 xml:space="preserve">3.1  Indicadores para sinalização de períodos de materialização de risco </t>
  </si>
  <si>
    <t xml:space="preserve">3.2 Indicadores para sinalização de períodos de materialização de risco </t>
  </si>
  <si>
    <t>em percentagem</t>
  </si>
  <si>
    <t xml:space="preserve">Diferencial da taxa de rendibilidade da dívida pública de Portugal a 10 anos face à Alemanha </t>
  </si>
  <si>
    <r>
      <t>f) Rácio entre o serviço da dívida e o rendimento</t>
    </r>
    <r>
      <rPr>
        <vertAlign val="superscript"/>
        <sz val="7.5"/>
        <color theme="3"/>
        <rFont val="Open Sans"/>
        <family val="2"/>
      </rPr>
      <t>(12)</t>
    </r>
  </si>
  <si>
    <r>
      <t>e) Rácio entre os empréstimos e os depósitos</t>
    </r>
    <r>
      <rPr>
        <vertAlign val="superscript"/>
        <sz val="7.5"/>
        <color theme="3"/>
        <rFont val="Open Sans"/>
        <family val="2"/>
      </rPr>
      <t>(11)</t>
    </r>
  </si>
  <si>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</si>
  <si>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</si>
  <si>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 xml:space="preserve">Indicador compósito de </t>
    </r>
    <r>
      <rPr>
        <i/>
        <sz val="8"/>
        <rFont val="Open Sans"/>
        <family val="2"/>
      </rPr>
      <t xml:space="preserve">stress </t>
    </r>
    <r>
      <rPr>
        <sz val="8"/>
        <rFont val="Open Sans"/>
        <family val="2"/>
      </rPr>
      <t>financeiro</t>
    </r>
  </si>
  <si>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</si>
  <si>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</si>
  <si>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</si>
  <si>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</si>
  <si>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</si>
  <si>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</si>
  <si>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</si>
  <si>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</si>
  <si>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</si>
  <si>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</si>
  <si>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</si>
  <si>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</si>
  <si>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</si>
  <si>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r>
      <t xml:space="preserve">Indicador compósito de </t>
    </r>
    <r>
      <rPr>
        <i/>
        <sz val="9"/>
        <rFont val="Open Sans"/>
        <family val="2"/>
      </rPr>
      <t>stress</t>
    </r>
    <r>
      <rPr>
        <sz val="9"/>
        <rFont val="Open Sans"/>
        <family val="2"/>
      </rPr>
      <t xml:space="preserve"> financeiro</t>
    </r>
    <r>
      <rPr>
        <vertAlign val="superscript"/>
        <sz val="9"/>
        <rFont val="Open Sans"/>
        <family val="2"/>
      </rPr>
      <t>(14)</t>
    </r>
  </si>
  <si>
    <r>
      <t>Diferencial da taxa de rendibilidade da dívida pública de Portugal a 10 anos face à Alemanha</t>
    </r>
    <r>
      <rPr>
        <vertAlign val="superscript"/>
        <sz val="9"/>
        <rFont val="Open Sans"/>
        <family val="2"/>
      </rPr>
      <t>(16)</t>
    </r>
  </si>
  <si>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</si>
  <si>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</si>
  <si>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</si>
  <si>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</si>
  <si>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</si>
  <si>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</si>
  <si>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</si>
  <si>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(15)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(16)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</si>
  <si>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r>
      <t>1.2 Desvio de Basileia e medida adicional do desvio do rácio entre o crédito e o PIB</t>
    </r>
    <r>
      <rPr>
        <vertAlign val="superscript"/>
        <sz val="7.5"/>
        <rFont val="Open Sans"/>
        <family val="2"/>
      </rPr>
      <t>(3),(4)</t>
    </r>
  </si>
  <si>
    <r>
      <t>Índice</t>
    </r>
    <r>
      <rPr>
        <b/>
        <vertAlign val="superscript"/>
        <sz val="10"/>
        <color theme="1"/>
        <rFont val="Open Sans Light"/>
        <family val="2"/>
      </rPr>
      <t>(1)</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</si>
  <si>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</si>
  <si>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r>
      <t>Indicador de sentimento económico</t>
    </r>
    <r>
      <rPr>
        <vertAlign val="superscript"/>
        <sz val="9"/>
        <rFont val="Open Sans"/>
        <family val="2"/>
      </rPr>
      <t>(15)</t>
    </r>
  </si>
  <si>
    <r>
      <t>d) Défice da balança corrente em percentagem do PIB</t>
    </r>
    <r>
      <rPr>
        <vertAlign val="superscript"/>
        <sz val="8"/>
        <color rgb="FF000000"/>
        <rFont val="Open Sans"/>
        <family val="2"/>
      </rPr>
      <t>(10)</t>
    </r>
  </si>
  <si>
    <r>
      <t>c) Rácio entre a diferença absoluta de 1 ano do crédito bancário e a média móvel de 5 anos do PIB</t>
    </r>
    <r>
      <rPr>
        <vertAlign val="superscript"/>
        <sz val="7.5"/>
        <rFont val="Open Sans"/>
        <family val="2"/>
      </rPr>
      <t>(9)</t>
    </r>
  </si>
  <si>
    <t>28 JUN. 2024</t>
  </si>
  <si>
    <t>30 SEP. 2024</t>
  </si>
  <si>
    <t>30 SET. 2024</t>
  </si>
  <si>
    <t>30 DEC. 2024</t>
  </si>
  <si>
    <t>30 DEZ. 2024</t>
  </si>
  <si>
    <t>27 MAR. 2024</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</si>
  <si>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</si>
  <si>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</si>
  <si>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</si>
  <si>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</si>
  <si>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</si>
  <si>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</si>
  <si>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</si>
  <si>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</si>
  <si>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</si>
  <si>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</si>
  <si>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</si>
  <si>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</si>
  <si>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</si>
  <si>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</si>
  <si>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</si>
  <si>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</si>
  <si>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</si>
  <si>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</si>
  <si>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</si>
  <si>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</si>
  <si>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</si>
  <si>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</si>
  <si>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</si>
  <si>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</si>
  <si>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</si>
  <si>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</si>
  <si>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</si>
  <si>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</si>
  <si>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</si>
  <si>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</si>
  <si>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</si>
  <si>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</si>
  <si>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</si>
  <si>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</si>
  <si>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</si>
  <si>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</si>
  <si>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</si>
  <si>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</si>
  <si>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</si>
  <si>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</si>
  <si>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</si>
  <si>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</si>
  <si>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</si>
  <si>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</si>
  <si>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</si>
  <si>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</si>
  <si>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</si>
  <si>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</si>
  <si>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</si>
  <si>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</si>
  <si>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</si>
  <si>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</si>
  <si>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</si>
  <si>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</si>
  <si>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</si>
  <si>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</si>
  <si>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</si>
  <si>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</si>
  <si>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</si>
  <si>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</si>
  <si>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</si>
  <si>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</si>
  <si>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</si>
  <si>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</si>
  <si>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</si>
  <si>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</si>
  <si>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</si>
  <si>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</si>
  <si>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</si>
  <si>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</si>
  <si>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</si>
  <si>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</si>
  <si>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</si>
  <si>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</si>
  <si>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</si>
  <si>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</si>
  <si>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</si>
  <si>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</si>
  <si>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</si>
  <si>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</si>
  <si>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</si>
  <si>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</si>
  <si>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</si>
  <si>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</si>
  <si>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</si>
  <si>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</si>
  <si>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</si>
  <si>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</si>
  <si>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</si>
  <si>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</si>
  <si>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</si>
  <si>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</si>
  <si>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</si>
  <si>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</si>
  <si>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</si>
  <si>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</si>
  <si>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</si>
  <si>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</si>
  <si>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</si>
  <si>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</si>
  <si>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</si>
  <si>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</si>
  <si>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</si>
  <si>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</si>
  <si>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</si>
  <si>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</si>
  <si>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</si>
  <si>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</si>
  <si>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</si>
  <si>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</si>
  <si>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</si>
  <si>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</si>
  <si>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</si>
  <si>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</si>
  <si>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</si>
  <si>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</si>
  <si>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</si>
  <si>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</si>
  <si>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</si>
  <si>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</si>
  <si>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</si>
  <si>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</si>
  <si>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</si>
  <si>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</si>
  <si>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</si>
  <si>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</si>
  <si>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</si>
  <si>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</si>
  <si>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</si>
  <si>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</si>
  <si>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</si>
  <si>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</si>
  <si>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</si>
  <si>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</si>
  <si>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</si>
  <si>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</si>
  <si>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</si>
  <si>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</si>
  <si>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</si>
  <si>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</si>
  <si>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</si>
  <si>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</si>
  <si>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</si>
  <si>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</si>
  <si>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</si>
  <si>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</si>
  <si>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</si>
  <si>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</si>
  <si>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</si>
  <si>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</si>
  <si>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</si>
  <si>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</si>
  <si>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</si>
  <si>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</si>
  <si>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</si>
  <si>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</si>
  <si>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</si>
  <si>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</si>
  <si>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</si>
  <si>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</si>
  <si>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</si>
  <si>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</si>
  <si>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</si>
  <si>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</si>
  <si>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</si>
  <si>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</si>
  <si>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</si>
  <si>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</si>
  <si>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</si>
  <si>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</si>
  <si>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</si>
  <si>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</si>
  <si>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</si>
  <si>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</si>
  <si>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</si>
  <si>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</si>
  <si>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</si>
  <si>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</si>
  <si>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</si>
  <si>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</si>
  <si>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</si>
  <si>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</si>
  <si>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</si>
  <si>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</si>
  <si>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</si>
  <si>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</si>
  <si>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</si>
  <si>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</si>
  <si>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</si>
  <si>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</si>
  <si>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</si>
  <si>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</si>
  <si>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</si>
  <si>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</si>
  <si>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</si>
  <si>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</si>
  <si>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</si>
  <si>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</si>
  <si>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</si>
  <si>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</si>
  <si>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</si>
  <si>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</si>
  <si>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</si>
  <si>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</si>
  <si>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</si>
  <si>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</si>
  <si>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</si>
  <si>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</si>
  <si>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</si>
  <si>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</si>
  <si>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</si>
  <si>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</si>
  <si>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</si>
  <si>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</si>
  <si>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</si>
  <si>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</si>
  <si>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</si>
  <si>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</si>
  <si>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</si>
  <si>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</si>
  <si>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</si>
  <si>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</si>
  <si>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</si>
  <si>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</si>
  <si>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</si>
  <si>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</si>
  <si>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</si>
  <si>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</si>
  <si>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</si>
  <si>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</si>
  <si>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</si>
  <si>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</si>
  <si>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</si>
  <si>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</si>
  <si>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</si>
  <si>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</si>
  <si>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</si>
  <si>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</si>
  <si>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</si>
  <si>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</si>
  <si>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</si>
  <si>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</si>
  <si>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</si>
  <si>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</si>
  <si>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</si>
  <si>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</si>
  <si>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</si>
  <si>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</si>
  <si>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</si>
  <si>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</si>
  <si>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</si>
  <si>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</si>
  <si>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</si>
  <si>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</si>
  <si>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</si>
  <si>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</si>
  <si>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</si>
  <si>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</si>
  <si>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</si>
  <si>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</si>
  <si>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</si>
  <si>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</si>
  <si>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</si>
  <si>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</si>
  <si>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</si>
  <si>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</si>
  <si>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</si>
  <si>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</si>
  <si>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</si>
  <si>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</si>
  <si>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</si>
  <si>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</si>
  <si>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</si>
  <si>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</si>
  <si>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</si>
  <si>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</si>
  <si>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</si>
  <si>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</si>
  <si>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</si>
  <si>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</si>
  <si>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</si>
  <si>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</si>
  <si>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</si>
  <si>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</si>
  <si>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</si>
  <si>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</si>
  <si>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</si>
  <si>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</si>
  <si>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</si>
  <si>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</si>
  <si>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</si>
  <si>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</si>
  <si>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</si>
  <si>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</si>
  <si>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</si>
  <si>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</si>
  <si>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</si>
  <si>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</si>
  <si>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</si>
  <si>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</si>
  <si>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</si>
  <si>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</si>
  <si>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</si>
  <si>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</si>
  <si>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</si>
  <si>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</si>
  <si>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</si>
  <si>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</si>
  <si>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</si>
  <si>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</si>
  <si>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</si>
  <si>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</si>
  <si>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</si>
  <si>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</si>
  <si>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</si>
  <si>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</si>
  <si>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</si>
  <si>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</si>
  <si>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</si>
  <si>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</si>
  <si>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</si>
  <si>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</si>
  <si>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</si>
  <si>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</si>
  <si>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</si>
  <si>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</si>
  <si>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</si>
  <si>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</si>
  <si>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</si>
  <si>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</si>
  <si>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</si>
  <si>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</si>
  <si>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</si>
  <si>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</si>
  <si>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</si>
  <si>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</si>
  <si>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</si>
  <si>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</si>
  <si>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</si>
  <si>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</si>
  <si>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</si>
  <si>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</si>
  <si>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</si>
  <si>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</si>
  <si>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</si>
  <si>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</si>
  <si>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</si>
  <si>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</si>
  <si>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</si>
  <si>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</si>
  <si>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</si>
  <si>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</si>
  <si>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</si>
  <si>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</si>
  <si>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</si>
  <si>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</si>
  <si>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</si>
  <si>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</si>
  <si>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</si>
  <si>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</si>
  <si>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</si>
  <si>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</si>
  <si>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</si>
  <si>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</si>
  <si>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</si>
  <si>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</si>
  <si>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</si>
  <si>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</si>
  <si>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</si>
  <si>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</si>
  <si>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</si>
  <si>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</si>
  <si>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</si>
  <si>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</si>
  <si>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</si>
  <si>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</si>
  <si>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</si>
  <si>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</si>
  <si>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</si>
  <si>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</si>
  <si>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</si>
  <si>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</si>
  <si>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</si>
  <si>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</si>
  <si>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</si>
  <si>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</si>
  <si>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</si>
  <si>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</si>
  <si>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</si>
  <si>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</si>
  <si>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</si>
  <si>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</si>
  <si>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</si>
  <si>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</si>
  <si>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</si>
  <si>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</si>
  <si>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</si>
  <si>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</si>
  <si>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</si>
  <si>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</si>
  <si>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</si>
  <si>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</si>
  <si>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</si>
  <si>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</si>
  <si>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</si>
  <si>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</si>
  <si>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</si>
  <si>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</si>
  <si>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</si>
  <si>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</si>
  <si>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</si>
  <si>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</si>
  <si>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</si>
  <si>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</si>
  <si>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</si>
  <si>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</si>
  <si>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</si>
  <si>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</si>
  <si>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</si>
  <si>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</si>
  <si>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</si>
  <si>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</si>
  <si>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</si>
  <si>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</si>
  <si>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</si>
  <si>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</si>
  <si>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</si>
  <si>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</si>
  <si>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</si>
  <si>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</si>
  <si>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</si>
  <si>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</si>
  <si>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</si>
  <si>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</si>
  <si>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</si>
  <si>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</si>
  <si>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</si>
  <si>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</si>
  <si>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</si>
  <si>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</si>
  <si>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</si>
  <si>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</si>
  <si>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</si>
  <si>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</si>
  <si>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</si>
  <si>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</si>
  <si>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</si>
  <si>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</si>
  <si>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</si>
  <si>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</si>
  <si>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</si>
  <si>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</si>
  <si>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</si>
  <si>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</si>
  <si>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</si>
  <si>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</si>
  <si>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</si>
  <si>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</si>
  <si>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</si>
  <si>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</si>
  <si>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</si>
  <si>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</si>
  <si>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</si>
  <si>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</si>
  <si>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</si>
  <si>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</si>
  <si>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</si>
  <si>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</si>
  <si>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</si>
  <si>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</si>
  <si>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</si>
  <si>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</si>
  <si>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</si>
  <si>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</si>
  <si>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</si>
  <si>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</si>
  <si>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</si>
  <si>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</si>
  <si>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</si>
  <si>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</si>
  <si>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</si>
  <si>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</si>
  <si>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</si>
  <si>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</si>
  <si>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</si>
  <si>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</si>
  <si>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</si>
  <si>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</si>
  <si>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</si>
  <si>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</si>
  <si>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</si>
  <si>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</si>
  <si>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</si>
  <si>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</si>
  <si>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</si>
  <si>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</si>
  <si>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</si>
  <si>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</si>
  <si>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</si>
  <si>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</si>
  <si>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</si>
  <si>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</si>
  <si>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</si>
  <si>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</si>
  <si>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</si>
  <si>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</si>
  <si>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</si>
  <si>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</si>
  <si>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</si>
  <si>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</si>
  <si>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</si>
  <si>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</si>
  <si>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</si>
  <si>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</si>
  <si>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</si>
  <si>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</si>
  <si>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</si>
  <si>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</si>
  <si>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</si>
  <si>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</si>
  <si>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</si>
  <si>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</si>
  <si>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</si>
  <si>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</si>
  <si>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</si>
  <si>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</si>
  <si>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</si>
  <si>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</si>
  <si>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</si>
  <si>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</si>
  <si>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</si>
  <si>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</si>
  <si>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</si>
  <si>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</si>
  <si>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</si>
  <si>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</si>
  <si>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</si>
  <si>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</si>
  <si>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</si>
  <si>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</si>
  <si>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</si>
  <si>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</si>
  <si>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</si>
  <si>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</si>
  <si>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</si>
  <si>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</si>
  <si>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</si>
  <si>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</si>
  <si>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</si>
  <si>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</si>
  <si>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</si>
  <si>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</si>
  <si>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</si>
  <si>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</si>
  <si>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</si>
  <si>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</si>
  <si>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</si>
  <si>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</si>
  <si>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</si>
  <si>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</si>
  <si>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</si>
  <si>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</si>
  <si>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</si>
  <si>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</si>
  <si>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</si>
  <si>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</si>
  <si>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</si>
  <si>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</si>
  <si>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</si>
  <si>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</si>
  <si>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</si>
  <si>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</si>
  <si>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</si>
  <si>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</si>
  <si>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</si>
  <si>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</si>
  <si>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</si>
  <si>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</si>
  <si>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</si>
  <si>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</si>
  <si>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</si>
  <si>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</si>
  <si>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</si>
  <si>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</si>
  <si>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</si>
  <si>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</si>
  <si>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</si>
  <si>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</si>
  <si>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</si>
  <si>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</si>
  <si>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</si>
  <si>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</si>
  <si>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</si>
  <si>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</si>
  <si>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</si>
  <si>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</si>
  <si>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</si>
  <si>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</si>
  <si>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</si>
  <si>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</si>
  <si>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</si>
  <si>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</si>
  <si>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</si>
  <si>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</si>
  <si>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</si>
  <si>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</si>
  <si>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</si>
  <si>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</si>
  <si>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</si>
  <si>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</si>
  <si>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</si>
  <si>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</si>
  <si>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</si>
  <si>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</si>
  <si>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</si>
  <si>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</si>
  <si>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</si>
  <si>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</si>
  <si>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</si>
  <si>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</si>
  <si>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</si>
  <si>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</si>
  <si>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</si>
  <si>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</si>
  <si>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</si>
  <si>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</si>
  <si>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</si>
  <si>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</si>
  <si>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</si>
  <si>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</si>
  <si>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</si>
  <si>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</si>
  <si>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</si>
  <si>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</si>
  <si>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</si>
  <si>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</si>
  <si>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</si>
  <si>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</si>
  <si>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</si>
  <si>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</si>
  <si>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</si>
  <si>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</si>
  <si>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</si>
  <si>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</si>
  <si>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</si>
  <si>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</si>
  <si>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</si>
  <si>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</si>
  <si>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</si>
  <si>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</si>
  <si>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</si>
  <si>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</si>
  <si>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</si>
  <si>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</si>
  <si>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</si>
  <si>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</si>
  <si>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</si>
  <si>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</si>
  <si>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</si>
  <si>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</si>
  <si>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</si>
  <si>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</si>
  <si>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</si>
  <si>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</si>
  <si>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</si>
  <si>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</si>
  <si>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</si>
  <si>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</si>
  <si>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</si>
  <si>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</si>
  <si>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</si>
  <si>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</si>
  <si>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</si>
  <si>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</si>
  <si>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</si>
  <si>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</si>
  <si>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</si>
  <si>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</si>
  <si>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</si>
  <si>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</si>
  <si>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</si>
  <si>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</si>
  <si>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</si>
  <si>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</si>
  <si>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</si>
  <si>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</si>
  <si>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</si>
  <si>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</si>
  <si>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</si>
  <si>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</si>
  <si>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</si>
  <si>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</si>
  <si>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</si>
  <si>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</si>
  <si>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</si>
  <si>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</si>
  <si>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</si>
  <si>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</si>
  <si>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</si>
  <si>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</si>
  <si>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</si>
  <si>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</si>
  <si>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Dados disponíveis até 28 de junho de 2024. Possíveis diferenças nos valores dos indicadores em relação a avaliações anteriores devem-se a revisões dos dados subjacentes. Um R junto aos valores indica uma revisão.</t>
  </si>
  <si>
    <t>1977 Q1</t>
  </si>
  <si>
    <t>1977 T1</t>
  </si>
  <si>
    <t>1977 Q2</t>
  </si>
  <si>
    <t>1977 T2</t>
  </si>
  <si>
    <t>1977 Q3</t>
  </si>
  <si>
    <t>1977 T3</t>
  </si>
  <si>
    <t>1977 T4</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</si>
  <si>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</si>
  <si>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</si>
  <si>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</si>
  <si>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</si>
  <si>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</si>
  <si>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</si>
  <si>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</si>
  <si>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</si>
  <si>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</si>
  <si>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</si>
  <si>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</si>
  <si>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</si>
  <si>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</si>
  <si>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</si>
  <si>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</si>
  <si>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</si>
  <si>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</si>
  <si>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</si>
  <si>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</si>
  <si>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</si>
  <si>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</si>
  <si>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</si>
  <si>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</si>
  <si>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</si>
  <si>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</si>
  <si>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</si>
  <si>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</si>
  <si>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</si>
  <si>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</si>
  <si>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</si>
  <si>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</si>
  <si>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</si>
  <si>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</si>
  <si>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</si>
  <si>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</si>
  <si>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</si>
  <si>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</si>
  <si>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</si>
  <si>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</si>
  <si>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</si>
  <si>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</si>
  <si>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</si>
  <si>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</si>
  <si>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</si>
  <si>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</si>
  <si>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</si>
  <si>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</si>
  <si>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</si>
  <si>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</si>
  <si>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</si>
  <si>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</si>
  <si>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</si>
  <si>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</si>
  <si>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</si>
  <si>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</si>
  <si>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</si>
  <si>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</si>
  <si>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</si>
  <si>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</si>
  <si>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</si>
  <si>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</si>
  <si>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</si>
  <si>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</si>
  <si>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</si>
  <si>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</si>
  <si>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</si>
  <si>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</si>
  <si>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</si>
  <si>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</si>
  <si>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</si>
  <si>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</si>
  <si>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</si>
  <si>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</si>
  <si>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</si>
  <si>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</si>
  <si>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</si>
  <si>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</si>
  <si>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</si>
  <si>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</si>
  <si>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</si>
  <si>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</si>
  <si>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</si>
  <si>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</si>
  <si>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</si>
  <si>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</si>
  <si>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</si>
  <si>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</si>
  <si>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</si>
  <si>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</si>
  <si>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</si>
  <si>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</si>
  <si>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</si>
  <si>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</si>
  <si>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</si>
  <si>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</si>
  <si>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</si>
  <si>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</si>
  <si>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</si>
  <si>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</si>
  <si>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</si>
  <si>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</si>
  <si>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</si>
  <si>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</si>
  <si>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</si>
  <si>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</si>
  <si>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</si>
  <si>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</si>
  <si>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</si>
  <si>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</si>
  <si>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</si>
  <si>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</si>
  <si>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</si>
  <si>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</si>
  <si>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</si>
  <si>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</si>
  <si>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</si>
  <si>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</si>
  <si>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</si>
  <si>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</si>
  <si>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</si>
  <si>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</si>
  <si>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</si>
  <si>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</si>
  <si>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</si>
  <si>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</si>
  <si>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</si>
  <si>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</si>
  <si>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</si>
  <si>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</si>
  <si>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</si>
  <si>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</si>
  <si>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</si>
  <si>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</si>
  <si>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</si>
  <si>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</si>
  <si>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</si>
  <si>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</si>
  <si>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</si>
  <si>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</si>
  <si>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</si>
  <si>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</si>
  <si>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</si>
  <si>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</si>
  <si>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</si>
  <si>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</si>
  <si>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</si>
  <si>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</si>
  <si>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</si>
  <si>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</si>
  <si>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</si>
  <si>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</si>
  <si>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</si>
  <si>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</si>
  <si>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</si>
  <si>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</si>
  <si>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</si>
  <si>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</si>
  <si>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</si>
  <si>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</si>
  <si>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</si>
  <si>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</si>
  <si>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</si>
  <si>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</si>
  <si>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</si>
  <si>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</si>
  <si>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</si>
  <si>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</si>
  <si>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</si>
  <si>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</si>
  <si>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</si>
  <si>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</si>
  <si>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</si>
  <si>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</si>
  <si>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</si>
  <si>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</si>
  <si>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</si>
  <si>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2022 T1</t>
  </si>
  <si>
    <t>2022 T2</t>
  </si>
  <si>
    <t>2022 T3</t>
  </si>
  <si>
    <t>2022 T4</t>
  </si>
  <si>
    <t>2023 T1</t>
  </si>
  <si>
    <t>2023 T2</t>
  </si>
  <si>
    <t>2023 T3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</si>
</sst>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54" x14ac:knownFonts="1">
    <font>
      <sz val="11"/>
      <color theme="1"/>
      <name val="Calibri"/>
      <family val="2"/>
      <scheme val="minor"/>
    </font>
    <font>
      <sz val="11"/>
      <color theme="0"/>
      <name val="Calibri"/>
      <family val="2"/>
      <scheme val="minor"/>
    </font>
    <font>
      <sz val="11"/>
      <color theme="3"/>
      <name val="Calibri"/>
      <family val="2"/>
      <scheme val="minor"/>
    </font>
    <font>
      <b/>
      <u/>
      <sz val="11"/>
      <color theme="0"/>
      <name val="Calibri"/>
      <family val="2"/>
    </font>
    <font>
      <sz val="10"/>
      <name val="Calibri"/>
      <family val="2"/>
      <scheme val="minor"/>
    </font>
    <font>
      <b/>
      <sz val="10"/>
      <name val="Calibri"/>
      <family val="2"/>
      <scheme val="minor"/>
    </font>
    <font>
      <sz val="11"/>
      <color theme="1"/>
      <name val="Arial"/>
      <family val="2"/>
      <charset val="186"/>
    </font>
    <font>
      <u/>
      <sz val="11"/>
      <color theme="10"/>
      <name val="Calibri"/>
      <family val="2"/>
      <scheme val="minor"/>
    </font>
    <font>
      <sz val="10"/>
      <color theme="1"/>
      <name val="Calibri"/>
      <family val="2"/>
      <scheme val="minor"/>
    </font>
    <font>
      <vertAlign val="superscript"/>
      <sz val="11"/>
      <color theme="1"/>
      <name val="Calibri"/>
      <family val="2"/>
      <scheme val="minor"/>
    </font>
    <font>
      <sz val="11"/>
      <color rgb="FFFF0000"/>
      <name val="Arial"/>
      <family val="2"/>
      <charset val="186"/>
    </font>
    <font>
      <b/>
      <sz val="11"/>
      <name val="Calibri"/>
      <family val="2"/>
      <scheme val="minor"/>
    </font>
    <font>
      <b/>
      <sz val="10"/>
      <color theme="0"/>
      <name val="Calibri"/>
      <family val="2"/>
      <scheme val="minor"/>
    </font>
    <font>
      <b/>
      <sz val="10"/>
      <color theme="0"/>
      <name val="Calibri"/>
      <family val="2"/>
    </font>
    <font>
      <b/>
      <sz val="11"/>
      <color theme="1"/>
      <name val="Calibri"/>
      <family val="2"/>
      <scheme val="minor"/>
    </font>
    <font>
      <sz val="9"/>
      <color indexed="81"/>
      <name val="Tahoma"/>
      <family val="2"/>
    </font>
    <font>
      <b/>
      <sz val="9"/>
      <color indexed="81"/>
      <name val="Tahoma"/>
      <family val="2"/>
    </font>
    <font>
      <vertAlign val="superscript"/>
      <sz val="10"/>
      <color theme="1"/>
      <name val="Calibri"/>
      <family val="2"/>
      <scheme val="minor"/>
    </font>
    <font>
      <b/>
      <sz val="11"/>
      <color theme="0"/>
      <name val="Calibri"/>
      <family val="2"/>
      <scheme val="minor"/>
    </font>
    <font>
      <sz val="10"/>
      <name val="Arial"/>
      <family val="2"/>
    </font>
    <font>
      <b/>
      <sz val="20"/>
      <color rgb="FF00B0F0"/>
      <name val="Calibri"/>
      <family val="2"/>
      <scheme val="minor"/>
    </font>
    <font>
      <vertAlign val="superscript"/>
      <sz val="8"/>
      <color rgb="FF000000"/>
      <name val="Open Sans"/>
      <family val="2"/>
    </font>
    <font>
      <vertAlign val="superscript"/>
      <sz val="7.5"/>
      <color theme="3"/>
      <name val="Open Sans"/>
      <family val="2"/>
    </font>
    <font>
      <b/>
      <sz val="11"/>
      <name val="Open Sans"/>
      <family val="2"/>
    </font>
    <font>
      <sz val="7.5"/>
      <name val="Open Sans"/>
      <family val="2"/>
    </font>
    <font>
      <vertAlign val="superscript"/>
      <sz val="7.5"/>
      <name val="Open Sans"/>
      <family val="2"/>
    </font>
    <font>
      <b/>
      <sz val="11"/>
      <color theme="1"/>
      <name val="Open Sans"/>
      <family val="2"/>
    </font>
    <font>
      <b/>
      <sz val="10"/>
      <name val="Open Sans Light"/>
      <family val="2"/>
    </font>
    <font>
      <sz val="10"/>
      <color theme="1"/>
      <name val="Open Sans Light"/>
      <family val="2"/>
    </font>
    <font>
      <sz val="11"/>
      <color theme="1"/>
      <name val="Open Sans Light"/>
      <family val="2"/>
    </font>
    <font>
      <sz val="11"/>
      <color theme="0"/>
      <name val="Open Sans"/>
      <family val="2"/>
    </font>
    <font>
      <b/>
      <sz val="10"/>
      <name val="Open Sans"/>
      <family val="2"/>
    </font>
    <font>
      <sz val="10"/>
      <color theme="1"/>
      <name val="Open Sans"/>
      <family val="2"/>
    </font>
    <font>
      <sz val="11"/>
      <color theme="1"/>
      <name val="Open Sans"/>
      <family val="2"/>
    </font>
    <font>
      <sz val="9"/>
      <color theme="0"/>
      <name val="Open Sans"/>
      <family val="2"/>
    </font>
    <font>
      <b/>
      <sz val="9"/>
      <name val="Open Sans"/>
      <family val="2"/>
    </font>
    <font>
      <sz val="9"/>
      <color theme="1"/>
      <name val="Open Sans"/>
      <family val="2"/>
    </font>
    <font>
      <sz val="8"/>
      <name val="Open Sans"/>
      <family val="2"/>
    </font>
    <font>
      <i/>
      <sz val="8"/>
      <name val="Open Sans"/>
      <family val="2"/>
    </font>
    <font>
      <sz val="10"/>
      <name val="Open Sans"/>
      <family val="2"/>
    </font>
    <font>
      <vertAlign val="superscript"/>
      <sz val="10"/>
      <name val="Open Sans"/>
      <family val="2"/>
    </font>
    <font>
      <sz val="9"/>
      <name val="Open Sans"/>
      <family val="2"/>
    </font>
    <font>
      <vertAlign val="superscript"/>
      <sz val="9"/>
      <name val="Open Sans"/>
      <family val="2"/>
    </font>
    <font>
      <i/>
      <sz val="9"/>
      <name val="Open Sans"/>
      <family val="2"/>
    </font>
    <font>
      <sz val="10"/>
      <color rgb="FFFF000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theme="1"/>
      <name val="Open Sans Light"/>
      <family val="2"/>
    </font>
    <font>
      <b/>
      <sz val="10"/>
      <color rgb="FFFF0000"/>
      <name val="Open Sans Light"/>
      <family val="2"/>
    </font>
    <font>
      <i/>
      <sz val="10"/>
      <color rgb="FF000000"/>
      <name val="Open Sans Light"/>
      <family val="2"/>
    </font>
    <font>
      <b/>
      <vertAlign val="superscript"/>
      <sz val="10"/>
      <color theme="1"/>
      <name val="Open Sans Light"/>
      <family val="2"/>
    </font>
    <font>
      <vertAlign val="superscript"/>
      <sz val="8"/>
      <name val="Open Sans"/>
      <family val="2"/>
    </font>
  </fonts>
  <fills count="9">
    <fill>
      <patternFill patternType="none"/>
    </fill>
    <fill>
      <patternFill patternType="gray125"/>
    </fill>
    <fill>
      <patternFill patternType="solid">
        <fgColor theme="6"/>
        <bgColor indexed="64"/>
      </patternFill>
    </fill>
    <fill>
      <patternFill patternType="solid">
        <fgColor theme="7"/>
        <bgColor indexed="64"/>
      </patternFill>
    </fill>
    <fill>
      <patternFill patternType="solid">
        <fgColor theme="3"/>
        <bgColor indexed="64"/>
      </patternFill>
    </fill>
    <fill>
      <patternFill patternType="solid">
        <fgColor theme="4"/>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theme="0"/>
      </left>
      <right/>
      <top style="thin">
        <color theme="0"/>
      </top>
      <bottom style="thin">
        <color theme="0"/>
      </bottom>
      <diagonal/>
    </border>
    <border>
      <left/>
      <right/>
      <top/>
      <bottom style="thin">
        <color auto="1"/>
      </bottom>
      <diagonal/>
    </border>
    <border>
      <left style="thin">
        <color theme="0"/>
      </left>
      <right/>
      <top/>
      <bottom style="thin">
        <color theme="1"/>
      </bottom>
      <diagonal/>
    </border>
    <border>
      <left style="thick">
        <color theme="0"/>
      </left>
      <right style="thick">
        <color theme="0"/>
      </right>
      <top/>
      <bottom style="thin">
        <color auto="1"/>
      </bottom>
      <diagonal/>
    </border>
    <border>
      <left style="thick">
        <color theme="0"/>
      </left>
      <right style="thick">
        <color theme="0"/>
      </right>
      <top style="thin">
        <color auto="1"/>
      </top>
      <bottom style="thin">
        <color theme="1"/>
      </bottom>
      <diagonal/>
    </border>
    <border>
      <left style="thin">
        <color theme="0"/>
      </left>
      <right style="thin">
        <color theme="0"/>
      </right>
      <top style="thin">
        <color theme="0"/>
      </top>
      <bottom/>
      <diagonal/>
    </border>
    <border>
      <left style="thin">
        <color theme="0"/>
      </left>
      <right/>
      <top/>
      <bottom style="thin">
        <color auto="1"/>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right style="thick">
        <color theme="0"/>
      </right>
      <top/>
      <bottom style="thin">
        <color theme="1"/>
      </bottom>
      <diagonal/>
    </border>
    <border>
      <left style="thin">
        <color indexed="64"/>
      </left>
      <right style="thin">
        <color indexed="64"/>
      </right>
      <top style="thin">
        <color indexed="64"/>
      </top>
      <bottom style="thin">
        <color indexed="64"/>
      </bottom>
      <diagonal/>
    </border>
    <border>
      <left/>
      <right/>
      <top/>
      <bottom/>
      <diagonal/>
    </border>
  </borders>
  <cellStyleXfs count="3">
    <xf numFmtId="0" fontId="0" fillId="0" borderId="0"/>
    <xf numFmtId="0" fontId="7" fillId="0" borderId="0" applyNumberFormat="0" applyFill="0" applyBorder="0" applyAlignment="0" applyProtection="0"/>
    <xf numFmtId="0" fontId="19" fillId="0" borderId="0"/>
  </cellStyleXfs>
  <cellXfs count="114">
    <xf numFmtId="0" fontId="0" fillId="0" borderId="0" xfId="0"/>
    <xf numFmtId="4" fontId="0" fillId="0" borderId="0" xfId="0" applyNumberFormat="1"/>
    <xf numFmtId="0" fontId="0" fillId="0" borderId="0" xfId="0" applyAlignment="1">
      <alignment wrapText="1"/>
    </xf>
    <xf numFmtId="0" fontId="0" fillId="7" borderId="0" xfId="0" applyFill="1"/>
    <xf numFmtId="0" fontId="0" fillId="6" borderId="0" xfId="0" applyFill="1"/>
    <xf numFmtId="0" fontId="6" fillId="7" borderId="0" xfId="0" applyFont="1" applyFill="1"/>
    <xf numFmtId="0" fontId="0" fillId="0" borderId="0" xfId="0" applyFill="1"/>
    <xf numFmtId="0" fontId="10" fillId="7" borderId="0" xfId="0" applyFont="1" applyFill="1"/>
    <xf numFmtId="0" fontId="8" fillId="8" borderId="0" xfId="0" applyFont="1" applyFill="1" applyBorder="1"/>
    <xf numFmtId="164" fontId="0" fillId="0" borderId="0" xfId="0" applyNumberFormat="1" applyAlignment="1">
      <alignment horizontal="center"/>
    </xf>
    <xf numFmtId="164" fontId="0" fillId="0" borderId="0" xfId="0" applyNumberFormat="1"/>
    <xf numFmtId="164" fontId="8" fillId="8" borderId="0" xfId="0" applyNumberFormat="1" applyFont="1" applyFill="1" applyBorder="1"/>
    <xf numFmtId="164" fontId="14" fillId="0" borderId="0" xfId="0" applyNumberFormat="1" applyFont="1" applyAlignment="1">
      <alignment vertical="center"/>
    </xf>
    <xf numFmtId="164" fontId="5" fillId="0" borderId="3" xfId="0" applyNumberFormat="1" applyFont="1" applyFill="1" applyBorder="1" applyAlignment="1">
      <alignment horizontal="center" vertical="center" wrapText="1"/>
    </xf>
    <xf numFmtId="164" fontId="8" fillId="0" borderId="0" xfId="0" applyNumberFormat="1" applyFont="1" applyAlignment="1" applyProtection="1">
      <alignment horizontal="center"/>
      <protection hidden="1"/>
    </xf>
    <xf numFmtId="164" fontId="0" fillId="0" borderId="0" xfId="0" applyNumberFormat="1" applyBorder="1"/>
    <xf numFmtId="164" fontId="17" fillId="0" borderId="0" xfId="0" applyNumberFormat="1" applyFont="1" applyAlignment="1" applyProtection="1">
      <alignment horizontal="left"/>
      <protection hidden="1"/>
    </xf>
    <xf numFmtId="164" fontId="8" fillId="0" borderId="0" xfId="0" applyNumberFormat="1" applyFont="1" applyAlignment="1" applyProtection="1">
      <alignment horizontal="right"/>
      <protection hidden="1"/>
    </xf>
    <xf numFmtId="164" fontId="8" fillId="0" borderId="0" xfId="0" applyNumberFormat="1" applyFont="1" applyAlignment="1" applyProtection="1">
      <alignment horizontal="right" wrapText="1"/>
      <protection hidden="1"/>
    </xf>
    <xf numFmtId="164" fontId="8" fillId="0" borderId="0" xfId="0" applyNumberFormat="1" applyFont="1" applyBorder="1" applyAlignment="1" applyProtection="1">
      <alignment horizontal="right"/>
      <protection hidden="1"/>
    </xf>
    <xf numFmtId="164" fontId="8" fillId="0" borderId="0" xfId="0" applyNumberFormat="1" applyFont="1" applyFill="1" applyAlignment="1" applyProtection="1">
      <alignment horizontal="right"/>
      <protection hidden="1"/>
    </xf>
    <xf numFmtId="164" fontId="8" fillId="8" borderId="0" xfId="0" applyNumberFormat="1" applyFont="1" applyFill="1" applyBorder="1" applyAlignment="1">
      <alignment horizontal="right"/>
    </xf>
    <xf numFmtId="164" fontId="8" fillId="0" borderId="0" xfId="0" applyNumberFormat="1" applyFont="1" applyBorder="1" applyAlignment="1" applyProtection="1">
      <alignment horizontal="right" wrapText="1"/>
      <protection hidden="1"/>
    </xf>
    <xf numFmtId="164" fontId="4" fillId="0" borderId="5" xfId="0" applyNumberFormat="1" applyFont="1" applyFill="1" applyBorder="1" applyAlignment="1">
      <alignment horizontal="right" vertical="center" wrapText="1"/>
    </xf>
    <xf numFmtId="164" fontId="0" fillId="0" borderId="0" xfId="0" applyNumberFormat="1" applyAlignment="1">
      <alignment horizontal="right"/>
    </xf>
    <xf numFmtId="14" fontId="0" fillId="0" borderId="0" xfId="0" applyNumberFormat="1"/>
    <xf numFmtId="0" fontId="18" fillId="5" borderId="14" xfId="0" applyFont="1" applyFill="1" applyBorder="1" applyAlignment="1">
      <alignment vertical="top" wrapText="1"/>
    </xf>
    <xf numFmtId="165" fontId="8" fillId="0" borderId="0" xfId="0" applyNumberFormat="1" applyFont="1" applyAlignment="1" applyProtection="1">
      <alignment horizontal="center"/>
      <protection hidden="1"/>
    </xf>
    <xf numFmtId="0" fontId="8" fillId="7" borderId="0" xfId="0" applyFont="1" applyFill="1"/>
    <xf numFmtId="0" fontId="8" fillId="7" borderId="0" xfId="0" applyFont="1" applyFill="1" applyBorder="1"/>
    <xf numFmtId="14" fontId="0" fillId="7" borderId="0" xfId="0" applyNumberFormat="1" applyFill="1"/>
    <xf numFmtId="0" fontId="8" fillId="7" borderId="0" xfId="0" applyFont="1" applyFill="1" applyBorder="1" applyAlignment="1"/>
    <xf numFmtId="0" fontId="0" fillId="7" borderId="0" xfId="0" applyFill="1" applyAlignment="1">
      <alignment wrapText="1"/>
    </xf>
    <xf numFmtId="0" fontId="20" fillId="7" borderId="0" xfId="0" applyFont="1" applyFill="1" applyBorder="1" applyAlignment="1">
      <alignment wrapText="1"/>
    </xf>
    <xf numFmtId="0" fontId="0" fillId="7" borderId="0" xfId="0" applyFill="1" applyBorder="1"/>
    <xf numFmtId="0" fontId="23" fillId="7" borderId="0" xfId="0" applyFont="1" applyFill="1" applyAlignment="1">
      <alignment vertical="center"/>
    </xf>
    <xf numFmtId="0" fontId="24" fillId="7" borderId="0" xfId="0" applyFont="1" applyFill="1" applyAlignment="1">
      <alignment vertical="center"/>
    </xf>
    <xf numFmtId="164" fontId="26" fillId="0" borderId="0" xfId="0" applyNumberFormat="1" applyFont="1" applyAlignment="1">
      <alignment vertical="center"/>
    </xf>
    <xf numFmtId="164" fontId="30" fillId="0" borderId="1" xfId="0" applyNumberFormat="1" applyFont="1" applyFill="1" applyBorder="1" applyAlignment="1">
      <alignment horizontal="center" vertical="center" wrapText="1"/>
    </xf>
    <xf numFmtId="164" fontId="32" fillId="8" borderId="0" xfId="0" applyNumberFormat="1" applyFont="1" applyFill="1" applyBorder="1"/>
    <xf numFmtId="164" fontId="33" fillId="0" borderId="0" xfId="0" applyNumberFormat="1" applyFont="1"/>
    <xf numFmtId="164" fontId="34" fillId="0" borderId="1" xfId="0" applyNumberFormat="1" applyFont="1" applyFill="1" applyBorder="1" applyAlignment="1">
      <alignment horizontal="center" vertical="center" wrapText="1"/>
    </xf>
    <xf numFmtId="164" fontId="36" fillId="8" borderId="0" xfId="0" applyNumberFormat="1" applyFont="1" applyFill="1" applyBorder="1"/>
    <xf numFmtId="164" fontId="36" fillId="0" borderId="0" xfId="0" applyNumberFormat="1" applyFont="1"/>
    <xf numFmtId="0" fontId="37" fillId="0" borderId="0" xfId="0" applyFont="1" applyAlignment="1">
      <alignment horizontal="left" vertical="center" readingOrder="1"/>
    </xf>
    <xf numFmtId="164" fontId="41" fillId="0" borderId="0" xfId="0" applyNumberFormat="1" applyFont="1" applyFill="1" applyAlignment="1">
      <alignment horizontal="center"/>
    </xf>
    <xf numFmtId="164" fontId="41" fillId="0" borderId="0" xfId="0" applyNumberFormat="1" applyFont="1" applyFill="1" applyBorder="1" applyAlignment="1"/>
    <xf numFmtId="164" fontId="41" fillId="0" borderId="0" xfId="0" applyNumberFormat="1" applyFont="1" applyFill="1" applyBorder="1" applyAlignment="1">
      <alignment vertical="center"/>
    </xf>
    <xf numFmtId="164" fontId="35" fillId="0" borderId="0" xfId="0" applyNumberFormat="1" applyFont="1" applyFill="1" applyBorder="1" applyAlignment="1">
      <alignment horizontal="center" vertical="center"/>
    </xf>
    <xf numFmtId="164" fontId="35" fillId="0" borderId="2" xfId="0" applyNumberFormat="1" applyFont="1" applyFill="1" applyBorder="1" applyAlignment="1">
      <alignment horizontal="center" vertical="center"/>
    </xf>
    <xf numFmtId="164" fontId="41" fillId="0" borderId="6" xfId="0" applyNumberFormat="1" applyFont="1" applyFill="1" applyBorder="1" applyAlignment="1">
      <alignment horizontal="center" vertical="center" wrapText="1"/>
    </xf>
    <xf numFmtId="164" fontId="41" fillId="0" borderId="8" xfId="0" applyNumberFormat="1" applyFont="1" applyFill="1" applyBorder="1" applyAlignment="1">
      <alignment horizontal="right" vertical="center" wrapText="1"/>
    </xf>
    <xf numFmtId="164" fontId="41" fillId="0" borderId="9" xfId="0" applyNumberFormat="1" applyFont="1" applyFill="1" applyBorder="1" applyAlignment="1">
      <alignment horizontal="right" vertical="center" wrapText="1"/>
    </xf>
    <xf numFmtId="164" fontId="41" fillId="0" borderId="0" xfId="0" applyNumberFormat="1" applyFont="1" applyFill="1" applyBorder="1" applyAlignment="1">
      <alignment horizontal="right" vertical="center"/>
    </xf>
    <xf numFmtId="164" fontId="41" fillId="0" borderId="10" xfId="0" applyNumberFormat="1" applyFont="1" applyFill="1" applyBorder="1" applyAlignment="1">
      <alignment horizontal="right" vertical="center" wrapText="1"/>
    </xf>
    <xf numFmtId="164" fontId="41" fillId="0" borderId="0" xfId="0" applyNumberFormat="1" applyFont="1" applyFill="1" applyAlignment="1">
      <alignment horizontal="right" vertical="center" wrapText="1"/>
    </xf>
    <xf numFmtId="164" fontId="41" fillId="0" borderId="0" xfId="0" applyNumberFormat="1" applyFont="1" applyFill="1" applyBorder="1" applyAlignment="1">
      <alignment horizontal="right" vertical="center" wrapText="1"/>
    </xf>
    <xf numFmtId="164" fontId="36" fillId="0" borderId="0" xfId="0" applyNumberFormat="1" applyFont="1" applyAlignment="1">
      <alignment horizontal="center" vertical="center"/>
    </xf>
    <xf numFmtId="164" fontId="35" fillId="0" borderId="2" xfId="0" applyNumberFormat="1" applyFont="1" applyFill="1" applyBorder="1" applyAlignment="1">
      <alignment horizontal="center" vertical="center" wrapText="1"/>
    </xf>
    <xf numFmtId="164" fontId="41" fillId="0" borderId="11" xfId="0" applyNumberFormat="1" applyFont="1" applyFill="1" applyBorder="1" applyAlignment="1">
      <alignment horizontal="right" vertical="center" wrapText="1"/>
    </xf>
    <xf numFmtId="164" fontId="41" fillId="0" borderId="0" xfId="0" applyNumberFormat="1" applyFont="1" applyFill="1" applyBorder="1" applyAlignment="1">
      <alignment horizontal="right"/>
    </xf>
    <xf numFmtId="164" fontId="41" fillId="0" borderId="2" xfId="0" applyNumberFormat="1" applyFont="1" applyFill="1" applyBorder="1" applyAlignment="1">
      <alignment horizontal="right" vertical="center" wrapText="1"/>
    </xf>
    <xf numFmtId="164" fontId="41" fillId="0" borderId="12" xfId="0" applyNumberFormat="1" applyFont="1" applyFill="1" applyBorder="1" applyAlignment="1">
      <alignment horizontal="right" vertical="center" wrapText="1"/>
    </xf>
    <xf numFmtId="164" fontId="41" fillId="0" borderId="2" xfId="0" applyNumberFormat="1" applyFont="1" applyFill="1" applyBorder="1" applyAlignment="1">
      <alignment horizontal="center" wrapText="1"/>
    </xf>
    <xf numFmtId="164" fontId="41" fillId="0" borderId="0" xfId="0" applyNumberFormat="1" applyFont="1" applyFill="1" applyBorder="1" applyAlignment="1">
      <alignment horizontal="center" wrapText="1"/>
    </xf>
    <xf numFmtId="164" fontId="41" fillId="0" borderId="4" xfId="0" applyNumberFormat="1" applyFont="1" applyFill="1" applyBorder="1" applyAlignment="1">
      <alignment horizontal="center" vertical="center" wrapText="1"/>
    </xf>
    <xf numFmtId="164" fontId="41" fillId="0" borderId="4" xfId="0" applyNumberFormat="1" applyFont="1" applyFill="1" applyBorder="1" applyAlignment="1">
      <alignment horizontal="center" vertical="top" wrapText="1"/>
    </xf>
    <xf numFmtId="0" fontId="33" fillId="7" borderId="0" xfId="0" applyFont="1" applyFill="1"/>
    <xf numFmtId="0" fontId="33" fillId="6" borderId="0" xfId="0" applyFont="1" applyFill="1"/>
    <xf numFmtId="164" fontId="33" fillId="0" borderId="0" xfId="0" applyNumberFormat="1" applyFont="1" applyAlignment="1">
      <alignment horizontal="center"/>
    </xf>
    <xf numFmtId="164" fontId="31" fillId="0" borderId="13" xfId="0" applyNumberFormat="1" applyFont="1" applyFill="1" applyBorder="1" applyAlignment="1">
      <alignment horizontal="center" vertical="center" wrapText="1"/>
    </xf>
    <xf numFmtId="164" fontId="39" fillId="0" borderId="5" xfId="0" applyNumberFormat="1" applyFont="1" applyFill="1" applyBorder="1" applyAlignment="1">
      <alignment horizontal="right" vertical="center" wrapText="1"/>
    </xf>
    <xf numFmtId="164" fontId="32" fillId="0" borderId="5" xfId="0" applyNumberFormat="1" applyFont="1" applyFill="1" applyBorder="1" applyAlignment="1">
      <alignment horizontal="right" vertical="center"/>
    </xf>
    <xf numFmtId="164" fontId="39" fillId="0" borderId="4" xfId="0" applyNumberFormat="1" applyFont="1" applyFill="1" applyBorder="1" applyAlignment="1">
      <alignment horizontal="right" vertical="center" wrapText="1"/>
    </xf>
    <xf numFmtId="164" fontId="37" fillId="0" borderId="4" xfId="0" applyNumberFormat="1" applyFont="1" applyFill="1" applyBorder="1" applyAlignment="1">
      <alignment horizontal="right" vertical="center"/>
    </xf>
    <xf numFmtId="0" fontId="44" fillId="7" borderId="0" xfId="0" applyFont="1" applyFill="1"/>
    <xf numFmtId="0" fontId="28" fillId="7" borderId="0" xfId="0" applyFont="1" applyFill="1"/>
    <xf numFmtId="0" fontId="28" fillId="8" borderId="0" xfId="0" applyFont="1" applyFill="1" applyBorder="1"/>
    <xf numFmtId="0" fontId="29" fillId="7" borderId="0" xfId="0" applyFont="1" applyFill="1"/>
    <xf numFmtId="0" fontId="27" fillId="7" borderId="0" xfId="0" applyFont="1" applyFill="1" applyAlignment="1">
      <alignment horizontal="left"/>
    </xf>
    <xf numFmtId="0" fontId="45" fillId="7" borderId="0" xfId="0" applyFont="1" applyFill="1"/>
    <xf numFmtId="0" fontId="27" fillId="7" borderId="0" xfId="0" applyFont="1" applyFill="1"/>
    <xf numFmtId="0" fontId="44" fillId="7" borderId="0" xfId="0" applyFont="1" applyFill="1" applyAlignment="1"/>
    <xf numFmtId="0" fontId="28" fillId="7" borderId="0" xfId="0" applyFont="1" applyFill="1" applyAlignment="1"/>
    <xf numFmtId="0" fontId="47" fillId="0" borderId="0" xfId="0" applyFont="1" applyBorder="1" applyAlignment="1">
      <alignment horizontal="right" vertical="top" wrapText="1" indent="1"/>
    </xf>
    <xf numFmtId="0" fontId="48" fillId="0" borderId="0" xfId="0" applyFont="1" applyBorder="1" applyAlignment="1">
      <alignment horizontal="justify" vertical="top" wrapText="1"/>
    </xf>
    <xf numFmtId="0" fontId="47" fillId="0" borderId="0" xfId="0" applyFont="1" applyBorder="1" applyAlignment="1">
      <alignment horizontal="left" vertical="top" wrapText="1"/>
    </xf>
    <xf numFmtId="0" fontId="49" fillId="7" borderId="0" xfId="0" applyFont="1" applyFill="1"/>
    <xf numFmtId="0" fontId="50" fillId="0" borderId="0" xfId="0" applyFont="1" applyAlignment="1">
      <alignment horizontal="justify" vertical="top" wrapText="1"/>
    </xf>
    <xf numFmtId="0" fontId="28" fillId="0" borderId="0" xfId="0" applyFont="1" applyFill="1" applyBorder="1"/>
    <xf numFmtId="0" fontId="48" fillId="8" borderId="0" xfId="0" applyFont="1" applyFill="1" applyBorder="1" applyAlignment="1">
      <alignment wrapText="1"/>
    </xf>
    <xf numFmtId="164" fontId="11" fillId="0" borderId="0" xfId="0" applyNumberFormat="1" applyFont="1" applyAlignment="1">
      <alignment vertical="center"/>
    </xf>
    <xf numFmtId="16" fontId="0" fillId="0" borderId="0" xfId="0" applyNumberFormat="1"/>
    <xf numFmtId="0" fontId="0" fillId="0" borderId="0" xfId="0" applyAlignment="1">
      <alignment vertical="top"/>
    </xf>
    <xf numFmtId="0" fontId="0" fillId="0" borderId="0" xfId="0" applyAlignment="1">
      <alignment vertical="top" wrapText="1"/>
    </xf>
    <xf numFmtId="0" fontId="1" fillId="2" borderId="0" xfId="0" applyFont="1" applyFill="1" applyAlignment="1">
      <alignment vertical="top" wrapText="1"/>
    </xf>
    <xf numFmtId="0" fontId="3" fillId="2" borderId="0" xfId="0" applyFont="1" applyFill="1" applyAlignment="1">
      <alignment vertical="top" wrapText="1"/>
    </xf>
    <xf numFmtId="0" fontId="2" fillId="0" borderId="0" xfId="0" applyFont="1" applyFill="1" applyAlignment="1">
      <alignment vertical="top" wrapText="1"/>
    </xf>
    <xf numFmtId="0" fontId="1" fillId="3" borderId="0" xfId="0" applyFont="1" applyFill="1" applyAlignment="1">
      <alignment vertical="top" wrapText="1"/>
    </xf>
    <xf numFmtId="0" fontId="12" fillId="3" borderId="0" xfId="0" applyFont="1" applyFill="1" applyAlignment="1">
      <alignment vertical="top" wrapText="1"/>
    </xf>
    <xf numFmtId="0" fontId="1" fillId="5" borderId="0" xfId="0" applyFont="1" applyFill="1" applyAlignment="1">
      <alignment vertical="top" wrapText="1"/>
    </xf>
    <xf numFmtId="0" fontId="1" fillId="4" borderId="0" xfId="0" applyFont="1" applyFill="1" applyAlignment="1">
      <alignment vertical="top" wrapText="1"/>
    </xf>
    <xf numFmtId="164" fontId="0" fillId="0" borderId="15" xfId="0" applyNumberFormat="1" applyBorder="1"/>
    <xf numFmtId="164" fontId="18" fillId="4" borderId="14" xfId="0" applyNumberFormat="1" applyFont="1" applyFill="1" applyBorder="1" applyAlignment="1">
      <alignment vertical="top" wrapText="1"/>
    </xf>
    <xf numFmtId="164" fontId="18" fillId="2" borderId="0" xfId="0" applyNumberFormat="1" applyFont="1" applyFill="1" applyAlignment="1">
      <alignment vertical="top" wrapText="1"/>
    </xf>
    <xf numFmtId="0" fontId="48" fillId="0" borderId="0" xfId="0" applyFont="1" applyAlignment="1">
      <alignment horizontal="left" vertical="top" wrapText="1" readingOrder="1"/>
    </xf>
    <xf numFmtId="0" fontId="48" fillId="0" borderId="0" xfId="0" applyFont="1" applyAlignment="1">
      <alignment horizontal="justify" vertical="top" wrapText="1"/>
    </xf>
    <xf numFmtId="0" fontId="46" fillId="0" borderId="0" xfId="1" applyFont="1" applyAlignment="1">
      <alignment horizontal="left"/>
    </xf>
    <xf numFmtId="0" fontId="47" fillId="0" borderId="0" xfId="0" applyFont="1" applyFill="1" applyBorder="1" applyAlignment="1">
      <alignment horizontal="left" vertical="top" wrapText="1"/>
    </xf>
    <xf numFmtId="164" fontId="41" fillId="0" borderId="2" xfId="0" applyNumberFormat="1" applyFont="1" applyFill="1" applyBorder="1" applyAlignment="1">
      <alignment horizontal="center" wrapText="1"/>
    </xf>
    <xf numFmtId="164" fontId="35" fillId="0" borderId="7" xfId="0" applyNumberFormat="1" applyFont="1" applyFill="1" applyBorder="1" applyAlignment="1">
      <alignment horizontal="center" vertical="center"/>
    </xf>
    <xf numFmtId="164" fontId="35" fillId="0" borderId="2" xfId="0" applyNumberFormat="1" applyFont="1" applyFill="1" applyBorder="1" applyAlignment="1">
      <alignment horizontal="center" vertical="center"/>
    </xf>
    <xf numFmtId="164" fontId="41" fillId="0" borderId="2" xfId="0" applyNumberFormat="1" applyFont="1" applyFill="1" applyBorder="1" applyAlignment="1">
      <alignment horizontal="center"/>
    </xf>
    <xf numFmtId="0" fontId="24" fillId="7" borderId="0" xfId="0" applyFont="1" applyFill="1" applyAlignment="1">
      <alignment horizontal="left" wrapText="1"/>
    </xf>
  </cellXfs>
  <cellStyles count="3">
    <cellStyle name="Hyperlink" xfId="1" builtinId="8"/>
    <cellStyle name="Normal" xfId="0" builtinId="0"/>
    <cellStyle name="Normal 2 2 2" xfId="2" xr:uid="{00000000-0005-0000-0000-000002000000}"/>
  </cellStyles>
  <dxfs count="0"/>
  <tableStyles count="0" defaultTableStyle="TableStyleMedium9" defaultPivotStyle="PivotStyleLight16"/>
  <colors>
    <mruColors>
      <color rgb="FF00467A"/>
      <color rgb="FF5B5A50"/>
      <color rgb="FF6B564B"/>
      <color rgb="FFAF9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hartsheet" Target="chartsheets/sheet2.xml"/><Relationship Id="rId18" Type="http://schemas.openxmlformats.org/officeDocument/2006/relationships/chartsheet" Target="chartsheets/sheet7.xml"/><Relationship Id="rId26" Type="http://schemas.openxmlformats.org/officeDocument/2006/relationships/customXml" Target="../customXml/item2.xml"/><Relationship Id="rId3" Type="http://schemas.openxmlformats.org/officeDocument/2006/relationships/chartsheet" Target="chartsheets/sheet1.xml"/><Relationship Id="rId21" Type="http://schemas.openxmlformats.org/officeDocument/2006/relationships/theme" Target="theme/theme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chartsheet" Target="chartsheets/sheet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hartsheet" Target="chartsheets/sheet5.xml"/><Relationship Id="rId20" Type="http://schemas.openxmlformats.org/officeDocument/2006/relationships/worksheet" Target="worksheets/sheet13.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chartsheet" Target="chartsheets/sheet4.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9.xml"/><Relationship Id="rId19" Type="http://schemas.openxmlformats.org/officeDocument/2006/relationships/worksheet" Target="worksheets/sheet12.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chartsheet" Target="chartsheets/sheet3.xml"/><Relationship Id="rId22" Type="http://schemas.openxmlformats.org/officeDocument/2006/relationships/styles" Target="styles.xml"/><Relationship Id="rId27" Type="http://schemas.openxmlformats.org/officeDocument/2006/relationships/customXml" Target="../customXml/item3.xml"/><Relationship Id="rId30" Type="http://schemas.openxmlformats.org/officeDocument/2006/relationships/customXml" Target="../customXml/item6.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_rels/chart1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3.xml"/><Relationship Id="rId1" Type="http://schemas.microsoft.com/office/2011/relationships/chartStyle" Target="style3.xml"/></Relationships>
</file>

<file path=xl/charts/_rels/chart20.xml.rels><?xml version="1.0" encoding="UTF-8" standalone="yes"?>
<Relationships xmlns="http://schemas.openxmlformats.org/package/2006/relationships"><Relationship Id="rId1" Type="http://schemas.openxmlformats.org/officeDocument/2006/relationships/image" Target="../media/image1.png"/></Relationships>
</file>

<file path=xl/charts/_rels/chart21.xml.rels><?xml version="1.0" encoding="UTF-8" standalone="yes"?>
<Relationships xmlns="http://schemas.openxmlformats.org/package/2006/relationships"><Relationship Id="rId1" Type="http://schemas.openxmlformats.org/officeDocument/2006/relationships/image" Target="../media/image1.png"/></Relationships>
</file>

<file path=xl/charts/_rels/chart22.xml.rels><?xml version="1.0" encoding="UTF-8" standalone="yes"?>
<Relationships xmlns="http://schemas.openxmlformats.org/package/2006/relationships"><Relationship Id="rId1" Type="http://schemas.openxmlformats.org/officeDocument/2006/relationships/image" Target="../media/image1.png"/></Relationships>
</file>

<file path=xl/charts/_rels/chart23.xml.rels><?xml version="1.0" encoding="UTF-8" standalone="yes"?>
<Relationships xmlns="http://schemas.openxmlformats.org/package/2006/relationships"><Relationship Id="rId1" Type="http://schemas.openxmlformats.org/officeDocument/2006/relationships/image" Target="../media/image1.png"/></Relationships>
</file>

<file path=xl/charts/_rels/chart24.xml.rels><?xml version="1.0" encoding="UTF-8" standalone="yes"?>
<Relationships xmlns="http://schemas.openxmlformats.org/package/2006/relationships"><Relationship Id="rId1" Type="http://schemas.openxmlformats.org/officeDocument/2006/relationships/image" Target="../media/image1.png"/></Relationships>
</file>

<file path=xl/charts/_rels/chart25.xml.rels><?xml version="1.0" encoding="UTF-8" standalone="yes"?>
<Relationships xmlns="http://schemas.openxmlformats.org/package/2006/relationships"><Relationship Id="rId1" Type="http://schemas.openxmlformats.org/officeDocument/2006/relationships/image" Target="../media/image1.png"/></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image" Target="../media/image1.png"/></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pPr>
            <a:r>
              <a:rPr lang="en-US" sz="2000" b="1" i="0" u="none" strike="noStrike" baseline="0">
                <a:effectLst/>
              </a:rPr>
              <a:t>Panel a - </a:t>
            </a:r>
            <a:r>
              <a:rPr lang="en-US" sz="2000" b="1"/>
              <a:t>Real house price growth</a:t>
            </a:r>
            <a:endParaRPr lang="en-US" sz="2000" b="1" baseline="30000"/>
          </a:p>
        </c:rich>
      </c:tx>
      <c:layout>
        <c:manualLayout>
          <c:xMode val="edge"/>
          <c:yMode val="edge"/>
          <c:x val="9.8371691490370949E-2"/>
          <c:y val="1.0638094178801648E-2"/>
        </c:manualLayout>
      </c:layout>
      <c:overlay val="0"/>
      <c:spPr>
        <a:noFill/>
        <a:ln>
          <a:noFill/>
        </a:ln>
      </c:spPr>
    </c:title>
    <c:autoTitleDeleted val="0"/>
    <c:plotArea>
      <c:layout>
        <c:manualLayout>
          <c:layoutTarget val="inner"/>
          <c:xMode val="edge"/>
          <c:yMode val="edge"/>
          <c:x val="7.7368344224147567E-2"/>
          <c:y val="9.7179747605579028E-2"/>
          <c:w val="0.9064522278226671"/>
          <c:h val="0.60387457776938647"/>
        </c:manualLayout>
      </c:layout>
      <c:barChart>
        <c:barDir val="col"/>
        <c:grouping val="clustered"/>
        <c:varyColors val="0"/>
        <c:ser>
          <c:idx val="3"/>
          <c:order val="3"/>
          <c:tx>
            <c:v>Crisis periods</c:v>
          </c:tx>
          <c:spPr>
            <a:solidFill>
              <a:schemeClr val="accent1"/>
            </a:solidFill>
          </c:spPr>
          <c:invertIfNegative val="0"/>
          <c:val>
            <c:numRef>
              <c:f>#REF!</c:f>
              <c:numCache>
                <c:formatCode>General</c:formatCode>
                <c:ptCount val="1"/>
                <c:pt idx="0">
                  <c:v>1</c:v>
                </c:pt>
              </c:numCache>
            </c:numRef>
          </c:val>
          <c:extLst>
            <c:ext xmlns:c16="http://schemas.microsoft.com/office/drawing/2014/chart" uri="{C3380CC4-5D6E-409C-BE32-E72D297353CC}">
              <c16:uniqueId val="{00000000-6886-4C6F-9E54-D583DED8CF78}"/>
            </c:ext>
          </c:extLst>
        </c:ser>
        <c:dLbls>
          <c:showLegendKey val="0"/>
          <c:showVal val="0"/>
          <c:showCatName val="0"/>
          <c:showSerName val="0"/>
          <c:showPercent val="0"/>
          <c:showBubbleSize val="0"/>
        </c:dLbls>
        <c:gapWidth val="0"/>
        <c:overlap val="100"/>
        <c:axId val="323280488"/>
        <c:axId val="323279704"/>
      </c:barChart>
      <c:lineChart>
        <c:grouping val="standard"/>
        <c:varyColors val="0"/>
        <c:ser>
          <c:idx val="0"/>
          <c:order val="0"/>
          <c:tx>
            <c:strRef>
              <c:f>#REF!</c:f>
              <c:strCache>
                <c:ptCount val="1"/>
                <c:pt idx="0">
                  <c:v>#REF!</c:v>
                </c:pt>
              </c:strCache>
            </c:strRef>
          </c:tx>
          <c:spPr>
            <a:ln w="19050">
              <a:solidFill>
                <a:schemeClr val="accent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886-4C6F-9E54-D583DED8CF78}"/>
            </c:ext>
          </c:extLst>
        </c:ser>
        <c:ser>
          <c:idx val="1"/>
          <c:order val="1"/>
          <c:tx>
            <c:strRef>
              <c:f>#REF!</c:f>
              <c:strCache>
                <c:ptCount val="1"/>
                <c:pt idx="0">
                  <c:v>#REF!</c:v>
                </c:pt>
              </c:strCache>
            </c:strRef>
          </c:tx>
          <c:spPr>
            <a:ln w="19050">
              <a:solidFill>
                <a:schemeClr val="accent3"/>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6886-4C6F-9E54-D583DED8CF78}"/>
            </c:ext>
          </c:extLst>
        </c:ser>
        <c:ser>
          <c:idx val="2"/>
          <c:order val="2"/>
          <c:spPr>
            <a:ln w="9525">
              <a:solidFill>
                <a:schemeClr val="tx1"/>
              </a:solidFill>
            </a:ln>
          </c:spPr>
          <c:marker>
            <c:symbol val="none"/>
          </c:marker>
          <c:val>
            <c:numRef>
              <c:f>#REF!</c:f>
              <c:numCache>
                <c:formatCode>General</c:formatCode>
                <c:ptCount val="1"/>
                <c:pt idx="0">
                  <c:v>1</c:v>
                </c:pt>
              </c:numCache>
            </c:numRef>
          </c:val>
          <c:smooth val="0"/>
          <c:extLst>
            <c:ext xmlns:c16="http://schemas.microsoft.com/office/drawing/2014/chart" uri="{C3380CC4-5D6E-409C-BE32-E72D297353CC}">
              <c16:uniqueId val="{00000003-6886-4C6F-9E54-D583DED8CF78}"/>
            </c:ext>
          </c:extLst>
        </c:ser>
        <c:dLbls>
          <c:showLegendKey val="0"/>
          <c:showVal val="0"/>
          <c:showCatName val="0"/>
          <c:showSerName val="0"/>
          <c:showPercent val="0"/>
          <c:showBubbleSize val="0"/>
        </c:dLbls>
        <c:marker val="1"/>
        <c:smooth val="0"/>
        <c:axId val="406921848"/>
        <c:axId val="323281272"/>
      </c:lineChart>
      <c:catAx>
        <c:axId val="406921848"/>
        <c:scaling>
          <c:orientation val="minMax"/>
        </c:scaling>
        <c:delete val="0"/>
        <c:axPos val="b"/>
        <c:numFmt formatCode="General" sourceLinked="0"/>
        <c:majorTickMark val="none"/>
        <c:minorTickMark val="out"/>
        <c:tickLblPos val="low"/>
        <c:spPr>
          <a:noFill/>
          <a:ln w="3175">
            <a:solidFill>
              <a:schemeClr val="tx1"/>
            </a:solidFill>
          </a:ln>
        </c:spPr>
        <c:txPr>
          <a:bodyPr/>
          <a:lstStyle/>
          <a:p>
            <a:pPr>
              <a:defRPr sz="1400"/>
            </a:pPr>
            <a:endParaRPr lang="pt-PT"/>
          </a:p>
        </c:txPr>
        <c:crossAx val="323281272"/>
        <c:crossesAt val="-12"/>
        <c:auto val="1"/>
        <c:lblAlgn val="ctr"/>
        <c:lblOffset val="100"/>
        <c:tickLblSkip val="4"/>
        <c:tickMarkSkip val="4"/>
        <c:noMultiLvlLbl val="0"/>
      </c:catAx>
      <c:valAx>
        <c:axId val="323281272"/>
        <c:scaling>
          <c:orientation val="minMax"/>
          <c:min val="-10"/>
        </c:scaling>
        <c:delete val="0"/>
        <c:axPos val="l"/>
        <c:title>
          <c:tx>
            <c:rich>
              <a:bodyPr rot="-5400000" vert="horz"/>
              <a:lstStyle/>
              <a:p>
                <a:pPr>
                  <a:defRPr sz="1400" b="1"/>
                </a:pPr>
                <a:r>
                  <a:rPr lang="en-US" sz="1400" b="1"/>
                  <a:t>Per cent</a:t>
                </a:r>
              </a:p>
            </c:rich>
          </c:tx>
          <c:layout>
            <c:manualLayout>
              <c:xMode val="edge"/>
              <c:yMode val="edge"/>
              <c:x val="7.1158334123897164E-3"/>
              <c:y val="0.23429553113354915"/>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406921848"/>
        <c:crossesAt val="1"/>
        <c:crossBetween val="between"/>
      </c:valAx>
      <c:valAx>
        <c:axId val="323279704"/>
        <c:scaling>
          <c:orientation val="minMax"/>
          <c:max val="100000"/>
        </c:scaling>
        <c:delete val="0"/>
        <c:axPos val="r"/>
        <c:numFmt formatCode="General" sourceLinked="1"/>
        <c:majorTickMark val="none"/>
        <c:minorTickMark val="none"/>
        <c:tickLblPos val="none"/>
        <c:spPr>
          <a:ln w="12700">
            <a:solidFill>
              <a:schemeClr val="tx1"/>
            </a:solidFill>
          </a:ln>
        </c:spPr>
        <c:crossAx val="323280488"/>
        <c:crosses val="max"/>
        <c:crossBetween val="between"/>
        <c:majorUnit val="100000"/>
      </c:valAx>
      <c:catAx>
        <c:axId val="323280488"/>
        <c:scaling>
          <c:orientation val="minMax"/>
        </c:scaling>
        <c:delete val="1"/>
        <c:axPos val="b"/>
        <c:majorTickMark val="out"/>
        <c:minorTickMark val="none"/>
        <c:tickLblPos val="none"/>
        <c:crossAx val="323279704"/>
        <c:crosses val="autoZero"/>
        <c:auto val="1"/>
        <c:lblAlgn val="ctr"/>
        <c:lblOffset val="100"/>
        <c:noMultiLvlLbl val="0"/>
      </c:catAx>
      <c:spPr>
        <a:noFill/>
        <a:ln w="3175">
          <a:noFill/>
        </a:ln>
      </c:spPr>
    </c:plotArea>
    <c:legend>
      <c:legendPos val="b"/>
      <c:legendEntry>
        <c:idx val="3"/>
        <c:delete val="1"/>
      </c:legendEntry>
      <c:layout>
        <c:manualLayout>
          <c:xMode val="edge"/>
          <c:yMode val="edge"/>
          <c:x val="0"/>
          <c:y val="0.84425125348313046"/>
          <c:w val="1"/>
          <c:h val="0.14650427108660696"/>
        </c:manualLayout>
      </c:layout>
      <c:overlay val="0"/>
      <c:txPr>
        <a:bodyPr/>
        <a:lstStyle/>
        <a:p>
          <a:pPr>
            <a:defRPr sz="2000"/>
          </a:pPr>
          <a:endParaRPr lang="pt-PT"/>
        </a:p>
      </c:txPr>
    </c:legend>
    <c:plotVisOnly val="1"/>
    <c:dispBlanksAs val="gap"/>
    <c:showDLblsOverMax val="0"/>
  </c:chart>
  <c:spPr>
    <a:noFill/>
    <a:ln>
      <a:noFill/>
    </a:ln>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strRef>
              <c:f>Dados!$X$2</c:f>
              <c:strCache>
                <c:ptCount val="1"/>
                <c:pt idx="0">
                  <c:v>Rácio entre os empréstimos e os depósitos</c:v>
                </c:pt>
              </c:strCache>
            </c:strRef>
          </c:tx>
          <c:spPr>
            <a:solidFill>
              <a:srgbClr val="F2C851"/>
            </a:solidFill>
            <a:ln>
              <a:noFill/>
            </a:ln>
            <a:effectLst/>
            <a:extLst>
              <a:ext uri="{91240B29-F687-4F45-9708-019B960494DF}">
                <a14:hiddenLine xmlns:a14="http://schemas.microsoft.com/office/drawing/2010/main">
                  <a:noFill/>
                </a14:hiddenLine>
              </a:ext>
            </a:extLst>
          </c:spPr>
          <c:invertIfNegative val="0"/>
          <c:cat>
            <c:strRef>
              <c:f>[0]!reddata</c:f>
              <c:strCache>
                <c:ptCount val="9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strCache>
            </c:strRef>
          </c:cat>
          <c:val>
            <c:numRef>
              <c:f>[0]!red</c:f>
              <c:numCache>
                <c:formatCode>#,##0.00</c:formatCode>
                <c:ptCount val="93"/>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79.88360595703125</c:v>
                </c:pt>
                <c:pt idx="90">
                  <c:v>79.613265991210938</c:v>
                </c:pt>
                <c:pt idx="91">
                  <c:v>79.26751708984375</c:v>
                </c:pt>
                <c:pt idx="92">
                  <c:v>78.048049926757813</c:v>
                </c:pt>
              </c:numCache>
            </c:numRef>
          </c:val>
          <c:extLst>
            <c:ext xmlns:c16="http://schemas.microsoft.com/office/drawing/2014/chart" uri="{C3380CC4-5D6E-409C-BE32-E72D297353CC}">
              <c16:uniqueId val="{00000000-AFDC-438A-B724-B0B14EDAF532}"/>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strRef>
              <c:f>Dados!$Y$2</c:f>
              <c:strCache>
                <c:ptCount val="1"/>
                <c:pt idx="0">
                  <c:v>Rácio entre os empréstimos e os depósitos, mm 4 trimestres</c:v>
                </c:pt>
              </c:strCache>
            </c:strRef>
          </c:tx>
          <c:spPr>
            <a:ln w="28575">
              <a:solidFill>
                <a:srgbClr val="00467A"/>
              </a:solidFill>
            </a:ln>
          </c:spPr>
          <c:marker>
            <c:symbol val="none"/>
          </c:marker>
          <c:cat>
            <c:strRef>
              <c:f>[0]!reddata</c:f>
              <c:strCache>
                <c:ptCount val="92"/>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strCache>
            </c:strRef>
          </c:cat>
          <c:val>
            <c:numRef>
              <c:f>[0]!redmm</c:f>
              <c:numCache>
                <c:formatCode>#,##0.00</c:formatCode>
                <c:ptCount val="93"/>
                <c:pt idx="3">
                  <c:v>118.9517822265625</c:v>
                </c:pt>
                <c:pt idx="4">
                  <c:v>120.61830902099609</c:v>
                </c:pt>
                <c:pt idx="5">
                  <c:v>122.3679504394531</c:v>
                </c:pt>
                <c:pt idx="6">
                  <c:v>122.9773254394531</c:v>
                </c:pt>
                <c:pt idx="7">
                  <c:v>124.23622894287109</c:v>
                </c:pt>
                <c:pt idx="8">
                  <c:v>125.9135360717773</c:v>
                </c:pt>
                <c:pt idx="9">
                  <c:v>127.3519973754883</c:v>
                </c:pt>
                <c:pt idx="10">
                  <c:v>129.06941223144531</c:v>
                </c:pt>
                <c:pt idx="11">
                  <c:v>129.8072509765625</c:v>
                </c:pt>
                <c:pt idx="12">
                  <c:v>129.6080322265625</c:v>
                </c:pt>
                <c:pt idx="13">
                  <c:v>129.4519958496094</c:v>
                </c:pt>
                <c:pt idx="14">
                  <c:v>128.4934387207031</c:v>
                </c:pt>
                <c:pt idx="15">
                  <c:v>128.599609375</c:v>
                </c:pt>
                <c:pt idx="16">
                  <c:v>128.57127380371091</c:v>
                </c:pt>
                <c:pt idx="17">
                  <c:v>129.27586364746091</c:v>
                </c:pt>
                <c:pt idx="18">
                  <c:v>131.60188293457031</c:v>
                </c:pt>
                <c:pt idx="19">
                  <c:v>133.63743591308591</c:v>
                </c:pt>
                <c:pt idx="20">
                  <c:v>135.13404846191409</c:v>
                </c:pt>
                <c:pt idx="21">
                  <c:v>137.0938415527344</c:v>
                </c:pt>
                <c:pt idx="22">
                  <c:v>138.2551574707031</c:v>
                </c:pt>
                <c:pt idx="23">
                  <c:v>139.62652587890631</c:v>
                </c:pt>
                <c:pt idx="24">
                  <c:v>142.01861572265631</c:v>
                </c:pt>
                <c:pt idx="25">
                  <c:v>147.13679504394531</c:v>
                </c:pt>
                <c:pt idx="26">
                  <c:v>152.30494689941409</c:v>
                </c:pt>
                <c:pt idx="27">
                  <c:v>156.67413330078131</c:v>
                </c:pt>
                <c:pt idx="28">
                  <c:v>161.1262512207031</c:v>
                </c:pt>
                <c:pt idx="29">
                  <c:v>161.1390380859375</c:v>
                </c:pt>
                <c:pt idx="30">
                  <c:v>160.23956298828131</c:v>
                </c:pt>
                <c:pt idx="31">
                  <c:v>158.71656799316409</c:v>
                </c:pt>
                <c:pt idx="32">
                  <c:v>156.9201354980469</c:v>
                </c:pt>
                <c:pt idx="33">
                  <c:v>155.57066345214841</c:v>
                </c:pt>
                <c:pt idx="34">
                  <c:v>154.48506164550781</c:v>
                </c:pt>
                <c:pt idx="35">
                  <c:v>154.78300476074219</c:v>
                </c:pt>
                <c:pt idx="36">
                  <c:v>155.1121520996094</c:v>
                </c:pt>
                <c:pt idx="37">
                  <c:v>155.4284973144531</c:v>
                </c:pt>
                <c:pt idx="38">
                  <c:v>156.5189208984375</c:v>
                </c:pt>
                <c:pt idx="39">
                  <c:v>154.9998474121094</c:v>
                </c:pt>
                <c:pt idx="40">
                  <c:v>154.08467102050781</c:v>
                </c:pt>
                <c:pt idx="41">
                  <c:v>152.45539855957031</c:v>
                </c:pt>
                <c:pt idx="42">
                  <c:v>148.7066345214844</c:v>
                </c:pt>
                <c:pt idx="43">
                  <c:v>146.1213684082031</c:v>
                </c:pt>
                <c:pt idx="44">
                  <c:v>142.2278137207031</c:v>
                </c:pt>
                <c:pt idx="45">
                  <c:v>137.58567810058591</c:v>
                </c:pt>
                <c:pt idx="46">
                  <c:v>134.322509765625</c:v>
                </c:pt>
                <c:pt idx="47">
                  <c:v>131.26446533203131</c:v>
                </c:pt>
                <c:pt idx="48">
                  <c:v>128.1401062011719</c:v>
                </c:pt>
                <c:pt idx="49">
                  <c:v>125.04180908203131</c:v>
                </c:pt>
                <c:pt idx="50">
                  <c:v>121.76641845703131</c:v>
                </c:pt>
                <c:pt idx="51">
                  <c:v>118.6682434082031</c:v>
                </c:pt>
                <c:pt idx="52">
                  <c:v>115.9707717895508</c:v>
                </c:pt>
                <c:pt idx="53">
                  <c:v>114.3075790405273</c:v>
                </c:pt>
                <c:pt idx="54">
                  <c:v>112.1604461669922</c:v>
                </c:pt>
                <c:pt idx="55">
                  <c:v>109.93182373046881</c:v>
                </c:pt>
                <c:pt idx="56">
                  <c:v>107.51002502441411</c:v>
                </c:pt>
                <c:pt idx="57">
                  <c:v>104.8655319213867</c:v>
                </c:pt>
                <c:pt idx="58">
                  <c:v>102.8611602783203</c:v>
                </c:pt>
                <c:pt idx="59">
                  <c:v>100.8706970214844</c:v>
                </c:pt>
                <c:pt idx="60">
                  <c:v>99.390869140625</c:v>
                </c:pt>
                <c:pt idx="61">
                  <c:v>97.787467956542969</c:v>
                </c:pt>
                <c:pt idx="62">
                  <c:v>96.419342041015625</c:v>
                </c:pt>
                <c:pt idx="63">
                  <c:v>95.275283813476563</c:v>
                </c:pt>
                <c:pt idx="64">
                  <c:v>95.116844177246094</c:v>
                </c:pt>
                <c:pt idx="65">
                  <c:v>94.906875610351563</c:v>
                </c:pt>
                <c:pt idx="66">
                  <c:v>94.430374145507813</c:v>
                </c:pt>
                <c:pt idx="67">
                  <c:v>94.361328125</c:v>
                </c:pt>
                <c:pt idx="68">
                  <c:v>93.605438232421875</c:v>
                </c:pt>
                <c:pt idx="69">
                  <c:v>93.115493774414063</c:v>
                </c:pt>
                <c:pt idx="70">
                  <c:v>91.988090515136719</c:v>
                </c:pt>
                <c:pt idx="71">
                  <c:v>90.869720458984375</c:v>
                </c:pt>
                <c:pt idx="72">
                  <c:v>89.99871826171875</c:v>
                </c:pt>
                <c:pt idx="73">
                  <c:v>88.825523376464844</c:v>
                </c:pt>
                <c:pt idx="74">
                  <c:v>88.580123901367188</c:v>
                </c:pt>
                <c:pt idx="75">
                  <c:v>88.154327392578125</c:v>
                </c:pt>
                <c:pt idx="76">
                  <c:v>87.6734619140625</c:v>
                </c:pt>
                <c:pt idx="77">
                  <c:v>87.3131103515625</c:v>
                </c:pt>
                <c:pt idx="78">
                  <c:v>86.452346801757813</c:v>
                </c:pt>
                <c:pt idx="79">
                  <c:v>85.801910400390625</c:v>
                </c:pt>
                <c:pt idx="80">
                  <c:v>85.2188720703125</c:v>
                </c:pt>
                <c:pt idx="81">
                  <c:v>84.507080078125</c:v>
                </c:pt>
                <c:pt idx="82">
                  <c:v>83.96636962890625</c:v>
                </c:pt>
                <c:pt idx="83">
                  <c:v>83.2757568359375</c:v>
                </c:pt>
                <c:pt idx="84">
                  <c:v>82.3770751953125</c:v>
                </c:pt>
                <c:pt idx="85">
                  <c:v>81.516769409179688</c:v>
                </c:pt>
                <c:pt idx="86">
                  <c:v>80.700965881347656</c:v>
                </c:pt>
                <c:pt idx="87">
                  <c:v>79.846931457519531</c:v>
                </c:pt>
                <c:pt idx="88">
                  <c:v>79.1202392578125</c:v>
                </c:pt>
                <c:pt idx="89">
                  <c:v>79.078201293945313</c:v>
                </c:pt>
                <c:pt idx="90">
                  <c:v>79.179588317871094</c:v>
                </c:pt>
                <c:pt idx="91">
                  <c:v>79.245567321777344</c:v>
                </c:pt>
                <c:pt idx="92">
                  <c:v>79.203109741210938</c:v>
                </c:pt>
              </c:numCache>
            </c:numRef>
          </c:val>
          <c:smooth val="0"/>
          <c:extLst>
            <c:ext xmlns:c16="http://schemas.microsoft.com/office/drawing/2014/chart" uri="{C3380CC4-5D6E-409C-BE32-E72D297353CC}">
              <c16:uniqueId val="{00000001-AFDC-438A-B724-B0B14EDAF532}"/>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5"/>
        <c:tickMarkSkip val="5"/>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strRef>
              <c:f>Dados!$AD$2</c:f>
              <c:strCache>
                <c:ptCount val="1"/>
                <c:pt idx="0">
                  <c:v>Spreads praticados nos novos empréstimos concedidos pelo setor bancário às sociedades não financeiras</c:v>
                </c:pt>
              </c:strCache>
            </c:strRef>
          </c:tx>
          <c:spPr>
            <a:ln w="28575">
              <a:solidFill>
                <a:srgbClr val="F2C851"/>
              </a:solidFill>
            </a:ln>
          </c:spPr>
          <c:marker>
            <c:symbol val="none"/>
          </c:marker>
          <c:cat>
            <c:strRef>
              <c:f>[0]!spreadptdata</c:f>
              <c:strCache>
                <c:ptCount val="8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strCache>
            </c:strRef>
          </c:cat>
          <c:val>
            <c:numRef>
              <c:f>[0]!spreadpt</c:f>
              <c:numCache>
                <c:formatCode>#,##0.00</c:formatCode>
                <c:ptCount val="83"/>
                <c:pt idx="0">
                  <c:v>2.6658680438995361</c:v>
                </c:pt>
                <c:pt idx="1">
                  <c:v>2.660831212997437</c:v>
                </c:pt>
                <c:pt idx="2">
                  <c:v>2.7987856864929199</c:v>
                </c:pt>
                <c:pt idx="3">
                  <c:v>2.5961718559265141</c:v>
                </c:pt>
                <c:pt idx="4">
                  <c:v>2.3785972595214839</c:v>
                </c:pt>
                <c:pt idx="5">
                  <c:v>2.1309623718261719</c:v>
                </c:pt>
                <c:pt idx="6">
                  <c:v>2.0661427974700932</c:v>
                </c:pt>
                <c:pt idx="7">
                  <c:v>2.0184891223907471</c:v>
                </c:pt>
                <c:pt idx="8">
                  <c:v>1.560833334922791</c:v>
                </c:pt>
                <c:pt idx="9">
                  <c:v>2.0241372585296631</c:v>
                </c:pt>
                <c:pt idx="10">
                  <c:v>1.784527063369751</c:v>
                </c:pt>
                <c:pt idx="11">
                  <c:v>1.0915529727935791</c:v>
                </c:pt>
                <c:pt idx="12">
                  <c:v>1.693881034851074</c:v>
                </c:pt>
                <c:pt idx="13">
                  <c:v>1.768902063369751</c:v>
                </c:pt>
                <c:pt idx="14">
                  <c:v>1.662136554718018</c:v>
                </c:pt>
                <c:pt idx="15">
                  <c:v>1.6092877388000491</c:v>
                </c:pt>
                <c:pt idx="16">
                  <c:v>4.2149734497070313</c:v>
                </c:pt>
                <c:pt idx="17">
                  <c:v>4.6077890396118164</c:v>
                </c:pt>
                <c:pt idx="18">
                  <c:v>3.8055109977722168</c:v>
                </c:pt>
                <c:pt idx="19">
                  <c:v>3.7537610530853271</c:v>
                </c:pt>
                <c:pt idx="20">
                  <c:v>3.746135950088501</c:v>
                </c:pt>
                <c:pt idx="21">
                  <c:v>3.6984560489654541</c:v>
                </c:pt>
                <c:pt idx="22">
                  <c:v>3.8311431407928471</c:v>
                </c:pt>
                <c:pt idx="23">
                  <c:v>3.3346974849700932</c:v>
                </c:pt>
                <c:pt idx="24">
                  <c:v>3.6152381896972661</c:v>
                </c:pt>
                <c:pt idx="25">
                  <c:v>3.8777859210968022</c:v>
                </c:pt>
                <c:pt idx="26">
                  <c:v>4.0432920455932617</c:v>
                </c:pt>
                <c:pt idx="27">
                  <c:v>4.5856313705444336</c:v>
                </c:pt>
                <c:pt idx="28">
                  <c:v>5.3924040794372559</c:v>
                </c:pt>
                <c:pt idx="29">
                  <c:v>5.7788472175598136</c:v>
                </c:pt>
                <c:pt idx="30">
                  <c:v>5.6118206977844238</c:v>
                </c:pt>
                <c:pt idx="31">
                  <c:v>5.743166446685791</c:v>
                </c:pt>
                <c:pt idx="32">
                  <c:v>5.9411768913269043</c:v>
                </c:pt>
                <c:pt idx="33">
                  <c:v>5.4709186553955078</c:v>
                </c:pt>
                <c:pt idx="34">
                  <c:v>5.5999889373779297</c:v>
                </c:pt>
                <c:pt idx="35">
                  <c:v>5.1597480773925781</c:v>
                </c:pt>
                <c:pt idx="36">
                  <c:v>5.2382545471191406</c:v>
                </c:pt>
                <c:pt idx="37">
                  <c:v>5.0224313735961914</c:v>
                </c:pt>
                <c:pt idx="38">
                  <c:v>5.1640510559082031</c:v>
                </c:pt>
                <c:pt idx="39">
                  <c:v>4.5974998474121094</c:v>
                </c:pt>
                <c:pt idx="40">
                  <c:v>4.6820859909057617</c:v>
                </c:pt>
                <c:pt idx="41">
                  <c:v>4.6355180740356454</c:v>
                </c:pt>
                <c:pt idx="42">
                  <c:v>4.2060036659240723</c:v>
                </c:pt>
                <c:pt idx="43">
                  <c:v>3.7585330009460449</c:v>
                </c:pt>
                <c:pt idx="44">
                  <c:v>3.8988182544708252</c:v>
                </c:pt>
                <c:pt idx="45">
                  <c:v>3.889028787612915</c:v>
                </c:pt>
                <c:pt idx="46">
                  <c:v>3.592934370040894</c:v>
                </c:pt>
                <c:pt idx="47">
                  <c:v>3.514884233474731</c:v>
                </c:pt>
                <c:pt idx="48">
                  <c:v>3.4403519630432129</c:v>
                </c:pt>
                <c:pt idx="49">
                  <c:v>3.475505113601685</c:v>
                </c:pt>
                <c:pt idx="50">
                  <c:v>3.3322849273681641</c:v>
                </c:pt>
                <c:pt idx="51">
                  <c:v>3.1159839630126949</c:v>
                </c:pt>
                <c:pt idx="52">
                  <c:v>3.1811585426330571</c:v>
                </c:pt>
                <c:pt idx="53">
                  <c:v>2.5218298435211182</c:v>
                </c:pt>
                <c:pt idx="54">
                  <c:v>2.878943920135498</c:v>
                </c:pt>
                <c:pt idx="55">
                  <c:v>2.694359302520752</c:v>
                </c:pt>
                <c:pt idx="56">
                  <c:v>2.7047262191772461</c:v>
                </c:pt>
                <c:pt idx="57">
                  <c:v>2.7351820468902588</c:v>
                </c:pt>
                <c:pt idx="58">
                  <c:v>2.7888717651367192</c:v>
                </c:pt>
                <c:pt idx="59">
                  <c:v>2.6547150611877441</c:v>
                </c:pt>
                <c:pt idx="60">
                  <c:v>2.7782962322235112</c:v>
                </c:pt>
                <c:pt idx="61">
                  <c:v>2.6850781440734859</c:v>
                </c:pt>
                <c:pt idx="62">
                  <c:v>2.512201070785522</c:v>
                </c:pt>
                <c:pt idx="63">
                  <c:v>2.5036742687225342</c:v>
                </c:pt>
                <c:pt idx="64">
                  <c:v>2.564190149307251</c:v>
                </c:pt>
                <c:pt idx="65">
                  <c:v>2.6697437763214111</c:v>
                </c:pt>
                <c:pt idx="66">
                  <c:v>2.7360000610351558</c:v>
                </c:pt>
                <c:pt idx="67">
                  <c:v>2.4654877185821529</c:v>
                </c:pt>
                <c:pt idx="68">
                  <c:v>2.7252557277679439</c:v>
                </c:pt>
                <c:pt idx="69">
                  <c:v>2.3918049335479741</c:v>
                </c:pt>
                <c:pt idx="70">
                  <c:v>1.9610869884490969</c:v>
                </c:pt>
                <c:pt idx="71">
                  <c:v>1.334881186485291</c:v>
                </c:pt>
                <c:pt idx="72">
                  <c:v>1.5496819019317629</c:v>
                </c:pt>
                <c:pt idx="73">
                  <c:v>1.6367918252944951</c:v>
                </c:pt>
                <c:pt idx="74">
                  <c:v>1.519285321235657</c:v>
                </c:pt>
                <c:pt idx="75">
                  <c:v>1.751356720924377</c:v>
                </c:pt>
                <c:pt idx="76">
                  <c:v>1.978690505027771</c:v>
                </c:pt>
                <c:pt idx="77">
                  <c:v>1.879356861114502</c:v>
                </c:pt>
                <c:pt idx="78">
                  <c:v>1.809113621711731</c:v>
                </c:pt>
                <c:pt idx="79">
                  <c:v>2.3555088043212891</c:v>
                </c:pt>
                <c:pt idx="80">
                  <c:v>2.0560510158538818</c:v>
                </c:pt>
                <c:pt idx="81">
                  <c:v>1.9255273342132571</c:v>
                </c:pt>
                <c:pt idx="82">
                  <c:v>1.861957430839539</c:v>
                </c:pt>
              </c:numCache>
            </c:numRef>
          </c:val>
          <c:smooth val="0"/>
          <c:extLst>
            <c:ext xmlns:c16="http://schemas.microsoft.com/office/drawing/2014/chart" uri="{C3380CC4-5D6E-409C-BE32-E72D297353CC}">
              <c16:uniqueId val="{00000000-3D6C-428F-8533-F4466AC58F27}"/>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Ref>
              <c:f>[0]!spreadptdata</c:f>
              <c:strCache>
                <c:ptCount val="83"/>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strCache>
            </c:strRef>
          </c:xVal>
          <c:yVal>
            <c:numRef>
              <c:f>[0]!spreadptcrises</c:f>
              <c:numCache>
                <c:formatCode>General</c:formatCode>
                <c:ptCount val="8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Cache>
            </c:numRef>
          </c:yVal>
          <c:smooth val="0"/>
          <c:extLst>
            <c:ext xmlns:c16="http://schemas.microsoft.com/office/drawing/2014/chart" uri="{C3380CC4-5D6E-409C-BE32-E72D297353CC}">
              <c16:uniqueId val="{00000001-3D6C-428F-8533-F4466AC58F27}"/>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2"/>
        <c:tickMarkSkip val="2"/>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strRef>
              <c:f>Dados!$P$2</c:f>
              <c:strCache>
                <c:ptCount val="1"/>
                <c:pt idx="0">
                  <c:v>Crédito bancário em termos reais ao setor privado não financeiro, tvh</c:v>
                </c:pt>
              </c:strCache>
            </c:strRef>
          </c:tx>
          <c:spPr>
            <a:ln w="28575">
              <a:solidFill>
                <a:srgbClr val="F2C851"/>
              </a:solidFill>
            </a:ln>
          </c:spPr>
          <c:marker>
            <c:symbol val="none"/>
          </c:marker>
          <c:cat>
            <c:strRef>
              <c:f>[0]!cbrdata</c:f>
              <c:strCache>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Cache>
            </c:strRef>
          </c:cat>
          <c:val>
            <c:numRef>
              <c:f>[0]!cbrtvh</c:f>
              <c:numCache>
                <c:formatCode>#,##0.00</c:formatCode>
                <c:ptCount val="185"/>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0.16491591930389399</c:v>
                </c:pt>
                <c:pt idx="176">
                  <c:v>-0.9786829948425293</c:v>
                </c:pt>
                <c:pt idx="177">
                  <c:v>-4.3976941108703613</c:v>
                </c:pt>
                <c:pt idx="178">
                  <c:v>-5.6739535331726074</c:v>
                </c:pt>
                <c:pt idx="179">
                  <c:v>-7.2255659103393546</c:v>
                </c:pt>
                <c:pt idx="180">
                  <c:v>-7.5148053169250488</c:v>
                </c:pt>
                <c:pt idx="181">
                  <c:v>-4.806755542755127</c:v>
                </c:pt>
                <c:pt idx="182">
                  <c:v>-4.4825220108032227</c:v>
                </c:pt>
                <c:pt idx="183">
                  <c:v>-2.235547542572021</c:v>
                </c:pt>
                <c:pt idx="184">
                  <c:v>-2.035544633865356</c:v>
                </c:pt>
              </c:numCache>
            </c:numRef>
          </c:val>
          <c:smooth val="0"/>
          <c:extLst>
            <c:ext xmlns:c16="http://schemas.microsoft.com/office/drawing/2014/chart" uri="{C3380CC4-5D6E-409C-BE32-E72D297353CC}">
              <c16:uniqueId val="{00000000-DF64-4A6B-9738-29C3504B4651}"/>
            </c:ext>
          </c:extLst>
        </c:ser>
        <c:ser>
          <c:idx val="1"/>
          <c:order val="1"/>
          <c:tx>
            <c:strRef>
              <c:f>Dados!$Q$2</c:f>
              <c:strCache>
                <c:ptCount val="1"/>
                <c:pt idx="0">
                  <c:v>Crédito bancário em termos reais ao setor privado não financeiro, mm 4 trimestres, tvh</c:v>
                </c:pt>
              </c:strCache>
            </c:strRef>
          </c:tx>
          <c:spPr>
            <a:ln w="28575">
              <a:solidFill>
                <a:srgbClr val="00467A"/>
              </a:solidFill>
            </a:ln>
          </c:spPr>
          <c:marker>
            <c:symbol val="none"/>
          </c:marker>
          <c:cat>
            <c:strRef>
              <c:f>[0]!cbrdata</c:f>
              <c:strCache>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Cache>
            </c:strRef>
          </c:cat>
          <c:val>
            <c:numRef>
              <c:f>[0]!cbrtvhmm</c:f>
              <c:numCache>
                <c:formatCode>#,##0.00</c:formatCode>
                <c:ptCount val="185"/>
                <c:pt idx="3">
                  <c:v>6.1203742027282706</c:v>
                </c:pt>
                <c:pt idx="4">
                  <c:v>3.792728185653687</c:v>
                </c:pt>
                <c:pt idx="5">
                  <c:v>0.1980746537446976</c:v>
                </c:pt>
                <c:pt idx="6">
                  <c:v>-1.968495726585388</c:v>
                </c:pt>
                <c:pt idx="7">
                  <c:v>-1.8821383714675901</c:v>
                </c:pt>
                <c:pt idx="8">
                  <c:v>-0.6015620231628418</c:v>
                </c:pt>
                <c:pt idx="9">
                  <c:v>1.3417983055114751</c:v>
                </c:pt>
                <c:pt idx="10">
                  <c:v>4.0449137687683114</c:v>
                </c:pt>
                <c:pt idx="11">
                  <c:v>7.6764049530029297</c:v>
                </c:pt>
                <c:pt idx="12">
                  <c:v>9.6182546615600586</c:v>
                </c:pt>
                <c:pt idx="13">
                  <c:v>10.91685581207275</c:v>
                </c:pt>
                <c:pt idx="14">
                  <c:v>10.779598236083981</c:v>
                </c:pt>
                <c:pt idx="15">
                  <c:v>7.8842968940734863</c:v>
                </c:pt>
                <c:pt idx="16">
                  <c:v>5.1461048126220703</c:v>
                </c:pt>
                <c:pt idx="17">
                  <c:v>2.1450791358947749</c:v>
                </c:pt>
                <c:pt idx="18">
                  <c:v>1.000954866409302</c:v>
                </c:pt>
                <c:pt idx="19">
                  <c:v>1.9641239643096919</c:v>
                </c:pt>
                <c:pt idx="20">
                  <c:v>2.8494415283203129</c:v>
                </c:pt>
                <c:pt idx="21">
                  <c:v>4.033836841583252</c:v>
                </c:pt>
                <c:pt idx="22">
                  <c:v>2.8933136463165279</c:v>
                </c:pt>
                <c:pt idx="23">
                  <c:v>0.2391950041055679</c:v>
                </c:pt>
                <c:pt idx="24">
                  <c:v>-1.9300670623779299</c:v>
                </c:pt>
                <c:pt idx="25">
                  <c:v>-4.1590805053710938</c:v>
                </c:pt>
                <c:pt idx="26">
                  <c:v>-4.8324594497680664</c:v>
                </c:pt>
                <c:pt idx="27">
                  <c:v>-4.421546459197998</c:v>
                </c:pt>
                <c:pt idx="28">
                  <c:v>-4.1566958427429199</c:v>
                </c:pt>
                <c:pt idx="29">
                  <c:v>-3.7170591354370122</c:v>
                </c:pt>
                <c:pt idx="30">
                  <c:v>-3.6947908401489258</c:v>
                </c:pt>
                <c:pt idx="31">
                  <c:v>-4.6582808494567871</c:v>
                </c:pt>
                <c:pt idx="32">
                  <c:v>-4.6938152313232422</c:v>
                </c:pt>
                <c:pt idx="33">
                  <c:v>-4.7010769844055176</c:v>
                </c:pt>
                <c:pt idx="34">
                  <c:v>-4.2004556655883789</c:v>
                </c:pt>
                <c:pt idx="35">
                  <c:v>-2.507048606872559</c:v>
                </c:pt>
                <c:pt idx="36">
                  <c:v>-0.70980370044708252</c:v>
                </c:pt>
                <c:pt idx="37">
                  <c:v>0.99749034643173218</c:v>
                </c:pt>
                <c:pt idx="38">
                  <c:v>1.9343421459198</c:v>
                </c:pt>
                <c:pt idx="39">
                  <c:v>1.6695946455001831</c:v>
                </c:pt>
                <c:pt idx="40">
                  <c:v>1.0414988994598391</c:v>
                </c:pt>
                <c:pt idx="41">
                  <c:v>0.88670426607131958</c:v>
                </c:pt>
                <c:pt idx="42">
                  <c:v>1.0599590539932251</c:v>
                </c:pt>
                <c:pt idx="43">
                  <c:v>2.0132040977478032</c:v>
                </c:pt>
                <c:pt idx="44">
                  <c:v>1.3874773979187009</c:v>
                </c:pt>
                <c:pt idx="45">
                  <c:v>7.6326861977577196E-2</c:v>
                </c:pt>
                <c:pt idx="46">
                  <c:v>-1.300353527069092</c:v>
                </c:pt>
                <c:pt idx="47">
                  <c:v>-1.973037123680115</c:v>
                </c:pt>
                <c:pt idx="48">
                  <c:v>-1.1225495338439939</c:v>
                </c:pt>
                <c:pt idx="49">
                  <c:v>0.6978798508644104</c:v>
                </c:pt>
                <c:pt idx="50">
                  <c:v>1.4682296514511111</c:v>
                </c:pt>
                <c:pt idx="51">
                  <c:v>0.89136779308319092</c:v>
                </c:pt>
                <c:pt idx="52">
                  <c:v>1.366059422492981</c:v>
                </c:pt>
                <c:pt idx="53">
                  <c:v>1.3584803342819209</c:v>
                </c:pt>
                <c:pt idx="54">
                  <c:v>4.1024260520935059</c:v>
                </c:pt>
                <c:pt idx="55">
                  <c:v>7.4415469169616699</c:v>
                </c:pt>
                <c:pt idx="56">
                  <c:v>8.109715461730957</c:v>
                </c:pt>
                <c:pt idx="57">
                  <c:v>8.0365562438964844</c:v>
                </c:pt>
                <c:pt idx="58">
                  <c:v>6.5622572898864746</c:v>
                </c:pt>
                <c:pt idx="59">
                  <c:v>5.650367259979248</c:v>
                </c:pt>
                <c:pt idx="60">
                  <c:v>6.4365301132202148</c:v>
                </c:pt>
                <c:pt idx="61">
                  <c:v>8.2932987213134766</c:v>
                </c:pt>
                <c:pt idx="62">
                  <c:v>8.9286031723022461</c:v>
                </c:pt>
                <c:pt idx="63">
                  <c:v>8.4730720520019531</c:v>
                </c:pt>
                <c:pt idx="64">
                  <c:v>7.5258941650390634</c:v>
                </c:pt>
                <c:pt idx="65">
                  <c:v>5.5082874298095703</c:v>
                </c:pt>
                <c:pt idx="66">
                  <c:v>4.612762451171875</c:v>
                </c:pt>
                <c:pt idx="67">
                  <c:v>4.6157636642456046</c:v>
                </c:pt>
                <c:pt idx="68">
                  <c:v>4.8649768829345703</c:v>
                </c:pt>
                <c:pt idx="69">
                  <c:v>6.3150997161865234</c:v>
                </c:pt>
                <c:pt idx="70">
                  <c:v>7.8597431182861328</c:v>
                </c:pt>
                <c:pt idx="71">
                  <c:v>8.8757896423339844</c:v>
                </c:pt>
                <c:pt idx="72">
                  <c:v>9.5114154815673828</c:v>
                </c:pt>
                <c:pt idx="73">
                  <c:v>9.4740896224975586</c:v>
                </c:pt>
                <c:pt idx="74">
                  <c:v>9.6770343780517578</c:v>
                </c:pt>
                <c:pt idx="75">
                  <c:v>10.06451320648193</c:v>
                </c:pt>
                <c:pt idx="76">
                  <c:v>11.46701145172119</c:v>
                </c:pt>
                <c:pt idx="77">
                  <c:v>13.56248092651367</c:v>
                </c:pt>
                <c:pt idx="78">
                  <c:v>15.676901817321779</c:v>
                </c:pt>
                <c:pt idx="79">
                  <c:v>18.17148399353027</c:v>
                </c:pt>
                <c:pt idx="80">
                  <c:v>19.674507141113281</c:v>
                </c:pt>
                <c:pt idx="81">
                  <c:v>20.497348785400391</c:v>
                </c:pt>
                <c:pt idx="82">
                  <c:v>20.97702598571777</c:v>
                </c:pt>
                <c:pt idx="83">
                  <c:v>21.551925659179691</c:v>
                </c:pt>
                <c:pt idx="84">
                  <c:v>22.775030136108398</c:v>
                </c:pt>
                <c:pt idx="85">
                  <c:v>24.35009765625</c:v>
                </c:pt>
                <c:pt idx="86">
                  <c:v>25.540056228637699</c:v>
                </c:pt>
                <c:pt idx="87">
                  <c:v>25.529525756835941</c:v>
                </c:pt>
                <c:pt idx="88">
                  <c:v>25.114435195922852</c:v>
                </c:pt>
                <c:pt idx="89">
                  <c:v>23.268587112426761</c:v>
                </c:pt>
                <c:pt idx="90">
                  <c:v>21.22017669677734</c:v>
                </c:pt>
                <c:pt idx="91">
                  <c:v>19.868572235107418</c:v>
                </c:pt>
                <c:pt idx="92">
                  <c:v>17.521108627319339</c:v>
                </c:pt>
                <c:pt idx="93">
                  <c:v>15.8502950668335</c:v>
                </c:pt>
                <c:pt idx="94">
                  <c:v>14.23349761962891</c:v>
                </c:pt>
                <c:pt idx="95">
                  <c:v>11.629684448242189</c:v>
                </c:pt>
                <c:pt idx="96">
                  <c:v>9.6136398315429688</c:v>
                </c:pt>
                <c:pt idx="97">
                  <c:v>7.640841007232666</c:v>
                </c:pt>
                <c:pt idx="98">
                  <c:v>5.8267650604248047</c:v>
                </c:pt>
                <c:pt idx="99">
                  <c:v>5.0132184028625488</c:v>
                </c:pt>
                <c:pt idx="100">
                  <c:v>4.2058959007263184</c:v>
                </c:pt>
                <c:pt idx="101">
                  <c:v>3.845718145370483</c:v>
                </c:pt>
                <c:pt idx="102">
                  <c:v>3.4334900379180908</c:v>
                </c:pt>
                <c:pt idx="103">
                  <c:v>2.5576717853546138</c:v>
                </c:pt>
                <c:pt idx="104">
                  <c:v>2.254665613174438</c:v>
                </c:pt>
                <c:pt idx="105">
                  <c:v>1.784404039382935</c:v>
                </c:pt>
                <c:pt idx="106">
                  <c:v>1.817946791648865</c:v>
                </c:pt>
                <c:pt idx="107">
                  <c:v>2.080640316009521</c:v>
                </c:pt>
                <c:pt idx="108">
                  <c:v>2.029740571975708</c:v>
                </c:pt>
                <c:pt idx="109">
                  <c:v>2.3685789108276372</c:v>
                </c:pt>
                <c:pt idx="110">
                  <c:v>2.5858275890350342</c:v>
                </c:pt>
                <c:pt idx="111">
                  <c:v>3.5313124656677251</c:v>
                </c:pt>
                <c:pt idx="112">
                  <c:v>5.1382980346679688</c:v>
                </c:pt>
                <c:pt idx="113">
                  <c:v>6.456629753112793</c:v>
                </c:pt>
                <c:pt idx="114">
                  <c:v>7.8103132247924796</c:v>
                </c:pt>
                <c:pt idx="115">
                  <c:v>8.6952075958251953</c:v>
                </c:pt>
                <c:pt idx="116">
                  <c:v>8.4399528503417969</c:v>
                </c:pt>
                <c:pt idx="117">
                  <c:v>8.1531972885131836</c:v>
                </c:pt>
                <c:pt idx="118">
                  <c:v>8.1853609085083008</c:v>
                </c:pt>
                <c:pt idx="119">
                  <c:v>8.2542295455932617</c:v>
                </c:pt>
                <c:pt idx="120">
                  <c:v>8.8764657974243164</c:v>
                </c:pt>
                <c:pt idx="121">
                  <c:v>9.3082675933837891</c:v>
                </c:pt>
                <c:pt idx="122">
                  <c:v>8.7598390579223633</c:v>
                </c:pt>
                <c:pt idx="123">
                  <c:v>8.3788394927978516</c:v>
                </c:pt>
                <c:pt idx="124">
                  <c:v>7.674107551574707</c:v>
                </c:pt>
                <c:pt idx="125">
                  <c:v>7.0009636878967294</c:v>
                </c:pt>
                <c:pt idx="126">
                  <c:v>6.8392205238342294</c:v>
                </c:pt>
                <c:pt idx="127">
                  <c:v>5.7151236534118652</c:v>
                </c:pt>
                <c:pt idx="128">
                  <c:v>4.5638079643249512</c:v>
                </c:pt>
                <c:pt idx="129">
                  <c:v>3.2771897315978999</c:v>
                </c:pt>
                <c:pt idx="130">
                  <c:v>1.748943686485291</c:v>
                </c:pt>
                <c:pt idx="131">
                  <c:v>0.25305905938148499</c:v>
                </c:pt>
                <c:pt idx="132">
                  <c:v>-1.26336133480072</c:v>
                </c:pt>
                <c:pt idx="133">
                  <c:v>-2.5562958717346191</c:v>
                </c:pt>
                <c:pt idx="134">
                  <c:v>-3.6257255077362061</c:v>
                </c:pt>
                <c:pt idx="135">
                  <c:v>-4.2566747665405273</c:v>
                </c:pt>
                <c:pt idx="136">
                  <c:v>-4.8151922225952148</c:v>
                </c:pt>
                <c:pt idx="137">
                  <c:v>-5.5357770919799796</c:v>
                </c:pt>
                <c:pt idx="138">
                  <c:v>-6.6472015380859384</c:v>
                </c:pt>
                <c:pt idx="139">
                  <c:v>-7.4466443061828613</c:v>
                </c:pt>
                <c:pt idx="140">
                  <c:v>-7.6020474433898926</c:v>
                </c:pt>
                <c:pt idx="141">
                  <c:v>-7.5218005180358887</c:v>
                </c:pt>
                <c:pt idx="142">
                  <c:v>-6.9224863052368164</c:v>
                </c:pt>
                <c:pt idx="143">
                  <c:v>-6.1050515174865723</c:v>
                </c:pt>
                <c:pt idx="144">
                  <c:v>-5.6595373153686523</c:v>
                </c:pt>
                <c:pt idx="145">
                  <c:v>-5.3703212738037109</c:v>
                </c:pt>
                <c:pt idx="146">
                  <c:v>-4.7780075073242188</c:v>
                </c:pt>
                <c:pt idx="147">
                  <c:v>-5.3574175834655762</c:v>
                </c:pt>
                <c:pt idx="148">
                  <c:v>-6.0176410675048828</c:v>
                </c:pt>
                <c:pt idx="149">
                  <c:v>-6.4119744300842294</c:v>
                </c:pt>
                <c:pt idx="150">
                  <c:v>-7.2095251083374023</c:v>
                </c:pt>
                <c:pt idx="151">
                  <c:v>-6.6154327392578134</c:v>
                </c:pt>
                <c:pt idx="152">
                  <c:v>-5.9142918586730957</c:v>
                </c:pt>
                <c:pt idx="153">
                  <c:v>-5.2087736129760742</c:v>
                </c:pt>
                <c:pt idx="154">
                  <c:v>-4.5048384666442871</c:v>
                </c:pt>
                <c:pt idx="155">
                  <c:v>-4.2178778648376456</c:v>
                </c:pt>
                <c:pt idx="156">
                  <c:v>-4.2848501205444336</c:v>
                </c:pt>
                <c:pt idx="157">
                  <c:v>-4.2658243179321289</c:v>
                </c:pt>
                <c:pt idx="158">
                  <c:v>-4.0979080200195313</c:v>
                </c:pt>
                <c:pt idx="159">
                  <c:v>-4.1442985534667969</c:v>
                </c:pt>
                <c:pt idx="160">
                  <c:v>-3.414242267608643</c:v>
                </c:pt>
                <c:pt idx="161">
                  <c:v>-2.9834315776824951</c:v>
                </c:pt>
                <c:pt idx="162">
                  <c:v>-2.638106107711792</c:v>
                </c:pt>
                <c:pt idx="163">
                  <c:v>-2.155781507492065</c:v>
                </c:pt>
                <c:pt idx="164">
                  <c:v>-2.194149494171143</c:v>
                </c:pt>
                <c:pt idx="165">
                  <c:v>-1.5667463541030879</c:v>
                </c:pt>
                <c:pt idx="166">
                  <c:v>-0.85438662767410278</c:v>
                </c:pt>
                <c:pt idx="167">
                  <c:v>-0.28450721502304083</c:v>
                </c:pt>
                <c:pt idx="168">
                  <c:v>0.53998416662216187</c:v>
                </c:pt>
                <c:pt idx="169">
                  <c:v>0.91919136047363281</c:v>
                </c:pt>
                <c:pt idx="170">
                  <c:v>1.438525795936584</c:v>
                </c:pt>
                <c:pt idx="171">
                  <c:v>2.5425128936767578</c:v>
                </c:pt>
                <c:pt idx="172">
                  <c:v>3.2848961353302002</c:v>
                </c:pt>
                <c:pt idx="173">
                  <c:v>3.5895330905914311</c:v>
                </c:pt>
                <c:pt idx="174">
                  <c:v>3.445816278457642</c:v>
                </c:pt>
                <c:pt idx="175">
                  <c:v>2.289563894271851</c:v>
                </c:pt>
                <c:pt idx="176">
                  <c:v>1.0014297962188721</c:v>
                </c:pt>
                <c:pt idx="177">
                  <c:v>-0.80557984113693237</c:v>
                </c:pt>
                <c:pt idx="178">
                  <c:v>-2.7285571098327641</c:v>
                </c:pt>
                <c:pt idx="179">
                  <c:v>-4.5625200271606454</c:v>
                </c:pt>
                <c:pt idx="180">
                  <c:v>-6.1995601654052734</c:v>
                </c:pt>
                <c:pt idx="181">
                  <c:v>-6.3184971809387207</c:v>
                </c:pt>
                <c:pt idx="182">
                  <c:v>-6.0375547409057617</c:v>
                </c:pt>
                <c:pt idx="183">
                  <c:v>-4.8107161521911621</c:v>
                </c:pt>
                <c:pt idx="184">
                  <c:v>-3.410943984985352</c:v>
                </c:pt>
              </c:numCache>
            </c:numRef>
          </c:val>
          <c:smooth val="0"/>
          <c:extLst>
            <c:ext xmlns:c16="http://schemas.microsoft.com/office/drawing/2014/chart" uri="{C3380CC4-5D6E-409C-BE32-E72D297353CC}">
              <c16:uniqueId val="{00000001-DF64-4A6B-9738-29C3504B4651}"/>
            </c:ext>
          </c:extLst>
        </c:ser>
        <c:ser>
          <c:idx val="2"/>
          <c:order val="2"/>
          <c:spPr>
            <a:ln w="28575">
              <a:solidFill>
                <a:schemeClr val="tx1"/>
              </a:solidFill>
            </a:ln>
          </c:spPr>
          <c:marker>
            <c:symbol val="none"/>
          </c:marker>
          <c:cat>
            <c:strRef>
              <c:f>[0]!cbrdata</c:f>
              <c:strCache>
                <c:ptCount val="183"/>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strCache>
            </c:strRef>
          </c:cat>
          <c:val>
            <c:numRef>
              <c:f>[0]!cbrlinhazero</c:f>
              <c:numCache>
                <c:formatCode>#,##0.00</c:formatCode>
                <c:ptCount val="18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Cache>
            </c:numRef>
          </c:val>
          <c:smooth val="0"/>
          <c:extLst>
            <c:ext xmlns:c16="http://schemas.microsoft.com/office/drawing/2014/chart" uri="{C3380CC4-5D6E-409C-BE32-E72D297353CC}">
              <c16:uniqueId val="{00000002-DF64-4A6B-9738-29C3504B4651}"/>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Ref>
              <c:f>[0]!cbrcrises</c:f>
              <c:numCache>
                <c:formatCode>General</c:formatCode>
                <c:ptCount val="18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Cache>
            </c:numRef>
          </c:yVal>
          <c:smooth val="0"/>
          <c:extLst>
            <c:ext xmlns:c16="http://schemas.microsoft.com/office/drawing/2014/chart" uri="{C3380CC4-5D6E-409C-BE32-E72D297353CC}">
              <c16:uniqueId val="{00000003-DF64-4A6B-9738-29C3504B4651}"/>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7"/>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strRef>
              <c:f>Dados!$U$2</c:f>
              <c:strCache>
                <c:ptCount val="1"/>
                <c:pt idx="0">
                  <c:v>Défice da balança corrente em percentagem do PIB</c:v>
                </c:pt>
              </c:strCache>
            </c:strRef>
          </c:tx>
          <c:spPr>
            <a:solidFill>
              <a:srgbClr val="F2C851"/>
            </a:solidFill>
            <a:ln>
              <a:noFill/>
            </a:ln>
            <a:effectLst/>
          </c:spPr>
          <c:invertIfNegative val="0"/>
          <c:cat>
            <c:strRef>
              <c:f>Dados!$B$79:$B$187</c:f>
              <c:strCache>
                <c:ptCount val="109"/>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strCache>
            </c:strRef>
          </c:cat>
          <c:val>
            <c:numRef>
              <c:f>[0]!defice</c:f>
              <c:numCache>
                <c:formatCode>#,##0.00</c:formatCode>
                <c:ptCount val="112"/>
                <c:pt idx="0">
                  <c:v>3.9361577033996582</c:v>
                </c:pt>
                <c:pt idx="1">
                  <c:v>5.1394906044006348</c:v>
                </c:pt>
                <c:pt idx="2">
                  <c:v>3.7502138614654541</c:v>
                </c:pt>
                <c:pt idx="3">
                  <c:v>5.0349087715148926</c:v>
                </c:pt>
                <c:pt idx="4">
                  <c:v>6.558903694152832</c:v>
                </c:pt>
                <c:pt idx="5">
                  <c:v>5.2824454307556152</c:v>
                </c:pt>
                <c:pt idx="6">
                  <c:v>6.1067600250244141</c:v>
                </c:pt>
                <c:pt idx="7">
                  <c:v>6.8162031173706046</c:v>
                </c:pt>
                <c:pt idx="8">
                  <c:v>7.4768619537353516</c:v>
                </c:pt>
                <c:pt idx="9">
                  <c:v>7.3898491859436044</c:v>
                </c:pt>
                <c:pt idx="10">
                  <c:v>6.7086038589477539</c:v>
                </c:pt>
                <c:pt idx="11">
                  <c:v>8.6436233520507813</c:v>
                </c:pt>
                <c:pt idx="12">
                  <c:v>7.620847225189209</c:v>
                </c:pt>
                <c:pt idx="13">
                  <c:v>8.1369085311889648</c:v>
                </c:pt>
                <c:pt idx="14">
                  <c:v>9.2181148529052734</c:v>
                </c:pt>
                <c:pt idx="15">
                  <c:v>10.232546806335449</c:v>
                </c:pt>
                <c:pt idx="16">
                  <c:v>11.409415245056151</c:v>
                </c:pt>
                <c:pt idx="17">
                  <c:v>11.21931266784668</c:v>
                </c:pt>
                <c:pt idx="18">
                  <c:v>9.8029117584228516</c:v>
                </c:pt>
                <c:pt idx="19">
                  <c:v>10.860597610473629</c:v>
                </c:pt>
                <c:pt idx="20">
                  <c:v>10.20436382293701</c:v>
                </c:pt>
                <c:pt idx="21">
                  <c:v>11.457344055175779</c:v>
                </c:pt>
                <c:pt idx="22">
                  <c:v>10.88194465637207</c:v>
                </c:pt>
                <c:pt idx="23">
                  <c:v>9.2793207168579102</c:v>
                </c:pt>
                <c:pt idx="24">
                  <c:v>9.0880203247070313</c:v>
                </c:pt>
                <c:pt idx="25">
                  <c:v>8.9051628112792969</c:v>
                </c:pt>
                <c:pt idx="26">
                  <c:v>8.5433454513549805</c:v>
                </c:pt>
                <c:pt idx="27">
                  <c:v>7.001401424407959</c:v>
                </c:pt>
                <c:pt idx="28">
                  <c:v>5.7622551918029794</c:v>
                </c:pt>
                <c:pt idx="29">
                  <c:v>5.9981856346130371</c:v>
                </c:pt>
                <c:pt idx="30">
                  <c:v>7.2313933372497559</c:v>
                </c:pt>
                <c:pt idx="31">
                  <c:v>7.6231794357299796</c:v>
                </c:pt>
                <c:pt idx="32">
                  <c:v>7.1444144248962402</c:v>
                </c:pt>
                <c:pt idx="33">
                  <c:v>6.7674345970153809</c:v>
                </c:pt>
                <c:pt idx="34">
                  <c:v>8.405303955078125</c:v>
                </c:pt>
                <c:pt idx="35">
                  <c:v>9.0540771484375</c:v>
                </c:pt>
                <c:pt idx="36">
                  <c:v>9.8251848220825195</c:v>
                </c:pt>
                <c:pt idx="37">
                  <c:v>8.9218292236328125</c:v>
                </c:pt>
                <c:pt idx="38">
                  <c:v>9.8627691268920898</c:v>
                </c:pt>
                <c:pt idx="39">
                  <c:v>9.839961051940918</c:v>
                </c:pt>
                <c:pt idx="40">
                  <c:v>11.509761810302731</c:v>
                </c:pt>
                <c:pt idx="41">
                  <c:v>10.774099349975589</c:v>
                </c:pt>
                <c:pt idx="42">
                  <c:v>9.0054941177368164</c:v>
                </c:pt>
                <c:pt idx="43">
                  <c:v>10.01634407043457</c:v>
                </c:pt>
                <c:pt idx="44">
                  <c:v>8.1603498458862305</c:v>
                </c:pt>
                <c:pt idx="45">
                  <c:v>9.0671482086181641</c:v>
                </c:pt>
                <c:pt idx="46">
                  <c:v>10.01817607879639</c:v>
                </c:pt>
                <c:pt idx="47">
                  <c:v>11.22241306304932</c:v>
                </c:pt>
                <c:pt idx="48">
                  <c:v>11.48745155334473</c:v>
                </c:pt>
                <c:pt idx="49">
                  <c:v>11.881125450134279</c:v>
                </c:pt>
                <c:pt idx="50">
                  <c:v>12.50375461578369</c:v>
                </c:pt>
                <c:pt idx="51">
                  <c:v>11.253268241882321</c:v>
                </c:pt>
                <c:pt idx="52">
                  <c:v>10.75924110412598</c:v>
                </c:pt>
                <c:pt idx="53">
                  <c:v>10.098512649536129</c:v>
                </c:pt>
                <c:pt idx="54">
                  <c:v>8.7225246429443359</c:v>
                </c:pt>
                <c:pt idx="55">
                  <c:v>11.633870124816889</c:v>
                </c:pt>
                <c:pt idx="56">
                  <c:v>10.6142692565918</c:v>
                </c:pt>
                <c:pt idx="57">
                  <c:v>11.43171501159668</c:v>
                </c:pt>
                <c:pt idx="58">
                  <c:v>9.320094108581543</c:v>
                </c:pt>
                <c:pt idx="59">
                  <c:v>9.5630054473876953</c:v>
                </c:pt>
                <c:pt idx="60">
                  <c:v>7.7034506797790527</c:v>
                </c:pt>
                <c:pt idx="61">
                  <c:v>8.3485956192016602</c:v>
                </c:pt>
                <c:pt idx="62">
                  <c:v>4.3581585884094238</c:v>
                </c:pt>
                <c:pt idx="63">
                  <c:v>3.3797016143798828</c:v>
                </c:pt>
                <c:pt idx="64">
                  <c:v>3.9116775989532471</c:v>
                </c:pt>
                <c:pt idx="65">
                  <c:v>0.93518531322479248</c:v>
                </c:pt>
                <c:pt idx="66">
                  <c:v>1.033801317214966</c:v>
                </c:pt>
                <c:pt idx="67">
                  <c:v>0.41134250164031982</c:v>
                </c:pt>
                <c:pt idx="68">
                  <c:v>-1.0597531795501709</c:v>
                </c:pt>
                <c:pt idx="69">
                  <c:v>-2.832666158676147</c:v>
                </c:pt>
                <c:pt idx="70">
                  <c:v>-0.32130110263824457</c:v>
                </c:pt>
                <c:pt idx="71">
                  <c:v>-2.315204381942749</c:v>
                </c:pt>
                <c:pt idx="72">
                  <c:v>-0.45106783509254461</c:v>
                </c:pt>
                <c:pt idx="73">
                  <c:v>-0.46678030490875239</c:v>
                </c:pt>
                <c:pt idx="74">
                  <c:v>0.41917088627815252</c:v>
                </c:pt>
                <c:pt idx="75">
                  <c:v>-8.9246146380901295E-2</c:v>
                </c:pt>
                <c:pt idx="76">
                  <c:v>-0.40939828753471369</c:v>
                </c:pt>
                <c:pt idx="77">
                  <c:v>0.88414484262466431</c:v>
                </c:pt>
                <c:pt idx="78">
                  <c:v>-1.10682213306427</c:v>
                </c:pt>
                <c:pt idx="79">
                  <c:v>-0.23393881320953369</c:v>
                </c:pt>
                <c:pt idx="80">
                  <c:v>-0.81971877813339233</c:v>
                </c:pt>
                <c:pt idx="81">
                  <c:v>-1.202068448066711</c:v>
                </c:pt>
                <c:pt idx="82">
                  <c:v>-1.345544099807739</c:v>
                </c:pt>
                <c:pt idx="83">
                  <c:v>-1.3587726354598999</c:v>
                </c:pt>
                <c:pt idx="84">
                  <c:v>-1.8630825281143191</c:v>
                </c:pt>
                <c:pt idx="85">
                  <c:v>-1.0638364590704399E-2</c:v>
                </c:pt>
                <c:pt idx="86">
                  <c:v>-1.37773585319519</c:v>
                </c:pt>
                <c:pt idx="87">
                  <c:v>-1.6832349300384519</c:v>
                </c:pt>
                <c:pt idx="88">
                  <c:v>-1.6649056673049929</c:v>
                </c:pt>
                <c:pt idx="89">
                  <c:v>0.23726475238800049</c:v>
                </c:pt>
                <c:pt idx="90">
                  <c:v>-0.73230147361755371</c:v>
                </c:pt>
                <c:pt idx="91">
                  <c:v>-6.9745980203151703E-2</c:v>
                </c:pt>
                <c:pt idx="92">
                  <c:v>1.9997183233499499E-2</c:v>
                </c:pt>
                <c:pt idx="93">
                  <c:v>-0.59724980592727661</c:v>
                </c:pt>
                <c:pt idx="94">
                  <c:v>-0.1864459365606308</c:v>
                </c:pt>
                <c:pt idx="95">
                  <c:v>-0.85177326202392578</c:v>
                </c:pt>
                <c:pt idx="96">
                  <c:v>0.68996012210845947</c:v>
                </c:pt>
                <c:pt idx="97">
                  <c:v>2.0604705810546879</c:v>
                </c:pt>
                <c:pt idx="98">
                  <c:v>0.65659672021865845</c:v>
                </c:pt>
                <c:pt idx="99">
                  <c:v>0.6793331503868103</c:v>
                </c:pt>
                <c:pt idx="100">
                  <c:v>-0.17358668148517609</c:v>
                </c:pt>
                <c:pt idx="101">
                  <c:v>2.0290830135345459</c:v>
                </c:pt>
                <c:pt idx="102">
                  <c:v>1.0102638006210329</c:v>
                </c:pt>
                <c:pt idx="103">
                  <c:v>9.9214158952236203E-2</c:v>
                </c:pt>
                <c:pt idx="104">
                  <c:v>1.241517186164856</c:v>
                </c:pt>
                <c:pt idx="105">
                  <c:v>2.46843433380127</c:v>
                </c:pt>
                <c:pt idx="106">
                  <c:v>2.3328883647918701</c:v>
                </c:pt>
                <c:pt idx="107">
                  <c:v>-1.251228928565979</c:v>
                </c:pt>
                <c:pt idx="108">
                  <c:v>-1.779848575592041</c:v>
                </c:pt>
                <c:pt idx="109">
                  <c:v>-1.2472889423370359</c:v>
                </c:pt>
                <c:pt idx="110">
                  <c:v>-1.2192007303237919</c:v>
                </c:pt>
                <c:pt idx="111">
                  <c:v>-0.97260850667953491</c:v>
                </c:pt>
              </c:numCache>
            </c:numRef>
          </c:val>
          <c:extLst>
            <c:ext xmlns:c16="http://schemas.microsoft.com/office/drawing/2014/chart" uri="{C3380CC4-5D6E-409C-BE32-E72D297353CC}">
              <c16:uniqueId val="{00000000-1B76-46EB-AABD-3F4FE0E7897C}"/>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strRef>
              <c:f>Dados!$V$2</c:f>
              <c:strCache>
                <c:ptCount val="1"/>
                <c:pt idx="0">
                  <c:v>Défice da balança corrente em percentagem do PIB, mm 4 trimestres</c:v>
                </c:pt>
              </c:strCache>
            </c:strRef>
          </c:tx>
          <c:spPr>
            <a:ln w="28575">
              <a:solidFill>
                <a:srgbClr val="00467A"/>
              </a:solidFill>
            </a:ln>
          </c:spPr>
          <c:marker>
            <c:symbol val="none"/>
          </c:marker>
          <c:cat>
            <c:strRef>
              <c:f>Dados!$B$79:$B$186</c:f>
              <c:strCache>
                <c:ptCount val="108"/>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strCache>
            </c:strRef>
          </c:cat>
          <c:val>
            <c:numRef>
              <c:f>[0]!deficemm</c:f>
              <c:numCache>
                <c:formatCode>#,##0.00</c:formatCode>
                <c:ptCount val="112"/>
                <c:pt idx="3">
                  <c:v>4.4651927947998047</c:v>
                </c:pt>
                <c:pt idx="4">
                  <c:v>5.1208791732788086</c:v>
                </c:pt>
                <c:pt idx="5">
                  <c:v>5.1566181182861328</c:v>
                </c:pt>
                <c:pt idx="6">
                  <c:v>5.7457542419433594</c:v>
                </c:pt>
                <c:pt idx="7">
                  <c:v>6.1910781860351563</c:v>
                </c:pt>
                <c:pt idx="8">
                  <c:v>6.420567512512207</c:v>
                </c:pt>
                <c:pt idx="9">
                  <c:v>6.9474186897277832</c:v>
                </c:pt>
                <c:pt idx="10">
                  <c:v>7.0978794097900391</c:v>
                </c:pt>
                <c:pt idx="11">
                  <c:v>7.5547347068786621</c:v>
                </c:pt>
                <c:pt idx="12">
                  <c:v>7.5907306671142578</c:v>
                </c:pt>
                <c:pt idx="13">
                  <c:v>7.7774958610534668</c:v>
                </c:pt>
                <c:pt idx="14">
                  <c:v>8.4048738479614258</c:v>
                </c:pt>
                <c:pt idx="15">
                  <c:v>8.8021039962768555</c:v>
                </c:pt>
                <c:pt idx="16">
                  <c:v>9.7492465972900391</c:v>
                </c:pt>
                <c:pt idx="17">
                  <c:v>10.51984786987305</c:v>
                </c:pt>
                <c:pt idx="18">
                  <c:v>10.66604614257813</c:v>
                </c:pt>
                <c:pt idx="19">
                  <c:v>10.82305908203125</c:v>
                </c:pt>
                <c:pt idx="20">
                  <c:v>10.52179622650146</c:v>
                </c:pt>
                <c:pt idx="21">
                  <c:v>10.5813045501709</c:v>
                </c:pt>
                <c:pt idx="22">
                  <c:v>10.8510627746582</c:v>
                </c:pt>
                <c:pt idx="23">
                  <c:v>10.45574378967285</c:v>
                </c:pt>
                <c:pt idx="24">
                  <c:v>10.176657676696779</c:v>
                </c:pt>
                <c:pt idx="25">
                  <c:v>9.5386123657226563</c:v>
                </c:pt>
                <c:pt idx="26">
                  <c:v>8.9539623260498047</c:v>
                </c:pt>
                <c:pt idx="27">
                  <c:v>8.3844823837280273</c:v>
                </c:pt>
                <c:pt idx="28">
                  <c:v>7.5530414581298828</c:v>
                </c:pt>
                <c:pt idx="29">
                  <c:v>6.8262968063354492</c:v>
                </c:pt>
                <c:pt idx="30">
                  <c:v>6.4983091354370117</c:v>
                </c:pt>
                <c:pt idx="31">
                  <c:v>6.6537532806396484</c:v>
                </c:pt>
                <c:pt idx="32">
                  <c:v>6.999293327331543</c:v>
                </c:pt>
                <c:pt idx="33">
                  <c:v>7.1916055679321289</c:v>
                </c:pt>
                <c:pt idx="34">
                  <c:v>7.4850831031799316</c:v>
                </c:pt>
                <c:pt idx="35">
                  <c:v>7.8428077697753906</c:v>
                </c:pt>
                <c:pt idx="36">
                  <c:v>8.51300048828125</c:v>
                </c:pt>
                <c:pt idx="37">
                  <c:v>9.0515985488891602</c:v>
                </c:pt>
                <c:pt idx="38">
                  <c:v>9.4159650802612305</c:v>
                </c:pt>
                <c:pt idx="39">
                  <c:v>9.6124362945556641</c:v>
                </c:pt>
                <c:pt idx="40">
                  <c:v>10.0335807800293</c:v>
                </c:pt>
                <c:pt idx="41">
                  <c:v>10.49664783477783</c:v>
                </c:pt>
                <c:pt idx="42">
                  <c:v>10.28232955932617</c:v>
                </c:pt>
                <c:pt idx="43">
                  <c:v>10.326424598693849</c:v>
                </c:pt>
                <c:pt idx="44">
                  <c:v>9.4890718460083008</c:v>
                </c:pt>
                <c:pt idx="45">
                  <c:v>9.0623340606689453</c:v>
                </c:pt>
                <c:pt idx="46">
                  <c:v>9.3155040740966797</c:v>
                </c:pt>
                <c:pt idx="47">
                  <c:v>9.6170215606689453</c:v>
                </c:pt>
                <c:pt idx="48">
                  <c:v>10.44879722595215</c:v>
                </c:pt>
                <c:pt idx="49">
                  <c:v>11.152291297912599</c:v>
                </c:pt>
                <c:pt idx="50">
                  <c:v>11.77368640899658</c:v>
                </c:pt>
                <c:pt idx="51">
                  <c:v>11.781399726867679</c:v>
                </c:pt>
                <c:pt idx="52">
                  <c:v>11.59934711456299</c:v>
                </c:pt>
                <c:pt idx="53">
                  <c:v>11.153694152832029</c:v>
                </c:pt>
                <c:pt idx="54">
                  <c:v>10.20838642120361</c:v>
                </c:pt>
                <c:pt idx="55">
                  <c:v>10.303537368774411</c:v>
                </c:pt>
                <c:pt idx="56">
                  <c:v>10.267293930053709</c:v>
                </c:pt>
                <c:pt idx="57">
                  <c:v>10.600594520568849</c:v>
                </c:pt>
                <c:pt idx="58">
                  <c:v>10.74998664855957</c:v>
                </c:pt>
                <c:pt idx="59">
                  <c:v>10.23227119445801</c:v>
                </c:pt>
                <c:pt idx="60">
                  <c:v>9.5045661926269531</c:v>
                </c:pt>
                <c:pt idx="61">
                  <c:v>8.7337865829467773</c:v>
                </c:pt>
                <c:pt idx="62">
                  <c:v>7.4933023452758789</c:v>
                </c:pt>
                <c:pt idx="63">
                  <c:v>5.9474763870239258</c:v>
                </c:pt>
                <c:pt idx="64">
                  <c:v>4.9995331764221191</c:v>
                </c:pt>
                <c:pt idx="65">
                  <c:v>3.1461808681488042</c:v>
                </c:pt>
                <c:pt idx="66">
                  <c:v>2.3150913715362549</c:v>
                </c:pt>
                <c:pt idx="67">
                  <c:v>1.573001623153687</c:v>
                </c:pt>
                <c:pt idx="68">
                  <c:v>0.33014398813247681</c:v>
                </c:pt>
                <c:pt idx="69">
                  <c:v>-0.61181885004043579</c:v>
                </c:pt>
                <c:pt idx="70">
                  <c:v>-0.95059448480606079</c:v>
                </c:pt>
                <c:pt idx="71">
                  <c:v>-1.6322312355041499</c:v>
                </c:pt>
                <c:pt idx="72">
                  <c:v>-1.480059862136841</c:v>
                </c:pt>
                <c:pt idx="73">
                  <c:v>-0.88858842849731445</c:v>
                </c:pt>
                <c:pt idx="74">
                  <c:v>-0.70347040891647339</c:v>
                </c:pt>
                <c:pt idx="75">
                  <c:v>-0.14698085188865659</c:v>
                </c:pt>
                <c:pt idx="76">
                  <c:v>-0.13656346499919891</c:v>
                </c:pt>
                <c:pt idx="77">
                  <c:v>0.2011678218841553</c:v>
                </c:pt>
                <c:pt idx="78">
                  <c:v>-0.18033042550086981</c:v>
                </c:pt>
                <c:pt idx="79">
                  <c:v>-0.21650359034538269</c:v>
                </c:pt>
                <c:pt idx="80">
                  <c:v>-0.31908372044563288</c:v>
                </c:pt>
                <c:pt idx="81">
                  <c:v>-0.84063702821731567</c:v>
                </c:pt>
                <c:pt idx="82">
                  <c:v>-0.90031754970550537</c:v>
                </c:pt>
                <c:pt idx="83">
                  <c:v>-1.1815259456634519</c:v>
                </c:pt>
                <c:pt idx="84">
                  <c:v>-1.44236695766449</c:v>
                </c:pt>
                <c:pt idx="85">
                  <c:v>-1.144509434700012</c:v>
                </c:pt>
                <c:pt idx="86">
                  <c:v>-1.152557373046875</c:v>
                </c:pt>
                <c:pt idx="87">
                  <c:v>-1.233672976493835</c:v>
                </c:pt>
                <c:pt idx="88">
                  <c:v>-1.1841287612915039</c:v>
                </c:pt>
                <c:pt idx="89">
                  <c:v>-1.1221529245376589</c:v>
                </c:pt>
                <c:pt idx="90">
                  <c:v>-0.96079432964324951</c:v>
                </c:pt>
                <c:pt idx="91">
                  <c:v>-0.55742210149765015</c:v>
                </c:pt>
                <c:pt idx="92">
                  <c:v>-0.1361963748931885</c:v>
                </c:pt>
                <c:pt idx="93">
                  <c:v>-0.34482502937316889</c:v>
                </c:pt>
                <c:pt idx="94">
                  <c:v>-0.20836113393306729</c:v>
                </c:pt>
                <c:pt idx="95">
                  <c:v>-0.40386795997619629</c:v>
                </c:pt>
                <c:pt idx="96">
                  <c:v>-0.2363772243261337</c:v>
                </c:pt>
                <c:pt idx="97">
                  <c:v>0.4280528724193573</c:v>
                </c:pt>
                <c:pt idx="98">
                  <c:v>0.6388135552406311</c:v>
                </c:pt>
                <c:pt idx="99">
                  <c:v>1.021590113639832</c:v>
                </c:pt>
                <c:pt idx="100">
                  <c:v>0.80570346117019653</c:v>
                </c:pt>
                <c:pt idx="101">
                  <c:v>0.79785656929016113</c:v>
                </c:pt>
                <c:pt idx="102">
                  <c:v>0.88627332448959351</c:v>
                </c:pt>
                <c:pt idx="103">
                  <c:v>0.74124360084533691</c:v>
                </c:pt>
                <c:pt idx="104">
                  <c:v>1.095019578933716</c:v>
                </c:pt>
                <c:pt idx="105">
                  <c:v>1.204857349395752</c:v>
                </c:pt>
                <c:pt idx="106">
                  <c:v>1.5355135202407839</c:v>
                </c:pt>
                <c:pt idx="107">
                  <c:v>1.1979026794433589</c:v>
                </c:pt>
                <c:pt idx="108">
                  <c:v>0.44256129860877991</c:v>
                </c:pt>
                <c:pt idx="109">
                  <c:v>-0.48636952042579651</c:v>
                </c:pt>
                <c:pt idx="110">
                  <c:v>-1.3743917942047119</c:v>
                </c:pt>
                <c:pt idx="111">
                  <c:v>-1.304736733436584</c:v>
                </c:pt>
              </c:numCache>
            </c:numRef>
          </c:val>
          <c:smooth val="0"/>
          <c:extLst>
            <c:ext xmlns:c16="http://schemas.microsoft.com/office/drawing/2014/chart" uri="{C3380CC4-5D6E-409C-BE32-E72D297353CC}">
              <c16:uniqueId val="{00000001-1B76-46EB-AABD-3F4FE0E7897C}"/>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Ref>
              <c:f>[0]!rsdrdata</c:f>
              <c:strCache>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Cache>
            </c:strRef>
          </c:cat>
          <c:val>
            <c:numRef>
              <c:f>[0]!rsdrlinhazero</c:f>
              <c:numCache>
                <c:formatCode>#,##0.00</c:formatCode>
                <c:ptCount val="9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numCache>
            </c:numRef>
          </c:val>
          <c:smooth val="0"/>
          <c:extLst>
            <c:ext xmlns:c16="http://schemas.microsoft.com/office/drawing/2014/chart" uri="{C3380CC4-5D6E-409C-BE32-E72D297353CC}">
              <c16:uniqueId val="{00000000-21E6-475A-A50C-0AF78EDD349C}"/>
            </c:ext>
          </c:extLst>
        </c:ser>
        <c:ser>
          <c:idx val="0"/>
          <c:order val="2"/>
          <c:tx>
            <c:strRef>
              <c:f>Dados!$AA$2</c:f>
              <c:strCache>
                <c:ptCount val="1"/>
                <c:pt idx="0">
                  <c:v>Rácio entre o serviço da dívida e o rendimento, tvh</c:v>
                </c:pt>
              </c:strCache>
            </c:strRef>
          </c:tx>
          <c:spPr>
            <a:ln w="28575">
              <a:solidFill>
                <a:schemeClr val="accent1"/>
              </a:solidFill>
            </a:ln>
          </c:spPr>
          <c:marker>
            <c:symbol val="none"/>
          </c:marker>
          <c:cat>
            <c:strRef>
              <c:f>[0]!rsdrdata</c:f>
              <c:strCache>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Cache>
            </c:strRef>
          </c:cat>
          <c:val>
            <c:numRef>
              <c:f>[0]!rsdrtvh</c:f>
              <c:numCache>
                <c:formatCode>#,##0.00</c:formatCode>
                <c:ptCount val="94"/>
                <c:pt idx="0">
                  <c:v>0</c:v>
                </c:pt>
                <c:pt idx="1">
                  <c:v>3.546099185943604</c:v>
                </c:pt>
                <c:pt idx="2">
                  <c:v>9.2857141494750977</c:v>
                </c:pt>
                <c:pt idx="3">
                  <c:v>12.765957832336429</c:v>
                </c:pt>
                <c:pt idx="4">
                  <c:v>16.78321647644043</c:v>
                </c:pt>
                <c:pt idx="5">
                  <c:v>18.49315071105957</c:v>
                </c:pt>
                <c:pt idx="6">
                  <c:v>14.37908458709717</c:v>
                </c:pt>
                <c:pt idx="7">
                  <c:v>10.062892913818359</c:v>
                </c:pt>
                <c:pt idx="8">
                  <c:v>4.1916165351867676</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2.4630541801452641</c:v>
                </c:pt>
                <c:pt idx="37">
                  <c:v>-3.365384578704834</c:v>
                </c:pt>
                <c:pt idx="38">
                  <c:v>-5.7416267395019531</c:v>
                </c:pt>
                <c:pt idx="39">
                  <c:v>-9.9056606292724609</c:v>
                </c:pt>
                <c:pt idx="40">
                  <c:v>-9.6153850555419922</c:v>
                </c:pt>
                <c:pt idx="41">
                  <c:v>-6.4676618576049796</c:v>
                </c:pt>
                <c:pt idx="42">
                  <c:v>-5.0761423110961914</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-5.3398056030273438</c:v>
                </c:pt>
                <c:pt idx="55">
                  <c:v>-5.8536586761474609</c:v>
                </c:pt>
                <c:pt idx="56">
                  <c:v>-4.9751243591308594</c:v>
                </c:pt>
                <c:pt idx="57">
                  <c:v>-5.0505051612854004</c:v>
                </c:pt>
                <c:pt idx="58">
                  <c:v>-4.615384578704834</c:v>
                </c:pt>
                <c:pt idx="59">
                  <c:v>-4.6632122993469238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c:v>
                </c:pt>
                <c:pt idx="87">
                  <c:v>-3.9735100269317631</c:v>
                </c:pt>
                <c:pt idx="88">
                  <c:v>-4.6357617378234863</c:v>
                </c:pt>
                <c:pt idx="89">
                  <c:v>-3.4013605117797852</c:v>
                </c:pt>
                <c:pt idx="90">
                  <c:v>-2.7210884094238281</c:v>
                </c:pt>
                <c:pt idx="91">
                  <c:v>-3.4482758045196529</c:v>
                </c:pt>
                <c:pt idx="92">
                  <c:v>0</c:v>
                </c:pt>
                <c:pt idx="93">
                  <c:v>3.5211267471313481</c:v>
                </c:pt>
              </c:numCache>
            </c:numRef>
          </c:val>
          <c:smooth val="0"/>
          <c:extLst>
            <c:ext xmlns:c16="http://schemas.microsoft.com/office/drawing/2014/chart" uri="{C3380CC4-5D6E-409C-BE32-E72D297353CC}">
              <c16:uniqueId val="{00000001-21E6-475A-A50C-0AF78EDD349C}"/>
            </c:ext>
          </c:extLst>
        </c:ser>
        <c:ser>
          <c:idx val="1"/>
          <c:order val="3"/>
          <c:tx>
            <c:strRef>
              <c:f>Dados!$AB$2</c:f>
              <c:strCache>
                <c:ptCount val="1"/>
                <c:pt idx="0">
                  <c:v>Rácio entre o serviço da dívida e o rendimento, mm 4 trimestres, tvh</c:v>
                </c:pt>
              </c:strCache>
            </c:strRef>
          </c:tx>
          <c:spPr>
            <a:ln w="28575">
              <a:solidFill>
                <a:srgbClr val="00467A"/>
              </a:solidFill>
            </a:ln>
          </c:spPr>
          <c:marker>
            <c:symbol val="none"/>
          </c:marker>
          <c:cat>
            <c:strRef>
              <c:f>[0]!rsdrdata</c:f>
              <c:strCache>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Cache>
            </c:strRef>
          </c:cat>
          <c:val>
            <c:numRef>
              <c:f>[0]!rsdrtvhmm</c:f>
              <c:numCache>
                <c:formatCode>#,##0.00</c:formatCode>
                <c:ptCount val="94"/>
                <c:pt idx="3">
                  <c:v>6.8127962085307843</c:v>
                </c:pt>
                <c:pt idx="4">
                  <c:v>10.61946868896484</c:v>
                </c:pt>
                <c:pt idx="5">
                  <c:v>14.385959625244141</c:v>
                </c:pt>
                <c:pt idx="6">
                  <c:v>15.60892391204834</c:v>
                </c:pt>
                <c:pt idx="7">
                  <c:v>14.80865478515625</c:v>
                </c:pt>
                <c:pt idx="8">
                  <c:v>11.51999473571777</c:v>
                </c:pt>
                <c:pt idx="9">
                  <c:v>6.7484688758850098</c:v>
                </c:pt>
                <c:pt idx="10">
                  <c:v>2.967359066009521</c:v>
                </c:pt>
                <c:pt idx="11">
                  <c:v>0.57971233129501343</c:v>
                </c:pt>
                <c:pt idx="12">
                  <c:v>-0.28693968057632452</c:v>
                </c:pt>
                <c:pt idx="13">
                  <c:v>-0.28735193610191351</c:v>
                </c:pt>
                <c:pt idx="14">
                  <c:v>-1.0086520910263059</c:v>
                </c:pt>
                <c:pt idx="15">
                  <c:v>-2.44957423210144</c:v>
                </c:pt>
                <c:pt idx="16">
                  <c:v>-3.7410049438476558</c:v>
                </c:pt>
                <c:pt idx="17">
                  <c:v>-4.0345864295959473</c:v>
                </c:pt>
                <c:pt idx="18">
                  <c:v>-2.620080709457397</c:v>
                </c:pt>
                <c:pt idx="19">
                  <c:v>-0.59083294868469238</c:v>
                </c:pt>
                <c:pt idx="20">
                  <c:v>0.74738413095474243</c:v>
                </c:pt>
                <c:pt idx="21">
                  <c:v>1.6516493558883669</c:v>
                </c:pt>
                <c:pt idx="22">
                  <c:v>1.3452937602996831</c:v>
                </c:pt>
                <c:pt idx="23">
                  <c:v>1.040114283561707</c:v>
                </c:pt>
                <c:pt idx="24">
                  <c:v>1.7804108858108521</c:v>
                </c:pt>
                <c:pt idx="25">
                  <c:v>1.77253270149231</c:v>
                </c:pt>
                <c:pt idx="26">
                  <c:v>2.6548604965209961</c:v>
                </c:pt>
                <c:pt idx="27">
                  <c:v>3.6764705181121831</c:v>
                </c:pt>
                <c:pt idx="28">
                  <c:v>4.0816373825073242</c:v>
                </c:pt>
                <c:pt idx="29">
                  <c:v>5.8055152893066406</c:v>
                </c:pt>
                <c:pt idx="30">
                  <c:v>6.7528800964355469</c:v>
                </c:pt>
                <c:pt idx="31">
                  <c:v>7.8014183044433594</c:v>
                </c:pt>
                <c:pt idx="32">
                  <c:v>9.2436952590942383</c:v>
                </c:pt>
                <c:pt idx="33">
                  <c:v>9.6021947860717773</c:v>
                </c:pt>
                <c:pt idx="34">
                  <c:v>9.9596147537231445</c:v>
                </c:pt>
                <c:pt idx="35">
                  <c:v>9.4736804962158203</c:v>
                </c:pt>
                <c:pt idx="36">
                  <c:v>7.3076882362365723</c:v>
                </c:pt>
                <c:pt idx="37">
                  <c:v>3.8798477649688721</c:v>
                </c:pt>
                <c:pt idx="38">
                  <c:v>0.1224064975976944</c:v>
                </c:pt>
                <c:pt idx="39">
                  <c:v>-4.206730842590332</c:v>
                </c:pt>
                <c:pt idx="40">
                  <c:v>-7.1684589385986328</c:v>
                </c:pt>
                <c:pt idx="41">
                  <c:v>-7.951805591583252</c:v>
                </c:pt>
                <c:pt idx="42">
                  <c:v>-7.8239626884460449</c:v>
                </c:pt>
                <c:pt idx="43">
                  <c:v>-5.3952264785766602</c:v>
                </c:pt>
                <c:pt idx="44">
                  <c:v>-2.0592002868652339</c:v>
                </c:pt>
                <c:pt idx="45">
                  <c:v>1.047114372253418</c:v>
                </c:pt>
                <c:pt idx="46">
                  <c:v>4.6419095993041992</c:v>
                </c:pt>
                <c:pt idx="47">
                  <c:v>6.7639236450195313</c:v>
                </c:pt>
                <c:pt idx="48">
                  <c:v>7.4901509284973136</c:v>
                </c:pt>
                <c:pt idx="49">
                  <c:v>6.9948210716247559</c:v>
                </c:pt>
                <c:pt idx="50">
                  <c:v>4.942967414855957</c:v>
                </c:pt>
                <c:pt idx="51">
                  <c:v>2.6086938381195068</c:v>
                </c:pt>
                <c:pt idx="52">
                  <c:v>0.12224751710891719</c:v>
                </c:pt>
                <c:pt idx="53">
                  <c:v>-1.937044143676758</c:v>
                </c:pt>
                <c:pt idx="54">
                  <c:v>-3.5024170875549321</c:v>
                </c:pt>
                <c:pt idx="55">
                  <c:v>-4.7215514183044434</c:v>
                </c:pt>
                <c:pt idx="56">
                  <c:v>-5.1282105445861816</c:v>
                </c:pt>
                <c:pt idx="57">
                  <c:v>-5.3086457252502441</c:v>
                </c:pt>
                <c:pt idx="58">
                  <c:v>-5.1314120292663574</c:v>
                </c:pt>
                <c:pt idx="59">
                  <c:v>-4.8284568786621094</c:v>
                </c:pt>
                <c:pt idx="60">
                  <c:v>-4.890599250793457</c:v>
                </c:pt>
                <c:pt idx="61">
                  <c:v>-4.9543619155883789</c:v>
                </c:pt>
                <c:pt idx="62">
                  <c:v>-5.2770447731018066</c:v>
                </c:pt>
                <c:pt idx="63">
                  <c:v>-5.6074824333190918</c:v>
                </c:pt>
                <c:pt idx="64">
                  <c:v>-6.0893096923828134</c:v>
                </c:pt>
                <c:pt idx="65">
                  <c:v>-6.5843663215637207</c:v>
                </c:pt>
                <c:pt idx="66">
                  <c:v>-6.9637880325317383</c:v>
                </c:pt>
                <c:pt idx="67">
                  <c:v>-7.496457576751709</c:v>
                </c:pt>
                <c:pt idx="68">
                  <c:v>-7.2046108245849609</c:v>
                </c:pt>
                <c:pt idx="69">
                  <c:v>-6.7547702789306641</c:v>
                </c:pt>
                <c:pt idx="70">
                  <c:v>-5.8383255004882813</c:v>
                </c:pt>
                <c:pt idx="71">
                  <c:v>-4.587155818939209</c:v>
                </c:pt>
                <c:pt idx="72">
                  <c:v>-4.0372705459594727</c:v>
                </c:pt>
                <c:pt idx="73">
                  <c:v>-3.464568138122559</c:v>
                </c:pt>
                <c:pt idx="74">
                  <c:v>-3.1796500682830811</c:v>
                </c:pt>
                <c:pt idx="75">
                  <c:v>-3.0448741912841801</c:v>
                </c:pt>
                <c:pt idx="76">
                  <c:v>-2.5889942646026611</c:v>
                </c:pt>
                <c:pt idx="77">
                  <c:v>-2.2838461399078369</c:v>
                </c:pt>
                <c:pt idx="78">
                  <c:v>-2.6272614002227779</c:v>
                </c:pt>
                <c:pt idx="79">
                  <c:v>-2.9752054214477539</c:v>
                </c:pt>
                <c:pt idx="80">
                  <c:v>-3.3222591876983638</c:v>
                </c:pt>
                <c:pt idx="81">
                  <c:v>-2.5041735172271729</c:v>
                </c:pt>
                <c:pt idx="82">
                  <c:v>-0.84317034482955933</c:v>
                </c:pt>
                <c:pt idx="83">
                  <c:v>1.3628606796264651</c:v>
                </c:pt>
                <c:pt idx="84">
                  <c:v>3.436426162719727</c:v>
                </c:pt>
                <c:pt idx="85">
                  <c:v>2.568493127822876</c:v>
                </c:pt>
                <c:pt idx="86">
                  <c:v>1.360542893409729</c:v>
                </c:pt>
                <c:pt idx="87">
                  <c:v>-0.8403361439704895</c:v>
                </c:pt>
                <c:pt idx="88">
                  <c:v>-3.1561486721038818</c:v>
                </c:pt>
                <c:pt idx="89">
                  <c:v>-3.5058467388153081</c:v>
                </c:pt>
                <c:pt idx="90">
                  <c:v>-3.691270112991333</c:v>
                </c:pt>
                <c:pt idx="91">
                  <c:v>-3.5593194961547852</c:v>
                </c:pt>
                <c:pt idx="92">
                  <c:v>-2.401368379592896</c:v>
                </c:pt>
                <c:pt idx="93">
                  <c:v>-0.69203758239746094</c:v>
                </c:pt>
              </c:numCache>
            </c:numRef>
          </c:val>
          <c:smooth val="0"/>
          <c:extLst>
            <c:ext xmlns:c16="http://schemas.microsoft.com/office/drawing/2014/chart" uri="{C3380CC4-5D6E-409C-BE32-E72D297353CC}">
              <c16:uniqueId val="{00000002-21E6-475A-A50C-0AF78EDD349C}"/>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Ref>
              <c:f>[0]!rsdrdata</c:f>
              <c:strCache>
                <c:ptCount val="94"/>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strCache>
            </c:strRef>
          </c:xVal>
          <c:yVal>
            <c:numRef>
              <c:f>[0]!rsdrcrises</c:f>
              <c:numCache>
                <c:formatCode>General</c:formatCode>
                <c:ptCount val="9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Cache>
            </c:numRef>
          </c:yVal>
          <c:smooth val="0"/>
          <c:extLst>
            <c:ext xmlns:c16="http://schemas.microsoft.com/office/drawing/2014/chart" uri="{C3380CC4-5D6E-409C-BE32-E72D297353CC}">
              <c16:uniqueId val="{00000003-21E6-475A-A50C-0AF78EDD349C}"/>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63233267813088E-2"/>
          <c:y val="5.0429428700267093E-2"/>
          <c:w val="0.89090415567386139"/>
          <c:h val="0.78527454993235979"/>
        </c:manualLayout>
      </c:layout>
      <c:lineChart>
        <c:grouping val="standard"/>
        <c:varyColors val="0"/>
        <c:ser>
          <c:idx val="0"/>
          <c:order val="0"/>
          <c:tx>
            <c:strRef>
              <c:f>Dados!$R$2</c:f>
              <c:strCache>
                <c:ptCount val="1"/>
                <c:pt idx="0">
                  <c:v>(dif. 1 ano crédito bancário)/(mm 5 anos PIB)</c:v>
                </c:pt>
              </c:strCache>
            </c:strRef>
          </c:tx>
          <c:spPr>
            <a:ln w="28575">
              <a:solidFill>
                <a:srgbClr val="F2C851"/>
              </a:solidFill>
            </a:ln>
          </c:spPr>
          <c:marker>
            <c:symbol val="none"/>
          </c:marker>
          <c:cat>
            <c:strRef>
              <c:f>[0]!raciodata</c:f>
              <c:strCache>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Cache>
            </c:strRef>
          </c:cat>
          <c:val>
            <c:numRef>
              <c:f>[0]!racio</c:f>
              <c:numCache>
                <c:formatCode>#,##0.00</c:formatCode>
                <c:ptCount val="170"/>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25.075199127197269</c:v>
                </c:pt>
                <c:pt idx="54">
                  <c:v>30.1717529296875</c:v>
                </c:pt>
                <c:pt idx="55">
                  <c:v>31.556980133056641</c:v>
                </c:pt>
                <c:pt idx="56">
                  <c:v>30.66818809509277</c:v>
                </c:pt>
                <c:pt idx="57">
                  <c:v>26.653713226318359</c:v>
                </c:pt>
                <c:pt idx="58">
                  <c:v>28.614166259765629</c:v>
                </c:pt>
                <c:pt idx="59">
                  <c:v>33.789772033691413</c:v>
                </c:pt>
                <c:pt idx="60">
                  <c:v>33.897342681884773</c:v>
                </c:pt>
                <c:pt idx="61">
                  <c:v>42.208736419677727</c:v>
                </c:pt>
                <c:pt idx="62">
                  <c:v>47.464302062988281</c:v>
                </c:pt>
                <c:pt idx="63">
                  <c:v>53.186138153076172</c:v>
                </c:pt>
                <c:pt idx="64">
                  <c:v>59.425041198730469</c:v>
                </c:pt>
                <c:pt idx="65">
                  <c:v>59.319259643554688</c:v>
                </c:pt>
                <c:pt idx="66">
                  <c:v>63.825920104980469</c:v>
                </c:pt>
                <c:pt idx="67">
                  <c:v>68.004814147949219</c:v>
                </c:pt>
                <c:pt idx="68">
                  <c:v>77.182388305664063</c:v>
                </c:pt>
                <c:pt idx="69">
                  <c:v>85.043449401855469</c:v>
                </c:pt>
                <c:pt idx="70">
                  <c:v>92.516929626464844</c:v>
                </c:pt>
                <c:pt idx="71">
                  <c:v>92.076759338378906</c:v>
                </c:pt>
                <c:pt idx="72">
                  <c:v>87.88238525390625</c:v>
                </c:pt>
                <c:pt idx="73">
                  <c:v>92.169502258300781</c:v>
                </c:pt>
                <c:pt idx="74">
                  <c:v>84.661956787109375</c:v>
                </c:pt>
                <c:pt idx="75">
                  <c:v>84.247833251953125</c:v>
                </c:pt>
                <c:pt idx="76">
                  <c:v>88.811561584472656</c:v>
                </c:pt>
                <c:pt idx="77">
                  <c:v>82.359512329101563</c:v>
                </c:pt>
                <c:pt idx="78">
                  <c:v>77.710845947265625</c:v>
                </c:pt>
                <c:pt idx="79">
                  <c:v>70.480979919433594</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70.684722900390625</c:v>
                </c:pt>
                <c:pt idx="106">
                  <c:v>68.005889892578125</c:v>
                </c:pt>
                <c:pt idx="107">
                  <c:v>57.58526611328125</c:v>
                </c:pt>
                <c:pt idx="108">
                  <c:v>55.595653533935547</c:v>
                </c:pt>
                <c:pt idx="109">
                  <c:v>40.975204467773438</c:v>
                </c:pt>
                <c:pt idx="110">
                  <c:v>31.0862922668457</c:v>
                </c:pt>
                <c:pt idx="111">
                  <c:v>28.124582290649411</c:v>
                </c:pt>
                <c:pt idx="112">
                  <c:v>17.210727691650391</c:v>
                </c:pt>
                <c:pt idx="113">
                  <c:v>16.459228515625</c:v>
                </c:pt>
                <c:pt idx="114">
                  <c:v>13.29989624023438</c:v>
                </c:pt>
                <c:pt idx="115">
                  <c:v>12.301784515380859</c:v>
                </c:pt>
                <c:pt idx="116">
                  <c:v>-0.94990849494934082</c:v>
                </c:pt>
                <c:pt idx="117">
                  <c:v>-0.74552536010742188</c:v>
                </c:pt>
                <c:pt idx="118">
                  <c:v>-2.8410041332244869</c:v>
                </c:pt>
                <c:pt idx="119">
                  <c:v>-7.3599567413330078</c:v>
                </c:pt>
                <c:pt idx="120">
                  <c:v>-7.9597196578979492</c:v>
                </c:pt>
                <c:pt idx="121">
                  <c:v>-16.938497543334961</c:v>
                </c:pt>
                <c:pt idx="122">
                  <c:v>-26.977056503295898</c:v>
                </c:pt>
                <c:pt idx="123">
                  <c:v>-37.182079315185547</c:v>
                </c:pt>
                <c:pt idx="124">
                  <c:v>-38.992771148681641</c:v>
                </c:pt>
                <c:pt idx="125">
                  <c:v>-38.24383544921875</c:v>
                </c:pt>
                <c:pt idx="126">
                  <c:v>-35.981330871582031</c:v>
                </c:pt>
                <c:pt idx="127">
                  <c:v>-35.205524444580078</c:v>
                </c:pt>
                <c:pt idx="128">
                  <c:v>-28.87420654296875</c:v>
                </c:pt>
                <c:pt idx="129">
                  <c:v>-27.665998458862301</c:v>
                </c:pt>
                <c:pt idx="130">
                  <c:v>-32.730236053466797</c:v>
                </c:pt>
                <c:pt idx="131">
                  <c:v>-24.739744186401371</c:v>
                </c:pt>
                <c:pt idx="132">
                  <c:v>-40.765438079833977</c:v>
                </c:pt>
                <c:pt idx="133">
                  <c:v>-40.5284423828125</c:v>
                </c:pt>
                <c:pt idx="134">
                  <c:v>-34.106334686279297</c:v>
                </c:pt>
                <c:pt idx="135">
                  <c:v>-33.790794372558587</c:v>
                </c:pt>
                <c:pt idx="136">
                  <c:v>-21.95122146606445</c:v>
                </c:pt>
                <c:pt idx="137">
                  <c:v>-20.247373580932621</c:v>
                </c:pt>
                <c:pt idx="138">
                  <c:v>-18.908515930175781</c:v>
                </c:pt>
                <c:pt idx="139">
                  <c:v>-18.475202560424801</c:v>
                </c:pt>
                <c:pt idx="140">
                  <c:v>-14.13595581054688</c:v>
                </c:pt>
                <c:pt idx="141">
                  <c:v>-16.53854942321777</c:v>
                </c:pt>
                <c:pt idx="142">
                  <c:v>-12.955808639526371</c:v>
                </c:pt>
                <c:pt idx="143">
                  <c:v>-12.008261680603029</c:v>
                </c:pt>
                <c:pt idx="144">
                  <c:v>-11.09291839599609</c:v>
                </c:pt>
                <c:pt idx="145">
                  <c:v>-5.103447437286377</c:v>
                </c:pt>
                <c:pt idx="146">
                  <c:v>-6.4369773864746094</c:v>
                </c:pt>
                <c:pt idx="147">
                  <c:v>-4.2157807350158691</c:v>
                </c:pt>
                <c:pt idx="148">
                  <c:v>-4.8611583709716797</c:v>
                </c:pt>
                <c:pt idx="149">
                  <c:v>-5.5307769775390634</c:v>
                </c:pt>
                <c:pt idx="150">
                  <c:v>2.6622307300567631</c:v>
                </c:pt>
                <c:pt idx="151">
                  <c:v>1.3873627185821531</c:v>
                </c:pt>
                <c:pt idx="152">
                  <c:v>2.349760770797729</c:v>
                </c:pt>
                <c:pt idx="153">
                  <c:v>6.4366445541381836</c:v>
                </c:pt>
                <c:pt idx="154">
                  <c:v>5.4764103889465332</c:v>
                </c:pt>
                <c:pt idx="155">
                  <c:v>10.327317237854</c:v>
                </c:pt>
                <c:pt idx="156">
                  <c:v>18.237949371337891</c:v>
                </c:pt>
                <c:pt idx="157">
                  <c:v>18.27424240112305</c:v>
                </c:pt>
                <c:pt idx="158">
                  <c:v>14.64888286590576</c:v>
                </c:pt>
                <c:pt idx="159">
                  <c:v>14.28726863861084</c:v>
                </c:pt>
                <c:pt idx="160">
                  <c:v>10.28256034851074</c:v>
                </c:pt>
                <c:pt idx="161">
                  <c:v>13.151796340942379</c:v>
                </c:pt>
                <c:pt idx="162">
                  <c:v>12.94937038421631</c:v>
                </c:pt>
                <c:pt idx="163">
                  <c:v>11.60588550567627</c:v>
                </c:pt>
                <c:pt idx="164">
                  <c:v>7.6999564170837402</c:v>
                </c:pt>
                <c:pt idx="165">
                  <c:v>-0.42793679237365723</c:v>
                </c:pt>
                <c:pt idx="166">
                  <c:v>-2.599129199981689</c:v>
                </c:pt>
                <c:pt idx="167">
                  <c:v>-4.6149940490722656</c:v>
                </c:pt>
                <c:pt idx="168">
                  <c:v>-2.2128736972808838</c:v>
                </c:pt>
                <c:pt idx="169">
                  <c:v>0.55425876379013062</c:v>
                </c:pt>
              </c:numCache>
            </c:numRef>
          </c:val>
          <c:smooth val="0"/>
          <c:extLst>
            <c:ext xmlns:c16="http://schemas.microsoft.com/office/drawing/2014/chart" uri="{C3380CC4-5D6E-409C-BE32-E72D297353CC}">
              <c16:uniqueId val="{00000000-0C0F-4D41-BA39-4B96BA3A1B2F}"/>
            </c:ext>
          </c:extLst>
        </c:ser>
        <c:ser>
          <c:idx val="1"/>
          <c:order val="1"/>
          <c:tx>
            <c:strRef>
              <c:f>Dados!$S$2</c:f>
              <c:strCache>
                <c:ptCount val="1"/>
                <c:pt idx="0">
                  <c:v>(dif. 1 ano crédito bancário)/(mm 5 anos PIB), mm 4 trimestres</c:v>
                </c:pt>
              </c:strCache>
            </c:strRef>
          </c:tx>
          <c:spPr>
            <a:ln w="28575">
              <a:solidFill>
                <a:srgbClr val="00467A"/>
              </a:solidFill>
            </a:ln>
          </c:spPr>
          <c:marker>
            <c:symbol val="none"/>
          </c:marker>
          <c:cat>
            <c:strRef>
              <c:f>[0]!raciodata</c:f>
              <c:strCache>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Cache>
            </c:strRef>
          </c:cat>
          <c:val>
            <c:numRef>
              <c:f>[0]!raciomm</c:f>
              <c:numCache>
                <c:formatCode>#,##0.00</c:formatCode>
                <c:ptCount val="170"/>
                <c:pt idx="3">
                  <c:v>76.723480224609375</c:v>
                </c:pt>
                <c:pt idx="4">
                  <c:v>76.302154541015625</c:v>
                </c:pt>
                <c:pt idx="5">
                  <c:v>76.399795532226563</c:v>
                </c:pt>
                <c:pt idx="6">
                  <c:v>77.324111938476563</c:v>
                </c:pt>
                <c:pt idx="7">
                  <c:v>76.756599426269531</c:v>
                </c:pt>
                <c:pt idx="8">
                  <c:v>76.6751708984375</c:v>
                </c:pt>
                <c:pt idx="9">
                  <c:v>76.183853149414063</c:v>
                </c:pt>
                <c:pt idx="10">
                  <c:v>75.50506591796875</c:v>
                </c:pt>
                <c:pt idx="11">
                  <c:v>76.261650085449219</c:v>
                </c:pt>
                <c:pt idx="12">
                  <c:v>72.702415466308594</c:v>
                </c:pt>
                <c:pt idx="13">
                  <c:v>69.064712524414063</c:v>
                </c:pt>
                <c:pt idx="14">
                  <c:v>63.983268737792969</c:v>
                </c:pt>
                <c:pt idx="15">
                  <c:v>54.135322570800781</c:v>
                </c:pt>
                <c:pt idx="16">
                  <c:v>44.662979125976563</c:v>
                </c:pt>
                <c:pt idx="17">
                  <c:v>36.375350952148438</c:v>
                </c:pt>
                <c:pt idx="18">
                  <c:v>29.107334136962891</c:v>
                </c:pt>
                <c:pt idx="19">
                  <c:v>27.080375671386719</c:v>
                </c:pt>
                <c:pt idx="20">
                  <c:v>28.416439056396481</c:v>
                </c:pt>
                <c:pt idx="21">
                  <c:v>30.933689117431641</c:v>
                </c:pt>
                <c:pt idx="22">
                  <c:v>33.292270660400391</c:v>
                </c:pt>
                <c:pt idx="23">
                  <c:v>33.445148468017578</c:v>
                </c:pt>
                <c:pt idx="24">
                  <c:v>30.555698394775391</c:v>
                </c:pt>
                <c:pt idx="25">
                  <c:v>27.371538162231449</c:v>
                </c:pt>
                <c:pt idx="26">
                  <c:v>25.822177886962891</c:v>
                </c:pt>
                <c:pt idx="27">
                  <c:v>26.184247970581051</c:v>
                </c:pt>
                <c:pt idx="28">
                  <c:v>29.23868560791016</c:v>
                </c:pt>
                <c:pt idx="29">
                  <c:v>28.88897705078125</c:v>
                </c:pt>
                <c:pt idx="30">
                  <c:v>27.42208099365234</c:v>
                </c:pt>
                <c:pt idx="31">
                  <c:v>25.03275299072266</c:v>
                </c:pt>
                <c:pt idx="32">
                  <c:v>23.169317245483398</c:v>
                </c:pt>
                <c:pt idx="33">
                  <c:v>25.263484954833981</c:v>
                </c:pt>
                <c:pt idx="34">
                  <c:v>29.591424942016602</c:v>
                </c:pt>
                <c:pt idx="35">
                  <c:v>31.053350448608398</c:v>
                </c:pt>
                <c:pt idx="36">
                  <c:v>30.551750183105469</c:v>
                </c:pt>
                <c:pt idx="37">
                  <c:v>31.498073577880859</c:v>
                </c:pt>
                <c:pt idx="38">
                  <c:v>30.696552276611332</c:v>
                </c:pt>
                <c:pt idx="39">
                  <c:v>35.689002990722663</c:v>
                </c:pt>
                <c:pt idx="40">
                  <c:v>40.549640655517578</c:v>
                </c:pt>
                <c:pt idx="41">
                  <c:v>39.924861907958977</c:v>
                </c:pt>
                <c:pt idx="42">
                  <c:v>38.621665954589837</c:v>
                </c:pt>
                <c:pt idx="43">
                  <c:v>34.838508605957031</c:v>
                </c:pt>
                <c:pt idx="44">
                  <c:v>32.609676361083977</c:v>
                </c:pt>
                <c:pt idx="45">
                  <c:v>33.787757873535163</c:v>
                </c:pt>
                <c:pt idx="46">
                  <c:v>35.792736053466797</c:v>
                </c:pt>
                <c:pt idx="47">
                  <c:v>35.393150329589837</c:v>
                </c:pt>
                <c:pt idx="48">
                  <c:v>33.362636566162109</c:v>
                </c:pt>
                <c:pt idx="49">
                  <c:v>30.627017974853519</c:v>
                </c:pt>
                <c:pt idx="50">
                  <c:v>26.205244064331051</c:v>
                </c:pt>
                <c:pt idx="51">
                  <c:v>23.664201736450199</c:v>
                </c:pt>
                <c:pt idx="52">
                  <c:v>22.425308227539059</c:v>
                </c:pt>
                <c:pt idx="53">
                  <c:v>22.098581314086911</c:v>
                </c:pt>
                <c:pt idx="54">
                  <c:v>24.4712028503418</c:v>
                </c:pt>
                <c:pt idx="55">
                  <c:v>27.333803176879879</c:v>
                </c:pt>
                <c:pt idx="56">
                  <c:v>29.3680305480957</c:v>
                </c:pt>
                <c:pt idx="57">
                  <c:v>29.76265907287598</c:v>
                </c:pt>
                <c:pt idx="58">
                  <c:v>29.373262405395511</c:v>
                </c:pt>
                <c:pt idx="59">
                  <c:v>29.931459426879879</c:v>
                </c:pt>
                <c:pt idx="60">
                  <c:v>30.738748550415039</c:v>
                </c:pt>
                <c:pt idx="61">
                  <c:v>34.627506256103523</c:v>
                </c:pt>
                <c:pt idx="62">
                  <c:v>39.340038299560547</c:v>
                </c:pt>
                <c:pt idx="63">
                  <c:v>44.189128875732422</c:v>
                </c:pt>
                <c:pt idx="64">
                  <c:v>50.571052551269531</c:v>
                </c:pt>
                <c:pt idx="65">
                  <c:v>54.848686218261719</c:v>
                </c:pt>
                <c:pt idx="66">
                  <c:v>58.939090728759773</c:v>
                </c:pt>
                <c:pt idx="67">
                  <c:v>62.643760681152337</c:v>
                </c:pt>
                <c:pt idx="68">
                  <c:v>67.083099365234375</c:v>
                </c:pt>
                <c:pt idx="69">
                  <c:v>73.514144897460938</c:v>
                </c:pt>
                <c:pt idx="70">
                  <c:v>80.686897277832031</c:v>
                </c:pt>
                <c:pt idx="71">
                  <c:v>86.704879760742188</c:v>
                </c:pt>
                <c:pt idx="72">
                  <c:v>89.3798828125</c:v>
                </c:pt>
                <c:pt idx="73">
                  <c:v>91.161392211914063</c:v>
                </c:pt>
                <c:pt idx="74">
                  <c:v>89.197647094726563</c:v>
                </c:pt>
                <c:pt idx="75">
                  <c:v>87.24041748046875</c:v>
                </c:pt>
                <c:pt idx="76">
                  <c:v>87.47271728515625</c:v>
                </c:pt>
                <c:pt idx="77">
                  <c:v>85.020217895507813</c:v>
                </c:pt>
                <c:pt idx="78">
                  <c:v>83.282440185546875</c:v>
                </c:pt>
                <c:pt idx="79">
                  <c:v>79.840728759765625</c:v>
                </c:pt>
                <c:pt idx="80">
                  <c:v>71.058433532714844</c:v>
                </c:pt>
                <c:pt idx="81">
                  <c:v>62.050880432128913</c:v>
                </c:pt>
                <c:pt idx="82">
                  <c:v>52.816986083984382</c:v>
                </c:pt>
                <c:pt idx="83">
                  <c:v>44.532779693603523</c:v>
                </c:pt>
                <c:pt idx="84">
                  <c:v>41.166275024414063</c:v>
                </c:pt>
                <c:pt idx="85">
                  <c:v>38.282394409179688</c:v>
                </c:pt>
                <c:pt idx="86">
                  <c:v>36.865066528320313</c:v>
                </c:pt>
                <c:pt idx="87">
                  <c:v>34.0634765625</c:v>
                </c:pt>
                <c:pt idx="88">
                  <c:v>28.21214485168457</c:v>
                </c:pt>
                <c:pt idx="89">
                  <c:v>24.680046081542969</c:v>
                </c:pt>
                <c:pt idx="90">
                  <c:v>21.145587921142582</c:v>
                </c:pt>
                <c:pt idx="91">
                  <c:v>20.765249252319339</c:v>
                </c:pt>
                <c:pt idx="92">
                  <c:v>21.774101257324219</c:v>
                </c:pt>
                <c:pt idx="93">
                  <c:v>21.4271354675293</c:v>
                </c:pt>
                <c:pt idx="94">
                  <c:v>22.289045333862301</c:v>
                </c:pt>
                <c:pt idx="95">
                  <c:v>23.538686752319339</c:v>
                </c:pt>
                <c:pt idx="96">
                  <c:v>28.508682250976559</c:v>
                </c:pt>
                <c:pt idx="97">
                  <c:v>37.766788482666023</c:v>
                </c:pt>
                <c:pt idx="98">
                  <c:v>46.876789093017578</c:v>
                </c:pt>
                <c:pt idx="99">
                  <c:v>54.529220581054688</c:v>
                </c:pt>
                <c:pt idx="100">
                  <c:v>59.438053131103523</c:v>
                </c:pt>
                <c:pt idx="101">
                  <c:v>58.120883941650391</c:v>
                </c:pt>
                <c:pt idx="102">
                  <c:v>56.134056091308587</c:v>
                </c:pt>
                <c:pt idx="103">
                  <c:v>56.155075073242188</c:v>
                </c:pt>
                <c:pt idx="104">
                  <c:v>57.755455017089837</c:v>
                </c:pt>
                <c:pt idx="105">
                  <c:v>62.666316986083977</c:v>
                </c:pt>
                <c:pt idx="106">
                  <c:v>66.440673828125</c:v>
                </c:pt>
                <c:pt idx="107">
                  <c:v>65.759788513183594</c:v>
                </c:pt>
                <c:pt idx="108">
                  <c:v>62.967884063720703</c:v>
                </c:pt>
                <c:pt idx="109">
                  <c:v>55.540504455566413</c:v>
                </c:pt>
                <c:pt idx="110">
                  <c:v>46.310604095458977</c:v>
                </c:pt>
                <c:pt idx="111">
                  <c:v>38.9454345703125</c:v>
                </c:pt>
                <c:pt idx="112">
                  <c:v>29.349201202392582</c:v>
                </c:pt>
                <c:pt idx="113">
                  <c:v>23.220207214355469</c:v>
                </c:pt>
                <c:pt idx="114">
                  <c:v>18.77360916137695</c:v>
                </c:pt>
                <c:pt idx="115">
                  <c:v>14.81790924072266</c:v>
                </c:pt>
                <c:pt idx="116">
                  <c:v>10.277750015258791</c:v>
                </c:pt>
                <c:pt idx="117">
                  <c:v>5.9765615463256836</c:v>
                </c:pt>
                <c:pt idx="118">
                  <c:v>1.9413366317749019</c:v>
                </c:pt>
                <c:pt idx="119">
                  <c:v>-2.974098682403564</c:v>
                </c:pt>
                <c:pt idx="120">
                  <c:v>-4.7265515327453613</c:v>
                </c:pt>
                <c:pt idx="121">
                  <c:v>-8.7747945785522461</c:v>
                </c:pt>
                <c:pt idx="122">
                  <c:v>-14.80880737304688</c:v>
                </c:pt>
                <c:pt idx="123">
                  <c:v>-22.264337539672852</c:v>
                </c:pt>
                <c:pt idx="124">
                  <c:v>-30.022602081298832</c:v>
                </c:pt>
                <c:pt idx="125">
                  <c:v>-35.348934173583977</c:v>
                </c:pt>
                <c:pt idx="126">
                  <c:v>-37.600006103515632</c:v>
                </c:pt>
                <c:pt idx="127">
                  <c:v>-37.105865478515632</c:v>
                </c:pt>
                <c:pt idx="128">
                  <c:v>-34.576225280761719</c:v>
                </c:pt>
                <c:pt idx="129">
                  <c:v>-31.931764602661129</c:v>
                </c:pt>
                <c:pt idx="130">
                  <c:v>-31.118991851806641</c:v>
                </c:pt>
                <c:pt idx="131">
                  <c:v>-28.502546310424801</c:v>
                </c:pt>
                <c:pt idx="132">
                  <c:v>-31.4753532409668</c:v>
                </c:pt>
                <c:pt idx="133">
                  <c:v>-34.690963745117188</c:v>
                </c:pt>
                <c:pt idx="134">
                  <c:v>-35.034988403320313</c:v>
                </c:pt>
                <c:pt idx="135">
                  <c:v>-37.297752380371087</c:v>
                </c:pt>
                <c:pt idx="136">
                  <c:v>-32.594200134277337</c:v>
                </c:pt>
                <c:pt idx="137">
                  <c:v>-27.523931503295898</c:v>
                </c:pt>
                <c:pt idx="138">
                  <c:v>-23.7244758605957</c:v>
                </c:pt>
                <c:pt idx="139">
                  <c:v>-19.895578384399411</c:v>
                </c:pt>
                <c:pt idx="140">
                  <c:v>-17.9417610168457</c:v>
                </c:pt>
                <c:pt idx="141">
                  <c:v>-17.014556884765629</c:v>
                </c:pt>
                <c:pt idx="142">
                  <c:v>-15.5263786315918</c:v>
                </c:pt>
                <c:pt idx="143">
                  <c:v>-13.90964412689209</c:v>
                </c:pt>
                <c:pt idx="144">
                  <c:v>-13.148884773254389</c:v>
                </c:pt>
                <c:pt idx="145">
                  <c:v>-10.290108680725099</c:v>
                </c:pt>
                <c:pt idx="146">
                  <c:v>-8.6604013442993164</c:v>
                </c:pt>
                <c:pt idx="147">
                  <c:v>-6.7122807502746582</c:v>
                </c:pt>
                <c:pt idx="148">
                  <c:v>-5.1543407440185547</c:v>
                </c:pt>
                <c:pt idx="149">
                  <c:v>-5.2611732482910156</c:v>
                </c:pt>
                <c:pt idx="150">
                  <c:v>-2.9863712787628169</c:v>
                </c:pt>
                <c:pt idx="151">
                  <c:v>-1.585585474967957</c:v>
                </c:pt>
                <c:pt idx="152">
                  <c:v>0.21714431047439581</c:v>
                </c:pt>
                <c:pt idx="153">
                  <c:v>3.2089996337890629</c:v>
                </c:pt>
                <c:pt idx="154">
                  <c:v>3.912544727325439</c:v>
                </c:pt>
                <c:pt idx="155">
                  <c:v>6.1475334167480469</c:v>
                </c:pt>
                <c:pt idx="156">
                  <c:v>10.11958026885986</c:v>
                </c:pt>
                <c:pt idx="157">
                  <c:v>13.0789794921875</c:v>
                </c:pt>
                <c:pt idx="158">
                  <c:v>15.372097969055179</c:v>
                </c:pt>
                <c:pt idx="159">
                  <c:v>16.36208534240723</c:v>
                </c:pt>
                <c:pt idx="160">
                  <c:v>14.373238563537599</c:v>
                </c:pt>
                <c:pt idx="161">
                  <c:v>13.09262657165527</c:v>
                </c:pt>
                <c:pt idx="162">
                  <c:v>12.66774940490723</c:v>
                </c:pt>
                <c:pt idx="163">
                  <c:v>11.997403144836429</c:v>
                </c:pt>
                <c:pt idx="164">
                  <c:v>11.35175228118896</c:v>
                </c:pt>
                <c:pt idx="165">
                  <c:v>7.9568190574645996</c:v>
                </c:pt>
                <c:pt idx="166">
                  <c:v>4.0696940422058114</c:v>
                </c:pt>
                <c:pt idx="167">
                  <c:v>1.4474093914032E-2</c:v>
                </c:pt>
                <c:pt idx="168">
                  <c:v>-2.463733434677124</c:v>
                </c:pt>
                <c:pt idx="169">
                  <c:v>-2.2181844711303711</c:v>
                </c:pt>
              </c:numCache>
            </c:numRef>
          </c:val>
          <c:smooth val="0"/>
          <c:extLst>
            <c:ext xmlns:c16="http://schemas.microsoft.com/office/drawing/2014/chart" uri="{C3380CC4-5D6E-409C-BE32-E72D297353CC}">
              <c16:uniqueId val="{00000001-0C0F-4D41-BA39-4B96BA3A1B2F}"/>
            </c:ext>
          </c:extLst>
        </c:ser>
        <c:ser>
          <c:idx val="2"/>
          <c:order val="2"/>
          <c:spPr>
            <a:ln w="28575">
              <a:solidFill>
                <a:sysClr val="windowText" lastClr="000000"/>
              </a:solidFill>
            </a:ln>
          </c:spPr>
          <c:marker>
            <c:symbol val="none"/>
          </c:marker>
          <c:cat>
            <c:strRef>
              <c:f>[0]!raciodata</c:f>
              <c:strCache>
                <c:ptCount val="168"/>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strCache>
            </c:strRef>
          </c:cat>
          <c:val>
            <c:numRef>
              <c:f>[0]!raciolinhazero</c:f>
              <c:numCache>
                <c:formatCode>#,##0.00</c:formatCode>
                <c:ptCount val="17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Cache>
            </c:numRef>
          </c:val>
          <c:smooth val="0"/>
          <c:extLst>
            <c:ext xmlns:c16="http://schemas.microsoft.com/office/drawing/2014/chart" uri="{C3380CC4-5D6E-409C-BE32-E72D297353CC}">
              <c16:uniqueId val="{00000002-0C0F-4D41-BA39-4B96BA3A1B2F}"/>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Ref>
              <c:f>[0]!raciocrises</c:f>
              <c:numCache>
                <c:formatCode>General</c:formatCode>
                <c:ptCount val="17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Cache>
            </c:numRef>
          </c:yVal>
          <c:smooth val="0"/>
          <c:extLst>
            <c:ext xmlns:c16="http://schemas.microsoft.com/office/drawing/2014/chart" uri="{C3380CC4-5D6E-409C-BE32-E72D297353CC}">
              <c16:uniqueId val="{00000003-0C0F-4D41-BA39-4B96BA3A1B2F}"/>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6"/>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189504092181421E-2"/>
          <c:y val="5.4834715043879427E-2"/>
          <c:w val="0.8894370742717054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#,##0.00</c:formatCode>
              <c:ptCount val="140"/>
              <c:pt idx="0">
                <c:v>5.5703363418579102</c:v>
              </c:pt>
              <c:pt idx="1">
                <c:v>3.932611465454102</c:v>
              </c:pt>
              <c:pt idx="2">
                <c:v>5.7891826629638672</c:v>
              </c:pt>
              <c:pt idx="3">
                <c:v>3.6770932674407959</c:v>
              </c:pt>
              <c:pt idx="4">
                <c:v>3.4352176189422612</c:v>
              </c:pt>
              <c:pt idx="5">
                <c:v>4.3579092025756836</c:v>
              </c:pt>
              <c:pt idx="6">
                <c:v>2.045828104019165</c:v>
              </c:pt>
              <c:pt idx="7">
                <c:v>2.6396951675415039</c:v>
              </c:pt>
              <c:pt idx="8">
                <c:v>6.1470866203308114</c:v>
              </c:pt>
              <c:pt idx="9">
                <c:v>7.4105687141418457</c:v>
              </c:pt>
              <c:pt idx="10">
                <c:v>6.64666748046875</c:v>
              </c:pt>
              <c:pt idx="11">
                <c:v>6.8290238380432129</c:v>
              </c:pt>
              <c:pt idx="12">
                <c:v>5.0959987640380859</c:v>
              </c:pt>
              <c:pt idx="13">
                <c:v>4.8566493988037109</c:v>
              </c:pt>
              <c:pt idx="14">
                <c:v>2.4878799915313721</c:v>
              </c:pt>
              <c:pt idx="15">
                <c:v>-0.32739764451980591</c:v>
              </c:pt>
              <c:pt idx="16">
                <c:v>-3.765677928924561</c:v>
              </c:pt>
              <c:pt idx="17">
                <c:v>-5.9487380981445313</c:v>
              </c:pt>
              <c:pt idx="18">
                <c:v>-5.7951745986938477</c:v>
              </c:pt>
              <c:pt idx="19">
                <c:v>-5.4872555732727051</c:v>
              </c:pt>
              <c:pt idx="20">
                <c:v>-4.1549563407897949</c:v>
              </c:pt>
              <c:pt idx="21">
                <c:v>-4.419579029083252</c:v>
              </c:pt>
              <c:pt idx="22">
                <c:v>-2.702029943466187</c:v>
              </c:pt>
              <c:pt idx="23">
                <c:v>-1.371850848197937</c:v>
              </c:pt>
              <c:pt idx="24">
                <c:v>-2.6341507434844971</c:v>
              </c:pt>
              <c:pt idx="25">
                <c:v>-2.3418116569519039</c:v>
              </c:pt>
              <c:pt idx="26">
                <c:v>-2.5039067268371582</c:v>
              </c:pt>
              <c:pt idx="27">
                <c:v>-2.977831363677979</c:v>
              </c:pt>
              <c:pt idx="28">
                <c:v>-1.2453891038894651</c:v>
              </c:pt>
              <c:pt idx="29">
                <c:v>-0.728171706199646</c:v>
              </c:pt>
              <c:pt idx="30">
                <c:v>-1.65856397151947</c:v>
              </c:pt>
              <c:pt idx="31">
                <c:v>-1.12670361995697</c:v>
              </c:pt>
              <c:pt idx="32">
                <c:v>-0.83710998296737671</c:v>
              </c:pt>
              <c:pt idx="33">
                <c:v>-0.21434108912944791</c:v>
              </c:pt>
              <c:pt idx="34">
                <c:v>1.5792889595031741</c:v>
              </c:pt>
              <c:pt idx="35">
                <c:v>1.778273344039917</c:v>
              </c:pt>
              <c:pt idx="36">
                <c:v>1.5602549314498899</c:v>
              </c:pt>
              <c:pt idx="37">
                <c:v>1.635447144508362</c:v>
              </c:pt>
              <c:pt idx="38">
                <c:v>1.7906126976013179</c:v>
              </c:pt>
              <c:pt idx="39">
                <c:v>2.8128447532653809</c:v>
              </c:pt>
              <c:pt idx="40">
                <c:v>5.7914905548095703</c:v>
              </c:pt>
              <c:pt idx="41">
                <c:v>6.2736711502075204</c:v>
              </c:pt>
              <c:pt idx="42">
                <c:v>7.203587532043457</c:v>
              </c:pt>
              <c:pt idx="43">
                <c:v>6.0534200668334961</c:v>
              </c:pt>
              <c:pt idx="44">
                <c:v>4.3772006034851074</c:v>
              </c:pt>
              <c:pt idx="45">
                <c:v>4.1798419952392578</c:v>
              </c:pt>
              <c:pt idx="46">
                <c:v>2.7056243419647221</c:v>
              </c:pt>
              <c:pt idx="47">
                <c:v>4.2314176559448242</c:v>
              </c:pt>
              <c:pt idx="48">
                <c:v>2.8109841346740718</c:v>
              </c:pt>
              <c:pt idx="49">
                <c:v>2.3946318626403809</c:v>
              </c:pt>
              <c:pt idx="50">
                <c:v>1.563867330551147</c:v>
              </c:pt>
              <c:pt idx="51">
                <c:v>-0.50374913215637207</c:v>
              </c:pt>
              <c:pt idx="52">
                <c:v>-1.1299669742584231</c:v>
              </c:pt>
              <c:pt idx="53">
                <c:v>-2.4493224620819092</c:v>
              </c:pt>
              <c:pt idx="54">
                <c:v>-3.52265453338623</c:v>
              </c:pt>
              <c:pt idx="55">
                <c:v>-3.9490008354187012</c:v>
              </c:pt>
              <c:pt idx="56">
                <c:v>-3.4363045692443852</c:v>
              </c:pt>
              <c:pt idx="57">
                <c:v>-2.9282939434051509</c:v>
              </c:pt>
              <c:pt idx="58">
                <c:v>-1.883001565933228</c:v>
              </c:pt>
              <c:pt idx="59">
                <c:v>-1.374590992927551</c:v>
              </c:pt>
              <c:pt idx="60">
                <c:v>-1.2123897075653081</c:v>
              </c:pt>
              <c:pt idx="61">
                <c:v>-1.479261159896851</c:v>
              </c:pt>
              <c:pt idx="62">
                <c:v>-1.783301830291748</c:v>
              </c:pt>
              <c:pt idx="63">
                <c:v>-2.164401769638062</c:v>
              </c:pt>
              <c:pt idx="64">
                <c:v>-3.1864933967590332</c:v>
              </c:pt>
              <c:pt idx="65">
                <c:v>-2.0290548801422119</c:v>
              </c:pt>
              <c:pt idx="66">
                <c:v>-0.4488396942615509</c:v>
              </c:pt>
              <c:pt idx="67">
                <c:v>-0.35447683930397028</c:v>
              </c:pt>
              <c:pt idx="68">
                <c:v>-3.23972143232822E-2</c:v>
              </c:pt>
              <c:pt idx="69">
                <c:v>-0.90398317575454712</c:v>
              </c:pt>
              <c:pt idx="70">
                <c:v>-2.4759089946746831</c:v>
              </c:pt>
              <c:pt idx="71">
                <c:v>-2.064735889434814</c:v>
              </c:pt>
              <c:pt idx="72">
                <c:v>-1.6691499948501589</c:v>
              </c:pt>
              <c:pt idx="73">
                <c:v>-2.9412815570831299</c:v>
              </c:pt>
              <c:pt idx="74">
                <c:v>-2.0769534111022949</c:v>
              </c:pt>
              <c:pt idx="75">
                <c:v>-4.6003341674804688</c:v>
              </c:pt>
              <c:pt idx="76">
                <c:v>-7.5979762077331543</c:v>
              </c:pt>
              <c:pt idx="77">
                <c:v>-9.010960578918457</c:v>
              </c:pt>
              <c:pt idx="78">
                <c:v>-11.998353958129879</c:v>
              </c:pt>
              <c:pt idx="79">
                <c:v>-6.8086357116699219</c:v>
              </c:pt>
              <c:pt idx="80">
                <c:v>-2.2477607727050781</c:v>
              </c:pt>
              <c:pt idx="81">
                <c:v>2.3346884250640869</c:v>
              </c:pt>
              <c:pt idx="82">
                <c:v>5.9972629547119141</c:v>
              </c:pt>
              <c:pt idx="83">
                <c:v>2.927923202514648</c:v>
              </c:pt>
              <c:pt idx="84">
                <c:v>1.020667195320129</c:v>
              </c:pt>
              <c:pt idx="85">
                <c:v>-0.18947604298591611</c:v>
              </c:pt>
              <c:pt idx="86">
                <c:v>-1.858002781867981</c:v>
              </c:pt>
              <c:pt idx="87">
                <c:v>-3.1226832866668701</c:v>
              </c:pt>
              <c:pt idx="88">
                <c:v>-4.2993063926696777</c:v>
              </c:pt>
              <c:pt idx="89">
                <c:v>-6.3190708160400391</c:v>
              </c:pt>
              <c:pt idx="90">
                <c:v>-6.5648059844970703</c:v>
              </c:pt>
              <c:pt idx="91">
                <c:v>-8.8902435302734375</c:v>
              </c:pt>
              <c:pt idx="92">
                <c:v>-9.8088588714599609</c:v>
              </c:pt>
              <c:pt idx="93">
                <c:v>-9.7313852310180664</c:v>
              </c:pt>
              <c:pt idx="94">
                <c:v>-9.5619421005249023</c:v>
              </c:pt>
              <c:pt idx="95">
                <c:v>-5.6485109329223633</c:v>
              </c:pt>
              <c:pt idx="96">
                <c:v>-5.008051872253418</c:v>
              </c:pt>
              <c:pt idx="97">
                <c:v>-3.5607903003692631</c:v>
              </c:pt>
              <c:pt idx="98">
                <c:v>-1.9287213087081909</c:v>
              </c:pt>
              <c:pt idx="99">
                <c:v>2.29348354041576E-2</c:v>
              </c:pt>
              <c:pt idx="100">
                <c:v>3.600145816802979</c:v>
              </c:pt>
              <c:pt idx="101">
                <c:v>5.5321292877197266</c:v>
              </c:pt>
              <c:pt idx="102">
                <c:v>4.9684548377990723</c:v>
              </c:pt>
              <c:pt idx="103">
                <c:v>2.007627010345459</c:v>
              </c:pt>
              <c:pt idx="104">
                <c:v>0.54424750804901123</c:v>
              </c:pt>
              <c:pt idx="105">
                <c:v>1.773395776748657</c:v>
              </c:pt>
              <c:pt idx="106">
                <c:v>2.196243047714233</c:v>
              </c:pt>
              <c:pt idx="107">
                <c:v>4.0763711929321289</c:v>
              </c:pt>
              <c:pt idx="108">
                <c:v>5.8872261047363281</c:v>
              </c:pt>
              <c:pt idx="109">
                <c:v>5.359522819519043</c:v>
              </c:pt>
              <c:pt idx="110">
                <c:v>6.4497032165527344</c:v>
              </c:pt>
              <c:pt idx="111">
                <c:v>6.5358486175537109</c:v>
              </c:pt>
              <c:pt idx="112">
                <c:v>6.0131192207336426</c:v>
              </c:pt>
              <c:pt idx="113">
                <c:v>6.2161674499511719</c:v>
              </c:pt>
              <c:pt idx="114">
                <c:v>8.943476676940918</c:v>
              </c:pt>
              <c:pt idx="115">
                <c:v>8.9482898712158203</c:v>
              </c:pt>
              <c:pt idx="116">
                <c:v>10.68165493011475</c:v>
              </c:pt>
              <c:pt idx="117">
                <c:v>9.5975532531738281</c:v>
              </c:pt>
              <c:pt idx="118">
                <c:v>6.6828470230102539</c:v>
              </c:pt>
              <c:pt idx="119">
                <c:v>7.5476784706115723</c:v>
              </c:pt>
              <c:pt idx="120">
                <c:v>7.7103362083435059</c:v>
              </c:pt>
              <c:pt idx="121">
                <c:v>8.574493408203125</c:v>
              </c:pt>
              <c:pt idx="122">
                <c:v>10.14632987976074</c:v>
              </c:pt>
              <c:pt idx="123">
                <c:v>9.6714248657226563</c:v>
              </c:pt>
              <c:pt idx="124">
                <c:v>9.7783660888671875</c:v>
              </c:pt>
              <c:pt idx="125">
                <c:v>9.0182332992553711</c:v>
              </c:pt>
              <c:pt idx="126">
                <c:v>6.1426348686218262</c:v>
              </c:pt>
              <c:pt idx="127">
                <c:v>7.6683611869812012</c:v>
              </c:pt>
              <c:pt idx="128">
                <c:v>5.6189913749694824</c:v>
              </c:pt>
              <c:pt idx="129">
                <c:v>6.4943051338195801</c:v>
              </c:pt>
              <c:pt idx="130">
                <c:v>8.9168863296508789</c:v>
              </c:pt>
              <c:pt idx="131">
                <c:v>8.0418663024902344</c:v>
              </c:pt>
              <c:pt idx="132">
                <c:v>8.3191928863525391</c:v>
              </c:pt>
              <c:pt idx="133">
                <c:v>5.6176424026489258</c:v>
              </c:pt>
              <c:pt idx="134">
                <c:v>4.1842555999755859</c:v>
              </c:pt>
              <c:pt idx="135">
                <c:v>1.470708012580872</c:v>
              </c:pt>
              <c:pt idx="136">
                <c:v>0.78807032108306885</c:v>
              </c:pt>
              <c:pt idx="137">
                <c:v>3.455628395080566</c:v>
              </c:pt>
              <c:pt idx="138">
                <c:v>2.784319162368774</c:v>
              </c:pt>
              <c:pt idx="139">
                <c:v>4.8551669120788574</c:v>
              </c:pt>
            </c:numLit>
          </c:val>
          <c:smooth val="0"/>
          <c:extLst>
            <c:ext xmlns:c16="http://schemas.microsoft.com/office/drawing/2014/chart" uri="{C3380CC4-5D6E-409C-BE32-E72D297353CC}">
              <c16:uniqueId val="{00000000-1E0B-4E4A-882D-46573852CD30}"/>
            </c:ext>
          </c:extLst>
        </c:ser>
        <c:ser>
          <c:idx val="1"/>
          <c:order val="1"/>
          <c:tx>
            <c:v>Índice de preços da habitação em termos reais, mm 4 trimestres, tvh</c:v>
          </c:tx>
          <c:spPr>
            <a:ln w="28575">
              <a:solidFill>
                <a:srgbClr val="00467A"/>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General</c:formatCode>
              <c:ptCount val="140"/>
              <c:pt idx="3" formatCode="#,##0.00">
                <c:v>4.7332210540771484</c:v>
              </c:pt>
              <c:pt idx="4" formatCode="#,##0.00">
                <c:v>4.2016358375549316</c:v>
              </c:pt>
              <c:pt idx="5" formatCode="#,##0.00">
                <c:v>4.3057546615600586</c:v>
              </c:pt>
              <c:pt idx="6" formatCode="#,##0.00">
                <c:v>3.367432594299316</c:v>
              </c:pt>
              <c:pt idx="7" formatCode="#,##0.00">
                <c:v>3.1056897640228271</c:v>
              </c:pt>
              <c:pt idx="8" formatCode="#,##0.00">
                <c:v>3.792821884155273</c:v>
              </c:pt>
              <c:pt idx="9" formatCode="#,##0.00">
                <c:v>4.5647492408752441</c:v>
              </c:pt>
              <c:pt idx="10" formatCode="#,##0.00">
                <c:v>5.7157144546508789</c:v>
              </c:pt>
              <c:pt idx="11" formatCode="#,##0.00">
                <c:v>6.7591190338134766</c:v>
              </c:pt>
              <c:pt idx="12" formatCode="#,##0.00">
                <c:v>6.4786982536315918</c:v>
              </c:pt>
              <c:pt idx="13" formatCode="#,##0.00">
                <c:v>5.8369803428649902</c:v>
              </c:pt>
              <c:pt idx="14" formatCode="#,##0.00">
                <c:v>4.788658618927002</c:v>
              </c:pt>
              <c:pt idx="15" formatCode="#,##0.00">
                <c:v>3.003908634185791</c:v>
              </c:pt>
              <c:pt idx="16" formatCode="#,##0.00">
                <c:v>0.77240854501724243</c:v>
              </c:pt>
              <c:pt idx="17" formatCode="#,##0.00">
                <c:v>-1.938689589500427</c:v>
              </c:pt>
              <c:pt idx="18" formatCode="#,##0.00">
                <c:v>-3.979033470153809</c:v>
              </c:pt>
              <c:pt idx="19" formatCode="#,##0.00">
                <c:v>-5.2503223419189453</c:v>
              </c:pt>
              <c:pt idx="20" formatCode="#,##0.00">
                <c:v>-5.3591527938842773</c:v>
              </c:pt>
              <c:pt idx="21" formatCode="#,##0.00">
                <c:v>-4.9754772186279297</c:v>
              </c:pt>
              <c:pt idx="22" formatCode="#,##0.00">
                <c:v>-4.2057881355285636</c:v>
              </c:pt>
              <c:pt idx="23" formatCode="#,##0.00">
                <c:v>-3.1784763336181641</c:v>
              </c:pt>
              <c:pt idx="24" formatCode="#,##0.00">
                <c:v>-2.7933914661407471</c:v>
              </c:pt>
              <c:pt idx="25" formatCode="#,##0.00">
                <c:v>-2.262985467910767</c:v>
              </c:pt>
              <c:pt idx="26" formatCode="#,##0.00">
                <c:v>-2.210685014724731</c:v>
              </c:pt>
              <c:pt idx="27" formatCode="#,##0.00">
                <c:v>-2.6147186756134029</c:v>
              </c:pt>
              <c:pt idx="28" formatCode="#,##0.00">
                <c:v>-2.2718973159790039</c:v>
              </c:pt>
              <c:pt idx="29" formatCode="#,##0.00">
                <c:v>-1.874267578125</c:v>
              </c:pt>
              <c:pt idx="30" formatCode="#,##0.00">
                <c:v>-1.660661578178406</c:v>
              </c:pt>
              <c:pt idx="31" formatCode="#,##0.00">
                <c:v>-1.1899735927581789</c:v>
              </c:pt>
              <c:pt idx="32" formatCode="#,##0.00">
                <c:v>-1.087996363639832</c:v>
              </c:pt>
              <c:pt idx="33" formatCode="#,##0.00">
                <c:v>-0.96069014072418213</c:v>
              </c:pt>
              <c:pt idx="34" formatCode="#,##0.00">
                <c:v>-0.15494354069232941</c:v>
              </c:pt>
              <c:pt idx="35" formatCode="#,##0.00">
                <c:v>0.57113409042358398</c:v>
              </c:pt>
              <c:pt idx="36" formatCode="#,##0.00">
                <c:v>1.173409104347229</c:v>
              </c:pt>
              <c:pt idx="37" formatCode="#,##0.00">
                <c:v>1.638293504714966</c:v>
              </c:pt>
              <c:pt idx="38" formatCode="#,##0.00">
                <c:v>1.6913760900497441</c:v>
              </c:pt>
              <c:pt idx="39" formatCode="#,##0.00">
                <c:v>1.9524523019790649</c:v>
              </c:pt>
              <c:pt idx="40" formatCode="#,##0.00">
                <c:v>3.0127208232879639</c:v>
              </c:pt>
              <c:pt idx="41" formatCode="#,##0.00">
                <c:v>4.1709260940551758</c:v>
              </c:pt>
              <c:pt idx="42" formatCode="#,##0.00">
                <c:v>5.5271344184875488</c:v>
              </c:pt>
              <c:pt idx="43" formatCode="#,##0.00">
                <c:v>6.3317370414733887</c:v>
              </c:pt>
              <c:pt idx="44" formatCode="#,##0.00">
                <c:v>5.9596447944641113</c:v>
              </c:pt>
              <c:pt idx="45" formatCode="#,##0.00">
                <c:v>5.4284243583679199</c:v>
              </c:pt>
              <c:pt idx="46" formatCode="#,##0.00">
                <c:v>4.3052315711975098</c:v>
              </c:pt>
              <c:pt idx="47" formatCode="#,##0.00">
                <c:v>3.8687491416931148</c:v>
              </c:pt>
              <c:pt idx="48" formatCode="#,##0.00">
                <c:v>3.476549386978149</c:v>
              </c:pt>
              <c:pt idx="49" formatCode="#,##0.00">
                <c:v>3.032147884368896</c:v>
              </c:pt>
              <c:pt idx="50" formatCode="#,##0.00">
                <c:v>2.741590023040771</c:v>
              </c:pt>
              <c:pt idx="51" formatCode="#,##0.00">
                <c:v>1.5526682138442991</c:v>
              </c:pt>
              <c:pt idx="52" formatCode="#,##0.00">
                <c:v>0.5673404335975647</c:v>
              </c:pt>
              <c:pt idx="53" formatCode="#,##0.00">
                <c:v>-0.63958001136779785</c:v>
              </c:pt>
              <c:pt idx="54" formatCode="#,##0.00">
                <c:v>-1.9011309146881099</c:v>
              </c:pt>
              <c:pt idx="55" formatCode="#,##0.00">
                <c:v>-2.7613816261291499</c:v>
              </c:pt>
              <c:pt idx="56" formatCode="#,##0.00">
                <c:v>-3.3379087448120122</c:v>
              </c:pt>
              <c:pt idx="57" formatCode="#,##0.00">
                <c:v>-3.4616184234619141</c:v>
              </c:pt>
              <c:pt idx="58" formatCode="#,##0.00">
                <c:v>-3.058444499969482</c:v>
              </c:pt>
              <c:pt idx="59" formatCode="#,##0.00">
                <c:v>-2.415778636932373</c:v>
              </c:pt>
              <c:pt idx="60" formatCode="#,##0.00">
                <c:v>-1.8558700084686279</c:v>
              </c:pt>
              <c:pt idx="61" formatCode="#,##0.00">
                <c:v>-1.4882539510726931</c:v>
              </c:pt>
              <c:pt idx="62" formatCode="#,##0.00">
                <c:v>-1.4615921974182129</c:v>
              </c:pt>
              <c:pt idx="63" formatCode="#,##0.00">
                <c:v>-1.6583665609359739</c:v>
              </c:pt>
              <c:pt idx="64" formatCode="#,##0.00">
                <c:v>-2.1519706249237061</c:v>
              </c:pt>
              <c:pt idx="65" formatCode="#,##0.00">
                <c:v>-2.2909214496612549</c:v>
              </c:pt>
              <c:pt idx="66" formatCode="#,##0.00">
                <c:v>-1.962623715400696</c:v>
              </c:pt>
              <c:pt idx="67" formatCode="#,##0.00">
                <c:v>-1.513596653938293</c:v>
              </c:pt>
              <c:pt idx="68" formatCode="#,##0.00">
                <c:v>-0.72187787294387817</c:v>
              </c:pt>
              <c:pt idx="69" formatCode="#,##0.00">
                <c:v>-0.4351666271686554</c:v>
              </c:pt>
              <c:pt idx="70" formatCode="#,##0.00">
                <c:v>-0.94506549835205078</c:v>
              </c:pt>
              <c:pt idx="71" formatCode="#,##0.00">
                <c:v>-1.37382972240448</c:v>
              </c:pt>
              <c:pt idx="72" formatCode="#,##0.00">
                <c:v>-1.780533909797668</c:v>
              </c:pt>
              <c:pt idx="73" formatCode="#,##0.00">
                <c:v>-2.2871122360229492</c:v>
              </c:pt>
              <c:pt idx="74" formatCode="#,##0.00">
                <c:v>-2.1871135234832759</c:v>
              </c:pt>
              <c:pt idx="75" formatCode="#,##0.00">
                <c:v>-2.8182141780853271</c:v>
              </c:pt>
              <c:pt idx="76" formatCode="#,##0.00">
                <c:v>-4.2975602149963379</c:v>
              </c:pt>
              <c:pt idx="77" formatCode="#,##0.00">
                <c:v>-5.8009233474731454</c:v>
              </c:pt>
              <c:pt idx="78" formatCode="#,##0.00">
                <c:v>-8.2804269790649414</c:v>
              </c:pt>
              <c:pt idx="79" formatCode="#,##0.00">
                <c:v>-8.8627471923828125</c:v>
              </c:pt>
              <c:pt idx="80" formatCode="#,##0.00">
                <c:v>-7.6030054092407227</c:v>
              </c:pt>
              <c:pt idx="81" formatCode="#,##0.00">
                <c:v>-4.8737506866455078</c:v>
              </c:pt>
              <c:pt idx="82" formatCode="#,##0.00">
                <c:v>-0.36168831586837769</c:v>
              </c:pt>
              <c:pt idx="83" formatCode="#,##0.00">
                <c:v>2.1859486103057861</c:v>
              </c:pt>
              <c:pt idx="84" formatCode="#,##0.00">
                <c:v>3.0421557426452641</c:v>
              </c:pt>
              <c:pt idx="85" formatCode="#,##0.00">
                <c:v>2.3927488327026372</c:v>
              </c:pt>
              <c:pt idx="86" formatCode="#,##0.00">
                <c:v>0.45640963315963751</c:v>
              </c:pt>
              <c:pt idx="87" formatCode="#,##0.00">
                <c:v>-1.047008156776428</c:v>
              </c:pt>
              <c:pt idx="88" formatCode="#,##0.00">
                <c:v>-2.366780042648315</c:v>
              </c:pt>
              <c:pt idx="89" formatCode="#,##0.00">
                <c:v>-3.8952736854553218</c:v>
              </c:pt>
              <c:pt idx="90" formatCode="#,##0.00">
                <c:v>-5.0685300827026367</c:v>
              </c:pt>
              <c:pt idx="91" formatCode="#,##0.00">
                <c:v>-6.5034866333007813</c:v>
              </c:pt>
              <c:pt idx="92" formatCode="#,##0.00">
                <c:v>-7.8726959228515634</c:v>
              </c:pt>
              <c:pt idx="93" formatCode="#,##0.00">
                <c:v>-8.7270421981811523</c:v>
              </c:pt>
              <c:pt idx="94" formatCode="#,##0.00">
                <c:v>-9.4933443069458008</c:v>
              </c:pt>
              <c:pt idx="95" formatCode="#,##0.00">
                <c:v>-8.7299699783325195</c:v>
              </c:pt>
              <c:pt idx="96" formatCode="#,##0.00">
                <c:v>-7.5545411109924316</c:v>
              </c:pt>
              <c:pt idx="97" formatCode="#,##0.00">
                <c:v>-6.0157556533813477</c:v>
              </c:pt>
              <c:pt idx="98" formatCode="#,##0.00">
                <c:v>-4.0684919357299796</c:v>
              </c:pt>
              <c:pt idx="99" formatCode="#,##0.00">
                <c:v>-2.6388754844665532</c:v>
              </c:pt>
              <c:pt idx="100" formatCode="#,##0.00">
                <c:v>-0.49420911073684692</c:v>
              </c:pt>
              <c:pt idx="101" formatCode="#,##0.00">
                <c:v>1.7752236127853389</c:v>
              </c:pt>
              <c:pt idx="102" formatCode="#,##0.00">
                <c:v>3.507855892181396</c:v>
              </c:pt>
              <c:pt idx="103" formatCode="#,##0.00">
                <c:v>4.0131850242614746</c:v>
              </c:pt>
              <c:pt idx="104" formatCode="#,##0.00">
                <c:v>3.2281651496887211</c:v>
              </c:pt>
              <c:pt idx="105" formatCode="#,##0.00">
                <c:v>2.2982661724090581</c:v>
              </c:pt>
              <c:pt idx="106" formatCode="#,##0.00">
                <c:v>1.631280183792114</c:v>
              </c:pt>
              <c:pt idx="107" formatCode="#,##0.00">
                <c:v>2.1499004364013672</c:v>
              </c:pt>
              <c:pt idx="108" formatCode="#,##0.00">
                <c:v>3.478339672088623</c:v>
              </c:pt>
              <c:pt idx="109" formatCode="#,##0.00">
                <c:v>4.3827342987060547</c:v>
              </c:pt>
              <c:pt idx="110" formatCode="#,##0.00">
                <c:v>5.4490489959716797</c:v>
              </c:pt>
              <c:pt idx="111" formatCode="#,##0.00">
                <c:v>6.06134033203125</c:v>
              </c:pt>
              <c:pt idx="112" formatCode="#,##0.00">
                <c:v>6.090949535369873</c:v>
              </c:pt>
              <c:pt idx="113" formatCode="#,##0.00">
                <c:v>6.3012914657592773</c:v>
              </c:pt>
              <c:pt idx="114" formatCode="#,##0.00">
                <c:v>6.9417357444763184</c:v>
              </c:pt>
              <c:pt idx="115" formatCode="#,##0.00">
                <c:v>7.5521202087402344</c:v>
              </c:pt>
              <c:pt idx="116" formatCode="#,##0.00">
                <c:v>8.7187280654907227</c:v>
              </c:pt>
              <c:pt idx="117" formatCode="#,##0.00">
                <c:v>9.5484018325805664</c:v>
              </c:pt>
              <c:pt idx="118" formatCode="#,##0.00">
                <c:v>8.9461383819580078</c:v>
              </c:pt>
              <c:pt idx="119" formatCode="#,##0.00">
                <c:v>8.5834684371948242</c:v>
              </c:pt>
              <c:pt idx="120" formatCode="#,##0.00">
                <c:v>7.865659236907959</c:v>
              </c:pt>
              <c:pt idx="121" formatCode="#,##0.00">
                <c:v>7.6420607566833496</c:v>
              </c:pt>
              <c:pt idx="122" formatCode="#,##0.00">
                <c:v>8.510859489440918</c:v>
              </c:pt>
              <c:pt idx="123" formatCode="#,##0.00">
                <c:v>9.0382671356201172</c:v>
              </c:pt>
              <c:pt idx="124" formatCode="#,##0.00">
                <c:v>9.5490150451660156</c:v>
              </c:pt>
              <c:pt idx="125" formatCode="#,##0.00">
                <c:v>9.643951416015625</c:v>
              </c:pt>
              <c:pt idx="126" formatCode="#,##0.00">
                <c:v>8.6184978485107422</c:v>
              </c:pt>
              <c:pt idx="127" formatCode="#,##0.00">
                <c:v>8.1256752014160156</c:v>
              </c:pt>
              <c:pt idx="128" formatCode="#,##0.00">
                <c:v>7.0848712921142578</c:v>
              </c:pt>
              <c:pt idx="129" formatCode="#,##0.00">
                <c:v>6.4765238761901864</c:v>
              </c:pt>
              <c:pt idx="130" formatCode="#,##0.00">
                <c:v>7.1741151809692383</c:v>
              </c:pt>
              <c:pt idx="131" formatCode="#,##0.00">
                <c:v>7.2791123390197754</c:v>
              </c:pt>
              <c:pt idx="132" formatCode="#,##0.00">
                <c:v>7.9473938941955566</c:v>
              </c:pt>
              <c:pt idx="133" formatCode="#,##0.00">
                <c:v>7.6989469528198242</c:v>
              </c:pt>
              <c:pt idx="134" formatCode="#,##0.00">
                <c:v>6.5067543983459473</c:v>
              </c:pt>
              <c:pt idx="135" formatCode="#,##0.00">
                <c:v>4.836184024810791</c:v>
              </c:pt>
              <c:pt idx="136" formatCode="#,##0.00">
                <c:v>2.971288919448853</c:v>
              </c:pt>
              <c:pt idx="137" formatCode="#,##0.00">
                <c:v>2.461119651794434</c:v>
              </c:pt>
              <c:pt idx="138" formatCode="#,##0.00">
                <c:v>2.126152515411377</c:v>
              </c:pt>
              <c:pt idx="139" formatCode="#,##0.00">
                <c:v>2.9713079929351811</c:v>
              </c:pt>
            </c:numLit>
          </c:val>
          <c:smooth val="0"/>
          <c:extLst>
            <c:ext xmlns:c16="http://schemas.microsoft.com/office/drawing/2014/chart" uri="{C3380CC4-5D6E-409C-BE32-E72D297353CC}">
              <c16:uniqueId val="{00000001-1E0B-4E4A-882D-46573852CD30}"/>
            </c:ext>
          </c:extLst>
        </c:ser>
        <c:ser>
          <c:idx val="2"/>
          <c:order val="2"/>
          <c:spPr>
            <a:ln w="28575">
              <a:solidFill>
                <a:schemeClr val="tx1"/>
              </a:solidFill>
            </a:ln>
          </c:spPr>
          <c:marker>
            <c:symbol val="none"/>
          </c:marker>
          <c:cat>
            <c:strLit>
              <c:ptCount val="139"/>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strLit>
          </c:cat>
          <c:val>
            <c:numLit>
              <c:formatCode>#,##0.00</c:formatCode>
              <c:ptCount val="1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1E0B-4E4A-882D-46573852CD30}"/>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1E0B-4E4A-882D-46573852CD30}"/>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54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6"/>
        <c:tickMarkSkip val="6"/>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585673384837604E-2"/>
          <c:y val="5.0403815051146439E-2"/>
          <c:w val="0.88042075894927374"/>
          <c:h val="0.79176664534481589"/>
        </c:manualLayout>
      </c:layout>
      <c:lineChart>
        <c:grouping val="standard"/>
        <c:varyColors val="0"/>
        <c:ser>
          <c:idx val="0"/>
          <c:order val="0"/>
          <c:spPr>
            <a:ln w="28575" cap="rnd">
              <a:solidFill>
                <a:srgbClr val="F2C851"/>
              </a:solidFill>
              <a:round/>
            </a:ln>
            <a:effectLst/>
          </c:spPr>
          <c:marker>
            <c:symbol val="none"/>
          </c:marker>
          <c:cat>
            <c:numRef>
              <c:f>Dados!$AG$154:$AG$453</c:f>
              <c:numCache>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numCache>
            </c:numRef>
          </c:cat>
          <c:val>
            <c:numRef>
              <c:f>Dados!$AH$154:$AH$453</c:f>
              <c:numCache>
                <c:formatCode>0.0</c:formatCode>
                <c:ptCount val="300"/>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numCache>
            </c:numRef>
          </c:val>
          <c:smooth val="0"/>
          <c:extLst>
            <c:ext xmlns:c16="http://schemas.microsoft.com/office/drawing/2014/chart" uri="{C3380CC4-5D6E-409C-BE32-E72D297353CC}">
              <c16:uniqueId val="{00000000-732E-4FBD-BA95-F2F166407281}"/>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732E-4FBD-BA95-F2F166407281}"/>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Ref>
              <c:f>Dados!$AG$154:$AG$453</c:f>
              <c:numCache>
                <c:formatCode>m/d/yyyy</c:formatCode>
                <c:ptCount val="300"/>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numCache>
            </c:numRef>
          </c:xVal>
          <c:yVal>
            <c:numRef>
              <c:f>Dados!$AK$154:$AK$453</c:f>
              <c:numCache>
                <c:formatCode>General</c:formatCode>
                <c:ptCount val="300"/>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Cache>
            </c:numRef>
          </c:yVal>
          <c:smooth val="0"/>
          <c:extLst>
            <c:ext xmlns:c16="http://schemas.microsoft.com/office/drawing/2014/chart" uri="{C3380CC4-5D6E-409C-BE32-E72D297353CC}">
              <c16:uniqueId val="{00000002-732E-4FBD-BA95-F2F166407281}"/>
            </c:ext>
          </c:extLst>
        </c:ser>
        <c:dLbls>
          <c:showLegendKey val="0"/>
          <c:showVal val="0"/>
          <c:showCatName val="0"/>
          <c:showSerName val="0"/>
          <c:showPercent val="0"/>
          <c:showBubbleSize val="0"/>
        </c:dLbls>
        <c:axId val="736082480"/>
        <c:axId val="736082872"/>
      </c:scatterChart>
      <c:dateAx>
        <c:axId val="736082480"/>
        <c:scaling>
          <c:orientation val="minMax"/>
          <c:max val="45291"/>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2"/>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389886832774357E-2"/>
          <c:y val="5.0403815051146439E-2"/>
          <c:w val="0.87647283593237724"/>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Ref>
              <c:f>Dados!$AG$10:$AG$453</c:f>
              <c:numCache>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Cache>
            </c:numRef>
          </c:cat>
          <c:val>
            <c:numRef>
              <c:f>Dados!$AI$10:$AI$453</c:f>
              <c:numCache>
                <c:formatCode>General</c:formatCode>
                <c:ptCount val="444"/>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118.6</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111.1</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105.7</c:v>
                </c:pt>
                <c:pt idx="44">
                  <c:v>107.4</c:v>
                </c:pt>
                <c:pt idx="45">
                  <c:v>102.9</c:v>
                </c:pt>
                <c:pt idx="46">
                  <c:v>110.5</c:v>
                </c:pt>
                <c:pt idx="47">
                  <c:v>112.6</c:v>
                </c:pt>
                <c:pt idx="48">
                  <c:v>107.5</c:v>
                </c:pt>
                <c:pt idx="49">
                  <c:v>101.2</c:v>
                </c:pt>
                <c:pt idx="50">
                  <c:v>108.7</c:v>
                </c:pt>
                <c:pt idx="51">
                  <c:v>105.1</c:v>
                </c:pt>
                <c:pt idx="52">
                  <c:v>107.6</c:v>
                </c:pt>
                <c:pt idx="53">
                  <c:v>109.3</c:v>
                </c:pt>
                <c:pt idx="54">
                  <c:v>105.4</c:v>
                </c:pt>
                <c:pt idx="55">
                  <c:v>110.4</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80.599999999999994</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96.9</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113.8</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106.5</c:v>
                </c:pt>
                <c:pt idx="150">
                  <c:v>110.7</c:v>
                </c:pt>
                <c:pt idx="151">
                  <c:v>111.1</c:v>
                </c:pt>
                <c:pt idx="152">
                  <c:v>107.9</c:v>
                </c:pt>
                <c:pt idx="153">
                  <c:v>114.1</c:v>
                </c:pt>
                <c:pt idx="154">
                  <c:v>110.9</c:v>
                </c:pt>
                <c:pt idx="155">
                  <c:v>111.8</c:v>
                </c:pt>
                <c:pt idx="156">
                  <c:v>112.6</c:v>
                </c:pt>
                <c:pt idx="157">
                  <c:v>115.1</c:v>
                </c:pt>
                <c:pt idx="158">
                  <c:v>114.6</c:v>
                </c:pt>
                <c:pt idx="159">
                  <c:v>113.2</c:v>
                </c:pt>
                <c:pt idx="160">
                  <c:v>112.5</c:v>
                </c:pt>
                <c:pt idx="161">
                  <c:v>110.3</c:v>
                </c:pt>
                <c:pt idx="162">
                  <c:v>112.7</c:v>
                </c:pt>
                <c:pt idx="163">
                  <c:v>111.6</c:v>
                </c:pt>
                <c:pt idx="164">
                  <c:v>110</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c:v>
                </c:pt>
                <c:pt idx="232">
                  <c:v>99.7</c:v>
                </c:pt>
                <c:pt idx="233">
                  <c:v>103.7</c:v>
                </c:pt>
                <c:pt idx="234">
                  <c:v>102.6</c:v>
                </c:pt>
                <c:pt idx="235">
                  <c:v>101.9</c:v>
                </c:pt>
                <c:pt idx="236">
                  <c:v>105.1</c:v>
                </c:pt>
                <c:pt idx="237">
                  <c:v>105.5</c:v>
                </c:pt>
                <c:pt idx="238">
                  <c:v>107.4</c:v>
                </c:pt>
                <c:pt idx="239">
                  <c:v>106.8</c:v>
                </c:pt>
                <c:pt idx="240">
                  <c:v>105.8</c:v>
                </c:pt>
                <c:pt idx="241">
                  <c:v>109.1</c:v>
                </c:pt>
                <c:pt idx="242">
                  <c:v>108.1</c:v>
                </c:pt>
                <c:pt idx="243">
                  <c:v>109.1</c:v>
                </c:pt>
                <c:pt idx="244">
                  <c:v>109.5</c:v>
                </c:pt>
                <c:pt idx="245">
                  <c:v>108.4</c:v>
                </c:pt>
                <c:pt idx="246">
                  <c:v>106.9</c:v>
                </c:pt>
                <c:pt idx="247">
                  <c:v>107.9</c:v>
                </c:pt>
                <c:pt idx="248">
                  <c:v>111.1</c:v>
                </c:pt>
                <c:pt idx="249">
                  <c:v>107.6</c:v>
                </c:pt>
                <c:pt idx="250">
                  <c:v>112.5</c:v>
                </c:pt>
                <c:pt idx="251">
                  <c:v>107.4</c:v>
                </c:pt>
                <c:pt idx="252">
                  <c:v>113.2</c:v>
                </c:pt>
                <c:pt idx="253">
                  <c:v>107.5</c:v>
                </c:pt>
                <c:pt idx="254">
                  <c:v>105.8</c:v>
                </c:pt>
                <c:pt idx="255">
                  <c:v>105.6</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100.2</c:v>
                </c:pt>
                <c:pt idx="277">
                  <c:v>98.8</c:v>
                </c:pt>
                <c:pt idx="278">
                  <c:v>100.2</c:v>
                </c:pt>
                <c:pt idx="279">
                  <c:v>99.1</c:v>
                </c:pt>
                <c:pt idx="280">
                  <c:v>97.5</c:v>
                </c:pt>
                <c:pt idx="281">
                  <c:v>95.1</c:v>
                </c:pt>
                <c:pt idx="282">
                  <c:v>99.2</c:v>
                </c:pt>
                <c:pt idx="283">
                  <c:v>95.9</c:v>
                </c:pt>
                <c:pt idx="284">
                  <c:v>100.4</c:v>
                </c:pt>
                <c:pt idx="285">
                  <c:v>94.2</c:v>
                </c:pt>
                <c:pt idx="286">
                  <c:v>95</c:v>
                </c:pt>
                <c:pt idx="287">
                  <c:v>94.6</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82.1</c:v>
                </c:pt>
                <c:pt idx="304">
                  <c:v>80.900000000000006</c:v>
                </c:pt>
                <c:pt idx="305">
                  <c:v>81.8</c:v>
                </c:pt>
                <c:pt idx="306">
                  <c:v>82.1</c:v>
                </c:pt>
                <c:pt idx="307">
                  <c:v>86.3</c:v>
                </c:pt>
                <c:pt idx="308">
                  <c:v>81.8</c:v>
                </c:pt>
                <c:pt idx="309">
                  <c:v>77.099999999999994</c:v>
                </c:pt>
                <c:pt idx="310">
                  <c:v>78.8</c:v>
                </c:pt>
                <c:pt idx="311">
                  <c:v>82.2</c:v>
                </c:pt>
                <c:pt idx="312">
                  <c:v>79.900000000000006</c:v>
                </c:pt>
                <c:pt idx="313">
                  <c:v>83.5</c:v>
                </c:pt>
                <c:pt idx="314">
                  <c:v>85</c:v>
                </c:pt>
                <c:pt idx="315">
                  <c:v>83.1</c:v>
                </c:pt>
                <c:pt idx="316">
                  <c:v>85.1</c:v>
                </c:pt>
                <c:pt idx="317">
                  <c:v>86.2</c:v>
                </c:pt>
                <c:pt idx="318">
                  <c:v>87.5</c:v>
                </c:pt>
                <c:pt idx="319">
                  <c:v>92</c:v>
                </c:pt>
                <c:pt idx="320">
                  <c:v>93.4</c:v>
                </c:pt>
                <c:pt idx="321">
                  <c:v>92.8</c:v>
                </c:pt>
                <c:pt idx="322">
                  <c:v>95.6</c:v>
                </c:pt>
                <c:pt idx="323">
                  <c:v>98.7</c:v>
                </c:pt>
                <c:pt idx="324">
                  <c:v>99.6</c:v>
                </c:pt>
                <c:pt idx="325">
                  <c:v>99.4</c:v>
                </c:pt>
                <c:pt idx="326">
                  <c:v>101.8</c:v>
                </c:pt>
                <c:pt idx="327">
                  <c:v>99.8</c:v>
                </c:pt>
                <c:pt idx="328">
                  <c:v>100.7</c:v>
                </c:pt>
                <c:pt idx="329">
                  <c:v>100.6</c:v>
                </c:pt>
                <c:pt idx="330">
                  <c:v>102.2</c:v>
                </c:pt>
                <c:pt idx="331">
                  <c:v>100.9</c:v>
                </c:pt>
                <c:pt idx="332">
                  <c:v>101.7</c:v>
                </c:pt>
                <c:pt idx="333">
                  <c:v>102.2</c:v>
                </c:pt>
                <c:pt idx="334">
                  <c:v>100.7</c:v>
                </c:pt>
                <c:pt idx="335">
                  <c:v>102.2</c:v>
                </c:pt>
                <c:pt idx="336">
                  <c:v>102.8</c:v>
                </c:pt>
                <c:pt idx="337">
                  <c:v>103.3</c:v>
                </c:pt>
                <c:pt idx="338">
                  <c:v>106.2</c:v>
                </c:pt>
                <c:pt idx="339">
                  <c:v>108.3</c:v>
                </c:pt>
                <c:pt idx="340">
                  <c:v>107.1</c:v>
                </c:pt>
                <c:pt idx="341">
                  <c:v>106.6</c:v>
                </c:pt>
                <c:pt idx="342">
                  <c:v>107.6</c:v>
                </c:pt>
                <c:pt idx="343">
                  <c:v>106.5</c:v>
                </c:pt>
                <c:pt idx="344">
                  <c:v>105.9</c:v>
                </c:pt>
                <c:pt idx="345">
                  <c:v>105.5</c:v>
                </c:pt>
                <c:pt idx="346">
                  <c:v>104.2</c:v>
                </c:pt>
                <c:pt idx="347">
                  <c:v>104.5</c:v>
                </c:pt>
                <c:pt idx="348">
                  <c:v>106.4</c:v>
                </c:pt>
                <c:pt idx="349">
                  <c:v>105.6</c:v>
                </c:pt>
                <c:pt idx="350">
                  <c:v>106</c:v>
                </c:pt>
                <c:pt idx="351">
                  <c:v>108.3</c:v>
                </c:pt>
                <c:pt idx="352">
                  <c:v>105.3</c:v>
                </c:pt>
                <c:pt idx="353">
                  <c:v>106.3</c:v>
                </c:pt>
                <c:pt idx="354">
                  <c:v>106.3</c:v>
                </c:pt>
                <c:pt idx="355">
                  <c:v>106.5</c:v>
                </c:pt>
                <c:pt idx="356">
                  <c:v>106.8</c:v>
                </c:pt>
                <c:pt idx="357">
                  <c:v>107.9</c:v>
                </c:pt>
                <c:pt idx="358">
                  <c:v>108</c:v>
                </c:pt>
                <c:pt idx="359">
                  <c:v>110.1</c:v>
                </c:pt>
                <c:pt idx="360">
                  <c:v>110.3</c:v>
                </c:pt>
                <c:pt idx="361">
                  <c:v>110.6</c:v>
                </c:pt>
                <c:pt idx="362">
                  <c:v>112.6</c:v>
                </c:pt>
                <c:pt idx="363">
                  <c:v>112.7</c:v>
                </c:pt>
                <c:pt idx="364">
                  <c:v>113</c:v>
                </c:pt>
                <c:pt idx="365">
                  <c:v>111.5</c:v>
                </c:pt>
                <c:pt idx="366">
                  <c:v>113.7</c:v>
                </c:pt>
                <c:pt idx="367">
                  <c:v>110.7</c:v>
                </c:pt>
                <c:pt idx="368">
                  <c:v>113.4</c:v>
                </c:pt>
                <c:pt idx="369">
                  <c:v>113.9</c:v>
                </c:pt>
                <c:pt idx="370">
                  <c:v>113.5</c:v>
                </c:pt>
                <c:pt idx="371">
                  <c:v>114.4</c:v>
                </c:pt>
                <c:pt idx="372">
                  <c:v>113.6</c:v>
                </c:pt>
                <c:pt idx="373">
                  <c:v>113.1</c:v>
                </c:pt>
                <c:pt idx="374">
                  <c:v>113.7</c:v>
                </c:pt>
                <c:pt idx="375">
                  <c:v>111.7</c:v>
                </c:pt>
                <c:pt idx="376">
                  <c:v>111.6</c:v>
                </c:pt>
                <c:pt idx="377">
                  <c:v>113.3</c:v>
                </c:pt>
                <c:pt idx="378">
                  <c:v>113.7</c:v>
                </c:pt>
                <c:pt idx="379">
                  <c:v>112.4</c:v>
                </c:pt>
                <c:pt idx="380">
                  <c:v>111.7</c:v>
                </c:pt>
                <c:pt idx="381">
                  <c:v>110.6</c:v>
                </c:pt>
                <c:pt idx="382">
                  <c:v>110.8</c:v>
                </c:pt>
                <c:pt idx="383">
                  <c:v>112.6</c:v>
                </c:pt>
                <c:pt idx="384">
                  <c:v>112.4</c:v>
                </c:pt>
                <c:pt idx="385">
                  <c:v>111</c:v>
                </c:pt>
                <c:pt idx="386">
                  <c:v>109.2</c:v>
                </c:pt>
                <c:pt idx="387">
                  <c:v>109.1</c:v>
                </c:pt>
                <c:pt idx="388">
                  <c:v>108.4</c:v>
                </c:pt>
                <c:pt idx="389">
                  <c:v>109.6</c:v>
                </c:pt>
                <c:pt idx="390">
                  <c:v>108.4</c:v>
                </c:pt>
                <c:pt idx="391">
                  <c:v>107.5</c:v>
                </c:pt>
                <c:pt idx="392">
                  <c:v>107.6</c:v>
                </c:pt>
                <c:pt idx="393">
                  <c:v>107.6</c:v>
                </c:pt>
                <c:pt idx="394">
                  <c:v>109</c:v>
                </c:pt>
                <c:pt idx="395">
                  <c:v>106.8</c:v>
                </c:pt>
                <c:pt idx="396">
                  <c:v>108.9</c:v>
                </c:pt>
                <c:pt idx="397">
                  <c:v>106.7</c:v>
                </c:pt>
                <c:pt idx="398">
                  <c:v>98.7</c:v>
                </c:pt>
                <c:pt idx="399">
                  <c:v>61.1</c:v>
                </c:pt>
                <c:pt idx="400">
                  <c:v>57.5</c:v>
                </c:pt>
                <c:pt idx="401">
                  <c:v>73.8</c:v>
                </c:pt>
                <c:pt idx="402">
                  <c:v>88.6</c:v>
                </c:pt>
                <c:pt idx="403">
                  <c:v>89.2</c:v>
                </c:pt>
                <c:pt idx="404">
                  <c:v>91.5</c:v>
                </c:pt>
                <c:pt idx="405">
                  <c:v>93.8</c:v>
                </c:pt>
                <c:pt idx="406">
                  <c:v>89.2</c:v>
                </c:pt>
                <c:pt idx="407">
                  <c:v>92</c:v>
                </c:pt>
                <c:pt idx="408">
                  <c:v>92.1</c:v>
                </c:pt>
                <c:pt idx="409">
                  <c:v>88.5</c:v>
                </c:pt>
                <c:pt idx="410">
                  <c:v>96.5</c:v>
                </c:pt>
                <c:pt idx="411">
                  <c:v>99.9</c:v>
                </c:pt>
                <c:pt idx="412">
                  <c:v>106.4</c:v>
                </c:pt>
                <c:pt idx="413">
                  <c:v>110.3</c:v>
                </c:pt>
                <c:pt idx="414">
                  <c:v>105.8</c:v>
                </c:pt>
                <c:pt idx="415">
                  <c:v>109.4</c:v>
                </c:pt>
                <c:pt idx="416">
                  <c:v>109.1</c:v>
                </c:pt>
                <c:pt idx="417">
                  <c:v>109.8</c:v>
                </c:pt>
                <c:pt idx="418">
                  <c:v>109.9</c:v>
                </c:pt>
                <c:pt idx="419">
                  <c:v>109.2</c:v>
                </c:pt>
                <c:pt idx="420">
                  <c:v>106.6</c:v>
                </c:pt>
                <c:pt idx="421">
                  <c:v>110.4</c:v>
                </c:pt>
                <c:pt idx="422">
                  <c:v>103.3</c:v>
                </c:pt>
                <c:pt idx="423">
                  <c:v>106.1</c:v>
                </c:pt>
                <c:pt idx="424">
                  <c:v>106.9</c:v>
                </c:pt>
                <c:pt idx="425">
                  <c:v>106</c:v>
                </c:pt>
                <c:pt idx="426">
                  <c:v>104</c:v>
                </c:pt>
                <c:pt idx="427">
                  <c:v>103.5</c:v>
                </c:pt>
                <c:pt idx="428">
                  <c:v>100.3</c:v>
                </c:pt>
                <c:pt idx="429">
                  <c:v>98.2</c:v>
                </c:pt>
                <c:pt idx="430">
                  <c:v>97.3</c:v>
                </c:pt>
                <c:pt idx="431">
                  <c:v>96.6</c:v>
                </c:pt>
                <c:pt idx="432">
                  <c:v>98.1</c:v>
                </c:pt>
                <c:pt idx="433">
                  <c:v>102.8</c:v>
                </c:pt>
                <c:pt idx="434">
                  <c:v>101.8</c:v>
                </c:pt>
                <c:pt idx="435">
                  <c:v>102.2</c:v>
                </c:pt>
                <c:pt idx="436">
                  <c:v>99.2</c:v>
                </c:pt>
                <c:pt idx="437">
                  <c:v>100.1</c:v>
                </c:pt>
                <c:pt idx="438">
                  <c:v>100.6</c:v>
                </c:pt>
                <c:pt idx="439">
                  <c:v>97</c:v>
                </c:pt>
                <c:pt idx="440">
                  <c:v>95.7</c:v>
                </c:pt>
                <c:pt idx="441">
                  <c:v>94.6</c:v>
                </c:pt>
                <c:pt idx="442">
                  <c:v>96</c:v>
                </c:pt>
                <c:pt idx="443">
                  <c:v>96.4</c:v>
                </c:pt>
              </c:numCache>
            </c:numRef>
          </c:val>
          <c:smooth val="0"/>
          <c:extLst>
            <c:ext xmlns:c16="http://schemas.microsoft.com/office/drawing/2014/chart" uri="{C3380CC4-5D6E-409C-BE32-E72D297353CC}">
              <c16:uniqueId val="{00000000-90DA-4483-BD83-E687325A3CDC}"/>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Ref>
              <c:f>Dados!$AG$10:$AG$453</c:f>
              <c:numCache>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Cache>
            </c:numRef>
          </c:cat>
          <c:val>
            <c:numRef>
              <c:f>Dados!$AL$10:$AL$454</c:f>
              <c:numCache>
                <c:formatCode>General</c:formatCode>
                <c:ptCount val="445"/>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numCache>
            </c:numRef>
          </c:val>
          <c:smooth val="0"/>
          <c:extLst>
            <c:ext xmlns:c16="http://schemas.microsoft.com/office/drawing/2014/chart" uri="{C3380CC4-5D6E-409C-BE32-E72D297353CC}">
              <c16:uniqueId val="{00000001-90DA-4483-BD83-E687325A3CDC}"/>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90DA-4483-BD83-E687325A3CDC}"/>
              </c:ext>
            </c:extLst>
          </c:dPt>
          <c:errBars>
            <c:errDir val="y"/>
            <c:errBarType val="both"/>
            <c:errValType val="percentage"/>
            <c:noEndCap val="0"/>
            <c:val val="200"/>
            <c:spPr>
              <a:noFill/>
              <a:ln w="19050" cap="flat" cmpd="sng" algn="ctr">
                <a:solidFill>
                  <a:schemeClr val="accent6"/>
                </a:solidFill>
                <a:prstDash val="sysDash"/>
                <a:round/>
              </a:ln>
              <a:effectLst/>
            </c:spPr>
          </c:errBars>
          <c:xVal>
            <c:numRef>
              <c:f>Dados!$AG$10:$AG$453</c:f>
              <c:numCache>
                <c:formatCode>m/d/yyyy</c:formatCode>
                <c:ptCount val="444"/>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numCache>
            </c:numRef>
          </c:xVal>
          <c:yVal>
            <c:numRef>
              <c:f>Dados!$AK$10:$AK$453</c:f>
              <c:numCache>
                <c:formatCode>General</c:formatCode>
                <c:ptCount val="44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Cache>
            </c:numRef>
          </c:yVal>
          <c:smooth val="0"/>
          <c:extLst>
            <c:ext xmlns:c16="http://schemas.microsoft.com/office/drawing/2014/chart" uri="{C3380CC4-5D6E-409C-BE32-E72D297353CC}">
              <c16:uniqueId val="{00000003-90DA-4483-BD83-E687325A3CDC}"/>
            </c:ext>
          </c:extLst>
        </c:ser>
        <c:dLbls>
          <c:showLegendKey val="0"/>
          <c:showVal val="0"/>
          <c:showCatName val="0"/>
          <c:showSerName val="0"/>
          <c:showPercent val="0"/>
          <c:showBubbleSize val="0"/>
        </c:dLbls>
        <c:axId val="736544688"/>
        <c:axId val="736545472"/>
      </c:scatterChart>
      <c:dateAx>
        <c:axId val="736544688"/>
        <c:scaling>
          <c:orientation val="minMax"/>
          <c:max val="45291"/>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2"/>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9076989722234E-2"/>
          <c:y val="2.643171806167401E-2"/>
          <c:w val="0.927230969166702"/>
          <c:h val="0.96916299559471364"/>
        </c:manualLayout>
      </c:layout>
      <c:lineChart>
        <c:grouping val="standard"/>
        <c:varyColors val="0"/>
        <c:ser>
          <c:idx val="0"/>
          <c:order val="0"/>
          <c:spPr>
            <a:ln w="28575" cap="rnd">
              <a:solidFill>
                <a:srgbClr val="F2C851"/>
              </a:solidFill>
              <a:round/>
            </a:ln>
            <a:effectLst/>
          </c:spPr>
          <c:marker>
            <c:symbol val="none"/>
          </c:marker>
          <c:cat>
            <c:numRef>
              <c:f>Dados!$AG$88:$AG$453</c:f>
              <c:numCache>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numCache>
            </c:numRef>
          </c:cat>
          <c:val>
            <c:numRef>
              <c:f>Dados!$AJ$88:$AJ$453</c:f>
              <c:numCache>
                <c:formatCode>0.0</c:formatCode>
                <c:ptCount val="366"/>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numCache>
            </c:numRef>
          </c:val>
          <c:smooth val="0"/>
          <c:extLst>
            <c:ext xmlns:c16="http://schemas.microsoft.com/office/drawing/2014/chart" uri="{C3380CC4-5D6E-409C-BE32-E72D297353CC}">
              <c16:uniqueId val="{00000000-C612-4E3F-B7B7-669323FCE860}"/>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612-4E3F-B7B7-669323FCE860}"/>
              </c:ext>
            </c:extLst>
          </c:dPt>
          <c:errBars>
            <c:errDir val="y"/>
            <c:errBarType val="both"/>
            <c:errValType val="percentage"/>
            <c:noEndCap val="0"/>
            <c:val val="200"/>
            <c:spPr>
              <a:noFill/>
              <a:ln w="19050" cap="flat" cmpd="sng" algn="ctr">
                <a:solidFill>
                  <a:schemeClr val="accent6"/>
                </a:solidFill>
                <a:prstDash val="sysDash"/>
                <a:round/>
              </a:ln>
              <a:effectLst/>
            </c:spPr>
          </c:errBars>
          <c:xVal>
            <c:numRef>
              <c:f>Dados!$AG$88:$AG$453</c:f>
              <c:numCache>
                <c:formatCode>m/d/yyyy</c:formatCode>
                <c:ptCount val="366"/>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numCache>
            </c:numRef>
          </c:xVal>
          <c:yVal>
            <c:numRef>
              <c:f>Dados!$AK$88:$AK$453</c:f>
              <c:numCache>
                <c:formatCode>General</c:formatCode>
                <c:ptCount val="36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Cache>
            </c:numRef>
          </c:yVal>
          <c:smooth val="0"/>
          <c:extLst>
            <c:ext xmlns:c16="http://schemas.microsoft.com/office/drawing/2014/chart" uri="{C3380CC4-5D6E-409C-BE32-E72D297353CC}">
              <c16:uniqueId val="{00000002-C612-4E3F-B7B7-669323FCE860}"/>
            </c:ext>
          </c:extLst>
        </c:ser>
        <c:dLbls>
          <c:showLegendKey val="0"/>
          <c:showVal val="0"/>
          <c:showCatName val="0"/>
          <c:showSerName val="0"/>
          <c:showPercent val="0"/>
          <c:showBubbleSize val="0"/>
        </c:dLbls>
        <c:axId val="736542336"/>
        <c:axId val="736542728"/>
      </c:scatterChart>
      <c:dateAx>
        <c:axId val="736542336"/>
        <c:scaling>
          <c:orientation val="minMax"/>
          <c:max val="45291"/>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54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a:pPr>
            <a:r>
              <a:rPr lang="en-US" sz="2000" b="1" i="0" u="none" strike="noStrike" baseline="0">
                <a:effectLst/>
              </a:rPr>
              <a:t>Panel b - </a:t>
            </a:r>
            <a:r>
              <a:rPr lang="en-US" sz="2000" b="1"/>
              <a:t>Real bank credit growth</a:t>
            </a:r>
          </a:p>
        </c:rich>
      </c:tx>
      <c:layout>
        <c:manualLayout>
          <c:xMode val="edge"/>
          <c:yMode val="edge"/>
          <c:x val="0.12478863240817074"/>
          <c:y val="8.3003824352933138E-3"/>
        </c:manualLayout>
      </c:layout>
      <c:overlay val="0"/>
      <c:spPr>
        <a:noFill/>
        <a:ln>
          <a:noFill/>
        </a:ln>
      </c:spPr>
    </c:title>
    <c:autoTitleDeleted val="0"/>
    <c:plotArea>
      <c:layout>
        <c:manualLayout>
          <c:layoutTarget val="inner"/>
          <c:xMode val="edge"/>
          <c:yMode val="edge"/>
          <c:x val="8.0211805555555557E-2"/>
          <c:y val="7.5662432561633547E-2"/>
          <c:w val="0.90514629629629617"/>
          <c:h val="0.62253414600833157"/>
        </c:manualLayout>
      </c:layout>
      <c:barChart>
        <c:barDir val="col"/>
        <c:grouping val="clustered"/>
        <c:varyColors val="0"/>
        <c:ser>
          <c:idx val="3"/>
          <c:order val="3"/>
          <c:tx>
            <c:v>Crisis periods</c:v>
          </c:tx>
          <c:spPr>
            <a:solidFill>
              <a:schemeClr val="accent1"/>
            </a:solidFill>
          </c:spPr>
          <c:invertIfNegative val="0"/>
          <c:val>
            <c:numRef>
              <c:f>#REF!</c:f>
              <c:numCache>
                <c:formatCode>General</c:formatCode>
                <c:ptCount val="1"/>
                <c:pt idx="0">
                  <c:v>1</c:v>
                </c:pt>
              </c:numCache>
            </c:numRef>
          </c:val>
          <c:extLst>
            <c:ext xmlns:c16="http://schemas.microsoft.com/office/drawing/2014/chart" uri="{C3380CC4-5D6E-409C-BE32-E72D297353CC}">
              <c16:uniqueId val="{00000000-D19D-4C10-9FF1-8FB30820B25E}"/>
            </c:ext>
          </c:extLst>
        </c:ser>
        <c:dLbls>
          <c:showLegendKey val="0"/>
          <c:showVal val="0"/>
          <c:showCatName val="0"/>
          <c:showSerName val="0"/>
          <c:showPercent val="0"/>
          <c:showBubbleSize val="0"/>
        </c:dLbls>
        <c:gapWidth val="0"/>
        <c:overlap val="100"/>
        <c:axId val="323282840"/>
        <c:axId val="323282448"/>
      </c:barChart>
      <c:lineChart>
        <c:grouping val="standard"/>
        <c:varyColors val="0"/>
        <c:ser>
          <c:idx val="0"/>
          <c:order val="0"/>
          <c:tx>
            <c:strRef>
              <c:f>#REF!</c:f>
              <c:strCache>
                <c:ptCount val="1"/>
                <c:pt idx="0">
                  <c:v>#REF!</c:v>
                </c:pt>
              </c:strCache>
            </c:strRef>
          </c:tx>
          <c:spPr>
            <a:ln w="19050">
              <a:solidFill>
                <a:schemeClr val="accent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19D-4C10-9FF1-8FB30820B25E}"/>
            </c:ext>
          </c:extLst>
        </c:ser>
        <c:ser>
          <c:idx val="1"/>
          <c:order val="1"/>
          <c:tx>
            <c:strRef>
              <c:f>#REF!</c:f>
              <c:strCache>
                <c:ptCount val="1"/>
                <c:pt idx="0">
                  <c:v>#REF!</c:v>
                </c:pt>
              </c:strCache>
            </c:strRef>
          </c:tx>
          <c:spPr>
            <a:ln w="19050">
              <a:solidFill>
                <a:schemeClr val="accent3"/>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D19D-4C10-9FF1-8FB30820B25E}"/>
            </c:ext>
          </c:extLst>
        </c:ser>
        <c:ser>
          <c:idx val="2"/>
          <c:order val="2"/>
          <c:spPr>
            <a:ln w="952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19D-4C10-9FF1-8FB30820B25E}"/>
            </c:ext>
          </c:extLst>
        </c:ser>
        <c:dLbls>
          <c:showLegendKey val="0"/>
          <c:showVal val="0"/>
          <c:showCatName val="0"/>
          <c:showSerName val="0"/>
          <c:showPercent val="0"/>
          <c:showBubbleSize val="0"/>
        </c:dLbls>
        <c:marker val="1"/>
        <c:smooth val="0"/>
        <c:axId val="323281664"/>
        <c:axId val="323277352"/>
      </c:lineChart>
      <c:catAx>
        <c:axId val="323281664"/>
        <c:scaling>
          <c:orientation val="minMax"/>
        </c:scaling>
        <c:delete val="0"/>
        <c:axPos val="b"/>
        <c:numFmt formatCode="General" sourceLinked="0"/>
        <c:majorTickMark val="out"/>
        <c:minorTickMark val="none"/>
        <c:tickLblPos val="low"/>
        <c:spPr>
          <a:noFill/>
          <a:ln w="3175">
            <a:solidFill>
              <a:schemeClr val="tx1"/>
            </a:solidFill>
          </a:ln>
        </c:spPr>
        <c:txPr>
          <a:bodyPr/>
          <a:lstStyle/>
          <a:p>
            <a:pPr>
              <a:defRPr sz="1400"/>
            </a:pPr>
            <a:endParaRPr lang="pt-PT"/>
          </a:p>
        </c:txPr>
        <c:crossAx val="323277352"/>
        <c:crossesAt val="-12"/>
        <c:auto val="1"/>
        <c:lblAlgn val="ctr"/>
        <c:lblOffset val="100"/>
        <c:tickLblSkip val="4"/>
        <c:tickMarkSkip val="4"/>
        <c:noMultiLvlLbl val="0"/>
      </c:catAx>
      <c:valAx>
        <c:axId val="323277352"/>
        <c:scaling>
          <c:orientation val="minMax"/>
          <c:min val="-10"/>
        </c:scaling>
        <c:delete val="0"/>
        <c:axPos val="l"/>
        <c:title>
          <c:tx>
            <c:rich>
              <a:bodyPr rot="-5400000" vert="horz"/>
              <a:lstStyle/>
              <a:p>
                <a:pPr>
                  <a:defRPr sz="1400"/>
                </a:pPr>
                <a:r>
                  <a:rPr lang="en-US" sz="1400"/>
                  <a:t>Per cent</a:t>
                </a:r>
              </a:p>
            </c:rich>
          </c:tx>
          <c:layout>
            <c:manualLayout>
              <c:xMode val="edge"/>
              <c:yMode val="edge"/>
              <c:x val="1.3830917874396134E-3"/>
              <c:y val="0.34754333333333332"/>
            </c:manualLayout>
          </c:layout>
          <c:overlay val="0"/>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323281664"/>
        <c:crossesAt val="1"/>
        <c:crossBetween val="between"/>
      </c:valAx>
      <c:valAx>
        <c:axId val="323282448"/>
        <c:scaling>
          <c:orientation val="minMax"/>
          <c:max val="100000"/>
        </c:scaling>
        <c:delete val="0"/>
        <c:axPos val="r"/>
        <c:numFmt formatCode="General" sourceLinked="1"/>
        <c:majorTickMark val="none"/>
        <c:minorTickMark val="none"/>
        <c:tickLblPos val="none"/>
        <c:spPr>
          <a:ln w="12700">
            <a:solidFill>
              <a:schemeClr val="tx1"/>
            </a:solidFill>
          </a:ln>
        </c:spPr>
        <c:crossAx val="323282840"/>
        <c:crosses val="max"/>
        <c:crossBetween val="between"/>
        <c:majorUnit val="100000"/>
      </c:valAx>
      <c:catAx>
        <c:axId val="323282840"/>
        <c:scaling>
          <c:orientation val="minMax"/>
        </c:scaling>
        <c:delete val="1"/>
        <c:axPos val="b"/>
        <c:majorTickMark val="out"/>
        <c:minorTickMark val="none"/>
        <c:tickLblPos val="none"/>
        <c:crossAx val="323282448"/>
        <c:crosses val="autoZero"/>
        <c:auto val="1"/>
        <c:lblAlgn val="ctr"/>
        <c:lblOffset val="100"/>
        <c:noMultiLvlLbl val="0"/>
      </c:catAx>
      <c:spPr>
        <a:noFill/>
        <a:ln w="3175">
          <a:noFill/>
        </a:ln>
      </c:spPr>
    </c:plotArea>
    <c:legend>
      <c:legendPos val="b"/>
      <c:legendEntry>
        <c:idx val="3"/>
        <c:delete val="1"/>
      </c:legendEntry>
      <c:layout>
        <c:manualLayout>
          <c:xMode val="edge"/>
          <c:yMode val="edge"/>
          <c:x val="1.7552212146194009E-2"/>
          <c:y val="0.8460453800450729"/>
          <c:w val="0.97784384446276473"/>
          <c:h val="0.15190620091511303"/>
        </c:manualLayout>
      </c:layout>
      <c:overlay val="1"/>
      <c:spPr>
        <a:noFill/>
        <a:ln>
          <a:noFill/>
        </a:ln>
      </c:spPr>
      <c:txPr>
        <a:bodyPr/>
        <a:lstStyle/>
        <a:p>
          <a:pPr>
            <a:defRPr sz="2000"/>
          </a:pPr>
          <a:endParaRPr lang="pt-PT"/>
        </a:p>
      </c:txPr>
    </c:legend>
    <c:plotVisOnly val="1"/>
    <c:dispBlanksAs val="gap"/>
    <c:showDLblsOverMax val="0"/>
  </c:chart>
  <c:spPr>
    <a:noFill/>
    <a:ln>
      <a:noFill/>
    </a:ln>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Real bank credit growth</a:t>
            </a:r>
          </a:p>
        </c:rich>
      </c:tx>
      <c:overlay val="0"/>
    </c:title>
    <c:autoTitleDeleted val="0"/>
    <c:plotArea>
      <c:layout/>
      <c:barChart>
        <c:barDir val="col"/>
        <c:grouping val="clustered"/>
        <c:varyColors val="0"/>
        <c:ser>
          <c:idx val="3"/>
          <c:order val="3"/>
          <c:spPr>
            <a:solidFill>
              <a:schemeClr val="bg1">
                <a:lumMod val="8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2239-4ADB-979F-6F3C4C94CF3E}"/>
            </c:ext>
          </c:extLst>
        </c:ser>
        <c:dLbls>
          <c:showLegendKey val="0"/>
          <c:showVal val="0"/>
          <c:showCatName val="0"/>
          <c:showSerName val="0"/>
          <c:showPercent val="0"/>
          <c:showBubbleSize val="0"/>
        </c:dLbls>
        <c:gapWidth val="0"/>
        <c:overlap val="100"/>
        <c:axId val="736541160"/>
        <c:axId val="736545864"/>
      </c:barChart>
      <c:lineChart>
        <c:grouping val="standard"/>
        <c:varyColors val="0"/>
        <c:ser>
          <c:idx val="0"/>
          <c:order val="0"/>
          <c:spPr>
            <a:ln>
              <a:solidFill>
                <a:schemeClr val="accent1">
                  <a:lumMod val="75000"/>
                </a:schemeClr>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2239-4ADB-979F-6F3C4C94CF3E}"/>
            </c:ext>
          </c:extLst>
        </c:ser>
        <c:ser>
          <c:idx val="1"/>
          <c:order val="1"/>
          <c:spPr>
            <a:ln>
              <a:solidFill>
                <a:srgbClr val="C00000"/>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2239-4ADB-979F-6F3C4C94CF3E}"/>
            </c:ext>
          </c:extLst>
        </c:ser>
        <c:ser>
          <c:idx val="2"/>
          <c:order val="2"/>
          <c:spPr>
            <a:ln w="1587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2239-4ADB-979F-6F3C4C94CF3E}"/>
            </c:ext>
          </c:extLst>
        </c:ser>
        <c:dLbls>
          <c:showLegendKey val="0"/>
          <c:showVal val="0"/>
          <c:showCatName val="0"/>
          <c:showSerName val="0"/>
          <c:showPercent val="0"/>
          <c:showBubbleSize val="0"/>
        </c:dLbls>
        <c:marker val="1"/>
        <c:smooth val="0"/>
        <c:axId val="736541552"/>
        <c:axId val="736543120"/>
      </c:lineChart>
      <c:catAx>
        <c:axId val="736541552"/>
        <c:scaling>
          <c:orientation val="minMax"/>
        </c:scaling>
        <c:delete val="0"/>
        <c:axPos val="b"/>
        <c:numFmt formatCode="General" sourceLinked="0"/>
        <c:majorTickMark val="out"/>
        <c:minorTickMark val="out"/>
        <c:tickLblPos val="low"/>
        <c:crossAx val="736543120"/>
        <c:crossesAt val="-12"/>
        <c:auto val="1"/>
        <c:lblAlgn val="ctr"/>
        <c:lblOffset val="100"/>
        <c:noMultiLvlLbl val="0"/>
      </c:catAx>
      <c:valAx>
        <c:axId val="736543120"/>
        <c:scaling>
          <c:orientation val="minMax"/>
          <c:min val="-10"/>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6541552"/>
        <c:crossesAt val="1"/>
        <c:crossBetween val="between"/>
      </c:valAx>
      <c:valAx>
        <c:axId val="736545864"/>
        <c:scaling>
          <c:orientation val="minMax"/>
          <c:max val="100000"/>
        </c:scaling>
        <c:delete val="0"/>
        <c:axPos val="r"/>
        <c:numFmt formatCode="General" sourceLinked="1"/>
        <c:majorTickMark val="none"/>
        <c:minorTickMark val="none"/>
        <c:tickLblPos val="none"/>
        <c:crossAx val="736541160"/>
        <c:crosses val="max"/>
        <c:crossBetween val="between"/>
        <c:majorUnit val="100000"/>
      </c:valAx>
      <c:catAx>
        <c:axId val="736541160"/>
        <c:scaling>
          <c:orientation val="minMax"/>
        </c:scaling>
        <c:delete val="1"/>
        <c:axPos val="b"/>
        <c:majorTickMark val="out"/>
        <c:minorTickMark val="none"/>
        <c:tickLblPos val="none"/>
        <c:crossAx val="736545864"/>
        <c:crosses val="autoZero"/>
        <c:auto val="1"/>
        <c:lblAlgn val="ctr"/>
        <c:lblOffset val="100"/>
        <c:noMultiLvlLbl val="0"/>
      </c:catAx>
      <c:spPr>
        <a:noFill/>
        <a:ln w="3175">
          <a:solidFill>
            <a:schemeClr val="bg1">
              <a:lumMod val="65000"/>
            </a:schemeClr>
          </a:solidFill>
        </a:ln>
        <a:extLst>
          <a:ext uri="{909E8E84-426E-40DD-AFC4-6F175D3DCCD1}">
            <a14:hiddenFill xmlns:a14="http://schemas.microsoft.com/office/drawing/2010/main">
              <a:solidFill>
                <a:sysClr val="window" lastClr="FFFFFF"/>
              </a:solidFill>
            </a14:hiddenFill>
          </a:ext>
        </a:extLst>
      </c:spPr>
    </c:plotArea>
    <c:legend>
      <c:legendPos val="b"/>
      <c:legendEntry>
        <c:idx val="3"/>
        <c:delete val="1"/>
      </c:legendEntry>
      <c:layout>
        <c:manualLayout>
          <c:xMode val="edge"/>
          <c:yMode val="edge"/>
          <c:x val="3.3361502365575592E-2"/>
          <c:y val="0.93284240785941075"/>
          <c:w val="0.94692092709850206"/>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b="1" i="0" u="none" strike="noStrike" baseline="0"/>
              <a:t>Ratio between the 1y absolute difference in bank credit and the 5y m.a. of nominal GDP</a:t>
            </a:r>
            <a:endParaRPr lang="en-US" sz="1400"/>
          </a:p>
        </c:rich>
      </c:tx>
      <c:overlay val="0"/>
    </c:title>
    <c:autoTitleDeleted val="0"/>
    <c:plotArea>
      <c:layout/>
      <c:barChart>
        <c:barDir val="col"/>
        <c:grouping val="clustered"/>
        <c:varyColors val="0"/>
        <c:ser>
          <c:idx val="3"/>
          <c:order val="3"/>
          <c:spPr>
            <a:solidFill>
              <a:schemeClr val="bg1">
                <a:lumMod val="8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A8C-48D1-B647-371C1E309CA9}"/>
            </c:ext>
          </c:extLst>
        </c:ser>
        <c:dLbls>
          <c:showLegendKey val="0"/>
          <c:showVal val="0"/>
          <c:showCatName val="0"/>
          <c:showSerName val="0"/>
          <c:showPercent val="0"/>
          <c:showBubbleSize val="0"/>
        </c:dLbls>
        <c:gapWidth val="0"/>
        <c:overlap val="100"/>
        <c:axId val="736539200"/>
        <c:axId val="736540376"/>
      </c:barChart>
      <c:lineChart>
        <c:grouping val="standard"/>
        <c:varyColors val="0"/>
        <c:ser>
          <c:idx val="0"/>
          <c:order val="0"/>
          <c:spPr>
            <a:ln>
              <a:solidFill>
                <a:schemeClr val="accent1">
                  <a:lumMod val="75000"/>
                </a:schemeClr>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5A8C-48D1-B647-371C1E309CA9}"/>
            </c:ext>
          </c:extLst>
        </c:ser>
        <c:ser>
          <c:idx val="1"/>
          <c:order val="1"/>
          <c:spPr>
            <a:ln>
              <a:solidFill>
                <a:srgbClr val="C00000"/>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5A8C-48D1-B647-371C1E309CA9}"/>
            </c:ext>
          </c:extLst>
        </c:ser>
        <c:ser>
          <c:idx val="2"/>
          <c:order val="2"/>
          <c:spPr>
            <a:ln w="1587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5A8C-48D1-B647-371C1E309CA9}"/>
            </c:ext>
          </c:extLst>
        </c:ser>
        <c:dLbls>
          <c:showLegendKey val="0"/>
          <c:showVal val="0"/>
          <c:showCatName val="0"/>
          <c:showSerName val="0"/>
          <c:showPercent val="0"/>
          <c:showBubbleSize val="0"/>
        </c:dLbls>
        <c:marker val="1"/>
        <c:smooth val="0"/>
        <c:axId val="736543512"/>
        <c:axId val="736543904"/>
      </c:lineChart>
      <c:catAx>
        <c:axId val="736543512"/>
        <c:scaling>
          <c:orientation val="minMax"/>
        </c:scaling>
        <c:delete val="0"/>
        <c:axPos val="b"/>
        <c:numFmt formatCode="General" sourceLinked="0"/>
        <c:majorTickMark val="out"/>
        <c:minorTickMark val="out"/>
        <c:tickLblPos val="low"/>
        <c:crossAx val="736543904"/>
        <c:crossesAt val="-60"/>
        <c:auto val="1"/>
        <c:lblAlgn val="ctr"/>
        <c:lblOffset val="100"/>
        <c:noMultiLvlLbl val="0"/>
      </c:catAx>
      <c:valAx>
        <c:axId val="736543904"/>
        <c:scaling>
          <c:orientation val="minMax"/>
          <c:max val="100"/>
          <c:min val="-60"/>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6543512"/>
        <c:crossesAt val="1"/>
        <c:crossBetween val="between"/>
      </c:valAx>
      <c:valAx>
        <c:axId val="736540376"/>
        <c:scaling>
          <c:orientation val="minMax"/>
          <c:max val="100000"/>
        </c:scaling>
        <c:delete val="0"/>
        <c:axPos val="r"/>
        <c:numFmt formatCode="General" sourceLinked="1"/>
        <c:majorTickMark val="none"/>
        <c:minorTickMark val="none"/>
        <c:tickLblPos val="none"/>
        <c:crossAx val="736539200"/>
        <c:crosses val="max"/>
        <c:crossBetween val="between"/>
        <c:majorUnit val="100000"/>
      </c:valAx>
      <c:catAx>
        <c:axId val="736539200"/>
        <c:scaling>
          <c:orientation val="minMax"/>
        </c:scaling>
        <c:delete val="1"/>
        <c:axPos val="b"/>
        <c:numFmt formatCode="General" sourceLinked="1"/>
        <c:majorTickMark val="out"/>
        <c:minorTickMark val="none"/>
        <c:tickLblPos val="none"/>
        <c:crossAx val="736540376"/>
        <c:crosses val="autoZero"/>
        <c:auto val="1"/>
        <c:lblAlgn val="ctr"/>
        <c:lblOffset val="100"/>
        <c:noMultiLvlLbl val="0"/>
      </c:catAx>
      <c:spPr>
        <a:noFill/>
        <a:ln w="3175">
          <a:solidFill>
            <a:schemeClr val="bg1">
              <a:lumMod val="65000"/>
            </a:schemeClr>
          </a:solidFill>
        </a:ln>
        <a:extLst>
          <a:ext uri="{909E8E84-426E-40DD-AFC4-6F175D3DCCD1}">
            <a14:hiddenFill xmlns:a14="http://schemas.microsoft.com/office/drawing/2010/main">
              <a:solidFill>
                <a:sysClr val="window" lastClr="FFFFFF"/>
              </a:solidFill>
            </a14:hiddenFill>
          </a:ext>
        </a:extLst>
      </c:spPr>
    </c:plotArea>
    <c:legend>
      <c:legendPos val="b"/>
      <c:legendEntry>
        <c:idx val="3"/>
        <c:delete val="1"/>
      </c:legendEntry>
      <c:layout>
        <c:manualLayout>
          <c:xMode val="edge"/>
          <c:yMode val="edge"/>
          <c:x val="3.3361502365575592E-2"/>
          <c:y val="0.93284240785941075"/>
          <c:w val="0.94692092709850229"/>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Current account deficit as a % of GDP</a:t>
            </a:r>
          </a:p>
        </c:rich>
      </c:tx>
      <c:overlay val="0"/>
    </c:title>
    <c:autoTitleDeleted val="0"/>
    <c:plotArea>
      <c:layout/>
      <c:barChart>
        <c:barDir val="col"/>
        <c:grouping val="clustered"/>
        <c:varyColors val="0"/>
        <c:ser>
          <c:idx val="0"/>
          <c:order val="0"/>
          <c:spPr>
            <a:solidFill>
              <a:schemeClr val="accent5"/>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12A-4F65-972E-3F0AE852B520}"/>
            </c:ext>
          </c:extLst>
        </c:ser>
        <c:dLbls>
          <c:showLegendKey val="0"/>
          <c:showVal val="0"/>
          <c:showCatName val="0"/>
          <c:showSerName val="0"/>
          <c:showPercent val="0"/>
          <c:showBubbleSize val="0"/>
        </c:dLbls>
        <c:gapWidth val="54"/>
        <c:overlap val="50"/>
        <c:axId val="736539592"/>
        <c:axId val="736539984"/>
      </c:barChart>
      <c:lineChart>
        <c:grouping val="standard"/>
        <c:varyColors val="0"/>
        <c:ser>
          <c:idx val="1"/>
          <c:order val="1"/>
          <c:spPr>
            <a:ln w="41275">
              <a:solidFill>
                <a:schemeClr val="accent4"/>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12A-4F65-972E-3F0AE852B520}"/>
            </c:ext>
          </c:extLst>
        </c:ser>
        <c:ser>
          <c:idx val="2"/>
          <c:order val="2"/>
          <c:spPr>
            <a:ln w="12700">
              <a:solidFill>
                <a:prstClr val="black"/>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12A-4F65-972E-3F0AE852B520}"/>
            </c:ext>
          </c:extLst>
        </c:ser>
        <c:dLbls>
          <c:showLegendKey val="0"/>
          <c:showVal val="0"/>
          <c:showCatName val="0"/>
          <c:showSerName val="0"/>
          <c:showPercent val="0"/>
          <c:showBubbleSize val="0"/>
        </c:dLbls>
        <c:marker val="1"/>
        <c:smooth val="0"/>
        <c:axId val="736539592"/>
        <c:axId val="736539984"/>
      </c:lineChart>
      <c:catAx>
        <c:axId val="736539592"/>
        <c:scaling>
          <c:orientation val="minMax"/>
        </c:scaling>
        <c:delete val="0"/>
        <c:axPos val="b"/>
        <c:numFmt formatCode="General" sourceLinked="0"/>
        <c:majorTickMark val="out"/>
        <c:minorTickMark val="none"/>
        <c:tickLblPos val="low"/>
        <c:txPr>
          <a:bodyPr rot="-5400000" vert="horz"/>
          <a:lstStyle/>
          <a:p>
            <a:pPr>
              <a:defRPr/>
            </a:pPr>
            <a:endParaRPr lang="pt-PT"/>
          </a:p>
        </c:txPr>
        <c:crossAx val="736539984"/>
        <c:crossesAt val="0"/>
        <c:auto val="1"/>
        <c:lblAlgn val="ctr"/>
        <c:lblOffset val="100"/>
        <c:noMultiLvlLbl val="0"/>
      </c:catAx>
      <c:valAx>
        <c:axId val="736539984"/>
        <c:scaling>
          <c:orientation val="minMax"/>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6539592"/>
        <c:crosses val="autoZero"/>
        <c:crossBetween val="between"/>
      </c:valAx>
      <c:spPr>
        <a:noFill/>
        <a:ln w="3175">
          <a:solidFill>
            <a:schemeClr val="bg1">
              <a:lumMod val="75000"/>
            </a:schemeClr>
          </a:solidFill>
        </a:ln>
      </c:spPr>
    </c:plotArea>
    <c:legend>
      <c:legendPos val="b"/>
      <c:legendEntry>
        <c:idx val="2"/>
        <c:delete val="1"/>
      </c:legendEntry>
      <c:layout>
        <c:manualLayout>
          <c:xMode val="edge"/>
          <c:yMode val="edge"/>
          <c:x val="3.6844922279469922E-2"/>
          <c:y val="0.93701811847411665"/>
          <c:w val="0.93449657899887995"/>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Loan-to-deposit</a:t>
            </a:r>
            <a:r>
              <a:rPr lang="en-US" baseline="0"/>
              <a:t> ratio</a:t>
            </a:r>
          </a:p>
        </c:rich>
      </c:tx>
      <c:overlay val="0"/>
    </c:title>
    <c:autoTitleDeleted val="0"/>
    <c:plotArea>
      <c:layout/>
      <c:barChart>
        <c:barDir val="col"/>
        <c:grouping val="clustered"/>
        <c:varyColors val="0"/>
        <c:ser>
          <c:idx val="0"/>
          <c:order val="0"/>
          <c:spPr>
            <a:solidFill>
              <a:schemeClr val="accent3"/>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EC8-44B6-9ACC-9C8B30D1D72B}"/>
            </c:ext>
          </c:extLst>
        </c:ser>
        <c:dLbls>
          <c:showLegendKey val="0"/>
          <c:showVal val="0"/>
          <c:showCatName val="0"/>
          <c:showSerName val="0"/>
          <c:showPercent val="0"/>
          <c:showBubbleSize val="0"/>
        </c:dLbls>
        <c:gapWidth val="54"/>
        <c:overlap val="50"/>
        <c:axId val="737372064"/>
        <c:axId val="737373632"/>
      </c:barChart>
      <c:lineChart>
        <c:grouping val="standard"/>
        <c:varyColors val="0"/>
        <c:ser>
          <c:idx val="1"/>
          <c:order val="1"/>
          <c:spPr>
            <a:ln w="41275"/>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EC8-44B6-9ACC-9C8B30D1D72B}"/>
            </c:ext>
          </c:extLst>
        </c:ser>
        <c:dLbls>
          <c:showLegendKey val="0"/>
          <c:showVal val="0"/>
          <c:showCatName val="0"/>
          <c:showSerName val="0"/>
          <c:showPercent val="0"/>
          <c:showBubbleSize val="0"/>
        </c:dLbls>
        <c:marker val="1"/>
        <c:smooth val="0"/>
        <c:axId val="737372064"/>
        <c:axId val="737373632"/>
      </c:lineChart>
      <c:catAx>
        <c:axId val="737372064"/>
        <c:scaling>
          <c:orientation val="minMax"/>
        </c:scaling>
        <c:delete val="0"/>
        <c:axPos val="b"/>
        <c:numFmt formatCode="General" sourceLinked="0"/>
        <c:majorTickMark val="out"/>
        <c:minorTickMark val="none"/>
        <c:tickLblPos val="low"/>
        <c:txPr>
          <a:bodyPr rot="-5400000" vert="horz"/>
          <a:lstStyle/>
          <a:p>
            <a:pPr>
              <a:defRPr/>
            </a:pPr>
            <a:endParaRPr lang="pt-PT"/>
          </a:p>
        </c:txPr>
        <c:crossAx val="737373632"/>
        <c:crossesAt val="0"/>
        <c:auto val="1"/>
        <c:lblAlgn val="ctr"/>
        <c:lblOffset val="100"/>
        <c:noMultiLvlLbl val="0"/>
      </c:catAx>
      <c:valAx>
        <c:axId val="737373632"/>
        <c:scaling>
          <c:orientation val="minMax"/>
          <c:max val="170"/>
          <c:min val="100"/>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7372064"/>
        <c:crosses val="autoZero"/>
        <c:crossBetween val="between"/>
      </c:valAx>
      <c:spPr>
        <a:noFill/>
        <a:ln w="3175">
          <a:solidFill>
            <a:schemeClr val="bg1">
              <a:lumMod val="75000"/>
            </a:schemeClr>
          </a:solidFill>
        </a:ln>
      </c:spPr>
    </c:plotArea>
    <c:legend>
      <c:legendPos val="b"/>
      <c:layout>
        <c:manualLayout>
          <c:xMode val="edge"/>
          <c:yMode val="edge"/>
          <c:x val="3.6844922279469935E-2"/>
          <c:y val="0.93701811847411665"/>
          <c:w val="0.93449657899887995"/>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t>Private non-financial sector debt-service-to-income ratio</a:t>
            </a:r>
            <a:endParaRPr lang="en-US"/>
          </a:p>
        </c:rich>
      </c:tx>
      <c:overlay val="0"/>
    </c:title>
    <c:autoTitleDeleted val="0"/>
    <c:plotArea>
      <c:layout/>
      <c:barChart>
        <c:barDir val="col"/>
        <c:grouping val="clustered"/>
        <c:varyColors val="0"/>
        <c:ser>
          <c:idx val="3"/>
          <c:order val="0"/>
          <c:spPr>
            <a:solidFill>
              <a:schemeClr val="bg1">
                <a:lumMod val="8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A60-4946-9EBD-D2AE715CCBD0}"/>
            </c:ext>
          </c:extLst>
        </c:ser>
        <c:dLbls>
          <c:showLegendKey val="0"/>
          <c:showVal val="0"/>
          <c:showCatName val="0"/>
          <c:showSerName val="0"/>
          <c:showPercent val="0"/>
          <c:showBubbleSize val="0"/>
        </c:dLbls>
        <c:gapWidth val="0"/>
        <c:axId val="737373240"/>
        <c:axId val="737374024"/>
      </c:barChart>
      <c:lineChart>
        <c:grouping val="standard"/>
        <c:varyColors val="0"/>
        <c:ser>
          <c:idx val="2"/>
          <c:order val="1"/>
          <c:spPr>
            <a:ln w="1587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A60-4946-9EBD-D2AE715CCBD0}"/>
            </c:ext>
          </c:extLst>
        </c:ser>
        <c:ser>
          <c:idx val="0"/>
          <c:order val="2"/>
          <c:spPr>
            <a:ln>
              <a:solidFill>
                <a:schemeClr val="accent1">
                  <a:lumMod val="75000"/>
                </a:schemeClr>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A60-4946-9EBD-D2AE715CCBD0}"/>
            </c:ext>
          </c:extLst>
        </c:ser>
        <c:ser>
          <c:idx val="1"/>
          <c:order val="3"/>
          <c:spPr>
            <a:ln>
              <a:solidFill>
                <a:srgbClr val="C00000"/>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A60-4946-9EBD-D2AE715CCBD0}"/>
            </c:ext>
          </c:extLst>
        </c:ser>
        <c:dLbls>
          <c:showLegendKey val="0"/>
          <c:showVal val="0"/>
          <c:showCatName val="0"/>
          <c:showSerName val="0"/>
          <c:showPercent val="0"/>
          <c:showBubbleSize val="0"/>
        </c:dLbls>
        <c:marker val="1"/>
        <c:smooth val="0"/>
        <c:axId val="737372456"/>
        <c:axId val="737372848"/>
      </c:lineChart>
      <c:catAx>
        <c:axId val="737372456"/>
        <c:scaling>
          <c:orientation val="minMax"/>
        </c:scaling>
        <c:delete val="0"/>
        <c:axPos val="b"/>
        <c:numFmt formatCode="General" sourceLinked="0"/>
        <c:majorTickMark val="out"/>
        <c:minorTickMark val="out"/>
        <c:tickLblPos val="low"/>
        <c:txPr>
          <a:bodyPr rot="-5400000" vert="horz"/>
          <a:lstStyle/>
          <a:p>
            <a:pPr>
              <a:defRPr/>
            </a:pPr>
            <a:endParaRPr lang="pt-PT"/>
          </a:p>
        </c:txPr>
        <c:crossAx val="737372848"/>
        <c:crossesAt val="-15"/>
        <c:auto val="1"/>
        <c:lblAlgn val="ctr"/>
        <c:lblOffset val="100"/>
        <c:noMultiLvlLbl val="0"/>
      </c:catAx>
      <c:valAx>
        <c:axId val="737372848"/>
        <c:scaling>
          <c:orientation val="minMax"/>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7372456"/>
        <c:crossesAt val="1"/>
        <c:crossBetween val="between"/>
      </c:valAx>
      <c:valAx>
        <c:axId val="737374024"/>
        <c:scaling>
          <c:orientation val="minMax"/>
          <c:max val="1000000"/>
        </c:scaling>
        <c:delete val="0"/>
        <c:axPos val="r"/>
        <c:numFmt formatCode="General" sourceLinked="1"/>
        <c:majorTickMark val="none"/>
        <c:minorTickMark val="none"/>
        <c:tickLblPos val="none"/>
        <c:crossAx val="737373240"/>
        <c:crosses val="max"/>
        <c:crossBetween val="between"/>
      </c:valAx>
      <c:catAx>
        <c:axId val="737373240"/>
        <c:scaling>
          <c:orientation val="minMax"/>
        </c:scaling>
        <c:delete val="1"/>
        <c:axPos val="b"/>
        <c:numFmt formatCode="General" sourceLinked="1"/>
        <c:majorTickMark val="out"/>
        <c:minorTickMark val="none"/>
        <c:tickLblPos val="none"/>
        <c:crossAx val="737374024"/>
        <c:crosses val="autoZero"/>
        <c:auto val="1"/>
        <c:lblAlgn val="ctr"/>
        <c:lblOffset val="100"/>
        <c:noMultiLvlLbl val="0"/>
      </c:catAx>
      <c:spPr>
        <a:noFill/>
        <a:ln w="3175">
          <a:solidFill>
            <a:sysClr val="window" lastClr="FFFFFF">
              <a:lumMod val="65000"/>
            </a:sysClr>
          </a:solidFill>
        </a:ln>
        <a:extLst>
          <a:ext uri="{909E8E84-426E-40DD-AFC4-6F175D3DCCD1}">
            <a14:hiddenFill xmlns:a14="http://schemas.microsoft.com/office/drawing/2010/main">
              <a:solidFill>
                <a:sysClr val="window" lastClr="FFFFFF"/>
              </a:solidFill>
            </a14:hiddenFill>
          </a:ext>
        </a:extLst>
      </c:spPr>
    </c:plotArea>
    <c:legend>
      <c:legendPos val="b"/>
      <c:legendEntry>
        <c:idx val="1"/>
        <c:delete val="1"/>
      </c:legendEntry>
      <c:layout>
        <c:manualLayout>
          <c:xMode val="edge"/>
          <c:yMode val="edge"/>
          <c:x val="3.3361502365575592E-2"/>
          <c:y val="0.93284240785941075"/>
          <c:w val="0.95079304098132222"/>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t>Spread on new loans to non-financial corporations</a:t>
            </a:r>
            <a:endParaRPr lang="en-US"/>
          </a:p>
        </c:rich>
      </c:tx>
      <c:overlay val="0"/>
    </c:title>
    <c:autoTitleDeleted val="0"/>
    <c:plotArea>
      <c:layout/>
      <c:barChart>
        <c:barDir val="col"/>
        <c:grouping val="clustered"/>
        <c:varyColors val="0"/>
        <c:ser>
          <c:idx val="3"/>
          <c:order val="0"/>
          <c:spPr>
            <a:solidFill>
              <a:schemeClr val="bg1">
                <a:lumMod val="8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4F3-4378-9D50-8353A980819E}"/>
            </c:ext>
          </c:extLst>
        </c:ser>
        <c:dLbls>
          <c:showLegendKey val="0"/>
          <c:showVal val="0"/>
          <c:showCatName val="0"/>
          <c:showSerName val="0"/>
          <c:showPercent val="0"/>
          <c:showBubbleSize val="0"/>
        </c:dLbls>
        <c:gapWidth val="0"/>
        <c:axId val="737368144"/>
        <c:axId val="737369320"/>
      </c:barChart>
      <c:lineChart>
        <c:grouping val="standard"/>
        <c:varyColors val="0"/>
        <c:ser>
          <c:idx val="2"/>
          <c:order val="1"/>
          <c:spPr>
            <a:ln w="1587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4F3-4378-9D50-8353A980819E}"/>
            </c:ext>
          </c:extLst>
        </c:ser>
        <c:ser>
          <c:idx val="0"/>
          <c:order val="2"/>
          <c:spPr>
            <a:ln>
              <a:solidFill>
                <a:schemeClr val="accent1">
                  <a:lumMod val="75000"/>
                </a:schemeClr>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4F3-4378-9D50-8353A980819E}"/>
            </c:ext>
          </c:extLst>
        </c:ser>
        <c:dLbls>
          <c:showLegendKey val="0"/>
          <c:showVal val="0"/>
          <c:showCatName val="0"/>
          <c:showSerName val="0"/>
          <c:showPercent val="0"/>
          <c:showBubbleSize val="0"/>
        </c:dLbls>
        <c:marker val="1"/>
        <c:smooth val="0"/>
        <c:axId val="737370496"/>
        <c:axId val="737370888"/>
      </c:lineChart>
      <c:catAx>
        <c:axId val="737370496"/>
        <c:scaling>
          <c:orientation val="minMax"/>
        </c:scaling>
        <c:delete val="0"/>
        <c:axPos val="b"/>
        <c:numFmt formatCode="General" sourceLinked="0"/>
        <c:majorTickMark val="out"/>
        <c:minorTickMark val="out"/>
        <c:tickLblPos val="low"/>
        <c:txPr>
          <a:bodyPr rot="-5400000" vert="horz"/>
          <a:lstStyle/>
          <a:p>
            <a:pPr>
              <a:defRPr/>
            </a:pPr>
            <a:endParaRPr lang="pt-PT"/>
          </a:p>
        </c:txPr>
        <c:crossAx val="737370888"/>
        <c:crossesAt val="-15"/>
        <c:auto val="1"/>
        <c:lblAlgn val="ctr"/>
        <c:lblOffset val="100"/>
        <c:noMultiLvlLbl val="0"/>
      </c:catAx>
      <c:valAx>
        <c:axId val="737370888"/>
        <c:scaling>
          <c:orientation val="minMax"/>
        </c:scaling>
        <c:delete val="0"/>
        <c:axPos val="l"/>
        <c:title>
          <c:tx>
            <c:rich>
              <a:bodyPr rot="-5400000" vert="horz"/>
              <a:lstStyle/>
              <a:p>
                <a:pPr>
                  <a:defRPr/>
                </a:pPr>
                <a:r>
                  <a:rPr lang="en-US"/>
                  <a:t>percentage points</a:t>
                </a:r>
              </a:p>
            </c:rich>
          </c:tx>
          <c:overlay val="0"/>
        </c:title>
        <c:numFmt formatCode="General" sourceLinked="1"/>
        <c:majorTickMark val="out"/>
        <c:minorTickMark val="none"/>
        <c:tickLblPos val="nextTo"/>
        <c:crossAx val="737370496"/>
        <c:crossesAt val="1"/>
        <c:crossBetween val="between"/>
      </c:valAx>
      <c:valAx>
        <c:axId val="737369320"/>
        <c:scaling>
          <c:orientation val="minMax"/>
          <c:max val="1000000"/>
        </c:scaling>
        <c:delete val="0"/>
        <c:axPos val="r"/>
        <c:numFmt formatCode="General" sourceLinked="1"/>
        <c:majorTickMark val="none"/>
        <c:minorTickMark val="none"/>
        <c:tickLblPos val="none"/>
        <c:crossAx val="737368144"/>
        <c:crosses val="max"/>
        <c:crossBetween val="between"/>
      </c:valAx>
      <c:catAx>
        <c:axId val="737368144"/>
        <c:scaling>
          <c:orientation val="minMax"/>
        </c:scaling>
        <c:delete val="1"/>
        <c:axPos val="b"/>
        <c:numFmt formatCode="General" sourceLinked="1"/>
        <c:majorTickMark val="out"/>
        <c:minorTickMark val="none"/>
        <c:tickLblPos val="none"/>
        <c:crossAx val="737369320"/>
        <c:crosses val="autoZero"/>
        <c:auto val="1"/>
        <c:lblAlgn val="ctr"/>
        <c:lblOffset val="100"/>
        <c:noMultiLvlLbl val="0"/>
      </c:catAx>
      <c:spPr>
        <a:noFill/>
        <a:ln w="3175">
          <a:solidFill>
            <a:sysClr val="window" lastClr="FFFFFF">
              <a:lumMod val="65000"/>
            </a:sysClr>
          </a:solidFill>
        </a:ln>
        <a:extLst>
          <a:ext uri="{909E8E84-426E-40DD-AFC4-6F175D3DCCD1}">
            <a14:hiddenFill xmlns:a14="http://schemas.microsoft.com/office/drawing/2010/main">
              <a:solidFill>
                <a:sysClr val="window" lastClr="FFFFFF"/>
              </a:solidFill>
            </a14:hiddenFill>
          </a:ext>
        </a:extLst>
      </c:spPr>
    </c:plotArea>
    <c:legend>
      <c:legendPos val="b"/>
      <c:legendEntry>
        <c:idx val="1"/>
        <c:delete val="1"/>
      </c:legendEntry>
      <c:layout>
        <c:manualLayout>
          <c:xMode val="edge"/>
          <c:yMode val="edge"/>
          <c:x val="3.3361502365575592E-2"/>
          <c:y val="0.93284240785941075"/>
          <c:w val="0.95079304098132222"/>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469675925925922E-2"/>
          <c:y val="0.12612297128589264"/>
          <c:w val="0.90716064814814801"/>
          <c:h val="0.59118537867923249"/>
        </c:manualLayout>
      </c:layout>
      <c:barChart>
        <c:barDir val="col"/>
        <c:grouping val="clustered"/>
        <c:varyColors val="0"/>
        <c:ser>
          <c:idx val="3"/>
          <c:order val="3"/>
          <c:tx>
            <c:v>Crisis periods</c:v>
          </c:tx>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D665-48F0-9B81-A67E7D1C64DB}"/>
            </c:ext>
          </c:extLst>
        </c:ser>
        <c:dLbls>
          <c:showLegendKey val="0"/>
          <c:showVal val="0"/>
          <c:showCatName val="0"/>
          <c:showSerName val="0"/>
          <c:showPercent val="0"/>
          <c:showBubbleSize val="0"/>
        </c:dLbls>
        <c:gapWidth val="0"/>
        <c:overlap val="100"/>
        <c:axId val="323278136"/>
        <c:axId val="323278920"/>
      </c:barChart>
      <c:lineChart>
        <c:grouping val="standard"/>
        <c:varyColors val="0"/>
        <c:ser>
          <c:idx val="0"/>
          <c:order val="0"/>
          <c:tx>
            <c:strRef>
              <c:f>#REF!</c:f>
              <c:strCache>
                <c:ptCount val="1"/>
                <c:pt idx="0">
                  <c:v>#REF!</c:v>
                </c:pt>
              </c:strCache>
            </c:strRef>
          </c:tx>
          <c:spPr>
            <a:ln w="19050">
              <a:solidFill>
                <a:schemeClr val="accent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D665-48F0-9B81-A67E7D1C64DB}"/>
            </c:ext>
          </c:extLst>
        </c:ser>
        <c:ser>
          <c:idx val="1"/>
          <c:order val="1"/>
          <c:tx>
            <c:strRef>
              <c:f>#REF!</c:f>
              <c:strCache>
                <c:ptCount val="1"/>
                <c:pt idx="0">
                  <c:v>#REF!</c:v>
                </c:pt>
              </c:strCache>
            </c:strRef>
          </c:tx>
          <c:spPr>
            <a:ln w="19050">
              <a:solidFill>
                <a:schemeClr val="accent3"/>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D665-48F0-9B81-A67E7D1C64DB}"/>
            </c:ext>
          </c:extLst>
        </c:ser>
        <c:ser>
          <c:idx val="2"/>
          <c:order val="2"/>
          <c:spPr>
            <a:ln w="952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D665-48F0-9B81-A67E7D1C64DB}"/>
            </c:ext>
          </c:extLst>
        </c:ser>
        <c:dLbls>
          <c:showLegendKey val="0"/>
          <c:showVal val="0"/>
          <c:showCatName val="0"/>
          <c:showSerName val="0"/>
          <c:showPercent val="0"/>
          <c:showBubbleSize val="0"/>
        </c:dLbls>
        <c:marker val="1"/>
        <c:smooth val="0"/>
        <c:axId val="323277744"/>
        <c:axId val="323276568"/>
      </c:lineChart>
      <c:catAx>
        <c:axId val="323277744"/>
        <c:scaling>
          <c:orientation val="minMax"/>
        </c:scaling>
        <c:delete val="0"/>
        <c:axPos val="b"/>
        <c:numFmt formatCode="General" sourceLinked="0"/>
        <c:majorTickMark val="out"/>
        <c:minorTickMark val="out"/>
        <c:tickLblPos val="low"/>
        <c:spPr>
          <a:ln w="3175">
            <a:solidFill>
              <a:schemeClr val="tx1"/>
            </a:solidFill>
          </a:ln>
        </c:spPr>
        <c:txPr>
          <a:bodyPr/>
          <a:lstStyle/>
          <a:p>
            <a:pPr>
              <a:defRPr sz="1400"/>
            </a:pPr>
            <a:endParaRPr lang="pt-PT"/>
          </a:p>
        </c:txPr>
        <c:crossAx val="323276568"/>
        <c:crossesAt val="-60"/>
        <c:auto val="1"/>
        <c:lblAlgn val="ctr"/>
        <c:lblOffset val="100"/>
        <c:tickLblSkip val="4"/>
        <c:tickMarkSkip val="4"/>
        <c:noMultiLvlLbl val="0"/>
      </c:catAx>
      <c:valAx>
        <c:axId val="323276568"/>
        <c:scaling>
          <c:orientation val="minMax"/>
          <c:max val="100"/>
          <c:min val="-60"/>
        </c:scaling>
        <c:delete val="0"/>
        <c:axPos val="l"/>
        <c:title>
          <c:tx>
            <c:rich>
              <a:bodyPr rot="-5400000" vert="horz"/>
              <a:lstStyle/>
              <a:p>
                <a:pPr>
                  <a:defRPr sz="1400"/>
                </a:pPr>
                <a:r>
                  <a:rPr lang="en-US" sz="1400"/>
                  <a:t>Per cent</a:t>
                </a:r>
              </a:p>
            </c:rich>
          </c:tx>
          <c:layout>
            <c:manualLayout>
              <c:xMode val="edge"/>
              <c:yMode val="edge"/>
              <c:x val="1.4766203703703705E-3"/>
              <c:y val="0.38744725343320852"/>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323277744"/>
        <c:crossesAt val="1"/>
        <c:crossBetween val="midCat"/>
      </c:valAx>
      <c:valAx>
        <c:axId val="323278920"/>
        <c:scaling>
          <c:orientation val="minMax"/>
          <c:max val="100000"/>
        </c:scaling>
        <c:delete val="0"/>
        <c:axPos val="r"/>
        <c:numFmt formatCode="General" sourceLinked="1"/>
        <c:majorTickMark val="none"/>
        <c:minorTickMark val="none"/>
        <c:tickLblPos val="none"/>
        <c:spPr>
          <a:noFill/>
          <a:ln w="12700">
            <a:solidFill>
              <a:schemeClr val="tx1"/>
            </a:solidFill>
          </a:ln>
        </c:spPr>
        <c:crossAx val="323278136"/>
        <c:crosses val="max"/>
        <c:crossBetween val="between"/>
        <c:majorUnit val="100000"/>
      </c:valAx>
      <c:catAx>
        <c:axId val="323278136"/>
        <c:scaling>
          <c:orientation val="minMax"/>
        </c:scaling>
        <c:delete val="1"/>
        <c:axPos val="b"/>
        <c:numFmt formatCode="General" sourceLinked="1"/>
        <c:majorTickMark val="out"/>
        <c:minorTickMark val="none"/>
        <c:tickLblPos val="none"/>
        <c:crossAx val="323278920"/>
        <c:crosses val="autoZero"/>
        <c:auto val="1"/>
        <c:lblAlgn val="ctr"/>
        <c:lblOffset val="100"/>
        <c:noMultiLvlLbl val="0"/>
      </c:catAx>
      <c:spPr>
        <a:noFill/>
        <a:ln w="3175">
          <a:noFill/>
        </a:ln>
      </c:spPr>
    </c:plotArea>
    <c:legend>
      <c:legendPos val="b"/>
      <c:legendEntry>
        <c:idx val="3"/>
        <c:delete val="1"/>
      </c:legendEntry>
      <c:layout>
        <c:manualLayout>
          <c:xMode val="edge"/>
          <c:yMode val="edge"/>
          <c:x val="4.8699516908212559E-2"/>
          <c:y val="0.848072287099638"/>
          <c:w val="0.94692092709850295"/>
          <c:h val="0.14980263607184321"/>
        </c:manualLayout>
      </c:layout>
      <c:overlay val="0"/>
      <c:txPr>
        <a:bodyPr/>
        <a:lstStyle/>
        <a:p>
          <a:pPr>
            <a:defRPr sz="20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en-US" sz="2000" b="1" i="0" u="none" strike="noStrike" baseline="0">
                <a:effectLst/>
              </a:rPr>
              <a:t>Panel d - </a:t>
            </a:r>
            <a:r>
              <a:rPr lang="en-US" sz="2000" b="1"/>
              <a:t>Current account deficit as a % of GDP</a:t>
            </a:r>
            <a:r>
              <a:rPr lang="en-US" sz="900" b="1" i="0" u="none" strike="noStrike" baseline="30000"/>
              <a:t>)</a:t>
            </a:r>
            <a:endParaRPr lang="en-US" sz="900" b="1"/>
          </a:p>
        </c:rich>
      </c:tx>
      <c:layout>
        <c:manualLayout>
          <c:xMode val="edge"/>
          <c:yMode val="edge"/>
          <c:x val="9.8793052120545954E-2"/>
          <c:y val="1.1776958273577821E-2"/>
        </c:manualLayout>
      </c:layout>
      <c:overlay val="0"/>
      <c:spPr>
        <a:noFill/>
        <a:ln>
          <a:noFill/>
        </a:ln>
      </c:spPr>
    </c:title>
    <c:autoTitleDeleted val="0"/>
    <c:plotArea>
      <c:layout>
        <c:manualLayout>
          <c:layoutTarget val="inner"/>
          <c:xMode val="edge"/>
          <c:yMode val="edge"/>
          <c:x val="7.2334259259259265E-2"/>
          <c:y val="9.2123881718227163E-2"/>
          <c:w val="0.9156581018518517"/>
          <c:h val="0.614986000136584"/>
        </c:manualLayout>
      </c:layout>
      <c:barChart>
        <c:barDir val="col"/>
        <c:grouping val="clustered"/>
        <c:varyColors val="0"/>
        <c:ser>
          <c:idx val="0"/>
          <c:order val="0"/>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643-4767-9C64-7CC92E64F03A}"/>
            </c:ext>
          </c:extLst>
        </c:ser>
        <c:dLbls>
          <c:showLegendKey val="0"/>
          <c:showVal val="0"/>
          <c:showCatName val="0"/>
          <c:showSerName val="0"/>
          <c:showPercent val="0"/>
          <c:showBubbleSize val="0"/>
        </c:dLbls>
        <c:gapWidth val="54"/>
        <c:overlap val="50"/>
        <c:axId val="730565600"/>
        <c:axId val="730563248"/>
      </c:barChart>
      <c:lineChart>
        <c:grouping val="standard"/>
        <c:varyColors val="0"/>
        <c:ser>
          <c:idx val="1"/>
          <c:order val="1"/>
          <c:spPr>
            <a:ln w="19050">
              <a:solidFill>
                <a:schemeClr val="tx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643-4767-9C64-7CC92E64F03A}"/>
            </c:ext>
          </c:extLst>
        </c:ser>
        <c:dLbls>
          <c:showLegendKey val="0"/>
          <c:showVal val="0"/>
          <c:showCatName val="0"/>
          <c:showSerName val="0"/>
          <c:showPercent val="0"/>
          <c:showBubbleSize val="0"/>
        </c:dLbls>
        <c:marker val="1"/>
        <c:smooth val="0"/>
        <c:axId val="730565600"/>
        <c:axId val="730563248"/>
      </c:lineChart>
      <c:catAx>
        <c:axId val="730565600"/>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1400"/>
            </a:pPr>
            <a:endParaRPr lang="pt-PT"/>
          </a:p>
        </c:txPr>
        <c:crossAx val="730563248"/>
        <c:crossesAt val="0"/>
        <c:auto val="1"/>
        <c:lblAlgn val="ctr"/>
        <c:lblOffset val="100"/>
        <c:noMultiLvlLbl val="0"/>
      </c:catAx>
      <c:valAx>
        <c:axId val="730563248"/>
        <c:scaling>
          <c:orientation val="minMax"/>
        </c:scaling>
        <c:delete val="0"/>
        <c:axPos val="l"/>
        <c:title>
          <c:tx>
            <c:rich>
              <a:bodyPr rot="-5400000" vert="horz"/>
              <a:lstStyle/>
              <a:p>
                <a:pPr>
                  <a:defRPr sz="1400"/>
                </a:pPr>
                <a:r>
                  <a:rPr lang="en-US" sz="1400"/>
                  <a:t>Per cent</a:t>
                </a:r>
              </a:p>
            </c:rich>
          </c:tx>
          <c:layout>
            <c:manualLayout>
              <c:xMode val="edge"/>
              <c:yMode val="edge"/>
              <c:x val="2.8356481481481483E-3"/>
              <c:y val="0.38578901373283397"/>
            </c:manualLayout>
          </c:layout>
          <c:overlay val="0"/>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730565600"/>
        <c:crosses val="autoZero"/>
        <c:crossBetween val="between"/>
      </c:valAx>
      <c:spPr>
        <a:noFill/>
        <a:ln w="3175">
          <a:noFill/>
        </a:ln>
      </c:spPr>
    </c:plotArea>
    <c:legend>
      <c:legendPos val="b"/>
      <c:layout>
        <c:manualLayout>
          <c:xMode val="edge"/>
          <c:yMode val="edge"/>
          <c:x val="7.0578799120637539E-2"/>
          <c:y val="0.8626739739124496"/>
          <c:w val="0.91469907407407414"/>
          <c:h val="0.1284166495936625"/>
        </c:manualLayout>
      </c:layout>
      <c:overlay val="1"/>
      <c:txPr>
        <a:bodyPr/>
        <a:lstStyle/>
        <a:p>
          <a:pPr>
            <a:defRPr sz="2000"/>
          </a:pPr>
          <a:endParaRPr lang="pt-PT"/>
        </a:p>
      </c:txPr>
    </c:legend>
    <c:plotVisOnly val="1"/>
    <c:dispBlanksAs val="gap"/>
    <c:showDLblsOverMax val="0"/>
  </c:chart>
  <c:spPr>
    <a:noFill/>
    <a:ln>
      <a:noFill/>
    </a:ln>
  </c:sp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2000" b="1" i="0" u="none" strike="noStrike" baseline="0">
                <a:effectLst/>
              </a:rPr>
              <a:t>Panel e - </a:t>
            </a:r>
            <a:r>
              <a:rPr lang="en-US" sz="2000" b="1"/>
              <a:t>Loan-to-deposit</a:t>
            </a:r>
            <a:r>
              <a:rPr lang="en-US" sz="2000" b="1" baseline="0"/>
              <a:t> ratio</a:t>
            </a:r>
          </a:p>
        </c:rich>
      </c:tx>
      <c:layout>
        <c:manualLayout>
          <c:xMode val="edge"/>
          <c:yMode val="edge"/>
          <c:x val="0.13171773380965468"/>
          <c:y val="6.0178925083657717E-3"/>
        </c:manualLayout>
      </c:layout>
      <c:overlay val="0"/>
      <c:spPr>
        <a:noFill/>
        <a:ln>
          <a:noFill/>
        </a:ln>
      </c:spPr>
    </c:title>
    <c:autoTitleDeleted val="0"/>
    <c:plotArea>
      <c:layout>
        <c:manualLayout>
          <c:layoutTarget val="inner"/>
          <c:xMode val="edge"/>
          <c:yMode val="edge"/>
          <c:x val="9.3296990740740729E-2"/>
          <c:y val="7.7546267841289346E-2"/>
          <c:w val="0.88128425925925913"/>
          <c:h val="0.66884671856859945"/>
        </c:manualLayout>
      </c:layout>
      <c:barChart>
        <c:barDir val="col"/>
        <c:grouping val="clustered"/>
        <c:varyColors val="0"/>
        <c:ser>
          <c:idx val="0"/>
          <c:order val="0"/>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55D2-4C4C-B8F6-C3C526144E6B}"/>
            </c:ext>
          </c:extLst>
        </c:ser>
        <c:dLbls>
          <c:showLegendKey val="0"/>
          <c:showVal val="0"/>
          <c:showCatName val="0"/>
          <c:showSerName val="0"/>
          <c:showPercent val="0"/>
          <c:showBubbleSize val="0"/>
        </c:dLbls>
        <c:gapWidth val="54"/>
        <c:overlap val="50"/>
        <c:axId val="730560896"/>
        <c:axId val="730564032"/>
      </c:barChart>
      <c:lineChart>
        <c:grouping val="standard"/>
        <c:varyColors val="0"/>
        <c:ser>
          <c:idx val="1"/>
          <c:order val="1"/>
          <c:spPr>
            <a:ln w="19050">
              <a:solidFill>
                <a:schemeClr val="accent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55D2-4C4C-B8F6-C3C526144E6B}"/>
            </c:ext>
          </c:extLst>
        </c:ser>
        <c:dLbls>
          <c:showLegendKey val="0"/>
          <c:showVal val="0"/>
          <c:showCatName val="0"/>
          <c:showSerName val="0"/>
          <c:showPercent val="0"/>
          <c:showBubbleSize val="0"/>
        </c:dLbls>
        <c:marker val="1"/>
        <c:smooth val="0"/>
        <c:axId val="730560896"/>
        <c:axId val="730564032"/>
      </c:lineChart>
      <c:catAx>
        <c:axId val="730560896"/>
        <c:scaling>
          <c:orientation val="minMax"/>
        </c:scaling>
        <c:delete val="0"/>
        <c:axPos val="b"/>
        <c:numFmt formatCode="General" sourceLinked="0"/>
        <c:majorTickMark val="out"/>
        <c:minorTickMark val="none"/>
        <c:tickLblPos val="low"/>
        <c:spPr>
          <a:ln w="3175">
            <a:solidFill>
              <a:schemeClr val="tx1"/>
            </a:solidFill>
          </a:ln>
        </c:spPr>
        <c:txPr>
          <a:bodyPr rot="-5400000" vert="horz"/>
          <a:lstStyle/>
          <a:p>
            <a:pPr>
              <a:defRPr sz="1400"/>
            </a:pPr>
            <a:endParaRPr lang="pt-PT"/>
          </a:p>
        </c:txPr>
        <c:crossAx val="730564032"/>
        <c:crossesAt val="0"/>
        <c:auto val="1"/>
        <c:lblAlgn val="ctr"/>
        <c:lblOffset val="100"/>
        <c:noMultiLvlLbl val="0"/>
      </c:catAx>
      <c:valAx>
        <c:axId val="730564032"/>
        <c:scaling>
          <c:orientation val="minMax"/>
          <c:max val="170"/>
          <c:min val="100"/>
        </c:scaling>
        <c:delete val="0"/>
        <c:axPos val="l"/>
        <c:title>
          <c:tx>
            <c:rich>
              <a:bodyPr rot="-5400000" vert="horz"/>
              <a:lstStyle/>
              <a:p>
                <a:pPr>
                  <a:defRPr sz="1400"/>
                </a:pPr>
                <a:r>
                  <a:rPr lang="en-US" sz="1400"/>
                  <a:t>Per cent</a:t>
                </a:r>
              </a:p>
            </c:rich>
          </c:tx>
          <c:layout>
            <c:manualLayout>
              <c:xMode val="edge"/>
              <c:yMode val="edge"/>
              <c:x val="1.0527777777777777E-3"/>
              <c:y val="0.40568289637952554"/>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730560896"/>
        <c:crosses val="autoZero"/>
        <c:crossBetween val="between"/>
      </c:valAx>
      <c:spPr>
        <a:noFill/>
        <a:ln w="3175">
          <a:noFill/>
        </a:ln>
      </c:spPr>
    </c:plotArea>
    <c:legend>
      <c:legendPos val="b"/>
      <c:layout>
        <c:manualLayout>
          <c:xMode val="edge"/>
          <c:yMode val="edge"/>
          <c:x val="6.7752702207566184E-2"/>
          <c:y val="0.90402120467117397"/>
          <c:w val="0.92846666666666677"/>
          <c:h val="5.8789950062421985E-2"/>
        </c:manualLayout>
      </c:layout>
      <c:overlay val="0"/>
      <c:spPr>
        <a:noFill/>
        <a:ln>
          <a:noFill/>
        </a:ln>
      </c:spPr>
      <c:txPr>
        <a:bodyPr/>
        <a:lstStyle/>
        <a:p>
          <a:pPr>
            <a:defRPr sz="2000"/>
          </a:pPr>
          <a:endParaRPr lang="pt-PT"/>
        </a:p>
      </c:txPr>
    </c:legend>
    <c:plotVisOnly val="1"/>
    <c:dispBlanksAs val="gap"/>
    <c:showDLblsOverMax val="0"/>
  </c:chart>
  <c:spPr>
    <a:noFill/>
    <a:ln>
      <a:noFill/>
    </a:ln>
  </c:spPr>
  <c:printSettings>
    <c:headerFooter/>
    <c:pageMargins b="0.750000000000001" l="0.70000000000000062" r="0.70000000000000062" t="0.75000000000000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2000" b="1" i="0" u="none" strike="noStrike" baseline="0">
                <a:effectLst/>
              </a:rPr>
              <a:t>Panel f - </a:t>
            </a:r>
            <a:r>
              <a:rPr lang="en-US" sz="2000" b="1" i="0" u="none" strike="noStrike" baseline="0"/>
              <a:t>Debt-service-to-income ratio</a:t>
            </a:r>
            <a:endParaRPr lang="en-US" sz="2000" b="1"/>
          </a:p>
        </c:rich>
      </c:tx>
      <c:layout>
        <c:manualLayout>
          <c:xMode val="edge"/>
          <c:yMode val="edge"/>
          <c:x val="0.11265526243473481"/>
          <c:y val="5.3867035443556652E-3"/>
        </c:manualLayout>
      </c:layout>
      <c:overlay val="0"/>
      <c:spPr>
        <a:noFill/>
        <a:ln>
          <a:noFill/>
        </a:ln>
      </c:spPr>
    </c:title>
    <c:autoTitleDeleted val="0"/>
    <c:plotArea>
      <c:layout>
        <c:manualLayout>
          <c:layoutTarget val="inner"/>
          <c:xMode val="edge"/>
          <c:yMode val="edge"/>
          <c:x val="8.0297222222222228E-2"/>
          <c:y val="8.5146827835825986E-2"/>
          <c:w val="0.89432800925925915"/>
          <c:h val="0.62625230485556238"/>
        </c:manualLayout>
      </c:layout>
      <c:barChart>
        <c:barDir val="col"/>
        <c:grouping val="clustered"/>
        <c:varyColors val="0"/>
        <c:ser>
          <c:idx val="3"/>
          <c:order val="0"/>
          <c:tx>
            <c:v>Crisis periods</c:v>
          </c:tx>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D3F-4745-BCC1-7D37F6C618F6}"/>
            </c:ext>
          </c:extLst>
        </c:ser>
        <c:dLbls>
          <c:showLegendKey val="0"/>
          <c:showVal val="0"/>
          <c:showCatName val="0"/>
          <c:showSerName val="0"/>
          <c:showPercent val="0"/>
          <c:showBubbleSize val="0"/>
        </c:dLbls>
        <c:gapWidth val="0"/>
        <c:axId val="730559328"/>
        <c:axId val="730566776"/>
      </c:barChart>
      <c:lineChart>
        <c:grouping val="standard"/>
        <c:varyColors val="0"/>
        <c:ser>
          <c:idx val="2"/>
          <c:order val="1"/>
          <c:spPr>
            <a:ln w="9525">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D3F-4745-BCC1-7D37F6C618F6}"/>
            </c:ext>
          </c:extLst>
        </c:ser>
        <c:ser>
          <c:idx val="0"/>
          <c:order val="2"/>
          <c:tx>
            <c:strRef>
              <c:f>#REF!</c:f>
              <c:strCache>
                <c:ptCount val="1"/>
                <c:pt idx="0">
                  <c:v>#REF!</c:v>
                </c:pt>
              </c:strCache>
            </c:strRef>
          </c:tx>
          <c:spPr>
            <a:ln w="19050">
              <a:solidFill>
                <a:schemeClr val="accent2"/>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6D3F-4745-BCC1-7D37F6C618F6}"/>
            </c:ext>
          </c:extLst>
        </c:ser>
        <c:ser>
          <c:idx val="1"/>
          <c:order val="3"/>
          <c:tx>
            <c:strRef>
              <c:f>#REF!</c:f>
              <c:strCache>
                <c:ptCount val="1"/>
                <c:pt idx="0">
                  <c:v>#REF!</c:v>
                </c:pt>
              </c:strCache>
            </c:strRef>
          </c:tx>
          <c:spPr>
            <a:ln w="19050">
              <a:solidFill>
                <a:schemeClr val="accent3"/>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6D3F-4745-BCC1-7D37F6C618F6}"/>
            </c:ext>
          </c:extLst>
        </c:ser>
        <c:dLbls>
          <c:showLegendKey val="0"/>
          <c:showVal val="0"/>
          <c:showCatName val="0"/>
          <c:showSerName val="0"/>
          <c:showPercent val="0"/>
          <c:showBubbleSize val="0"/>
        </c:dLbls>
        <c:marker val="1"/>
        <c:smooth val="0"/>
        <c:axId val="730561680"/>
        <c:axId val="730564424"/>
      </c:lineChart>
      <c:catAx>
        <c:axId val="730561680"/>
        <c:scaling>
          <c:orientation val="minMax"/>
        </c:scaling>
        <c:delete val="0"/>
        <c:axPos val="b"/>
        <c:numFmt formatCode="General" sourceLinked="0"/>
        <c:majorTickMark val="out"/>
        <c:minorTickMark val="out"/>
        <c:tickLblPos val="low"/>
        <c:txPr>
          <a:bodyPr rot="-5400000" vert="horz"/>
          <a:lstStyle/>
          <a:p>
            <a:pPr>
              <a:defRPr sz="1400"/>
            </a:pPr>
            <a:endParaRPr lang="pt-PT"/>
          </a:p>
        </c:txPr>
        <c:crossAx val="730564424"/>
        <c:crossesAt val="-15"/>
        <c:auto val="1"/>
        <c:lblAlgn val="ctr"/>
        <c:lblOffset val="100"/>
        <c:noMultiLvlLbl val="0"/>
      </c:catAx>
      <c:valAx>
        <c:axId val="730564424"/>
        <c:scaling>
          <c:orientation val="minMax"/>
        </c:scaling>
        <c:delete val="0"/>
        <c:axPos val="l"/>
        <c:title>
          <c:tx>
            <c:rich>
              <a:bodyPr rot="-5400000" vert="horz"/>
              <a:lstStyle/>
              <a:p>
                <a:pPr>
                  <a:defRPr sz="1400"/>
                </a:pPr>
                <a:r>
                  <a:rPr lang="en-US" sz="1400"/>
                  <a:t>Per cent</a:t>
                </a:r>
              </a:p>
            </c:rich>
          </c:tx>
          <c:layout>
            <c:manualLayout>
              <c:xMode val="edge"/>
              <c:yMode val="edge"/>
              <c:x val="4.078703703703704E-4"/>
              <c:y val="0.38600749063670403"/>
            </c:manualLayout>
          </c:layout>
          <c:overlay val="0"/>
        </c:title>
        <c:numFmt formatCode="General" sourceLinked="1"/>
        <c:majorTickMark val="out"/>
        <c:minorTickMark val="none"/>
        <c:tickLblPos val="nextTo"/>
        <c:txPr>
          <a:bodyPr/>
          <a:lstStyle/>
          <a:p>
            <a:pPr>
              <a:defRPr sz="1400"/>
            </a:pPr>
            <a:endParaRPr lang="pt-PT"/>
          </a:p>
        </c:txPr>
        <c:crossAx val="730561680"/>
        <c:crossesAt val="1"/>
        <c:crossBetween val="between"/>
      </c:valAx>
      <c:valAx>
        <c:axId val="730566776"/>
        <c:scaling>
          <c:orientation val="minMax"/>
          <c:max val="1000000"/>
        </c:scaling>
        <c:delete val="0"/>
        <c:axPos val="r"/>
        <c:numFmt formatCode="General" sourceLinked="1"/>
        <c:majorTickMark val="none"/>
        <c:minorTickMark val="none"/>
        <c:tickLblPos val="none"/>
        <c:spPr>
          <a:ln w="12700">
            <a:solidFill>
              <a:schemeClr val="tx1"/>
            </a:solidFill>
          </a:ln>
        </c:spPr>
        <c:crossAx val="730559328"/>
        <c:crosses val="max"/>
        <c:crossBetween val="between"/>
      </c:valAx>
      <c:catAx>
        <c:axId val="730559328"/>
        <c:scaling>
          <c:orientation val="minMax"/>
        </c:scaling>
        <c:delete val="1"/>
        <c:axPos val="b"/>
        <c:numFmt formatCode="General" sourceLinked="1"/>
        <c:majorTickMark val="out"/>
        <c:minorTickMark val="none"/>
        <c:tickLblPos val="none"/>
        <c:crossAx val="730566776"/>
        <c:crosses val="autoZero"/>
        <c:auto val="1"/>
        <c:lblAlgn val="ctr"/>
        <c:lblOffset val="100"/>
        <c:noMultiLvlLbl val="0"/>
      </c:catAx>
      <c:spPr>
        <a:noFill/>
        <a:ln w="3175">
          <a:noFill/>
        </a:ln>
      </c:spPr>
    </c:plotArea>
    <c:legend>
      <c:legendPos val="b"/>
      <c:legendEntry>
        <c:idx val="1"/>
        <c:delete val="1"/>
      </c:legendEntry>
      <c:layout>
        <c:manualLayout>
          <c:xMode val="edge"/>
          <c:yMode val="edge"/>
          <c:x val="8.1664583333333332E-2"/>
          <c:y val="0.84278477770948579"/>
          <c:w val="0.91551527777777775"/>
          <c:h val="0.14115567165198389"/>
        </c:manualLayout>
      </c:layout>
      <c:overlay val="0"/>
      <c:txPr>
        <a:bodyPr/>
        <a:lstStyle/>
        <a:p>
          <a:pPr>
            <a:defRPr sz="2000"/>
          </a:pPr>
          <a:endParaRPr lang="pt-PT"/>
        </a:p>
      </c:txPr>
    </c:legend>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a:pPr>
            <a:r>
              <a:rPr lang="en-US" sz="2000" b="1" i="0" u="none" strike="noStrike" baseline="0">
                <a:effectLst/>
              </a:rPr>
              <a:t>Panel g - </a:t>
            </a:r>
            <a:r>
              <a:rPr lang="en-US" sz="2000" b="1" i="0" u="none" strike="noStrike" baseline="0"/>
              <a:t>Spreads on new loans to non-financial corporations</a:t>
            </a:r>
            <a:endParaRPr lang="en-US" sz="2000" b="1"/>
          </a:p>
        </c:rich>
      </c:tx>
      <c:layout>
        <c:manualLayout>
          <c:xMode val="edge"/>
          <c:yMode val="edge"/>
          <c:x val="0.11183108912704957"/>
          <c:y val="2.6138599290039394E-2"/>
        </c:manualLayout>
      </c:layout>
      <c:overlay val="0"/>
      <c:spPr>
        <a:noFill/>
        <a:ln>
          <a:noFill/>
        </a:ln>
      </c:spPr>
    </c:title>
    <c:autoTitleDeleted val="0"/>
    <c:plotArea>
      <c:layout>
        <c:manualLayout>
          <c:layoutTarget val="inner"/>
          <c:xMode val="edge"/>
          <c:yMode val="edge"/>
          <c:x val="8.712731481481481E-2"/>
          <c:y val="0.11238573002206358"/>
          <c:w val="0.90170462962962972"/>
          <c:h val="0.66277352283955371"/>
        </c:manualLayout>
      </c:layout>
      <c:barChart>
        <c:barDir val="col"/>
        <c:grouping val="clustered"/>
        <c:varyColors val="0"/>
        <c:ser>
          <c:idx val="1"/>
          <c:order val="1"/>
          <c:tx>
            <c:v>Crisis periods</c:v>
          </c:tx>
          <c:spPr>
            <a:solidFill>
              <a:schemeClr val="accent1"/>
            </a:solidFill>
          </c:spPr>
          <c:invertIfNegative val="0"/>
          <c:val>
            <c:numRef>
              <c:f>#REF!</c:f>
              <c:numCache>
                <c:formatCode>General</c:formatCode>
                <c:ptCount val="1"/>
                <c:pt idx="0">
                  <c:v>1</c:v>
                </c:pt>
              </c:numCache>
            </c:numRef>
          </c:val>
          <c:extLst>
            <c:ext xmlns:c16="http://schemas.microsoft.com/office/drawing/2014/chart" uri="{C3380CC4-5D6E-409C-BE32-E72D297353CC}">
              <c16:uniqueId val="{00000000-C241-4E92-95C1-E079ECA8E997}"/>
            </c:ext>
          </c:extLst>
        </c:ser>
        <c:dLbls>
          <c:showLegendKey val="0"/>
          <c:showVal val="0"/>
          <c:showCatName val="0"/>
          <c:showSerName val="0"/>
          <c:showPercent val="0"/>
          <c:showBubbleSize val="0"/>
        </c:dLbls>
        <c:gapWidth val="0"/>
        <c:axId val="730561288"/>
        <c:axId val="730565208"/>
      </c:barChart>
      <c:lineChart>
        <c:grouping val="standard"/>
        <c:varyColors val="0"/>
        <c:ser>
          <c:idx val="0"/>
          <c:order val="0"/>
          <c:tx>
            <c:strRef>
              <c:f>#REF!</c:f>
              <c:strCache>
                <c:ptCount val="1"/>
                <c:pt idx="0">
                  <c:v>#REF!</c:v>
                </c:pt>
              </c:strCache>
            </c:strRef>
          </c:tx>
          <c:spPr>
            <a:ln w="19050">
              <a:solidFill>
                <a:schemeClr val="tx1"/>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C241-4E92-95C1-E079ECA8E997}"/>
            </c:ext>
          </c:extLst>
        </c:ser>
        <c:dLbls>
          <c:showLegendKey val="0"/>
          <c:showVal val="0"/>
          <c:showCatName val="0"/>
          <c:showSerName val="0"/>
          <c:showPercent val="0"/>
          <c:showBubbleSize val="0"/>
        </c:dLbls>
        <c:marker val="1"/>
        <c:smooth val="0"/>
        <c:axId val="730561288"/>
        <c:axId val="730565208"/>
      </c:lineChart>
      <c:catAx>
        <c:axId val="730561288"/>
        <c:scaling>
          <c:orientation val="minMax"/>
        </c:scaling>
        <c:delete val="0"/>
        <c:axPos val="b"/>
        <c:numFmt formatCode="General" sourceLinked="0"/>
        <c:majorTickMark val="out"/>
        <c:minorTickMark val="out"/>
        <c:tickLblPos val="low"/>
        <c:spPr>
          <a:noFill/>
          <a:ln w="3175">
            <a:solidFill>
              <a:schemeClr val="tx1"/>
            </a:solidFill>
          </a:ln>
        </c:spPr>
        <c:txPr>
          <a:bodyPr rot="-5400000" vert="horz"/>
          <a:lstStyle/>
          <a:p>
            <a:pPr>
              <a:defRPr sz="1400"/>
            </a:pPr>
            <a:endParaRPr lang="pt-PT"/>
          </a:p>
        </c:txPr>
        <c:crossAx val="730565208"/>
        <c:crossesAt val="-15"/>
        <c:auto val="1"/>
        <c:lblAlgn val="ctr"/>
        <c:lblOffset val="100"/>
        <c:tickMarkSkip val="4"/>
        <c:noMultiLvlLbl val="0"/>
      </c:catAx>
      <c:valAx>
        <c:axId val="730565208"/>
        <c:scaling>
          <c:orientation val="minMax"/>
          <c:max val="7"/>
        </c:scaling>
        <c:delete val="0"/>
        <c:axPos val="l"/>
        <c:title>
          <c:tx>
            <c:rich>
              <a:bodyPr rot="-5400000" vert="horz"/>
              <a:lstStyle/>
              <a:p>
                <a:pPr>
                  <a:defRPr sz="1400"/>
                </a:pPr>
                <a:r>
                  <a:rPr lang="en-US" sz="1400"/>
                  <a:t>Percentage points</a:t>
                </a:r>
              </a:p>
            </c:rich>
          </c:tx>
          <c:layout>
            <c:manualLayout>
              <c:xMode val="edge"/>
              <c:yMode val="edge"/>
              <c:x val="5.8680555555555558E-4"/>
              <c:y val="0.35732710122822231"/>
            </c:manualLayout>
          </c:layout>
          <c:overlay val="0"/>
          <c:spPr>
            <a:noFill/>
            <a:ln>
              <a:noFill/>
            </a:ln>
          </c:spPr>
        </c:title>
        <c:numFmt formatCode="General" sourceLinked="1"/>
        <c:majorTickMark val="out"/>
        <c:minorTickMark val="none"/>
        <c:tickLblPos val="nextTo"/>
        <c:spPr>
          <a:noFill/>
          <a:ln w="3175">
            <a:solidFill>
              <a:schemeClr val="tx1"/>
            </a:solidFill>
          </a:ln>
        </c:spPr>
        <c:txPr>
          <a:bodyPr/>
          <a:lstStyle/>
          <a:p>
            <a:pPr>
              <a:defRPr sz="1400"/>
            </a:pPr>
            <a:endParaRPr lang="pt-PT"/>
          </a:p>
        </c:txPr>
        <c:crossAx val="730561288"/>
        <c:crossesAt val="1"/>
        <c:crossBetween val="between"/>
      </c:valAx>
      <c:spPr>
        <a:noFill/>
        <a:ln w="3175">
          <a:noFill/>
        </a:ln>
      </c:spPr>
    </c:plotArea>
    <c:legend>
      <c:legendPos val="b"/>
      <c:legendEntry>
        <c:idx val="1"/>
        <c:delete val="1"/>
      </c:legendEntry>
      <c:layout>
        <c:manualLayout>
          <c:xMode val="edge"/>
          <c:yMode val="edge"/>
          <c:x val="0.13949745809288266"/>
          <c:y val="0.91883799181587045"/>
          <c:w val="0.22659258495923787"/>
          <c:h val="6.5877584662209943E-2"/>
        </c:manualLayout>
      </c:layout>
      <c:overlay val="0"/>
      <c:txPr>
        <a:bodyPr/>
        <a:lstStyle/>
        <a:p>
          <a:pPr>
            <a:defRPr sz="2000"/>
          </a:pPr>
          <a:endParaRPr lang="pt-PT"/>
        </a:p>
      </c:txPr>
    </c:legend>
    <c:plotVisOnly val="1"/>
    <c:dispBlanksAs val="gap"/>
    <c:showDLblsOverMax val="0"/>
  </c:chart>
  <c:spPr>
    <a:noFill/>
    <a:ln>
      <a:noFill/>
    </a:ln>
  </c:spPr>
  <c:printSettings>
    <c:headerFooter/>
    <c:pageMargins b="0.74803149606299213" l="0.70866141732283472" r="0.70866141732283472" t="0.74803149606299213" header="0.31496062992125984" footer="0.3149606299212598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Real house price growth</a:t>
            </a:r>
          </a:p>
        </c:rich>
      </c:tx>
      <c:overlay val="0"/>
    </c:title>
    <c:autoTitleDeleted val="0"/>
    <c:plotArea>
      <c:layout/>
      <c:barChart>
        <c:barDir val="col"/>
        <c:grouping val="clustered"/>
        <c:varyColors val="0"/>
        <c:ser>
          <c:idx val="3"/>
          <c:order val="3"/>
          <c:spPr>
            <a:solidFill>
              <a:schemeClr val="bg1">
                <a:lumMod val="85000"/>
              </a:schemeClr>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AA7E-410F-9CA4-4C73D27FB791}"/>
            </c:ext>
          </c:extLst>
        </c:ser>
        <c:dLbls>
          <c:showLegendKey val="0"/>
          <c:showVal val="0"/>
          <c:showCatName val="0"/>
          <c:showSerName val="0"/>
          <c:showPercent val="0"/>
          <c:showBubbleSize val="0"/>
        </c:dLbls>
        <c:gapWidth val="0"/>
        <c:overlap val="100"/>
        <c:axId val="730560112"/>
        <c:axId val="730562464"/>
      </c:barChart>
      <c:lineChart>
        <c:grouping val="standard"/>
        <c:varyColors val="0"/>
        <c:ser>
          <c:idx val="0"/>
          <c:order val="0"/>
          <c:spPr>
            <a:ln>
              <a:solidFill>
                <a:schemeClr val="accent1">
                  <a:lumMod val="75000"/>
                </a:schemeClr>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AA7E-410F-9CA4-4C73D27FB791}"/>
            </c:ext>
          </c:extLst>
        </c:ser>
        <c:ser>
          <c:idx val="1"/>
          <c:order val="1"/>
          <c:spPr>
            <a:ln>
              <a:solidFill>
                <a:srgbClr val="C00000"/>
              </a:solidFill>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AA7E-410F-9CA4-4C73D27FB791}"/>
            </c:ext>
          </c:extLst>
        </c:ser>
        <c:ser>
          <c:idx val="2"/>
          <c:order val="2"/>
          <c:spPr>
            <a:ln w="15875">
              <a:solidFill>
                <a:schemeClr val="tx1"/>
              </a:solidFill>
            </a:ln>
          </c:spPr>
          <c:marker>
            <c:symbol val="none"/>
          </c:marker>
          <c:val>
            <c:numRef>
              <c:f>#REF!</c:f>
              <c:numCache>
                <c:formatCode>General</c:formatCode>
                <c:ptCount val="1"/>
                <c:pt idx="0">
                  <c:v>1</c:v>
                </c:pt>
              </c:numCache>
            </c:numRef>
          </c:val>
          <c:smooth val="0"/>
          <c:extLst>
            <c:ext xmlns:c16="http://schemas.microsoft.com/office/drawing/2014/chart" uri="{C3380CC4-5D6E-409C-BE32-E72D297353CC}">
              <c16:uniqueId val="{00000003-AA7E-410F-9CA4-4C73D27FB791}"/>
            </c:ext>
          </c:extLst>
        </c:ser>
        <c:dLbls>
          <c:showLegendKey val="0"/>
          <c:showVal val="0"/>
          <c:showCatName val="0"/>
          <c:showSerName val="0"/>
          <c:showPercent val="0"/>
          <c:showBubbleSize val="0"/>
        </c:dLbls>
        <c:marker val="1"/>
        <c:smooth val="0"/>
        <c:axId val="730562072"/>
        <c:axId val="730560504"/>
      </c:lineChart>
      <c:catAx>
        <c:axId val="730562072"/>
        <c:scaling>
          <c:orientation val="minMax"/>
        </c:scaling>
        <c:delete val="0"/>
        <c:axPos val="b"/>
        <c:numFmt formatCode="General" sourceLinked="0"/>
        <c:majorTickMark val="out"/>
        <c:minorTickMark val="out"/>
        <c:tickLblPos val="low"/>
        <c:crossAx val="730560504"/>
        <c:crossesAt val="-12"/>
        <c:auto val="1"/>
        <c:lblAlgn val="ctr"/>
        <c:lblOffset val="100"/>
        <c:noMultiLvlLbl val="0"/>
      </c:catAx>
      <c:valAx>
        <c:axId val="730560504"/>
        <c:scaling>
          <c:orientation val="minMax"/>
          <c:min val="-10"/>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730562072"/>
        <c:crossesAt val="1"/>
        <c:crossBetween val="between"/>
      </c:valAx>
      <c:valAx>
        <c:axId val="730562464"/>
        <c:scaling>
          <c:orientation val="minMax"/>
          <c:max val="100000"/>
        </c:scaling>
        <c:delete val="0"/>
        <c:axPos val="r"/>
        <c:numFmt formatCode="General" sourceLinked="1"/>
        <c:majorTickMark val="none"/>
        <c:minorTickMark val="none"/>
        <c:tickLblPos val="none"/>
        <c:crossAx val="730560112"/>
        <c:crosses val="max"/>
        <c:crossBetween val="between"/>
        <c:majorUnit val="100000"/>
      </c:valAx>
      <c:catAx>
        <c:axId val="730560112"/>
        <c:scaling>
          <c:orientation val="minMax"/>
        </c:scaling>
        <c:delete val="1"/>
        <c:axPos val="b"/>
        <c:majorTickMark val="out"/>
        <c:minorTickMark val="none"/>
        <c:tickLblPos val="none"/>
        <c:crossAx val="730562464"/>
        <c:crosses val="autoZero"/>
        <c:auto val="1"/>
        <c:lblAlgn val="ctr"/>
        <c:lblOffset val="100"/>
        <c:noMultiLvlLbl val="0"/>
      </c:catAx>
      <c:spPr>
        <a:noFill/>
        <a:ln w="3175">
          <a:solidFill>
            <a:schemeClr val="bg1">
              <a:lumMod val="65000"/>
            </a:schemeClr>
          </a:solidFill>
        </a:ln>
        <a:extLst>
          <a:ext uri="{909E8E84-426E-40DD-AFC4-6F175D3DCCD1}">
            <a14:hiddenFill xmlns:a14="http://schemas.microsoft.com/office/drawing/2010/main">
              <a:solidFill>
                <a:sysClr val="window" lastClr="FFFFFF"/>
              </a:solidFill>
            </a14:hiddenFill>
          </a:ext>
        </a:extLst>
      </c:spPr>
    </c:plotArea>
    <c:legend>
      <c:legendPos val="b"/>
      <c:legendEntry>
        <c:idx val="3"/>
        <c:delete val="1"/>
      </c:legendEntry>
      <c:layout>
        <c:manualLayout>
          <c:xMode val="edge"/>
          <c:yMode val="edge"/>
          <c:x val="3.3361502365575592E-2"/>
          <c:y val="0.93284240785941075"/>
          <c:w val="0.94692092709850195"/>
          <c:h val="6.298188152588359E-2"/>
        </c:manualLayout>
      </c:layout>
      <c:overlay val="0"/>
    </c:legend>
    <c:plotVisOnly val="1"/>
    <c:dispBlanksAs val="gap"/>
    <c:showDLblsOverMax val="0"/>
  </c:chart>
  <c:spPr>
    <a:blipFill>
      <a:blip xmlns:r="http://schemas.openxmlformats.org/officeDocument/2006/relationships" r:embed="rId1"/>
      <a:stretch>
        <a:fillRect/>
      </a:stretch>
    </a:blipFill>
  </c:sp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strRef>
              <c:f>Dados!$F$2</c:f>
              <c:strCache>
                <c:ptCount val="1"/>
                <c:pt idx="0">
                  <c:v>Desvio de Basileia</c:v>
                </c:pt>
              </c:strCache>
            </c:strRef>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en-US"/>
                      <a:t>-38,9 pp</a:t>
                    </a:r>
                  </a:p>
                  <a:p>
                    <a:pPr>
                      <a:defRPr sz="750" b="1" i="0">
                        <a:solidFill>
                          <a:schemeClr val="accent1"/>
                        </a:solidFill>
                        <a:latin typeface="open sans light"/>
                        <a:ea typeface="open sans light"/>
                        <a:cs typeface="open sans light"/>
                      </a:defRPr>
                    </a:pPr>
                    <a:r>
                      <a:rPr lang="en-US"/>
                      <a:t>2023 T4</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185-45A8-A81D-6AEA1055C99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[0]!basileiadatapt</c:f>
              <c:strCache>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Cache>
            </c:strRef>
          </c:cat>
          <c:val>
            <c:numRef>
              <c:f>[0]!baselg</c:f>
              <c:numCache>
                <c:formatCode>#,##0.00</c:formatCode>
                <c:ptCount val="165"/>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12.20440673828125</c:v>
                </c:pt>
                <c:pt idx="50">
                  <c:v>11.7249755859375</c:v>
                </c:pt>
                <c:pt idx="51">
                  <c:v>11.120429992675781</c:v>
                </c:pt>
                <c:pt idx="52">
                  <c:v>11.480125427246094</c:v>
                </c:pt>
                <c:pt idx="53">
                  <c:v>15.652824401855469</c:v>
                </c:pt>
                <c:pt idx="54">
                  <c:v>16.458526611328125</c:v>
                </c:pt>
                <c:pt idx="55">
                  <c:v>16.682022094726563</c:v>
                </c:pt>
                <c:pt idx="56">
                  <c:v>18.165359497070313</c:v>
                </c:pt>
                <c:pt idx="57">
                  <c:v>19.72625732421875</c:v>
                </c:pt>
                <c:pt idx="58">
                  <c:v>18.6046142578125</c:v>
                </c:pt>
                <c:pt idx="59">
                  <c:v>17.699234008789063</c:v>
                </c:pt>
                <c:pt idx="60">
                  <c:v>18.946479797363281</c:v>
                </c:pt>
                <c:pt idx="61">
                  <c:v>23.683731079101563</c:v>
                </c:pt>
                <c:pt idx="62">
                  <c:v>23.818466186523438</c:v>
                </c:pt>
                <c:pt idx="63">
                  <c:v>24.068321228027344</c:v>
                </c:pt>
                <c:pt idx="64">
                  <c:v>26.742637634277344</c:v>
                </c:pt>
                <c:pt idx="65">
                  <c:v>26.528373718261719</c:v>
                </c:pt>
                <c:pt idx="66">
                  <c:v>30.298866271972656</c:v>
                </c:pt>
                <c:pt idx="67">
                  <c:v>31.155906677246094</c:v>
                </c:pt>
                <c:pt idx="68">
                  <c:v>32.136665344238281</c:v>
                </c:pt>
                <c:pt idx="69">
                  <c:v>35.496826171875</c:v>
                </c:pt>
                <c:pt idx="70">
                  <c:v>35.118743896484375</c:v>
                </c:pt>
                <c:pt idx="71">
                  <c:v>35.091903686523438</c:v>
                </c:pt>
                <c:pt idx="72">
                  <c:v>34.775772094726563</c:v>
                </c:pt>
                <c:pt idx="73">
                  <c:v>36.364372253417969</c:v>
                </c:pt>
                <c:pt idx="74">
                  <c:v>36.583984375</c:v>
                </c:pt>
                <c:pt idx="75">
                  <c:v>36.564720153808594</c:v>
                </c:pt>
                <c:pt idx="76">
                  <c:v>36.297134399414063</c:v>
                </c:pt>
                <c:pt idx="77">
                  <c:v>34.108772277832031</c:v>
                </c:pt>
                <c:pt idx="78">
                  <c:v>30.918411254882813</c:v>
                </c:pt>
                <c:pt idx="79">
                  <c:v>31.037437438964844</c:v>
                </c:pt>
                <c:pt idx="80">
                  <c:v>32.327247619628906</c:v>
                </c:pt>
                <c:pt idx="81">
                  <c:v>34.417587280273438</c:v>
                </c:pt>
                <c:pt idx="82">
                  <c:v>32.600357055664063</c:v>
                </c:pt>
                <c:pt idx="83">
                  <c:v>30.197067260742188</c:v>
                </c:pt>
                <c:pt idx="84">
                  <c:v>29.0133056640625</c:v>
                </c:pt>
                <c:pt idx="85">
                  <c:v>30.492721557617188</c:v>
                </c:pt>
                <c:pt idx="86">
                  <c:v>29.54791259765625</c:v>
                </c:pt>
                <c:pt idx="87">
                  <c:v>28.305313110351563</c:v>
                </c:pt>
                <c:pt idx="88">
                  <c:v>27.3380126953125</c:v>
                </c:pt>
                <c:pt idx="89">
                  <c:v>24.158950805664063</c:v>
                </c:pt>
                <c:pt idx="90">
                  <c:v>24.141204833984375</c:v>
                </c:pt>
                <c:pt idx="91">
                  <c:v>21.867462158203125</c:v>
                </c:pt>
                <c:pt idx="92">
                  <c:v>21.537429809570313</c:v>
                </c:pt>
                <c:pt idx="93">
                  <c:v>20.723403930664063</c:v>
                </c:pt>
                <c:pt idx="94">
                  <c:v>18.9862060546875</c:v>
                </c:pt>
                <c:pt idx="95">
                  <c:v>16.852584838867188</c:v>
                </c:pt>
                <c:pt idx="96">
                  <c:v>15.480026245117188</c:v>
                </c:pt>
                <c:pt idx="97">
                  <c:v>14.067428588867188</c:v>
                </c:pt>
                <c:pt idx="98">
                  <c:v>16.078567504882813</c:v>
                </c:pt>
                <c:pt idx="99">
                  <c:v>15.177230834960938</c:v>
                </c:pt>
                <c:pt idx="100">
                  <c:v>15.914993286132813</c:v>
                </c:pt>
                <c:pt idx="101">
                  <c:v>16.951934814453125</c:v>
                </c:pt>
                <c:pt idx="102">
                  <c:v>19.383041381835938</c:v>
                </c:pt>
                <c:pt idx="103">
                  <c:v>18.21905517578125</c:v>
                </c:pt>
                <c:pt idx="104">
                  <c:v>17.993743896484375</c:v>
                </c:pt>
                <c:pt idx="105">
                  <c:v>20.064208984375</c:v>
                </c:pt>
                <c:pt idx="106">
                  <c:v>21.101333618164063</c:v>
                </c:pt>
                <c:pt idx="107">
                  <c:v>19.507110595703125</c:v>
                </c:pt>
                <c:pt idx="108">
                  <c:v>16.049896240234375</c:v>
                </c:pt>
                <c:pt idx="109">
                  <c:v>13.20074462890625</c:v>
                </c:pt>
                <c:pt idx="110">
                  <c:v>12.223861694335938</c:v>
                </c:pt>
                <c:pt idx="111">
                  <c:v>8.227935791015625</c:v>
                </c:pt>
                <c:pt idx="112">
                  <c:v>9.156707763671875</c:v>
                </c:pt>
                <c:pt idx="113">
                  <c:v>9.0744476318359375</c:v>
                </c:pt>
                <c:pt idx="114">
                  <c:v>8.0321197509765625</c:v>
                </c:pt>
                <c:pt idx="115">
                  <c:v>7.1225128173828125</c:v>
                </c:pt>
                <c:pt idx="116">
                  <c:v>5.3851318359375</c:v>
                </c:pt>
                <c:pt idx="117">
                  <c:v>4.37359619140625</c:v>
                </c:pt>
                <c:pt idx="118">
                  <c:v>4.0885162353515625</c:v>
                </c:pt>
                <c:pt idx="119">
                  <c:v>4.8963623046875</c:v>
                </c:pt>
                <c:pt idx="120">
                  <c:v>5.287322998046875</c:v>
                </c:pt>
                <c:pt idx="121">
                  <c:v>1.784637451171875</c:v>
                </c:pt>
                <c:pt idx="122">
                  <c:v>-1.9293060302734375</c:v>
                </c:pt>
                <c:pt idx="123">
                  <c:v>-7.4457855224609375</c:v>
                </c:pt>
                <c:pt idx="124">
                  <c:v>-12.495361328125</c:v>
                </c:pt>
                <c:pt idx="125">
                  <c:v>-17.653060913085938</c:v>
                </c:pt>
                <c:pt idx="126">
                  <c:v>-21.832260131835938</c:v>
                </c:pt>
                <c:pt idx="127">
                  <c:v>-24.326446533203125</c:v>
                </c:pt>
                <c:pt idx="128">
                  <c:v>-26.3389892578125</c:v>
                </c:pt>
                <c:pt idx="129">
                  <c:v>-29.266952514648438</c:v>
                </c:pt>
                <c:pt idx="130">
                  <c:v>-32.248275756835938</c:v>
                </c:pt>
                <c:pt idx="131">
                  <c:v>-34.687362670898438</c:v>
                </c:pt>
                <c:pt idx="132">
                  <c:v>-36.665115356445313</c:v>
                </c:pt>
                <c:pt idx="133">
                  <c:v>-39.798248291015625</c:v>
                </c:pt>
                <c:pt idx="134">
                  <c:v>-41.274093627929688</c:v>
                </c:pt>
                <c:pt idx="135">
                  <c:v>-42.7125244140625</c:v>
                </c:pt>
                <c:pt idx="136">
                  <c:v>-44.819305419921875</c:v>
                </c:pt>
                <c:pt idx="137">
                  <c:v>-44.282745361328125</c:v>
                </c:pt>
                <c:pt idx="138">
                  <c:v>-45.208099365234375</c:v>
                </c:pt>
                <c:pt idx="139">
                  <c:v>-45.95233154296875</c:v>
                </c:pt>
                <c:pt idx="140">
                  <c:v>-46.254806518554688</c:v>
                </c:pt>
                <c:pt idx="141">
                  <c:v>-47.462493896484375</c:v>
                </c:pt>
                <c:pt idx="142">
                  <c:v>-48.650985717773438</c:v>
                </c:pt>
                <c:pt idx="143">
                  <c:v>-47.959304809570313</c:v>
                </c:pt>
                <c:pt idx="144">
                  <c:v>-47.964736938476563</c:v>
                </c:pt>
                <c:pt idx="145">
                  <c:v>-47.197265625</c:v>
                </c:pt>
                <c:pt idx="146">
                  <c:v>-46.163238525390625</c:v>
                </c:pt>
                <c:pt idx="147">
                  <c:v>-45.319854736328125</c:v>
                </c:pt>
                <c:pt idx="148">
                  <c:v>-45.408950805664063</c:v>
                </c:pt>
                <c:pt idx="149">
                  <c:v>-42.421951293945313</c:v>
                </c:pt>
                <c:pt idx="150">
                  <c:v>-31.179641723632813</c:v>
                </c:pt>
                <c:pt idx="151">
                  <c:v>-27.080474853515625</c:v>
                </c:pt>
                <c:pt idx="152">
                  <c:v>-23.330795288085938</c:v>
                </c:pt>
                <c:pt idx="153">
                  <c:v>-19.405105590820313</c:v>
                </c:pt>
                <c:pt idx="154">
                  <c:v>-23.214279174804688</c:v>
                </c:pt>
                <c:pt idx="155">
                  <c:v>-23.800018310546875</c:v>
                </c:pt>
                <c:pt idx="156">
                  <c:v>-25.421630859375</c:v>
                </c:pt>
                <c:pt idx="157">
                  <c:v>-27.642913818359375</c:v>
                </c:pt>
                <c:pt idx="158">
                  <c:v>-30.52630615234375</c:v>
                </c:pt>
                <c:pt idx="159">
                  <c:v>-31.801544189453125</c:v>
                </c:pt>
                <c:pt idx="160">
                  <c:v>-33.627365112304688</c:v>
                </c:pt>
                <c:pt idx="161">
                  <c:v>-36.586532592773438</c:v>
                </c:pt>
                <c:pt idx="162">
                  <c:v>-37.984832763671875</c:v>
                </c:pt>
                <c:pt idx="163">
                  <c:v>-37.677597045898438</c:v>
                </c:pt>
                <c:pt idx="164">
                  <c:v>-38.903778076171875</c:v>
                </c:pt>
              </c:numCache>
            </c:numRef>
          </c:val>
          <c:smooth val="0"/>
          <c:extLst>
            <c:ext xmlns:c16="http://schemas.microsoft.com/office/drawing/2014/chart" uri="{C3380CC4-5D6E-409C-BE32-E72D297353CC}">
              <c16:uniqueId val="{00000001-3185-45A8-A81D-6AEA1055C99A}"/>
            </c:ext>
          </c:extLst>
        </c:ser>
        <c:ser>
          <c:idx val="1"/>
          <c:order val="2"/>
          <c:tx>
            <c:strRef>
              <c:f>Dados!$J$2</c:f>
              <c:strCache>
                <c:ptCount val="1"/>
                <c:pt idx="0">
                  <c:v>Medida adicional do desvio do rácio entre o crédito e o PIB (calculado com previsões)</c:v>
                </c:pt>
              </c:strCache>
            </c:strRef>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en-US"/>
                      <a:t>-17,9 pp</a:t>
                    </a:r>
                  </a:p>
                  <a:p>
                    <a:pPr>
                      <a:defRPr sz="750" b="1" i="0">
                        <a:solidFill>
                          <a:srgbClr val="00467A"/>
                        </a:solidFill>
                        <a:latin typeface="open sans light"/>
                        <a:ea typeface="open sans light"/>
                        <a:cs typeface="open sans light"/>
                      </a:defRPr>
                    </a:pPr>
                    <a:r>
                      <a:rPr lang="en-US"/>
                      <a:t>2023 T4</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3185-45A8-A81D-6AEA1055C99A}"/>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[0]!basileiadatapt</c:f>
              <c:strCache>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Cache>
            </c:strRef>
          </c:cat>
          <c:val>
            <c:numRef>
              <c:f>[0]!basileiaadic</c:f>
              <c:numCache>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2.6712417602539063</c:v>
                </c:pt>
                <c:pt idx="50">
                  <c:v>4.654571533203125</c:v>
                </c:pt>
                <c:pt idx="51">
                  <c:v>3.1435089111328125</c:v>
                </c:pt>
                <c:pt idx="52">
                  <c:v>2.8676605224609375</c:v>
                </c:pt>
                <c:pt idx="53">
                  <c:v>1.3791885375976563</c:v>
                </c:pt>
                <c:pt idx="54">
                  <c:v>1.9960098266601563</c:v>
                </c:pt>
                <c:pt idx="55">
                  <c:v>4.6176834106445313</c:v>
                </c:pt>
                <c:pt idx="56">
                  <c:v>4.5528564453125</c:v>
                </c:pt>
                <c:pt idx="57">
                  <c:v>4.44134521484375</c:v>
                </c:pt>
                <c:pt idx="58">
                  <c:v>6.0259552001953125</c:v>
                </c:pt>
                <c:pt idx="59">
                  <c:v>7.1600112915039063</c:v>
                </c:pt>
                <c:pt idx="60">
                  <c:v>6.2293472290039063</c:v>
                </c:pt>
                <c:pt idx="61">
                  <c:v>4.5976638793945313</c:v>
                </c:pt>
                <c:pt idx="62">
                  <c:v>6.171844482421875</c:v>
                </c:pt>
                <c:pt idx="63">
                  <c:v>8.8683319091796875</c:v>
                </c:pt>
                <c:pt idx="64">
                  <c:v>8.001556396484375</c:v>
                </c:pt>
                <c:pt idx="65">
                  <c:v>8.7681350708007813</c:v>
                </c:pt>
                <c:pt idx="66">
                  <c:v>8.7267837524414063</c:v>
                </c:pt>
                <c:pt idx="67">
                  <c:v>8.9522552490234375</c:v>
                </c:pt>
                <c:pt idx="68">
                  <c:v>11.062049865722656</c:v>
                </c:pt>
                <c:pt idx="69">
                  <c:v>9.9281387329101563</c:v>
                </c:pt>
                <c:pt idx="70">
                  <c:v>11.60302734375</c:v>
                </c:pt>
                <c:pt idx="71">
                  <c:v>13.981124877929688</c:v>
                </c:pt>
                <c:pt idx="72">
                  <c:v>14.36431884765625</c:v>
                </c:pt>
                <c:pt idx="73">
                  <c:v>13.615280151367188</c:v>
                </c:pt>
                <c:pt idx="74">
                  <c:v>13.711746215820313</c:v>
                </c:pt>
                <c:pt idx="75">
                  <c:v>14.926467895507813</c:v>
                </c:pt>
                <c:pt idx="76">
                  <c:v>15.53472900390625</c:v>
                </c:pt>
                <c:pt idx="77">
                  <c:v>16.869171142578125</c:v>
                </c:pt>
                <c:pt idx="78">
                  <c:v>18.094619750976563</c:v>
                </c:pt>
                <c:pt idx="79">
                  <c:v>16.426605224609375</c:v>
                </c:pt>
                <c:pt idx="80">
                  <c:v>14.001632690429688</c:v>
                </c:pt>
                <c:pt idx="81">
                  <c:v>13.147994995117188</c:v>
                </c:pt>
                <c:pt idx="82">
                  <c:v>15.587478637695313</c:v>
                </c:pt>
                <c:pt idx="83">
                  <c:v>17.842208862304688</c:v>
                </c:pt>
                <c:pt idx="84">
                  <c:v>17.130126953125</c:v>
                </c:pt>
                <c:pt idx="85">
                  <c:v>15.072265625</c:v>
                </c:pt>
                <c:pt idx="86">
                  <c:v>15.168426513671875</c:v>
                </c:pt>
                <c:pt idx="87">
                  <c:v>16.40234375</c:v>
                </c:pt>
                <c:pt idx="88">
                  <c:v>16.263687133789063</c:v>
                </c:pt>
                <c:pt idx="89">
                  <c:v>16.771942138671875</c:v>
                </c:pt>
                <c:pt idx="90">
                  <c:v>15.72137451171875</c:v>
                </c:pt>
                <c:pt idx="91">
                  <c:v>14.994003295898438</c:v>
                </c:pt>
                <c:pt idx="92">
                  <c:v>14.627532958984375</c:v>
                </c:pt>
                <c:pt idx="93">
                  <c:v>13.774398803710938</c:v>
                </c:pt>
                <c:pt idx="94">
                  <c:v>14.093185424804688</c:v>
                </c:pt>
                <c:pt idx="95">
                  <c:v>14.226699829101563</c:v>
                </c:pt>
                <c:pt idx="96">
                  <c:v>13.468154907226563</c:v>
                </c:pt>
                <c:pt idx="97">
                  <c:v>12.600128173828125</c:v>
                </c:pt>
                <c:pt idx="98">
                  <c:v>10.815948486328125</c:v>
                </c:pt>
                <c:pt idx="99">
                  <c:v>10.793899536132813</c:v>
                </c:pt>
                <c:pt idx="100">
                  <c:v>11.375762939453125</c:v>
                </c:pt>
                <c:pt idx="101">
                  <c:v>10.69122314453125</c:v>
                </c:pt>
                <c:pt idx="102">
                  <c:v>10.129928588867188</c:v>
                </c:pt>
                <c:pt idx="103">
                  <c:v>11.96044921875</c:v>
                </c:pt>
                <c:pt idx="104">
                  <c:v>13.308380126953125</c:v>
                </c:pt>
                <c:pt idx="105">
                  <c:v>11.7833251953125</c:v>
                </c:pt>
                <c:pt idx="106">
                  <c:v>11.529678344726563</c:v>
                </c:pt>
                <c:pt idx="107">
                  <c:v>13.822372436523438</c:v>
                </c:pt>
                <c:pt idx="108">
                  <c:v>15.797454833984375</c:v>
                </c:pt>
                <c:pt idx="109">
                  <c:v>15.442657470703125</c:v>
                </c:pt>
                <c:pt idx="110">
                  <c:v>13.41290283203125</c:v>
                </c:pt>
                <c:pt idx="111">
                  <c:v>13.1522216796875</c:v>
                </c:pt>
                <c:pt idx="112">
                  <c:v>11.356353759765625</c:v>
                </c:pt>
                <c:pt idx="113">
                  <c:v>9.5415496826171875</c:v>
                </c:pt>
                <c:pt idx="114">
                  <c:v>10.155075073242188</c:v>
                </c:pt>
                <c:pt idx="115">
                  <c:v>10.298431396484375</c:v>
                </c:pt>
                <c:pt idx="116">
                  <c:v>10.22247314453125</c:v>
                </c:pt>
                <c:pt idx="117">
                  <c:v>9.714996337890625</c:v>
                </c:pt>
                <c:pt idx="118">
                  <c:v>8.6981658935546875</c:v>
                </c:pt>
                <c:pt idx="119">
                  <c:v>7.745391845703125</c:v>
                </c:pt>
                <c:pt idx="120">
                  <c:v>7.56256103515625</c:v>
                </c:pt>
                <c:pt idx="121">
                  <c:v>9.2403411865234375</c:v>
                </c:pt>
                <c:pt idx="122">
                  <c:v>9.887298583984375</c:v>
                </c:pt>
                <c:pt idx="123">
                  <c:v>9.2329254150390625</c:v>
                </c:pt>
                <c:pt idx="124">
                  <c:v>7.95758056640625</c:v>
                </c:pt>
                <c:pt idx="125">
                  <c:v>5.9946746826171875</c:v>
                </c:pt>
                <c:pt idx="126">
                  <c:v>3.66058349609375</c:v>
                </c:pt>
                <c:pt idx="127">
                  <c:v>0.4034576416015625</c:v>
                </c:pt>
                <c:pt idx="128">
                  <c:v>-1.9899749755859375</c:v>
                </c:pt>
                <c:pt idx="129">
                  <c:v>-2.7113494873046875</c:v>
                </c:pt>
                <c:pt idx="130">
                  <c:v>-3.3824005126953125</c:v>
                </c:pt>
                <c:pt idx="131">
                  <c:v>-4.9288787841796875</c:v>
                </c:pt>
                <c:pt idx="132">
                  <c:v>-6.6609039306640625</c:v>
                </c:pt>
                <c:pt idx="133">
                  <c:v>-7.0793609619140625</c:v>
                </c:pt>
                <c:pt idx="134">
                  <c:v>-8.8014373779296875</c:v>
                </c:pt>
                <c:pt idx="135">
                  <c:v>-10.691146850585938</c:v>
                </c:pt>
                <c:pt idx="136">
                  <c:v>-11.0289306640625</c:v>
                </c:pt>
                <c:pt idx="137">
                  <c:v>-13.489334106445313</c:v>
                </c:pt>
                <c:pt idx="138">
                  <c:v>-14.371841430664063</c:v>
                </c:pt>
                <c:pt idx="139">
                  <c:v>-14.234954833984375</c:v>
                </c:pt>
                <c:pt idx="140">
                  <c:v>-15.144256591796875</c:v>
                </c:pt>
                <c:pt idx="141">
                  <c:v>-15.18475341796875</c:v>
                </c:pt>
                <c:pt idx="142">
                  <c:v>-15.2369384765625</c:v>
                </c:pt>
                <c:pt idx="143">
                  <c:v>-17.355178833007813</c:v>
                </c:pt>
                <c:pt idx="144">
                  <c:v>-18.262832641601563</c:v>
                </c:pt>
                <c:pt idx="145">
                  <c:v>-18.764114379882813</c:v>
                </c:pt>
                <c:pt idx="146">
                  <c:v>-19.494598388671875</c:v>
                </c:pt>
                <c:pt idx="147">
                  <c:v>-19.523284912109375</c:v>
                </c:pt>
                <c:pt idx="148">
                  <c:v>-18.689041137695313</c:v>
                </c:pt>
                <c:pt idx="149">
                  <c:v>-20.547531127929688</c:v>
                </c:pt>
                <c:pt idx="150">
                  <c:v>-26.996490478515625</c:v>
                </c:pt>
                <c:pt idx="151">
                  <c:v>-23.749359130859375</c:v>
                </c:pt>
                <c:pt idx="152">
                  <c:v>-18.024734497070313</c:v>
                </c:pt>
                <c:pt idx="153">
                  <c:v>-16.184921264648438</c:v>
                </c:pt>
                <c:pt idx="154">
                  <c:v>-10.580215454101563</c:v>
                </c:pt>
                <c:pt idx="155">
                  <c:v>-9.596160888671875</c:v>
                </c:pt>
                <c:pt idx="156">
                  <c:v>-10.798431396484375</c:v>
                </c:pt>
                <c:pt idx="157">
                  <c:v>-10.646987915039063</c:v>
                </c:pt>
                <c:pt idx="158">
                  <c:v>-10.677490234375</c:v>
                </c:pt>
                <c:pt idx="159">
                  <c:v>-12.499771118164063</c:v>
                </c:pt>
                <c:pt idx="160">
                  <c:v>-13.635726928710938</c:v>
                </c:pt>
                <c:pt idx="161">
                  <c:v>-13.17279052734375</c:v>
                </c:pt>
                <c:pt idx="162">
                  <c:v>-14.738128662109375</c:v>
                </c:pt>
                <c:pt idx="163">
                  <c:v>-17.75018310546875</c:v>
                </c:pt>
                <c:pt idx="164">
                  <c:v>-17.858612060546875</c:v>
                </c:pt>
              </c:numCache>
            </c:numRef>
          </c:val>
          <c:smooth val="0"/>
          <c:extLst>
            <c:ext xmlns:c16="http://schemas.microsoft.com/office/drawing/2014/chart" uri="{C3380CC4-5D6E-409C-BE32-E72D297353CC}">
              <c16:uniqueId val="{00000003-3185-45A8-A81D-6AEA1055C99A}"/>
            </c:ext>
          </c:extLst>
        </c:ser>
        <c:ser>
          <c:idx val="2"/>
          <c:order val="3"/>
          <c:spPr>
            <a:ln w="28575">
              <a:solidFill>
                <a:schemeClr val="tx1"/>
              </a:solidFill>
            </a:ln>
          </c:spPr>
          <c:marker>
            <c:symbol val="none"/>
          </c:marker>
          <c:cat>
            <c:strRef>
              <c:f>[0]!basileiadatapt</c:f>
              <c:strCache>
                <c:ptCount val="164"/>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strCache>
            </c:strRef>
          </c:cat>
          <c:val>
            <c:numRef>
              <c:f>[0]!basileialinhazero</c:f>
              <c:numCache>
                <c:formatCode>#,##0.00</c:formatCode>
                <c:ptCount val="1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Cache>
            </c:numRef>
          </c:val>
          <c:smooth val="0"/>
          <c:extLst>
            <c:ext xmlns:c16="http://schemas.microsoft.com/office/drawing/2014/chart" uri="{C3380CC4-5D6E-409C-BE32-E72D297353CC}">
              <c16:uniqueId val="{00000004-3185-45A8-A81D-6AEA1055C99A}"/>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Ref>
              <c:f>Dados!$B$26:$B$181</c:f>
              <c:strCache>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Cache>
            </c:strRef>
          </c:xVal>
          <c:yVal>
            <c:numRef>
              <c:f>Dados!$C$26:$C$181</c:f>
              <c:numCache>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Cache>
            </c:numRef>
          </c:yVal>
          <c:smooth val="0"/>
          <c:extLst>
            <c:ext xmlns:c16="http://schemas.microsoft.com/office/drawing/2014/chart" uri="{C3380CC4-5D6E-409C-BE32-E72D297353CC}">
              <c16:uniqueId val="{00000005-3185-45A8-A81D-6AEA1055C99A}"/>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6"/>
        <c:tickMarkSkip val="6"/>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6"/>
  <sheetViews>
    <sheetView zoomScale="120"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codeName="Chart7"/>
  <sheetViews>
    <sheetView zoomScale="120"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codeName="Chart8"/>
  <sheetViews>
    <sheetView zoomScale="101"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9"/>
  <sheetViews>
    <sheetView zoomScale="101"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codeName="Chart10"/>
  <sheetViews>
    <sheetView zoomScale="101"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11"/>
  <sheetViews>
    <sheetView zoomScale="101"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codeName="Chart12"/>
  <sheetViews>
    <sheetView zoomScale="101" workbookViewId="0" zoomToFit="1"/>
  </sheetViews>
  <pageMargins left="0.7" right="0.7" top="0.75" bottom="0.75" header="0.3" footer="0.3"/>
  <pageSetup paperSize="9" orientation="landscape" r:id="rId1"/>
  <headerFooter>
    <oddHeader>&amp;C&amp;"Calibri"&amp;11&amp;K9c9719Restrito - Banco de Portugal&amp;1#</oddHeader>
    <oddFooter>&amp;C&amp;1#&amp;"Calibri"&amp;11&amp;K9c9719Restrito - Banco de Portugal</oddFooter>
  </headerFooter>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image" Target="../media/image3.jpeg"/><Relationship Id="rId5" Type="http://schemas.openxmlformats.org/officeDocument/2006/relationships/chart" Target="../charts/chart14.xml"/><Relationship Id="rId4"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3.jpeg"/><Relationship Id="rId4"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absoluteAnchor>
    <xdr:pos x="2457449" y="828673"/>
    <xdr:ext cx="8734425" cy="585787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1582400" y="993321"/>
    <xdr:ext cx="8733600" cy="5857200"/>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3061607" y="7620000"/>
    <xdr:ext cx="8733600" cy="5857200"/>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13471071" y="7620000"/>
    <xdr:ext cx="8733600" cy="5857200"/>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3673929" y="14097000"/>
    <xdr:ext cx="8733600" cy="5857200"/>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13471071" y="14097000"/>
    <xdr:ext cx="8733600" cy="5857200"/>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absoluteAnchor>
    <xdr:pos x="3850821" y="20369891"/>
    <xdr:ext cx="8733600" cy="5816379"/>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66675" y="7779729"/>
    <xdr:ext cx="4513608" cy="2882900"/>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00000000-0008-0000-12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00000000-0008-0000-12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00000000-0008-0000-1200-000006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00000000-0008-0000-1200-000007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oneCellAnchor>
    <xdr:from>
      <xdr:col>0</xdr:col>
      <xdr:colOff>9109</xdr:colOff>
      <xdr:row>0</xdr:row>
      <xdr:rowOff>18637</xdr:rowOff>
    </xdr:from>
    <xdr:ext cx="1990800" cy="504553"/>
    <xdr:pic>
      <xdr:nvPicPr>
        <xdr:cNvPr id="9" name="Picture 8" descr="Assinatura E.jpg">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11" name="Chart 10">
          <a:extLst>
            <a:ext uri="{FF2B5EF4-FFF2-40B4-BE49-F238E27FC236}">
              <a16:creationId xmlns:a16="http://schemas.microsoft.com/office/drawing/2014/main" id="{00000000-0008-0000-1200-00000B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absoluteAnchor>
  <xdr:twoCellAnchor>
    <xdr:from>
      <xdr:col>5</xdr:col>
      <xdr:colOff>383264</xdr:colOff>
      <xdr:row>11</xdr:row>
      <xdr:rowOff>162289</xdr:rowOff>
    </xdr:from>
    <xdr:to>
      <xdr:col>7</xdr:col>
      <xdr:colOff>24331</xdr:colOff>
      <xdr:row>15</xdr:row>
      <xdr:rowOff>66262</xdr:rowOff>
    </xdr:to>
    <xdr:sp macro="" textlink="">
      <xdr:nvSpPr>
        <xdr:cNvPr id="10" name="TextBox 1">
          <a:extLst>
            <a:ext uri="{FF2B5EF4-FFF2-40B4-BE49-F238E27FC236}">
              <a16:creationId xmlns:a16="http://schemas.microsoft.com/office/drawing/2014/main" id="{00000000-0008-0000-1200-00000A000000}"/>
            </a:ext>
          </a:extLst>
        </xdr:cNvPr>
        <xdr:cNvSpPr txBox="1"/>
      </xdr:nvSpPr>
      <xdr:spPr>
        <a:xfrm>
          <a:off x="3447829" y="2970093"/>
          <a:ext cx="866893" cy="6659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54251</xdr:colOff>
      <xdr:row>3</xdr:row>
      <xdr:rowOff>63904</xdr:rowOff>
    </xdr:from>
    <xdr:to>
      <xdr:col>2</xdr:col>
      <xdr:colOff>378101</xdr:colOff>
      <xdr:row>7</xdr:row>
      <xdr:rowOff>126171</xdr:rowOff>
    </xdr:to>
    <xdr:sp macro="" textlink="">
      <xdr:nvSpPr>
        <xdr:cNvPr id="12" name="TextBox 1">
          <a:extLst>
            <a:ext uri="{FF2B5EF4-FFF2-40B4-BE49-F238E27FC236}">
              <a16:creationId xmlns:a16="http://schemas.microsoft.com/office/drawing/2014/main" id="{00000000-0008-0000-1200-00000C000000}"/>
            </a:ext>
          </a:extLst>
        </xdr:cNvPr>
        <xdr:cNvSpPr txBox="1"/>
      </xdr:nvSpPr>
      <xdr:spPr>
        <a:xfrm>
          <a:off x="6892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266526</xdr:colOff>
      <xdr:row>3</xdr:row>
      <xdr:rowOff>98667</xdr:rowOff>
    </xdr:from>
    <xdr:to>
      <xdr:col>3</xdr:col>
      <xdr:colOff>542593</xdr:colOff>
      <xdr:row>4</xdr:row>
      <xdr:rowOff>145895</xdr:rowOff>
    </xdr:to>
    <xdr:sp macro="" textlink="">
      <xdr:nvSpPr>
        <xdr:cNvPr id="13" name="TextBox 1">
          <a:extLst>
            <a:ext uri="{FF2B5EF4-FFF2-40B4-BE49-F238E27FC236}">
              <a16:creationId xmlns:a16="http://schemas.microsoft.com/office/drawing/2014/main" id="{00000000-0008-0000-1200-00000D000000}"/>
            </a:ext>
          </a:extLst>
        </xdr:cNvPr>
        <xdr:cNvSpPr txBox="1"/>
      </xdr:nvSpPr>
      <xdr:spPr>
        <a:xfrm>
          <a:off x="153652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162528</xdr:colOff>
      <xdr:row>3</xdr:row>
      <xdr:rowOff>115336</xdr:rowOff>
    </xdr:from>
    <xdr:to>
      <xdr:col>5</xdr:col>
      <xdr:colOff>438594</xdr:colOff>
      <xdr:row>4</xdr:row>
      <xdr:rowOff>162564</xdr:rowOff>
    </xdr:to>
    <xdr:sp macro="" textlink="">
      <xdr:nvSpPr>
        <xdr:cNvPr id="14" name="TextBox 1">
          <a:extLst>
            <a:ext uri="{FF2B5EF4-FFF2-40B4-BE49-F238E27FC236}">
              <a16:creationId xmlns:a16="http://schemas.microsoft.com/office/drawing/2014/main" id="{00000000-0008-0000-1200-00000E000000}"/>
            </a:ext>
          </a:extLst>
        </xdr:cNvPr>
        <xdr:cNvSpPr txBox="1"/>
      </xdr:nvSpPr>
      <xdr:spPr>
        <a:xfrm>
          <a:off x="27025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6" name="TextBox 1">
          <a:extLst>
            <a:ext uri="{FF2B5EF4-FFF2-40B4-BE49-F238E27FC236}">
              <a16:creationId xmlns:a16="http://schemas.microsoft.com/office/drawing/2014/main" id="{00000000-0008-0000-1200-000010000000}"/>
            </a:ext>
          </a:extLst>
        </xdr:cNvPr>
        <xdr:cNvSpPr txBox="1"/>
      </xdr:nvSpPr>
      <xdr:spPr>
        <a:xfrm>
          <a:off x="7994976" y="2017079"/>
          <a:ext cx="884663" cy="89599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7" name="TextBox 1">
          <a:extLst>
            <a:ext uri="{FF2B5EF4-FFF2-40B4-BE49-F238E27FC236}">
              <a16:creationId xmlns:a16="http://schemas.microsoft.com/office/drawing/2014/main" id="{00000000-0008-0000-1200-000011000000}"/>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9" name="TextBox 1">
          <a:extLst>
            <a:ext uri="{FF2B5EF4-FFF2-40B4-BE49-F238E27FC236}">
              <a16:creationId xmlns:a16="http://schemas.microsoft.com/office/drawing/2014/main" id="{00000000-0008-0000-1200-000013000000}"/>
            </a:ext>
          </a:extLst>
        </xdr:cNvPr>
        <xdr:cNvSpPr txBox="1"/>
      </xdr:nvSpPr>
      <xdr:spPr>
        <a:xfrm>
          <a:off x="5052390" y="4870175"/>
          <a:ext cx="1557131" cy="57150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99392</xdr:colOff>
      <xdr:row>36</xdr:row>
      <xdr:rowOff>91109</xdr:rowOff>
    </xdr:from>
    <xdr:to>
      <xdr:col>2</xdr:col>
      <xdr:colOff>350059</xdr:colOff>
      <xdr:row>39</xdr:row>
      <xdr:rowOff>41415</xdr:rowOff>
    </xdr:to>
    <xdr:sp macro="" textlink="">
      <xdr:nvSpPr>
        <xdr:cNvPr id="23" name="TextBox 1">
          <a:extLst>
            <a:ext uri="{FF2B5EF4-FFF2-40B4-BE49-F238E27FC236}">
              <a16:creationId xmlns:a16="http://schemas.microsoft.com/office/drawing/2014/main" id="{00000000-0008-0000-1200-000017000000}"/>
            </a:ext>
          </a:extLst>
        </xdr:cNvPr>
        <xdr:cNvSpPr txBox="1"/>
      </xdr:nvSpPr>
      <xdr:spPr>
        <a:xfrm>
          <a:off x="712305" y="8382000"/>
          <a:ext cx="863580" cy="52180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24" name="TextBox 1">
          <a:extLst>
            <a:ext uri="{FF2B5EF4-FFF2-40B4-BE49-F238E27FC236}">
              <a16:creationId xmlns:a16="http://schemas.microsoft.com/office/drawing/2014/main" id="{00000000-0008-0000-1200-000018000000}"/>
            </a:ext>
          </a:extLst>
        </xdr:cNvPr>
        <xdr:cNvSpPr txBox="1"/>
      </xdr:nvSpPr>
      <xdr:spPr>
        <a:xfrm>
          <a:off x="2782956" y="8854109"/>
          <a:ext cx="1200978" cy="6377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595320</xdr:colOff>
      <xdr:row>44</xdr:row>
      <xdr:rowOff>125067</xdr:rowOff>
    </xdr:from>
    <xdr:to>
      <xdr:col>10</xdr:col>
      <xdr:colOff>197202</xdr:colOff>
      <xdr:row>46</xdr:row>
      <xdr:rowOff>88624</xdr:rowOff>
    </xdr:to>
    <xdr:sp macro="" textlink="">
      <xdr:nvSpPr>
        <xdr:cNvPr id="26" name="TextBox 1">
          <a:extLst>
            <a:ext uri="{FF2B5EF4-FFF2-40B4-BE49-F238E27FC236}">
              <a16:creationId xmlns:a16="http://schemas.microsoft.com/office/drawing/2014/main" id="{00000000-0008-0000-1200-00001A000000}"/>
            </a:ext>
          </a:extLst>
        </xdr:cNvPr>
        <xdr:cNvSpPr txBox="1"/>
      </xdr:nvSpPr>
      <xdr:spPr>
        <a:xfrm>
          <a:off x="5040320" y="96818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7" name="TextBox 1">
          <a:extLst>
            <a:ext uri="{FF2B5EF4-FFF2-40B4-BE49-F238E27FC236}">
              <a16:creationId xmlns:a16="http://schemas.microsoft.com/office/drawing/2014/main" id="{00000000-0008-0000-1200-00001B000000}"/>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8" name="TextBox 1">
          <a:extLst>
            <a:ext uri="{FF2B5EF4-FFF2-40B4-BE49-F238E27FC236}">
              <a16:creationId xmlns:a16="http://schemas.microsoft.com/office/drawing/2014/main" id="{00000000-0008-0000-1200-00001C000000}"/>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553940</xdr:colOff>
      <xdr:row>58</xdr:row>
      <xdr:rowOff>102704</xdr:rowOff>
    </xdr:from>
    <xdr:to>
      <xdr:col>5</xdr:col>
      <xdr:colOff>381331</xdr:colOff>
      <xdr:row>61</xdr:row>
      <xdr:rowOff>124239</xdr:rowOff>
    </xdr:to>
    <xdr:sp macro="" textlink="">
      <xdr:nvSpPr>
        <xdr:cNvPr id="30" name="TextBox 1">
          <a:extLst>
            <a:ext uri="{FF2B5EF4-FFF2-40B4-BE49-F238E27FC236}">
              <a16:creationId xmlns:a16="http://schemas.microsoft.com/office/drawing/2014/main" id="{00000000-0008-0000-1200-00001E000000}"/>
            </a:ext>
          </a:extLst>
        </xdr:cNvPr>
        <xdr:cNvSpPr txBox="1"/>
      </xdr:nvSpPr>
      <xdr:spPr>
        <a:xfrm>
          <a:off x="1803620" y="12165164"/>
          <a:ext cx="1701911" cy="5701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Spreads praticados nos novos empréstimos concedidos pelo setor bancário às sociedades não financeiras </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31" name="TextBox 1">
          <a:extLst>
            <a:ext uri="{FF2B5EF4-FFF2-40B4-BE49-F238E27FC236}">
              <a16:creationId xmlns:a16="http://schemas.microsoft.com/office/drawing/2014/main" id="{00000000-0008-0000-1200-00001F000000}"/>
            </a:ext>
          </a:extLst>
        </xdr:cNvPr>
        <xdr:cNvSpPr txBox="1"/>
      </xdr:nvSpPr>
      <xdr:spPr>
        <a:xfrm>
          <a:off x="1896304" y="11426272"/>
          <a:ext cx="864737"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301061</xdr:colOff>
      <xdr:row>4</xdr:row>
      <xdr:rowOff>48222</xdr:rowOff>
    </xdr:from>
    <xdr:to>
      <xdr:col>11</xdr:col>
      <xdr:colOff>565582</xdr:colOff>
      <xdr:row>5</xdr:row>
      <xdr:rowOff>101800</xdr:rowOff>
    </xdr:to>
    <xdr:sp macro="" textlink="">
      <xdr:nvSpPr>
        <xdr:cNvPr id="25" name="TextBox 1">
          <a:extLst>
            <a:ext uri="{FF2B5EF4-FFF2-40B4-BE49-F238E27FC236}">
              <a16:creationId xmlns:a16="http://schemas.microsoft.com/office/drawing/2014/main" id="{00000000-0008-0000-1200-000019000000}"/>
            </a:ext>
          </a:extLst>
        </xdr:cNvPr>
        <xdr:cNvSpPr txBox="1"/>
      </xdr:nvSpPr>
      <xdr:spPr>
        <a:xfrm>
          <a:off x="66510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523124</xdr:colOff>
      <xdr:row>4</xdr:row>
      <xdr:rowOff>53041</xdr:rowOff>
    </xdr:from>
    <xdr:to>
      <xdr:col>13</xdr:col>
      <xdr:colOff>153647</xdr:colOff>
      <xdr:row>5</xdr:row>
      <xdr:rowOff>106619</xdr:rowOff>
    </xdr:to>
    <xdr:sp macro="" textlink="">
      <xdr:nvSpPr>
        <xdr:cNvPr id="29" name="TextBox 1">
          <a:extLst>
            <a:ext uri="{FF2B5EF4-FFF2-40B4-BE49-F238E27FC236}">
              <a16:creationId xmlns:a16="http://schemas.microsoft.com/office/drawing/2014/main" id="{00000000-0008-0000-1200-00001D000000}"/>
            </a:ext>
          </a:extLst>
        </xdr:cNvPr>
        <xdr:cNvSpPr txBox="1"/>
      </xdr:nvSpPr>
      <xdr:spPr>
        <a:xfrm>
          <a:off x="750812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absoluteAnchor>
    <xdr:pos x="47625" y="1162050"/>
    <xdr:ext cx="4451049" cy="2980721"/>
    <xdr:graphicFrame macro="">
      <xdr:nvGraphicFramePr>
        <xdr:cNvPr id="8" name="Chart 7">
          <a:extLst>
            <a:ext uri="{FF2B5EF4-FFF2-40B4-BE49-F238E27FC236}">
              <a16:creationId xmlns:a16="http://schemas.microsoft.com/office/drawing/2014/main" id="{A86472D9-94E6-490C-9904-0FCA5C700D8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4" name="Picture 3" descr="Assinatura E.jpg">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6" name="Picture 5" descr="Assinatura E.jpg">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7" name="Chart 6">
          <a:extLst>
            <a:ext uri="{FF2B5EF4-FFF2-40B4-BE49-F238E27FC236}">
              <a16:creationId xmlns:a16="http://schemas.microsoft.com/office/drawing/2014/main" id="{00000000-0008-0000-1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8" name="Chart 7">
          <a:extLst>
            <a:ext uri="{FF2B5EF4-FFF2-40B4-BE49-F238E27FC236}">
              <a16:creationId xmlns:a16="http://schemas.microsoft.com/office/drawing/2014/main" id="{00000000-0008-0000-1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219635</xdr:colOff>
      <xdr:row>20</xdr:row>
      <xdr:rowOff>111541</xdr:rowOff>
    </xdr:from>
    <xdr:to>
      <xdr:col>8</xdr:col>
      <xdr:colOff>72753</xdr:colOff>
      <xdr:row>35</xdr:row>
      <xdr:rowOff>162637</xdr:rowOff>
    </xdr:to>
    <xdr:graphicFrame macro="">
      <xdr:nvGraphicFramePr>
        <xdr:cNvPr id="9" name="Chart 8">
          <a:extLst>
            <a:ext uri="{FF2B5EF4-FFF2-40B4-BE49-F238E27FC236}">
              <a16:creationId xmlns:a16="http://schemas.microsoft.com/office/drawing/2014/main" id="{00000000-0008-0000-1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186105</xdr:colOff>
      <xdr:row>4</xdr:row>
      <xdr:rowOff>19782</xdr:rowOff>
    </xdr:from>
    <xdr:to>
      <xdr:col>11</xdr:col>
      <xdr:colOff>446020</xdr:colOff>
      <xdr:row>5</xdr:row>
      <xdr:rowOff>76262</xdr:rowOff>
    </xdr:to>
    <xdr:sp macro="" textlink="">
      <xdr:nvSpPr>
        <xdr:cNvPr id="12" name="TextBox 1">
          <a:extLst>
            <a:ext uri="{FF2B5EF4-FFF2-40B4-BE49-F238E27FC236}">
              <a16:creationId xmlns:a16="http://schemas.microsoft.com/office/drawing/2014/main" id="{00000000-0008-0000-1400-00000C000000}"/>
            </a:ext>
          </a:extLst>
        </xdr:cNvPr>
        <xdr:cNvSpPr txBox="1"/>
      </xdr:nvSpPr>
      <xdr:spPr>
        <a:xfrm>
          <a:off x="6282105" y="1619982"/>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143608</xdr:colOff>
      <xdr:row>4</xdr:row>
      <xdr:rowOff>33704</xdr:rowOff>
    </xdr:from>
    <xdr:to>
      <xdr:col>13</xdr:col>
      <xdr:colOff>403523</xdr:colOff>
      <xdr:row>5</xdr:row>
      <xdr:rowOff>90184</xdr:rowOff>
    </xdr:to>
    <xdr:sp macro="" textlink="">
      <xdr:nvSpPr>
        <xdr:cNvPr id="13" name="TextBox 1">
          <a:extLst>
            <a:ext uri="{FF2B5EF4-FFF2-40B4-BE49-F238E27FC236}">
              <a16:creationId xmlns:a16="http://schemas.microsoft.com/office/drawing/2014/main" id="{00000000-0008-0000-1400-00000D000000}"/>
            </a:ext>
          </a:extLst>
        </xdr:cNvPr>
        <xdr:cNvSpPr txBox="1"/>
      </xdr:nvSpPr>
      <xdr:spPr>
        <a:xfrm>
          <a:off x="7458808" y="1633904"/>
          <a:ext cx="869515" cy="2469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0.44923</cdr:x>
      <cdr:y>0.03031</cdr:y>
    </cdr:from>
    <cdr:to>
      <cdr:x>0.64322</cdr:x>
      <cdr:y>0.11594</cdr:y>
    </cdr:to>
    <cdr:sp macro="" textlink="">
      <cdr:nvSpPr>
        <cdr:cNvPr id="3" name="TextBox 1"/>
        <cdr:cNvSpPr txBox="1"/>
      </cdr:nvSpPr>
      <cdr:spPr>
        <a:xfrm xmlns:a="http://schemas.openxmlformats.org/drawingml/2006/main">
          <a:off x="2094587" y="85762"/>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0.07877</cdr:x>
      <cdr:y>0.0221</cdr:y>
    </cdr:from>
    <cdr:to>
      <cdr:x>0.262</cdr:x>
      <cdr:y>0.10701</cdr:y>
    </cdr:to>
    <cdr:sp macro="" textlink="">
      <cdr:nvSpPr>
        <cdr:cNvPr id="3" name="TextBox 1"/>
        <cdr:cNvSpPr txBox="1"/>
      </cdr:nvSpPr>
      <cdr:spPr>
        <a:xfrm xmlns:a="http://schemas.openxmlformats.org/drawingml/2006/main">
          <a:off x="388582" y="63054"/>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0.36198</cdr:x>
      <cdr:y>0.02453</cdr:y>
    </cdr:from>
    <cdr:to>
      <cdr:x>0.54521</cdr:x>
      <cdr:y>0.10944</cdr:y>
    </cdr:to>
    <cdr:sp macro="" textlink="">
      <cdr:nvSpPr>
        <cdr:cNvPr id="4" name="TextBox 1"/>
        <cdr:cNvSpPr txBox="1"/>
      </cdr:nvSpPr>
      <cdr:spPr>
        <a:xfrm xmlns:a="http://schemas.openxmlformats.org/drawingml/2006/main">
          <a:off x="1785709" y="69961"/>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302750" cy="6080125"/>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8094" cy="6082797"/>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8094" cy="6082797"/>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0.04512</cdr:x>
      <cdr:y>0</cdr:y>
    </cdr:from>
    <cdr:to>
      <cdr:x>1</cdr:x>
      <cdr:y>0.16262</cdr:y>
    </cdr:to>
    <cdr:sp macro="" textlink="">
      <cdr:nvSpPr>
        <cdr:cNvPr id="2" name="TextBox 1"/>
        <cdr:cNvSpPr txBox="1"/>
      </cdr:nvSpPr>
      <cdr:spPr>
        <a:xfrm xmlns:a="http://schemas.openxmlformats.org/drawingml/2006/main">
          <a:off x="394060" y="0"/>
          <a:ext cx="8339540" cy="952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2000" b="1" i="0" baseline="0">
              <a:effectLst/>
            </a:rPr>
            <a:t>Panel c - </a:t>
          </a:r>
          <a:r>
            <a:rPr lang="en-US" sz="2000" b="1" i="0" baseline="0">
              <a:effectLst/>
              <a:latin typeface="+mn-lt"/>
              <a:ea typeface="+mn-ea"/>
              <a:cs typeface="+mn-cs"/>
            </a:rPr>
            <a:t>Ratio between the 1y difference in bank credit and the 5y m.a. of GDP</a:t>
          </a:r>
          <a:endParaRPr lang="pt-PT" sz="2000" b="1">
            <a:effectLst/>
          </a:endParaRPr>
        </a:p>
        <a:p xmlns:a="http://schemas.openxmlformats.org/drawingml/2006/main">
          <a:endParaRPr lang="pt-PT" sz="900"/>
        </a:p>
      </cdr:txBody>
    </cdr:sp>
  </cdr:relSizeAnchor>
</c:userShapes>
</file>

<file path=xl/drawings/drawing20.xml><?xml version="1.0" encoding="utf-8"?>
<xdr:wsDr xmlns:xdr="http://schemas.openxmlformats.org/drawingml/2006/spreadsheetDrawing" xmlns:a="http://schemas.openxmlformats.org/drawingml/2006/main">
  <xdr:absoluteAnchor>
    <xdr:pos x="0" y="0"/>
    <xdr:ext cx="9308094" cy="6082797"/>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8094" cy="6082797"/>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8094" cy="6082797"/>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2750" cy="6080125"/>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oneCellAnchor>
    <xdr:from>
      <xdr:col>0</xdr:col>
      <xdr:colOff>5588</xdr:colOff>
      <xdr:row>0</xdr:row>
      <xdr:rowOff>0</xdr:rowOff>
    </xdr:from>
    <xdr:ext cx="9456420" cy="5943600"/>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 y="0"/>
          <a:ext cx="9456420" cy="5943600"/>
        </a:xfrm>
        <a:prstGeom prst="rect">
          <a:avLst/>
        </a:prstGeom>
      </xdr:spPr>
    </xdr:pic>
    <xdr:clientData/>
  </xdr:oneCellAnchor>
  <xdr:twoCellAnchor>
    <xdr:from>
      <xdr:col>3</xdr:col>
      <xdr:colOff>246652</xdr:colOff>
      <xdr:row>17</xdr:row>
      <xdr:rowOff>90402</xdr:rowOff>
    </xdr:from>
    <xdr:to>
      <xdr:col>13</xdr:col>
      <xdr:colOff>444863</xdr:colOff>
      <xdr:row>18</xdr:row>
      <xdr:rowOff>200026</xdr:rowOff>
    </xdr:to>
    <xdr:sp macro="" textlink="#REF!">
      <xdr:nvSpPr>
        <xdr:cNvPr id="3" name="Text Box 16">
          <a:extLst>
            <a:ext uri="{FF2B5EF4-FFF2-40B4-BE49-F238E27FC236}">
              <a16:creationId xmlns:a16="http://schemas.microsoft.com/office/drawing/2014/main" id="{00000000-0008-0000-0D00-000003000000}"/>
            </a:ext>
          </a:extLst>
        </xdr:cNvPr>
        <xdr:cNvSpPr txBox="1">
          <a:spLocks/>
        </xdr:cNvSpPr>
      </xdr:nvSpPr>
      <xdr:spPr>
        <a:xfrm>
          <a:off x="2151652" y="3220952"/>
          <a:ext cx="6548211" cy="274724"/>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r>
            <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28</a:t>
          </a:r>
          <a:r>
            <a:rPr lang="pt-PT" sz="2000" baseline="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t> JUN. 2024</a:t>
          </a:r>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167122</xdr:colOff>
      <xdr:row>5</xdr:row>
      <xdr:rowOff>1380</xdr:rowOff>
    </xdr:from>
    <xdr:to>
      <xdr:col>9</xdr:col>
      <xdr:colOff>96079</xdr:colOff>
      <xdr:row>7</xdr:row>
      <xdr:rowOff>81225</xdr:rowOff>
    </xdr:to>
    <xdr:sp macro="" textlink="">
      <xdr:nvSpPr>
        <xdr:cNvPr id="4" name="TextBox 1">
          <a:extLst>
            <a:ext uri="{FF2B5EF4-FFF2-40B4-BE49-F238E27FC236}">
              <a16:creationId xmlns:a16="http://schemas.microsoft.com/office/drawing/2014/main" id="{00000000-0008-0000-1000-000004000000}"/>
            </a:ext>
          </a:extLst>
        </xdr:cNvPr>
        <xdr:cNvSpPr txBox="1"/>
      </xdr:nvSpPr>
      <xdr:spPr>
        <a:xfrm>
          <a:off x="3977122" y="13920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00000000-0008-0000-1000-000005000000}"/>
            </a:ext>
          </a:extLst>
        </xdr:cNvPr>
        <xdr:cNvSpPr txBox="1"/>
      </xdr:nvSpPr>
      <xdr:spPr>
        <a:xfrm>
          <a:off x="1088390" y="2571092"/>
          <a:ext cx="703280" cy="17352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6</xdr:col>
      <xdr:colOff>173936</xdr:colOff>
      <xdr:row>2</xdr:row>
      <xdr:rowOff>82826</xdr:rowOff>
    </xdr:from>
    <xdr:to>
      <xdr:col>7</xdr:col>
      <xdr:colOff>528047</xdr:colOff>
      <xdr:row>3</xdr:row>
      <xdr:rowOff>73459</xdr:rowOff>
    </xdr:to>
    <xdr:sp macro="" textlink="">
      <xdr:nvSpPr>
        <xdr:cNvPr id="6" name="TextBox 1">
          <a:extLst>
            <a:ext uri="{FF2B5EF4-FFF2-40B4-BE49-F238E27FC236}">
              <a16:creationId xmlns:a16="http://schemas.microsoft.com/office/drawing/2014/main" id="{00000000-0008-0000-1000-000006000000}"/>
            </a:ext>
          </a:extLst>
        </xdr:cNvPr>
        <xdr:cNvSpPr txBox="1"/>
      </xdr:nvSpPr>
      <xdr:spPr>
        <a:xfrm>
          <a:off x="3851414" y="927652"/>
          <a:ext cx="817937" cy="18113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0.43689</cdr:x>
      <cdr:y>0.03773</cdr:y>
    </cdr:from>
    <cdr:to>
      <cdr:x>0.57875</cdr:x>
      <cdr:y>0.10056</cdr:y>
    </cdr:to>
    <cdr:sp macro="" textlink="">
      <cdr:nvSpPr>
        <cdr:cNvPr id="2" name="TextBox 1"/>
        <cdr:cNvSpPr txBox="1"/>
      </cdr:nvSpPr>
      <cdr:spPr>
        <a:xfrm xmlns:a="http://schemas.openxmlformats.org/drawingml/2006/main">
          <a:off x="2519018" y="108779"/>
          <a:ext cx="817937" cy="181133"/>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hemeBP_2018">
  <a:themeElements>
    <a:clrScheme name="BDP NEW">
      <a:dk1>
        <a:sysClr val="windowText" lastClr="000000"/>
      </a:dk1>
      <a:lt1>
        <a:sysClr val="window" lastClr="FFFFFF"/>
      </a:lt1>
      <a:dk2>
        <a:srgbClr val="3E808C"/>
      </a:dk2>
      <a:lt2>
        <a:srgbClr val="C59C0A"/>
      </a:lt2>
      <a:accent1>
        <a:srgbClr val="F2C851"/>
      </a:accent1>
      <a:accent2>
        <a:srgbClr val="00467A"/>
      </a:accent2>
      <a:accent3>
        <a:srgbClr val="ED1A3B"/>
      </a:accent3>
      <a:accent4>
        <a:srgbClr val="F58232"/>
      </a:accent4>
      <a:accent5>
        <a:srgbClr val="326831"/>
      </a:accent5>
      <a:accent6>
        <a:srgbClr val="898989"/>
      </a:accent6>
      <a:hlink>
        <a:srgbClr val="832326"/>
      </a:hlink>
      <a:folHlink>
        <a:srgbClr val="B6611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C4"/>
  <sheetViews>
    <sheetView workbookViewId="0">
      <selection activeCell="F12" sqref="F12"/>
    </sheetView>
  </sheetViews>
  <sheetFormatPr defaultRowHeight="14.4" x14ac:dyDescent="0.3"/>
  <sheetData>
    <row r="1" spans="1:3" x14ac:dyDescent="0.3">
      <c r="A1" s="92" t="s">
        <v>131</v>
      </c>
      <c r="C1" s="92" t="s">
        <v>131</v>
      </c>
    </row>
    <row r="2" spans="1:3" x14ac:dyDescent="0.3">
      <c r="A2" s="92" t="s">
        <v>126</v>
      </c>
      <c r="C2" s="92" t="s">
        <v>126</v>
      </c>
    </row>
    <row r="3" spans="1:3" x14ac:dyDescent="0.3">
      <c r="A3" s="92" t="s">
        <v>127</v>
      </c>
      <c r="C3" s="92" t="s">
        <v>128</v>
      </c>
    </row>
    <row r="4" spans="1:3" x14ac:dyDescent="0.3">
      <c r="A4" s="92" t="s">
        <v>129</v>
      </c>
      <c r="C4" s="92" t="s">
        <v>130</v>
      </c>
    </row>
  </sheetData>
  <pageMargins left="0.7" right="0.7" top="0.75" bottom="0.75" header="0.3" footer="0.3"/>
  <pageSetup paperSize="9" orientation="portrait" r:id="rId1"/>
  <headerFooter>
    <oddHeader>&amp;C&amp;"Calibri"&amp;11&amp;K9c9719Restrito - Banco de Portugal&amp;1#</oddHeader>
    <oddFooter>&amp;C&amp;1#&amp;"Calibri"&amp;11&amp;K9c9719Restrito - Banco de Portugal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theme="3"/>
  </sheetPr>
  <dimension ref="A1:CJ749"/>
  <sheetViews>
    <sheetView showRuler="0" zoomScale="85" zoomScaleNormal="85" zoomScaleSheetLayoutView="100" zoomScalePageLayoutView="115" workbookViewId="0">
      <selection activeCell="A2" sqref="A2"/>
    </sheetView>
  </sheetViews>
  <sheetFormatPr defaultColWidth="9.109375" defaultRowHeight="14.4" x14ac:dyDescent="0.3"/>
  <cols>
    <col min="1" max="15" width="9.109375" style="3"/>
    <col min="16" max="88" width="9.109375" style="4"/>
    <col min="89" max="16384" width="9.109375" style="3"/>
  </cols>
  <sheetData>
    <row r="1" spans="1:9" ht="51" customHeight="1" x14ac:dyDescent="0.3"/>
    <row r="2" spans="1:9" ht="47.25" customHeight="1" x14ac:dyDescent="0.3">
      <c r="A2" s="34"/>
      <c r="B2" s="35" t="s">
        <v>89</v>
      </c>
    </row>
    <row r="3" spans="1:9" ht="12.75" customHeight="1" x14ac:dyDescent="0.3">
      <c r="A3" s="34"/>
      <c r="B3" s="44" t="s">
        <v>96</v>
      </c>
      <c r="I3" s="44" t="s">
        <v>73</v>
      </c>
    </row>
    <row r="17" spans="2:2" ht="19.5" customHeight="1" x14ac:dyDescent="0.3"/>
    <row r="20" spans="2:2" x14ac:dyDescent="0.3">
      <c r="B20" s="44" t="s">
        <v>91</v>
      </c>
    </row>
    <row r="66" spans="1:15" s="4" customFormat="1" x14ac:dyDescent="0.3">
      <c r="A66" s="6"/>
      <c r="B66" s="6"/>
      <c r="C66" s="6"/>
      <c r="D66" s="6"/>
      <c r="E66" s="6"/>
      <c r="F66" s="6"/>
      <c r="G66" s="6"/>
      <c r="H66" s="6"/>
      <c r="I66" s="6"/>
      <c r="J66" s="6"/>
      <c r="K66" s="6"/>
      <c r="L66" s="6"/>
      <c r="M66" s="6"/>
      <c r="N66" s="6"/>
      <c r="O66" s="6"/>
    </row>
    <row r="67" spans="1:15" s="4" customFormat="1" x14ac:dyDescent="0.3">
      <c r="A67" s="3"/>
      <c r="B67" s="3"/>
      <c r="C67" s="3"/>
      <c r="D67" s="3"/>
      <c r="E67" s="3"/>
      <c r="F67" s="3"/>
      <c r="G67" s="3"/>
      <c r="H67" s="3"/>
      <c r="I67" s="3"/>
      <c r="J67" s="3"/>
      <c r="K67" s="3"/>
      <c r="L67" s="3"/>
      <c r="M67" s="3"/>
      <c r="N67" s="3"/>
      <c r="O67" s="3"/>
    </row>
    <row r="68" spans="1:15" s="4" customFormat="1" x14ac:dyDescent="0.3"/>
    <row r="69" spans="1:15" s="4" customFormat="1" x14ac:dyDescent="0.3"/>
    <row r="70" spans="1:15" s="4" customFormat="1" x14ac:dyDescent="0.3"/>
    <row r="71" spans="1:15" s="4" customFormat="1" x14ac:dyDescent="0.3"/>
    <row r="72" spans="1:15" s="4" customFormat="1" x14ac:dyDescent="0.3"/>
    <row r="73" spans="1:15" s="4" customFormat="1" x14ac:dyDescent="0.3"/>
    <row r="74" spans="1:15" s="4" customFormat="1" x14ac:dyDescent="0.3"/>
    <row r="75" spans="1:15" s="4" customFormat="1" x14ac:dyDescent="0.3"/>
    <row r="76" spans="1:15" s="4" customFormat="1" x14ac:dyDescent="0.3"/>
    <row r="77" spans="1:15" s="4" customFormat="1" x14ac:dyDescent="0.3"/>
    <row r="78" spans="1:15" s="4" customFormat="1" x14ac:dyDescent="0.3"/>
    <row r="79" spans="1:15" s="4" customFormat="1" x14ac:dyDescent="0.3"/>
    <row r="80" spans="1:15"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sheetData>
  <sheetProtection algorithmName="SHA-512" hashValue="q9RSfSTne1Q7PiVKP9Si0IrYqJPideH+uqc+S75YYkXgVbVjf3lkI2iI6gDAsAjO3elhKS5scM2JCe/exPHHBw==" saltValue="gO7HQgV0phfv48AJC7JeuQ==" spinCount="100000" sheet="1" formatCells="0" formatColumns="0" formatRows="0" insertColumns="0" insertRows="0" insertHyperlinks="0" deleteColumns="0" deleteRows="0" sort="0" autoFilter="0" pivotTables="0"/>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AN3116"/>
  <sheetViews>
    <sheetView zoomScale="55" zoomScaleNormal="55" workbookViewId="0">
      <pane xSplit="1" ySplit="2" topLeftCell="Y154" activePane="bottomRight" state="frozen"/>
      <selection activeCell="P16" sqref="P16"/>
      <selection pane="topRight" activeCell="P16" sqref="P16"/>
      <selection pane="bottomLeft" activeCell="P16" sqref="P16"/>
      <selection pane="bottomRight" activeCell="AG158" sqref="AG158"/>
    </sheetView>
  </sheetViews>
  <sheetFormatPr defaultRowHeight="14.4" x14ac:dyDescent="0.3"/>
  <cols>
    <col min="3" max="3" width="14.5546875" customWidth="1"/>
    <col min="4" max="4" width="16.88671875" customWidth="1"/>
    <col min="5" max="5" width="11.44140625" customWidth="1"/>
    <col min="6" max="6" width="14.88671875" customWidth="1"/>
    <col min="7" max="7" width="18.44140625" customWidth="1"/>
    <col min="9" max="9" width="19" customWidth="1"/>
    <col min="10" max="10" width="25.88671875" customWidth="1"/>
    <col min="11" max="11" width="29.109375" customWidth="1"/>
    <col min="13" max="13" width="19.109375" customWidth="1"/>
    <col min="14" max="14" width="26.109375" customWidth="1"/>
    <col min="16" max="16" width="29.109375" customWidth="1"/>
    <col min="17" max="17" width="32.44140625" customWidth="1"/>
    <col min="18" max="18" width="35.109375" customWidth="1"/>
    <col min="19" max="19" width="42.88671875" customWidth="1"/>
    <col min="21" max="21" width="25.109375" customWidth="1"/>
    <col min="22" max="22" width="28" customWidth="1"/>
    <col min="24" max="24" width="17.88671875" style="2" customWidth="1"/>
    <col min="25" max="25" width="26.88671875" style="2" customWidth="1"/>
    <col min="27" max="28" width="36.5546875" customWidth="1"/>
    <col min="30" max="30" width="39.109375" customWidth="1"/>
    <col min="33" max="33" width="12.44140625" bestFit="1" customWidth="1"/>
    <col min="34" max="34" width="9.88671875" style="10" bestFit="1" customWidth="1"/>
    <col min="35" max="35" width="8.5546875" bestFit="1" customWidth="1"/>
    <col min="36" max="36" width="21.44140625" style="10" bestFit="1" customWidth="1"/>
  </cols>
  <sheetData>
    <row r="1" spans="1:40" ht="34.5" customHeight="1" x14ac:dyDescent="0.3">
      <c r="X1"/>
      <c r="Y1"/>
      <c r="AF1" t="s">
        <v>50</v>
      </c>
    </row>
    <row r="2" spans="1:40" s="93" customFormat="1" ht="77.25" customHeight="1" x14ac:dyDescent="0.3">
      <c r="A2" s="93" t="s">
        <v>0</v>
      </c>
      <c r="C2" s="94" t="s">
        <v>48</v>
      </c>
      <c r="D2" s="95" t="s">
        <v>47</v>
      </c>
      <c r="E2" s="95" t="s">
        <v>46</v>
      </c>
      <c r="F2" s="96" t="s">
        <v>45</v>
      </c>
      <c r="G2" s="96" t="s">
        <v>44</v>
      </c>
      <c r="H2" s="97" t="s">
        <v>3</v>
      </c>
      <c r="I2" s="98" t="s">
        <v>43</v>
      </c>
      <c r="J2" s="99" t="s">
        <v>42</v>
      </c>
      <c r="K2" s="98" t="s">
        <v>41</v>
      </c>
      <c r="M2" s="100" t="s">
        <v>66</v>
      </c>
      <c r="N2" s="100" t="s">
        <v>67</v>
      </c>
      <c r="P2" s="95" t="s">
        <v>68</v>
      </c>
      <c r="Q2" s="95" t="s">
        <v>69</v>
      </c>
      <c r="R2" s="95" t="s">
        <v>62</v>
      </c>
      <c r="S2" s="95" t="s">
        <v>63</v>
      </c>
      <c r="U2" s="101" t="s">
        <v>40</v>
      </c>
      <c r="V2" s="101" t="s">
        <v>64</v>
      </c>
      <c r="X2" s="98" t="s">
        <v>39</v>
      </c>
      <c r="Y2" s="98" t="s">
        <v>65</v>
      </c>
      <c r="AA2" s="100" t="s">
        <v>70</v>
      </c>
      <c r="AB2" s="100" t="s">
        <v>71</v>
      </c>
      <c r="AD2" s="101" t="s">
        <v>38</v>
      </c>
      <c r="AF2" s="94" t="s">
        <v>49</v>
      </c>
      <c r="AG2" s="93" t="s">
        <v>75</v>
      </c>
      <c r="AH2" s="103" t="s">
        <v>72</v>
      </c>
      <c r="AI2" s="26" t="s">
        <v>73</v>
      </c>
      <c r="AJ2" s="104" t="s">
        <v>74</v>
      </c>
      <c r="AK2" s="93" t="s">
        <v>79</v>
      </c>
      <c r="AL2" s="93" t="s">
        <v>76</v>
      </c>
    </row>
    <row r="3" spans="1:40" x14ac:dyDescent="0.3">
      <c r="A3" t="s">
        <v>835</v>
      </c>
      <c r="B3" t="s">
        <v>836</v>
      </c>
      <c r="D3" s="1"/>
      <c r="E3" s="1"/>
      <c r="H3">
        <v>0</v>
      </c>
      <c r="AG3" s="25">
        <v>31593</v>
      </c>
      <c r="AH3" s="10" t="s">
        <v>385</v>
      </c>
      <c r="AI3" t="s">
        <v>385</v>
      </c>
      <c r="AJ3" s="10" t="s">
        <v>385</v>
      </c>
      <c r="AK3" t="e">
        <v>#N/A</v>
      </c>
      <c r="AL3" t="s">
        <v>385</v>
      </c>
      <c r="AM3" t="s">
        <v>385</v>
      </c>
      <c r="AN3" t="s">
        <v>385</v>
      </c>
    </row>
    <row r="4" spans="1:40" x14ac:dyDescent="0.3">
      <c r="A4" t="s">
        <v>837</v>
      </c>
      <c r="B4" t="s">
        <v>838</v>
      </c>
      <c r="D4" s="1"/>
      <c r="E4" s="1"/>
      <c r="H4">
        <v>0</v>
      </c>
      <c r="AG4" s="25">
        <v>31624</v>
      </c>
      <c r="AH4" s="10" t="s">
        <v>385</v>
      </c>
      <c r="AI4" t="s">
        <v>385</v>
      </c>
      <c r="AJ4" s="10" t="s">
        <v>385</v>
      </c>
      <c r="AK4" t="e">
        <v>#N/A</v>
      </c>
      <c r="AL4" t="s">
        <v>385</v>
      </c>
      <c r="AM4" t="s">
        <v>385</v>
      </c>
      <c r="AN4" t="s">
        <v>385</v>
      </c>
    </row>
    <row r="5" spans="1:40" x14ac:dyDescent="0.3">
      <c r="A5" t="s">
        <v>839</v>
      </c>
      <c r="B5" t="s">
        <v>840</v>
      </c>
      <c r="D5" s="1"/>
      <c r="E5" s="1"/>
      <c r="H5">
        <v>0</v>
      </c>
      <c r="AG5" s="25">
        <v>31655</v>
      </c>
      <c r="AH5" s="10" t="s">
        <v>385</v>
      </c>
      <c r="AI5" t="s">
        <v>385</v>
      </c>
      <c r="AJ5" s="10" t="s">
        <v>385</v>
      </c>
      <c r="AK5" t="e">
        <v>#N/A</v>
      </c>
      <c r="AL5" t="s">
        <v>385</v>
      </c>
      <c r="AM5" t="s">
        <v>385</v>
      </c>
      <c r="AN5" t="s">
        <v>385</v>
      </c>
    </row>
    <row r="6" spans="1:40" x14ac:dyDescent="0.3">
      <c r="A6" t="s">
        <v>132</v>
      </c>
      <c r="B6" t="s">
        <v>841</v>
      </c>
      <c r="C6" t="e">
        <v>#N/A</v>
      </c>
      <c r="D6" s="1" t="str">
        <f>IF(ISNUMBER(#REF!),#REF!,"")</f>
        <v/>
      </c>
      <c r="E6" s="1" t="str">
        <f>IF(ISNUMBER(#REF!),#REF!,"")</f>
        <v/>
      </c>
      <c r="F6" s="1" t="str">
        <f>IF(ISNUMBER(#REF!),#REF!,"")</f>
        <v/>
      </c>
      <c r="G6" s="1" t="str">
        <f>IF(ISNUMBER(#REF!),#REF!,"")</f>
        <v/>
      </c>
      <c r="H6" s="1" t="str">
        <f>IF(ISNUMBER(#REF!),#REF!,"")</f>
        <v/>
      </c>
      <c r="I6" s="1" t="str">
        <f>IF(ISNUMBER(#REF!),#REF!,"")</f>
        <v/>
      </c>
      <c r="J6" s="1" t="str">
        <f>IF(ISNUMBER(#REF!),#REF!,"")</f>
        <v/>
      </c>
      <c r="K6" s="1" t="str">
        <f>IF(ISNUMBER(#REF!),#REF!,"")</f>
        <v/>
      </c>
      <c r="L6" s="1" t="str">
        <f>IF(ISNUMBER(#REF!),#REF!,"")</f>
        <v/>
      </c>
      <c r="M6" s="1"/>
      <c r="N6" s="1"/>
      <c r="O6" s="1" t="str">
        <f>IF(ISNUMBER(#REF!),#REF!,"")</f>
        <v/>
      </c>
      <c r="P6" s="1"/>
      <c r="Q6" s="1"/>
      <c r="R6" s="1"/>
      <c r="S6" s="1"/>
      <c r="T6" s="1" t="str">
        <f>IF(ISNUMBER(#REF!),#REF!,"")</f>
        <v/>
      </c>
      <c r="U6" s="1"/>
      <c r="V6" s="1"/>
      <c r="W6" s="1" t="str">
        <f>IF(ISNUMBER(#REF!),#REF!,"")</f>
        <v/>
      </c>
      <c r="X6" s="1"/>
      <c r="Y6" s="1"/>
      <c r="Z6" s="1" t="str">
        <f>IF(ISNUMBER(#REF!),#REF!,"")</f>
        <v/>
      </c>
      <c r="AA6" s="1"/>
      <c r="AB6" s="1"/>
      <c r="AC6" s="1" t="str">
        <f>IF(ISNUMBER(#REF!),#REF!,"")</f>
        <v/>
      </c>
      <c r="AD6" s="1"/>
      <c r="AF6" s="1">
        <v>113.71380615234381</v>
      </c>
      <c r="AG6" s="25">
        <v>31685</v>
      </c>
      <c r="AH6" s="10" t="s">
        <v>385</v>
      </c>
      <c r="AI6" t="s">
        <v>385</v>
      </c>
      <c r="AJ6" s="10" t="s">
        <v>385</v>
      </c>
      <c r="AK6" t="e">
        <v>#N/A</v>
      </c>
      <c r="AL6" t="s">
        <v>385</v>
      </c>
      <c r="AM6" t="s">
        <v>385</v>
      </c>
      <c r="AN6" t="s">
        <v>385</v>
      </c>
    </row>
    <row r="7" spans="1:40" x14ac:dyDescent="0.3">
      <c r="A7" t="s">
        <v>133</v>
      </c>
      <c r="B7" t="s">
        <v>842</v>
      </c>
      <c r="C7" t="e">
        <v>#N/A</v>
      </c>
      <c r="D7" s="1">
        <v>112.72324371337891</v>
      </c>
      <c r="E7" s="1" t="str">
        <f>IF(ISNUMBER(#REF!),#REF!,"")</f>
        <v/>
      </c>
      <c r="F7" s="1" t="str">
        <f>IF(ISNUMBER(#REF!),#REF!,"")</f>
        <v/>
      </c>
      <c r="G7" s="1" t="str">
        <f>IF(ISNUMBER(#REF!),#REF!,"")</f>
        <v/>
      </c>
      <c r="H7" s="1" t="str">
        <f>IF(ISNUMBER(#REF!),#REF!,"")</f>
        <v/>
      </c>
      <c r="I7" s="1" t="str">
        <f>IF(ISNUMBER(#REF!),#REF!,"")</f>
        <v/>
      </c>
      <c r="J7" s="1" t="str">
        <f>IF(ISNUMBER(#REF!),#REF!,"")</f>
        <v/>
      </c>
      <c r="K7" s="1" t="str">
        <f>IF(ISNUMBER(#REF!),#REF!,"")</f>
        <v/>
      </c>
      <c r="L7" s="1" t="str">
        <f>IF(ISNUMBER(#REF!),#REF!,"")</f>
        <v/>
      </c>
      <c r="M7" s="1"/>
      <c r="N7" s="1"/>
      <c r="O7" s="1" t="str">
        <f>IF(ISNUMBER(#REF!),#REF!,"")</f>
        <v/>
      </c>
      <c r="P7" s="1">
        <v>7.0128912925720206</v>
      </c>
      <c r="Q7" s="1"/>
      <c r="R7" s="1"/>
      <c r="S7" s="1"/>
      <c r="T7" s="1" t="str">
        <f>IF(ISNUMBER(#REF!),#REF!,"")</f>
        <v/>
      </c>
      <c r="U7" s="1"/>
      <c r="V7" s="1"/>
      <c r="W7" s="1" t="str">
        <f>IF(ISNUMBER(#REF!),#REF!,"")</f>
        <v/>
      </c>
      <c r="X7" s="1"/>
      <c r="Y7" s="1"/>
      <c r="Z7" s="1" t="str">
        <f>IF(ISNUMBER(#REF!),#REF!,"")</f>
        <v/>
      </c>
      <c r="AA7" s="1"/>
      <c r="AB7" s="1"/>
      <c r="AC7" s="1" t="str">
        <f>IF(ISNUMBER(#REF!),#REF!,"")</f>
        <v/>
      </c>
      <c r="AD7" s="1"/>
      <c r="AF7" s="1">
        <v>112.72324371337891</v>
      </c>
      <c r="AG7" s="25">
        <v>31716</v>
      </c>
      <c r="AH7" s="10" t="s">
        <v>385</v>
      </c>
      <c r="AI7" t="s">
        <v>385</v>
      </c>
      <c r="AJ7" s="10" t="s">
        <v>385</v>
      </c>
      <c r="AK7" t="e">
        <v>#N/A</v>
      </c>
      <c r="AL7" t="s">
        <v>385</v>
      </c>
      <c r="AM7" t="s">
        <v>385</v>
      </c>
      <c r="AN7" t="s">
        <v>385</v>
      </c>
    </row>
    <row r="8" spans="1:40" x14ac:dyDescent="0.3">
      <c r="A8" t="s">
        <v>134</v>
      </c>
      <c r="B8" t="s">
        <v>843</v>
      </c>
      <c r="C8" t="e">
        <v>#N/A</v>
      </c>
      <c r="D8" s="1">
        <v>115.38966369628911</v>
      </c>
      <c r="E8" s="1" t="str">
        <f>IF(ISNUMBER(#REF!),#REF!,"")</f>
        <v/>
      </c>
      <c r="F8" s="1" t="str">
        <f>IF(ISNUMBER(#REF!),#REF!,"")</f>
        <v/>
      </c>
      <c r="G8" s="1" t="str">
        <f>IF(ISNUMBER(#REF!),#REF!,"")</f>
        <v/>
      </c>
      <c r="H8" s="1" t="str">
        <f>IF(ISNUMBER(#REF!),#REF!,"")</f>
        <v/>
      </c>
      <c r="I8" s="1" t="str">
        <f>IF(ISNUMBER(#REF!),#REF!,"")</f>
        <v/>
      </c>
      <c r="J8" s="1" t="str">
        <f>IF(ISNUMBER(#REF!),#REF!,"")</f>
        <v/>
      </c>
      <c r="K8" s="1" t="str">
        <f>IF(ISNUMBER(#REF!),#REF!,"")</f>
        <v/>
      </c>
      <c r="L8" s="1" t="str">
        <f>IF(ISNUMBER(#REF!),#REF!,"")</f>
        <v/>
      </c>
      <c r="M8" s="1"/>
      <c r="N8" s="1"/>
      <c r="O8" s="1" t="str">
        <f>IF(ISNUMBER(#REF!),#REF!,"")</f>
        <v/>
      </c>
      <c r="P8" s="1">
        <v>13.223366737365721</v>
      </c>
      <c r="Q8" s="1"/>
      <c r="R8" s="1"/>
      <c r="S8" s="1"/>
      <c r="T8" s="1" t="str">
        <f>IF(ISNUMBER(#REF!),#REF!,"")</f>
        <v/>
      </c>
      <c r="U8" s="1"/>
      <c r="V8" s="1"/>
      <c r="W8" s="1" t="str">
        <f>IF(ISNUMBER(#REF!),#REF!,"")</f>
        <v/>
      </c>
      <c r="X8" s="1"/>
      <c r="Y8" s="1"/>
      <c r="Z8" s="1" t="str">
        <f>IF(ISNUMBER(#REF!),#REF!,"")</f>
        <v/>
      </c>
      <c r="AA8" s="1"/>
      <c r="AB8" s="1"/>
      <c r="AC8" s="1" t="str">
        <f>IF(ISNUMBER(#REF!),#REF!,"")</f>
        <v/>
      </c>
      <c r="AD8" s="1"/>
      <c r="AF8" s="1">
        <v>115.38966369628911</v>
      </c>
      <c r="AG8" s="25">
        <v>31746</v>
      </c>
      <c r="AH8" s="10" t="s">
        <v>385</v>
      </c>
      <c r="AI8" t="s">
        <v>385</v>
      </c>
      <c r="AJ8" s="10" t="s">
        <v>385</v>
      </c>
      <c r="AK8" t="e">
        <v>#N/A</v>
      </c>
      <c r="AL8" t="s">
        <v>385</v>
      </c>
      <c r="AM8" t="s">
        <v>385</v>
      </c>
      <c r="AN8" t="s">
        <v>385</v>
      </c>
    </row>
    <row r="9" spans="1:40" x14ac:dyDescent="0.3">
      <c r="A9" t="s">
        <v>135</v>
      </c>
      <c r="B9" t="s">
        <v>844</v>
      </c>
      <c r="C9" t="e">
        <v>#N/A</v>
      </c>
      <c r="D9" s="1">
        <v>113.2996292114258</v>
      </c>
      <c r="E9" s="1" t="str">
        <f>IF(ISNUMBER(#REF!),#REF!,"")</f>
        <v/>
      </c>
      <c r="F9" s="1" t="str">
        <f>IF(ISNUMBER(#REF!),#REF!,"")</f>
        <v/>
      </c>
      <c r="G9" s="1" t="str">
        <f>IF(ISNUMBER(#REF!),#REF!,"")</f>
        <v/>
      </c>
      <c r="H9" s="1" t="str">
        <f>IF(ISNUMBER(#REF!),#REF!,"")</f>
        <v/>
      </c>
      <c r="I9" s="1" t="str">
        <f>IF(ISNUMBER(#REF!),#REF!,"")</f>
        <v/>
      </c>
      <c r="J9" s="1" t="str">
        <f>IF(ISNUMBER(#REF!),#REF!,"")</f>
        <v/>
      </c>
      <c r="K9" s="1" t="str">
        <f>IF(ISNUMBER(#REF!),#REF!,"")</f>
        <v/>
      </c>
      <c r="L9" s="1" t="str">
        <f>IF(ISNUMBER(#REF!),#REF!,"")</f>
        <v/>
      </c>
      <c r="M9" s="1"/>
      <c r="N9" s="1"/>
      <c r="O9" s="1" t="str">
        <f>IF(ISNUMBER(#REF!),#REF!,"")</f>
        <v/>
      </c>
      <c r="P9" s="1">
        <v>6.514561653137207</v>
      </c>
      <c r="Q9" s="1"/>
      <c r="R9" s="1"/>
      <c r="S9" s="1"/>
      <c r="T9" s="1" t="str">
        <f>IF(ISNUMBER(#REF!),#REF!,"")</f>
        <v/>
      </c>
      <c r="U9" s="1"/>
      <c r="V9" s="1"/>
      <c r="W9" s="1" t="str">
        <f>IF(ISNUMBER(#REF!),#REF!,"")</f>
        <v/>
      </c>
      <c r="X9" s="1"/>
      <c r="Y9" s="1"/>
      <c r="Z9" s="1" t="str">
        <f>IF(ISNUMBER(#REF!),#REF!,"")</f>
        <v/>
      </c>
      <c r="AA9" s="1"/>
      <c r="AB9" s="1"/>
      <c r="AC9" s="1" t="str">
        <f>IF(ISNUMBER(#REF!),#REF!,"")</f>
        <v/>
      </c>
      <c r="AD9" s="1"/>
      <c r="AF9" s="1">
        <v>113.9951686161081</v>
      </c>
      <c r="AG9" s="25">
        <v>31777</v>
      </c>
      <c r="AH9" s="10" t="s">
        <v>385</v>
      </c>
      <c r="AI9" t="s">
        <v>385</v>
      </c>
      <c r="AJ9" s="10" t="s">
        <v>385</v>
      </c>
      <c r="AK9" t="e">
        <v>#N/A</v>
      </c>
      <c r="AL9" t="s">
        <v>385</v>
      </c>
      <c r="AM9" t="s">
        <v>385</v>
      </c>
      <c r="AN9" t="s">
        <v>385</v>
      </c>
    </row>
    <row r="10" spans="1:40" x14ac:dyDescent="0.3">
      <c r="A10" t="s">
        <v>136</v>
      </c>
      <c r="B10" t="s">
        <v>845</v>
      </c>
      <c r="C10" t="e">
        <v>#N/A</v>
      </c>
      <c r="D10" s="1">
        <v>113.9421310424805</v>
      </c>
      <c r="E10" s="1" t="str">
        <f>IF(ISNUMBER(#REF!),#REF!,"")</f>
        <v/>
      </c>
      <c r="F10" s="1" t="str">
        <f>IF(ISNUMBER(#REF!),#REF!,"")</f>
        <v/>
      </c>
      <c r="G10" s="1" t="str">
        <f>IF(ISNUMBER(#REF!),#REF!,"")</f>
        <v/>
      </c>
      <c r="H10" s="1" t="str">
        <f>IF(ISNUMBER(#REF!),#REF!,"")</f>
        <v/>
      </c>
      <c r="I10" s="1" t="str">
        <f>IF(ISNUMBER(#REF!),#REF!,"")</f>
        <v/>
      </c>
      <c r="J10" s="1" t="str">
        <f>IF(ISNUMBER(#REF!),#REF!,"")</f>
        <v/>
      </c>
      <c r="K10" s="1" t="str">
        <f>IF(ISNUMBER(#REF!),#REF!,"")</f>
        <v/>
      </c>
      <c r="L10" s="1" t="str">
        <f>IF(ISNUMBER(#REF!),#REF!,"")</f>
        <v/>
      </c>
      <c r="M10" s="1"/>
      <c r="N10" s="1"/>
      <c r="O10" s="1" t="str">
        <f>IF(ISNUMBER(#REF!),#REF!,"")</f>
        <v/>
      </c>
      <c r="P10" s="1">
        <v>-1.26291823387146</v>
      </c>
      <c r="Q10" s="1">
        <v>6.1203742027282706</v>
      </c>
      <c r="R10" s="1"/>
      <c r="S10" s="1"/>
      <c r="T10" s="1" t="str">
        <f>IF(ISNUMBER(#REF!),#REF!,"")</f>
        <v/>
      </c>
      <c r="U10" s="1"/>
      <c r="V10" s="1"/>
      <c r="W10" s="1" t="str">
        <f>IF(ISNUMBER(#REF!),#REF!,"")</f>
        <v/>
      </c>
      <c r="X10" s="1"/>
      <c r="Y10" s="1"/>
      <c r="Z10" s="1" t="str">
        <f>IF(ISNUMBER(#REF!),#REF!,"")</f>
        <v/>
      </c>
      <c r="AA10" s="1"/>
      <c r="AB10" s="1"/>
      <c r="AC10" s="1" t="str">
        <f>IF(ISNUMBER(#REF!),#REF!,"")</f>
        <v/>
      </c>
      <c r="AD10" s="1"/>
      <c r="AF10" s="1">
        <v>114.02030101618141</v>
      </c>
      <c r="AG10" s="25">
        <v>31808</v>
      </c>
      <c r="AH10" s="10" t="s">
        <v>385</v>
      </c>
      <c r="AI10">
        <v>128.6</v>
      </c>
      <c r="AJ10" s="10" t="s">
        <v>385</v>
      </c>
      <c r="AK10" t="e">
        <v>#N/A</v>
      </c>
      <c r="AL10">
        <v>100</v>
      </c>
      <c r="AM10" t="s">
        <v>385</v>
      </c>
      <c r="AN10" t="s">
        <v>385</v>
      </c>
    </row>
    <row r="11" spans="1:40" x14ac:dyDescent="0.3">
      <c r="A11" t="s">
        <v>137</v>
      </c>
      <c r="B11" t="s">
        <v>846</v>
      </c>
      <c r="C11" t="e">
        <v>#N/A</v>
      </c>
      <c r="D11" s="1">
        <v>110.3530578613281</v>
      </c>
      <c r="E11" s="1" t="str">
        <f>IF(ISNUMBER(#REF!),#REF!,"")</f>
        <v/>
      </c>
      <c r="F11" s="1" t="str">
        <f>IF(ISNUMBER(#REF!),#REF!,"")</f>
        <v/>
      </c>
      <c r="G11" s="1" t="str">
        <f>IF(ISNUMBER(#REF!),#REF!,"")</f>
        <v/>
      </c>
      <c r="H11" s="1" t="str">
        <f>IF(ISNUMBER(#REF!),#REF!,"")</f>
        <v/>
      </c>
      <c r="I11" s="1" t="str">
        <f>IF(ISNUMBER(#REF!),#REF!,"")</f>
        <v/>
      </c>
      <c r="J11" s="1" t="str">
        <f>IF(ISNUMBER(#REF!),#REF!,"")</f>
        <v/>
      </c>
      <c r="K11" s="1" t="str">
        <f>IF(ISNUMBER(#REF!),#REF!,"")</f>
        <v/>
      </c>
      <c r="L11" s="1" t="str">
        <f>IF(ISNUMBER(#REF!),#REF!,"")</f>
        <v/>
      </c>
      <c r="M11" s="1"/>
      <c r="N11" s="1"/>
      <c r="O11" s="1" t="str">
        <f>IF(ISNUMBER(#REF!),#REF!,"")</f>
        <v/>
      </c>
      <c r="P11" s="1">
        <v>-1.944250822067261</v>
      </c>
      <c r="Q11" s="1">
        <v>3.792728185653687</v>
      </c>
      <c r="R11" s="1"/>
      <c r="S11" s="1"/>
      <c r="T11" s="1" t="str">
        <f>IF(ISNUMBER(#REF!),#REF!,"")</f>
        <v/>
      </c>
      <c r="U11" s="1"/>
      <c r="V11" s="1"/>
      <c r="W11" s="1" t="str">
        <f>IF(ISNUMBER(#REF!),#REF!,"")</f>
        <v/>
      </c>
      <c r="X11" s="1"/>
      <c r="Y11" s="1"/>
      <c r="Z11" s="1" t="str">
        <f>IF(ISNUMBER(#REF!),#REF!,"")</f>
        <v/>
      </c>
      <c r="AA11" s="1"/>
      <c r="AB11" s="1"/>
      <c r="AC11" s="1" t="str">
        <f>IF(ISNUMBER(#REF!),#REF!,"")</f>
        <v/>
      </c>
      <c r="AD11" s="1"/>
      <c r="AF11" s="1">
        <v>112.14854848289271</v>
      </c>
      <c r="AG11" s="25">
        <v>31836</v>
      </c>
      <c r="AH11" s="10" t="s">
        <v>385</v>
      </c>
      <c r="AI11">
        <v>131.6</v>
      </c>
      <c r="AJ11" s="10" t="s">
        <v>385</v>
      </c>
      <c r="AK11" t="e">
        <v>#N/A</v>
      </c>
      <c r="AL11">
        <v>100</v>
      </c>
      <c r="AM11" t="s">
        <v>385</v>
      </c>
      <c r="AN11" t="s">
        <v>385</v>
      </c>
    </row>
    <row r="12" spans="1:40" x14ac:dyDescent="0.3">
      <c r="A12" t="s">
        <v>138</v>
      </c>
      <c r="B12" t="s">
        <v>847</v>
      </c>
      <c r="C12" t="e">
        <v>#N/A</v>
      </c>
      <c r="D12" s="1">
        <v>110.4933242797852</v>
      </c>
      <c r="E12" s="1" t="str">
        <f>IF(ISNUMBER(#REF!),#REF!,"")</f>
        <v/>
      </c>
      <c r="F12" s="1" t="str">
        <f>IF(ISNUMBER(#REF!),#REF!,"")</f>
        <v/>
      </c>
      <c r="G12" s="1" t="str">
        <f>IF(ISNUMBER(#REF!),#REF!,"")</f>
        <v/>
      </c>
      <c r="H12" s="1" t="str">
        <f>IF(ISNUMBER(#REF!),#REF!,"")</f>
        <v/>
      </c>
      <c r="I12" s="1" t="str">
        <f>IF(ISNUMBER(#REF!),#REF!,"")</f>
        <v/>
      </c>
      <c r="J12" s="1" t="str">
        <f>IF(ISNUMBER(#REF!),#REF!,"")</f>
        <v/>
      </c>
      <c r="K12" s="1" t="str">
        <f>IF(ISNUMBER(#REF!),#REF!,"")</f>
        <v/>
      </c>
      <c r="L12" s="1" t="str">
        <f>IF(ISNUMBER(#REF!),#REF!,"")</f>
        <v/>
      </c>
      <c r="M12" s="1"/>
      <c r="N12" s="1"/>
      <c r="O12" s="1" t="str">
        <f>IF(ISNUMBER(#REF!),#REF!,"")</f>
        <v/>
      </c>
      <c r="P12" s="1">
        <v>-2.1057357788085942</v>
      </c>
      <c r="Q12" s="1">
        <v>0.1980746537446976</v>
      </c>
      <c r="R12" s="1"/>
      <c r="S12" s="1"/>
      <c r="T12" s="1" t="str">
        <f>IF(ISNUMBER(#REF!),#REF!,"")</f>
        <v/>
      </c>
      <c r="U12" s="1"/>
      <c r="V12" s="1"/>
      <c r="W12" s="1" t="str">
        <f>IF(ISNUMBER(#REF!),#REF!,"")</f>
        <v/>
      </c>
      <c r="X12" s="1"/>
      <c r="Y12" s="1"/>
      <c r="Z12" s="1" t="str">
        <f>IF(ISNUMBER(#REF!),#REF!,"")</f>
        <v/>
      </c>
      <c r="AA12" s="1"/>
      <c r="AB12" s="1"/>
      <c r="AC12" s="1" t="str">
        <f>IF(ISNUMBER(#REF!),#REF!,"")</f>
        <v/>
      </c>
      <c r="AD12" s="1"/>
      <c r="AF12" s="1">
        <v>111.1468208044915</v>
      </c>
      <c r="AG12" s="25">
        <v>31867</v>
      </c>
      <c r="AH12" s="10" t="s">
        <v>385</v>
      </c>
      <c r="AI12">
        <v>134.4</v>
      </c>
      <c r="AJ12" s="10" t="s">
        <v>385</v>
      </c>
      <c r="AK12" t="e">
        <v>#N/A</v>
      </c>
      <c r="AL12">
        <v>100</v>
      </c>
      <c r="AM12" t="s">
        <v>385</v>
      </c>
      <c r="AN12" t="s">
        <v>385</v>
      </c>
    </row>
    <row r="13" spans="1:40" x14ac:dyDescent="0.3">
      <c r="A13" t="s">
        <v>139</v>
      </c>
      <c r="B13" t="s">
        <v>848</v>
      </c>
      <c r="C13" t="e">
        <v>#N/A</v>
      </c>
      <c r="D13" s="1">
        <v>108.7326736450195</v>
      </c>
      <c r="E13" s="1" t="str">
        <f>IF(ISNUMBER(#REF!),#REF!,"")</f>
        <v/>
      </c>
      <c r="F13" s="1" t="str">
        <f>IF(ISNUMBER(#REF!),#REF!,"")</f>
        <v/>
      </c>
      <c r="G13" s="1" t="str">
        <f>IF(ISNUMBER(#REF!),#REF!,"")</f>
        <v/>
      </c>
      <c r="H13" s="1" t="str">
        <f>IF(ISNUMBER(#REF!),#REF!,"")</f>
        <v/>
      </c>
      <c r="I13" s="1" t="str">
        <f>IF(ISNUMBER(#REF!),#REF!,"")</f>
        <v/>
      </c>
      <c r="J13" s="1" t="str">
        <f>IF(ISNUMBER(#REF!),#REF!,"")</f>
        <v/>
      </c>
      <c r="K13" s="1" t="str">
        <f>IF(ISNUMBER(#REF!),#REF!,"")</f>
        <v/>
      </c>
      <c r="L13" s="1" t="str">
        <f>IF(ISNUMBER(#REF!),#REF!,"")</f>
        <v/>
      </c>
      <c r="M13" s="1"/>
      <c r="N13" s="1"/>
      <c r="O13" s="1" t="str">
        <f>IF(ISNUMBER(#REF!),#REF!,"")</f>
        <v/>
      </c>
      <c r="P13" s="1">
        <v>-2.569918155670166</v>
      </c>
      <c r="Q13" s="1">
        <v>-1.968495726585388</v>
      </c>
      <c r="R13" s="1"/>
      <c r="S13" s="1"/>
      <c r="T13" s="1" t="str">
        <f>IF(ISNUMBER(#REF!),#REF!,"")</f>
        <v/>
      </c>
      <c r="U13" s="1"/>
      <c r="V13" s="1"/>
      <c r="W13" s="1" t="str">
        <f>IF(ISNUMBER(#REF!),#REF!,"")</f>
        <v/>
      </c>
      <c r="X13" s="1"/>
      <c r="Y13" s="1"/>
      <c r="Z13" s="1" t="str">
        <f>IF(ISNUMBER(#REF!),#REF!,"")</f>
        <v/>
      </c>
      <c r="AA13" s="1"/>
      <c r="AB13" s="1"/>
      <c r="AC13" s="1" t="str">
        <f>IF(ISNUMBER(#REF!),#REF!,"")</f>
        <v/>
      </c>
      <c r="AD13" s="1"/>
      <c r="AF13" s="1">
        <v>109.8107132209461</v>
      </c>
      <c r="AG13" s="25">
        <v>31897</v>
      </c>
      <c r="AH13" s="10" t="s">
        <v>385</v>
      </c>
      <c r="AI13">
        <v>132.69999999999999</v>
      </c>
      <c r="AJ13" s="10" t="s">
        <v>385</v>
      </c>
      <c r="AK13" t="e">
        <v>#N/A</v>
      </c>
      <c r="AL13">
        <v>100</v>
      </c>
      <c r="AM13" t="s">
        <v>385</v>
      </c>
      <c r="AN13" t="s">
        <v>385</v>
      </c>
    </row>
    <row r="14" spans="1:40" x14ac:dyDescent="0.3">
      <c r="A14" t="s">
        <v>140</v>
      </c>
      <c r="B14" t="s">
        <v>849</v>
      </c>
      <c r="C14" t="e">
        <v>#N/A</v>
      </c>
      <c r="D14" s="1">
        <v>110.1319580078125</v>
      </c>
      <c r="E14" s="1" t="str">
        <f>IF(ISNUMBER(#REF!),#REF!,"")</f>
        <v/>
      </c>
      <c r="F14" s="1" t="str">
        <f>IF(ISNUMBER(#REF!),#REF!,"")</f>
        <v/>
      </c>
      <c r="G14" s="1" t="str">
        <f>IF(ISNUMBER(#REF!),#REF!,"")</f>
        <v/>
      </c>
      <c r="H14" s="1" t="str">
        <f>IF(ISNUMBER(#REF!),#REF!,"")</f>
        <v/>
      </c>
      <c r="I14" s="1" t="str">
        <f>IF(ISNUMBER(#REF!),#REF!,"")</f>
        <v/>
      </c>
      <c r="J14" s="1" t="str">
        <f>IF(ISNUMBER(#REF!),#REF!,"")</f>
        <v/>
      </c>
      <c r="K14" s="1" t="str">
        <f>IF(ISNUMBER(#REF!),#REF!,"")</f>
        <v/>
      </c>
      <c r="L14" s="1" t="str">
        <f>IF(ISNUMBER(#REF!),#REF!,"")</f>
        <v/>
      </c>
      <c r="M14" s="1"/>
      <c r="N14" s="1"/>
      <c r="O14" s="1" t="str">
        <f>IF(ISNUMBER(#REF!),#REF!,"")</f>
        <v/>
      </c>
      <c r="P14" s="1">
        <v>-0.90811949968338013</v>
      </c>
      <c r="Q14" s="1">
        <v>-1.8821383714675901</v>
      </c>
      <c r="R14" s="1"/>
      <c r="S14" s="1"/>
      <c r="T14" s="1" t="str">
        <f>IF(ISNUMBER(#REF!),#REF!,"")</f>
        <v/>
      </c>
      <c r="U14" s="1"/>
      <c r="V14" s="1"/>
      <c r="W14" s="1" t="str">
        <f>IF(ISNUMBER(#REF!),#REF!,"")</f>
        <v/>
      </c>
      <c r="X14" s="1"/>
      <c r="Y14" s="1"/>
      <c r="Z14" s="1" t="str">
        <f>IF(ISNUMBER(#REF!),#REF!,"")</f>
        <v/>
      </c>
      <c r="AA14" s="1"/>
      <c r="AB14" s="1"/>
      <c r="AC14" s="1" t="str">
        <f>IF(ISNUMBER(#REF!),#REF!,"")</f>
        <v/>
      </c>
      <c r="AD14" s="1"/>
      <c r="AF14" s="1">
        <v>109.48403388839751</v>
      </c>
      <c r="AG14" s="25">
        <v>31928</v>
      </c>
      <c r="AH14" s="10" t="s">
        <v>385</v>
      </c>
      <c r="AI14">
        <v>130.30000000000001</v>
      </c>
      <c r="AJ14" s="10" t="s">
        <v>385</v>
      </c>
      <c r="AK14" t="e">
        <v>#N/A</v>
      </c>
      <c r="AL14">
        <v>100</v>
      </c>
      <c r="AM14" t="s">
        <v>385</v>
      </c>
      <c r="AN14" t="s">
        <v>385</v>
      </c>
    </row>
    <row r="15" spans="1:40" x14ac:dyDescent="0.3">
      <c r="A15" t="s">
        <v>141</v>
      </c>
      <c r="B15" t="s">
        <v>850</v>
      </c>
      <c r="C15" t="e">
        <v>#N/A</v>
      </c>
      <c r="D15" s="1">
        <v>109.72825622558589</v>
      </c>
      <c r="E15" s="1" t="str">
        <f>IF(ISNUMBER(#REF!),#REF!,"")</f>
        <v/>
      </c>
      <c r="F15" s="1" t="str">
        <f>IF(ISNUMBER(#REF!),#REF!,"")</f>
        <v/>
      </c>
      <c r="G15" s="1" t="str">
        <f>IF(ISNUMBER(#REF!),#REF!,"")</f>
        <v/>
      </c>
      <c r="H15" s="1" t="str">
        <f>IF(ISNUMBER(#REF!),#REF!,"")</f>
        <v/>
      </c>
      <c r="I15" s="1" t="str">
        <f>IF(ISNUMBER(#REF!),#REF!,"")</f>
        <v/>
      </c>
      <c r="J15" s="1" t="str">
        <f>IF(ISNUMBER(#REF!),#REF!,"")</f>
        <v/>
      </c>
      <c r="K15" s="1" t="str">
        <f>IF(ISNUMBER(#REF!),#REF!,"")</f>
        <v/>
      </c>
      <c r="L15" s="1" t="str">
        <f>IF(ISNUMBER(#REF!),#REF!,"")</f>
        <v/>
      </c>
      <c r="M15" s="1"/>
      <c r="N15" s="1"/>
      <c r="O15" s="1" t="str">
        <f>IF(ISNUMBER(#REF!),#REF!,"")</f>
        <v/>
      </c>
      <c r="P15" s="1">
        <v>3.2366263866424561</v>
      </c>
      <c r="Q15" s="1">
        <v>-0.6015620231628418</v>
      </c>
      <c r="R15" s="1"/>
      <c r="S15" s="1"/>
      <c r="T15" s="1" t="str">
        <f>IF(ISNUMBER(#REF!),#REF!,"")</f>
        <v/>
      </c>
      <c r="U15" s="1"/>
      <c r="V15" s="1"/>
      <c r="W15" s="1" t="str">
        <f>IF(ISNUMBER(#REF!),#REF!,"")</f>
        <v/>
      </c>
      <c r="X15" s="1"/>
      <c r="Y15" s="1"/>
      <c r="Z15" s="1" t="str">
        <f>IF(ISNUMBER(#REF!),#REF!,"")</f>
        <v/>
      </c>
      <c r="AA15" s="1"/>
      <c r="AB15" s="1"/>
      <c r="AC15" s="1" t="str">
        <f>IF(ISNUMBER(#REF!),#REF!,"")</f>
        <v/>
      </c>
      <c r="AD15" s="1"/>
      <c r="AF15" s="1">
        <v>109.1425346024127</v>
      </c>
      <c r="AG15" s="25">
        <v>31958</v>
      </c>
      <c r="AH15" s="10" t="s">
        <v>385</v>
      </c>
      <c r="AI15">
        <v>128.4</v>
      </c>
      <c r="AJ15" s="10" t="s">
        <v>385</v>
      </c>
      <c r="AK15" t="e">
        <v>#N/A</v>
      </c>
      <c r="AL15">
        <v>100</v>
      </c>
      <c r="AM15" t="s">
        <v>385</v>
      </c>
      <c r="AN15" t="s">
        <v>385</v>
      </c>
    </row>
    <row r="16" spans="1:40" x14ac:dyDescent="0.3">
      <c r="A16" t="s">
        <v>142</v>
      </c>
      <c r="B16" t="s">
        <v>851</v>
      </c>
      <c r="C16" t="e">
        <v>#N/A</v>
      </c>
      <c r="D16" s="1">
        <v>106.70396423339839</v>
      </c>
      <c r="E16" s="1" t="str">
        <f>IF(ISNUMBER(#REF!),#REF!,"")</f>
        <v/>
      </c>
      <c r="F16" s="1" t="str">
        <f>IF(ISNUMBER(#REF!),#REF!,"")</f>
        <v/>
      </c>
      <c r="G16" s="1" t="str">
        <f>IF(ISNUMBER(#REF!),#REF!,"")</f>
        <v/>
      </c>
      <c r="H16" s="1" t="str">
        <f>IF(ISNUMBER(#REF!),#REF!,"")</f>
        <v/>
      </c>
      <c r="I16" s="1" t="str">
        <f>IF(ISNUMBER(#REF!),#REF!,"")</f>
        <v/>
      </c>
      <c r="J16" s="1" t="str">
        <f>IF(ISNUMBER(#REF!),#REF!,"")</f>
        <v/>
      </c>
      <c r="K16" s="1" t="str">
        <f>IF(ISNUMBER(#REF!),#REF!,"")</f>
        <v/>
      </c>
      <c r="L16" s="1" t="str">
        <f>IF(ISNUMBER(#REF!),#REF!,"")</f>
        <v/>
      </c>
      <c r="M16" s="1"/>
      <c r="N16" s="1"/>
      <c r="O16" s="1" t="str">
        <f>IF(ISNUMBER(#REF!),#REF!,"")</f>
        <v/>
      </c>
      <c r="P16" s="1">
        <v>5.7347636222839364</v>
      </c>
      <c r="Q16" s="1">
        <v>1.3417983055114751</v>
      </c>
      <c r="R16" s="1"/>
      <c r="S16" s="1"/>
      <c r="T16" s="1" t="str">
        <f>IF(ISNUMBER(#REF!),#REF!,"")</f>
        <v/>
      </c>
      <c r="U16" s="1"/>
      <c r="V16" s="1"/>
      <c r="W16" s="1" t="str">
        <f>IF(ISNUMBER(#REF!),#REF!,"")</f>
        <v/>
      </c>
      <c r="X16" s="1"/>
      <c r="Y16" s="1"/>
      <c r="Z16" s="1" t="str">
        <f>IF(ISNUMBER(#REF!),#REF!,"")</f>
        <v/>
      </c>
      <c r="AA16" s="1"/>
      <c r="AB16" s="1"/>
      <c r="AC16" s="1" t="str">
        <f>IF(ISNUMBER(#REF!),#REF!,"")</f>
        <v/>
      </c>
      <c r="AD16" s="1"/>
      <c r="AF16" s="1">
        <v>107.9562528461886</v>
      </c>
      <c r="AG16" s="25">
        <v>31989</v>
      </c>
      <c r="AH16" s="10" t="s">
        <v>385</v>
      </c>
      <c r="AI16">
        <v>131.30000000000001</v>
      </c>
      <c r="AJ16" s="10" t="s">
        <v>385</v>
      </c>
      <c r="AK16" t="e">
        <v>#N/A</v>
      </c>
      <c r="AL16">
        <v>100</v>
      </c>
      <c r="AM16" t="s">
        <v>385</v>
      </c>
      <c r="AN16" t="s">
        <v>385</v>
      </c>
    </row>
    <row r="17" spans="1:40" x14ac:dyDescent="0.3">
      <c r="A17" t="s">
        <v>143</v>
      </c>
      <c r="B17" t="s">
        <v>852</v>
      </c>
      <c r="C17" t="e">
        <v>#N/A</v>
      </c>
      <c r="D17" s="1">
        <v>105.5826416015625</v>
      </c>
      <c r="E17" s="1" t="str">
        <f>IF(ISNUMBER(#REF!),#REF!,"")</f>
        <v/>
      </c>
      <c r="F17" s="1" t="str">
        <f>IF(ISNUMBER(#REF!),#REF!,"")</f>
        <v/>
      </c>
      <c r="G17" s="1" t="str">
        <f>IF(ISNUMBER(#REF!),#REF!,"")</f>
        <v/>
      </c>
      <c r="H17" s="1" t="str">
        <f>IF(ISNUMBER(#REF!),#REF!,"")</f>
        <v/>
      </c>
      <c r="I17" s="1" t="str">
        <f>IF(ISNUMBER(#REF!),#REF!,"")</f>
        <v/>
      </c>
      <c r="J17" s="1" t="str">
        <f>IF(ISNUMBER(#REF!),#REF!,"")</f>
        <v/>
      </c>
      <c r="K17" s="1" t="str">
        <f>IF(ISNUMBER(#REF!),#REF!,"")</f>
        <v/>
      </c>
      <c r="L17" s="1" t="str">
        <f>IF(ISNUMBER(#REF!),#REF!,"")</f>
        <v/>
      </c>
      <c r="M17" s="1"/>
      <c r="N17" s="1"/>
      <c r="O17" s="1" t="str">
        <f>IF(ISNUMBER(#REF!),#REF!,"")</f>
        <v/>
      </c>
      <c r="P17" s="1">
        <v>8.2461738586425781</v>
      </c>
      <c r="Q17" s="1">
        <v>4.0449137687683114</v>
      </c>
      <c r="R17" s="1"/>
      <c r="S17" s="1"/>
      <c r="T17" s="1" t="str">
        <f>IF(ISNUMBER(#REF!),#REF!,"")</f>
        <v/>
      </c>
      <c r="U17" s="1"/>
      <c r="V17" s="1"/>
      <c r="W17" s="1" t="str">
        <f>IF(ISNUMBER(#REF!),#REF!,"")</f>
        <v/>
      </c>
      <c r="X17" s="1"/>
      <c r="Y17" s="1"/>
      <c r="Z17" s="1" t="str">
        <f>IF(ISNUMBER(#REF!),#REF!,"")</f>
        <v/>
      </c>
      <c r="AA17" s="1"/>
      <c r="AB17" s="1"/>
      <c r="AC17" s="1" t="str">
        <f>IF(ISNUMBER(#REF!),#REF!,"")</f>
        <v/>
      </c>
      <c r="AD17" s="1"/>
      <c r="AF17" s="1">
        <v>106.7730471535198</v>
      </c>
      <c r="AG17" s="25">
        <v>32020</v>
      </c>
      <c r="AH17" s="10" t="s">
        <v>385</v>
      </c>
      <c r="AI17">
        <v>129.80000000000001</v>
      </c>
      <c r="AJ17" s="10" t="s">
        <v>385</v>
      </c>
      <c r="AK17" t="e">
        <v>#N/A</v>
      </c>
      <c r="AL17">
        <v>100</v>
      </c>
      <c r="AM17" t="s">
        <v>385</v>
      </c>
      <c r="AN17" t="s">
        <v>385</v>
      </c>
    </row>
    <row r="18" spans="1:40" x14ac:dyDescent="0.3">
      <c r="A18" t="s">
        <v>144</v>
      </c>
      <c r="B18" t="s">
        <v>853</v>
      </c>
      <c r="C18" t="e">
        <v>#N/A</v>
      </c>
      <c r="D18" s="1">
        <v>109.92031097412109</v>
      </c>
      <c r="E18" s="1" t="str">
        <f>IF(ISNUMBER(#REF!),#REF!,"")</f>
        <v/>
      </c>
      <c r="F18" s="1" t="str">
        <f>IF(ISNUMBER(#REF!),#REF!,"")</f>
        <v/>
      </c>
      <c r="G18" s="1" t="str">
        <f>IF(ISNUMBER(#REF!),#REF!,"")</f>
        <v/>
      </c>
      <c r="H18" s="1" t="str">
        <f>IF(ISNUMBER(#REF!),#REF!,"")</f>
        <v/>
      </c>
      <c r="I18" s="1" t="str">
        <f>IF(ISNUMBER(#REF!),#REF!,"")</f>
        <v/>
      </c>
      <c r="J18" s="1" t="str">
        <f>IF(ISNUMBER(#REF!),#REF!,"")</f>
        <v/>
      </c>
      <c r="K18" s="1" t="str">
        <f>IF(ISNUMBER(#REF!),#REF!,"")</f>
        <v/>
      </c>
      <c r="L18" s="1" t="str">
        <f>IF(ISNUMBER(#REF!),#REF!,"")</f>
        <v/>
      </c>
      <c r="M18" s="1"/>
      <c r="N18" s="1"/>
      <c r="O18" s="1" t="str">
        <f>IF(ISNUMBER(#REF!),#REF!,"")</f>
        <v/>
      </c>
      <c r="P18" s="1">
        <v>13.444754600524901</v>
      </c>
      <c r="Q18" s="1">
        <v>7.6764049530029297</v>
      </c>
      <c r="R18" s="1"/>
      <c r="S18" s="1"/>
      <c r="T18" s="1" t="str">
        <f>IF(ISNUMBER(#REF!),#REF!,"")</f>
        <v/>
      </c>
      <c r="U18" s="1"/>
      <c r="V18" s="1"/>
      <c r="W18" s="1" t="str">
        <f>IF(ISNUMBER(#REF!),#REF!,"")</f>
        <v/>
      </c>
      <c r="X18" s="1"/>
      <c r="Y18" s="1"/>
      <c r="Z18" s="1" t="str">
        <f>IF(ISNUMBER(#REF!),#REF!,"")</f>
        <v/>
      </c>
      <c r="AA18" s="1"/>
      <c r="AB18" s="1"/>
      <c r="AC18" s="1" t="str">
        <f>IF(ISNUMBER(#REF!),#REF!,"")</f>
        <v/>
      </c>
      <c r="AD18" s="1"/>
      <c r="AF18" s="1">
        <v>107.0936420852</v>
      </c>
      <c r="AG18" s="25">
        <v>32050</v>
      </c>
      <c r="AH18" s="10" t="s">
        <v>385</v>
      </c>
      <c r="AI18">
        <v>133</v>
      </c>
      <c r="AJ18" s="10" t="s">
        <v>385</v>
      </c>
      <c r="AK18" t="e">
        <v>#N/A</v>
      </c>
      <c r="AL18">
        <v>100</v>
      </c>
      <c r="AM18" t="s">
        <v>385</v>
      </c>
      <c r="AN18" t="s">
        <v>385</v>
      </c>
    </row>
    <row r="19" spans="1:40" x14ac:dyDescent="0.3">
      <c r="A19" t="s">
        <v>145</v>
      </c>
      <c r="B19" t="s">
        <v>854</v>
      </c>
      <c r="C19" t="e">
        <v>#N/A</v>
      </c>
      <c r="D19" s="1">
        <v>112.13645172119141</v>
      </c>
      <c r="E19" s="1" t="str">
        <f>IF(ISNUMBER(#REF!),#REF!,"")</f>
        <v/>
      </c>
      <c r="F19" s="1" t="str">
        <f>IF(ISNUMBER(#REF!),#REF!,"")</f>
        <v/>
      </c>
      <c r="G19" s="1" t="str">
        <f>IF(ISNUMBER(#REF!),#REF!,"")</f>
        <v/>
      </c>
      <c r="H19" s="1" t="str">
        <f>IF(ISNUMBER(#REF!),#REF!,"")</f>
        <v/>
      </c>
      <c r="I19" s="1" t="str">
        <f>IF(ISNUMBER(#REF!),#REF!,"")</f>
        <v/>
      </c>
      <c r="J19" s="1" t="str">
        <f>IF(ISNUMBER(#REF!),#REF!,"")</f>
        <v/>
      </c>
      <c r="K19" s="1" t="str">
        <f>IF(ISNUMBER(#REF!),#REF!,"")</f>
        <v/>
      </c>
      <c r="L19" s="1" t="str">
        <f>IF(ISNUMBER(#REF!),#REF!,"")</f>
        <v/>
      </c>
      <c r="M19" s="1"/>
      <c r="N19" s="1"/>
      <c r="O19" s="1" t="str">
        <f>IF(ISNUMBER(#REF!),#REF!,"")</f>
        <v/>
      </c>
      <c r="P19" s="1">
        <v>10.941769599914551</v>
      </c>
      <c r="Q19" s="1">
        <v>9.6182546615600586</v>
      </c>
      <c r="R19" s="1"/>
      <c r="S19" s="1"/>
      <c r="T19" s="1" t="str">
        <f>IF(ISNUMBER(#REF!),#REF!,"")</f>
        <v/>
      </c>
      <c r="U19" s="1"/>
      <c r="V19" s="1"/>
      <c r="W19" s="1" t="str">
        <f>IF(ISNUMBER(#REF!),#REF!,"")</f>
        <v/>
      </c>
      <c r="X19" s="1"/>
      <c r="Y19" s="1"/>
      <c r="Z19" s="1" t="str">
        <f>IF(ISNUMBER(#REF!),#REF!,"")</f>
        <v/>
      </c>
      <c r="AA19" s="1"/>
      <c r="AB19" s="1"/>
      <c r="AC19" s="1" t="str">
        <f>IF(ISNUMBER(#REF!),#REF!,"")</f>
        <v/>
      </c>
      <c r="AD19" s="1"/>
      <c r="AF19" s="1">
        <v>107.928748398954</v>
      </c>
      <c r="AG19" s="25">
        <v>32081</v>
      </c>
      <c r="AH19" s="10" t="s">
        <v>385</v>
      </c>
      <c r="AI19">
        <v>129.80000000000001</v>
      </c>
      <c r="AJ19" s="10" t="s">
        <v>385</v>
      </c>
      <c r="AK19" t="e">
        <v>#N/A</v>
      </c>
      <c r="AL19">
        <v>100</v>
      </c>
      <c r="AM19" t="s">
        <v>385</v>
      </c>
      <c r="AN19" t="s">
        <v>385</v>
      </c>
    </row>
    <row r="20" spans="1:40" x14ac:dyDescent="0.3">
      <c r="A20" t="s">
        <v>146</v>
      </c>
      <c r="B20" t="s">
        <v>855</v>
      </c>
      <c r="C20" t="e">
        <v>#N/A</v>
      </c>
      <c r="D20" s="1">
        <v>117.2816925048828</v>
      </c>
      <c r="E20" s="1" t="str">
        <f>IF(ISNUMBER(#REF!),#REF!,"")</f>
        <v/>
      </c>
      <c r="F20" s="1" t="str">
        <f>IF(ISNUMBER(#REF!),#REF!,"")</f>
        <v/>
      </c>
      <c r="G20" s="1" t="str">
        <f>IF(ISNUMBER(#REF!),#REF!,"")</f>
        <v/>
      </c>
      <c r="H20" s="1" t="str">
        <f>IF(ISNUMBER(#REF!),#REF!,"")</f>
        <v/>
      </c>
      <c r="I20" s="1" t="str">
        <f>IF(ISNUMBER(#REF!),#REF!,"")</f>
        <v/>
      </c>
      <c r="J20" s="1" t="str">
        <f>IF(ISNUMBER(#REF!),#REF!,"")</f>
        <v/>
      </c>
      <c r="K20" s="1" t="str">
        <f>IF(ISNUMBER(#REF!),#REF!,"")</f>
        <v/>
      </c>
      <c r="L20" s="1" t="str">
        <f>IF(ISNUMBER(#REF!),#REF!,"")</f>
        <v/>
      </c>
      <c r="M20" s="1"/>
      <c r="N20" s="1"/>
      <c r="O20" s="1" t="str">
        <f>IF(ISNUMBER(#REF!),#REF!,"")</f>
        <v/>
      </c>
      <c r="P20" s="1">
        <v>10.987653732299799</v>
      </c>
      <c r="Q20" s="1">
        <v>10.91685581207275</v>
      </c>
      <c r="R20" s="1"/>
      <c r="S20" s="1"/>
      <c r="T20" s="1" t="str">
        <f>IF(ISNUMBER(#REF!),#REF!,"")</f>
        <v/>
      </c>
      <c r="U20" s="1"/>
      <c r="V20" s="1"/>
      <c r="W20" s="1" t="str">
        <f>IF(ISNUMBER(#REF!),#REF!,"")</f>
        <v/>
      </c>
      <c r="X20" s="1"/>
      <c r="Y20" s="1"/>
      <c r="Z20" s="1" t="str">
        <f>IF(ISNUMBER(#REF!),#REF!,"")</f>
        <v/>
      </c>
      <c r="AA20" s="1"/>
      <c r="AB20" s="1"/>
      <c r="AC20" s="1" t="str">
        <f>IF(ISNUMBER(#REF!),#REF!,"")</f>
        <v/>
      </c>
      <c r="AD20" s="1"/>
      <c r="AF20" s="1">
        <v>109.8409156673948</v>
      </c>
      <c r="AG20" s="25">
        <v>32111</v>
      </c>
      <c r="AH20" s="10" t="s">
        <v>385</v>
      </c>
      <c r="AI20">
        <v>127.2</v>
      </c>
      <c r="AJ20" s="10" t="s">
        <v>385</v>
      </c>
      <c r="AK20" t="e">
        <v>#N/A</v>
      </c>
      <c r="AL20">
        <v>100</v>
      </c>
      <c r="AM20" t="s">
        <v>385</v>
      </c>
      <c r="AN20" t="s">
        <v>385</v>
      </c>
    </row>
    <row r="21" spans="1:40" x14ac:dyDescent="0.3">
      <c r="A21" t="s">
        <v>147</v>
      </c>
      <c r="B21" t="s">
        <v>856</v>
      </c>
      <c r="C21" t="e">
        <v>#N/A</v>
      </c>
      <c r="D21" s="1">
        <v>117.1721649169922</v>
      </c>
      <c r="E21" s="1" t="str">
        <f>IF(ISNUMBER(#REF!),#REF!,"")</f>
        <v/>
      </c>
      <c r="F21" s="1" t="str">
        <f>IF(ISNUMBER(#REF!),#REF!,"")</f>
        <v/>
      </c>
      <c r="G21" s="1" t="str">
        <f>IF(ISNUMBER(#REF!),#REF!,"")</f>
        <v/>
      </c>
      <c r="H21" s="1" t="str">
        <f>IF(ISNUMBER(#REF!),#REF!,"")</f>
        <v/>
      </c>
      <c r="I21" s="1" t="str">
        <f>IF(ISNUMBER(#REF!),#REF!,"")</f>
        <v/>
      </c>
      <c r="J21" s="1" t="str">
        <f>IF(ISNUMBER(#REF!),#REF!,"")</f>
        <v/>
      </c>
      <c r="K21" s="1" t="str">
        <f>IF(ISNUMBER(#REF!),#REF!,"")</f>
        <v/>
      </c>
      <c r="L21" s="1" t="str">
        <f>IF(ISNUMBER(#REF!),#REF!,"")</f>
        <v/>
      </c>
      <c r="M21" s="1"/>
      <c r="N21" s="1"/>
      <c r="O21" s="1" t="str">
        <f>IF(ISNUMBER(#REF!),#REF!,"")</f>
        <v/>
      </c>
      <c r="P21" s="1">
        <v>7.9166932106018066</v>
      </c>
      <c r="Q21" s="1">
        <v>10.779598236083981</v>
      </c>
      <c r="R21" s="1"/>
      <c r="S21" s="1"/>
      <c r="T21" s="1" t="str">
        <f>IF(ISNUMBER(#REF!),#REF!,"")</f>
        <v/>
      </c>
      <c r="U21" s="1"/>
      <c r="V21" s="1"/>
      <c r="W21" s="1" t="str">
        <f>IF(ISNUMBER(#REF!),#REF!,"")</f>
        <v/>
      </c>
      <c r="X21" s="1"/>
      <c r="Y21" s="1"/>
      <c r="Z21" s="1" t="str">
        <f>IF(ISNUMBER(#REF!),#REF!,"")</f>
        <v/>
      </c>
      <c r="AA21" s="1"/>
      <c r="AB21" s="1"/>
      <c r="AC21" s="1" t="str">
        <f>IF(ISNUMBER(#REF!),#REF!,"")</f>
        <v/>
      </c>
      <c r="AD21" s="1"/>
      <c r="AF21" s="1">
        <v>111.3471211531611</v>
      </c>
      <c r="AG21" s="25">
        <v>32142</v>
      </c>
      <c r="AH21" s="10" t="s">
        <v>385</v>
      </c>
      <c r="AI21">
        <v>125.5</v>
      </c>
      <c r="AJ21" s="10" t="s">
        <v>385</v>
      </c>
      <c r="AK21" t="e">
        <v>#N/A</v>
      </c>
      <c r="AL21">
        <v>100</v>
      </c>
      <c r="AM21" t="s">
        <v>385</v>
      </c>
      <c r="AN21" t="s">
        <v>385</v>
      </c>
    </row>
    <row r="22" spans="1:40" x14ac:dyDescent="0.3">
      <c r="A22" t="s">
        <v>148</v>
      </c>
      <c r="B22" t="s">
        <v>857</v>
      </c>
      <c r="C22" t="e">
        <v>#N/A</v>
      </c>
      <c r="D22" s="1">
        <v>119.5841979980469</v>
      </c>
      <c r="E22" s="1" t="str">
        <f>IF(ISNUMBER(#REF!),#REF!,"")</f>
        <v/>
      </c>
      <c r="F22" s="1" t="str">
        <f>IF(ISNUMBER(#REF!),#REF!,"")</f>
        <v/>
      </c>
      <c r="G22" s="1" t="str">
        <f>IF(ISNUMBER(#REF!),#REF!,"")</f>
        <v/>
      </c>
      <c r="H22" s="1" t="str">
        <f>IF(ISNUMBER(#REF!),#REF!,"")</f>
        <v/>
      </c>
      <c r="I22" s="1" t="str">
        <f>IF(ISNUMBER(#REF!),#REF!,"")</f>
        <v/>
      </c>
      <c r="J22" s="1" t="str">
        <f>IF(ISNUMBER(#REF!),#REF!,"")</f>
        <v/>
      </c>
      <c r="K22" s="1" t="str">
        <f>IF(ISNUMBER(#REF!),#REF!,"")</f>
        <v/>
      </c>
      <c r="L22" s="1" t="str">
        <f>IF(ISNUMBER(#REF!),#REF!,"")</f>
        <v/>
      </c>
      <c r="M22" s="1"/>
      <c r="N22" s="1"/>
      <c r="O22" s="1" t="str">
        <f>IF(ISNUMBER(#REF!),#REF!,"")</f>
        <v/>
      </c>
      <c r="P22" s="1">
        <v>2.2331967353820801</v>
      </c>
      <c r="Q22" s="1">
        <v>7.8842968940734863</v>
      </c>
      <c r="R22" s="1">
        <v>82.674972534179688</v>
      </c>
      <c r="S22" s="1"/>
      <c r="T22" s="1" t="str">
        <f>IF(ISNUMBER(#REF!),#REF!,"")</f>
        <v/>
      </c>
      <c r="U22" s="1"/>
      <c r="V22" s="1"/>
      <c r="W22" s="1" t="str">
        <f>IF(ISNUMBER(#REF!),#REF!,"")</f>
        <v/>
      </c>
      <c r="X22" s="1"/>
      <c r="Y22" s="1"/>
      <c r="Z22" s="1" t="str">
        <f>IF(ISNUMBER(#REF!),#REF!,"")</f>
        <v/>
      </c>
      <c r="AA22" s="1"/>
      <c r="AB22" s="1"/>
      <c r="AC22" s="1" t="str">
        <f>IF(ISNUMBER(#REF!),#REF!,"")</f>
        <v/>
      </c>
      <c r="AD22" s="1"/>
      <c r="AF22" s="1">
        <v>113.08711271408799</v>
      </c>
      <c r="AG22" s="25">
        <v>32173</v>
      </c>
      <c r="AH22" s="10" t="s">
        <v>385</v>
      </c>
      <c r="AI22">
        <v>121.8</v>
      </c>
      <c r="AJ22" s="10" t="s">
        <v>385</v>
      </c>
      <c r="AK22" t="e">
        <v>#N/A</v>
      </c>
      <c r="AL22">
        <v>100</v>
      </c>
      <c r="AM22" t="s">
        <v>385</v>
      </c>
      <c r="AN22" t="s">
        <v>385</v>
      </c>
    </row>
    <row r="23" spans="1:40" x14ac:dyDescent="0.3">
      <c r="A23" t="s">
        <v>149</v>
      </c>
      <c r="B23" t="s">
        <v>858</v>
      </c>
      <c r="C23" t="e">
        <v>#N/A</v>
      </c>
      <c r="D23" s="1">
        <v>121.5583572387695</v>
      </c>
      <c r="E23" s="1" t="str">
        <f>IF(ISNUMBER(#REF!),#REF!,"")</f>
        <v/>
      </c>
      <c r="F23" s="1" t="str">
        <f>IF(ISNUMBER(#REF!),#REF!,"")</f>
        <v/>
      </c>
      <c r="G23" s="1" t="str">
        <f>IF(ISNUMBER(#REF!),#REF!,"")</f>
        <v/>
      </c>
      <c r="H23" s="1" t="str">
        <f>IF(ISNUMBER(#REF!),#REF!,"")</f>
        <v/>
      </c>
      <c r="I23" s="1" t="str">
        <f>IF(ISNUMBER(#REF!),#REF!,"")</f>
        <v/>
      </c>
      <c r="J23" s="1" t="str">
        <f>IF(ISNUMBER(#REF!),#REF!,"")</f>
        <v/>
      </c>
      <c r="K23" s="1" t="str">
        <f>IF(ISNUMBER(#REF!),#REF!,"")</f>
        <v/>
      </c>
      <c r="L23" s="1" t="str">
        <f>IF(ISNUMBER(#REF!),#REF!,"")</f>
        <v/>
      </c>
      <c r="M23" s="1"/>
      <c r="N23" s="1"/>
      <c r="O23" s="1" t="str">
        <f>IF(ISNUMBER(#REF!),#REF!,"")</f>
        <v/>
      </c>
      <c r="P23" s="1">
        <v>9.8798416554927798E-2</v>
      </c>
      <c r="Q23" s="1">
        <v>5.1461048126220703</v>
      </c>
      <c r="R23" s="1">
        <v>76.291893005371094</v>
      </c>
      <c r="S23" s="1"/>
      <c r="T23" s="1" t="str">
        <f>IF(ISNUMBER(#REF!),#REF!,"")</f>
        <v/>
      </c>
      <c r="U23" s="1"/>
      <c r="V23" s="1"/>
      <c r="W23" s="1" t="str">
        <f>IF(ISNUMBER(#REF!),#REF!,"")</f>
        <v/>
      </c>
      <c r="X23" s="1"/>
      <c r="Y23" s="1"/>
      <c r="Z23" s="1" t="str">
        <f>IF(ISNUMBER(#REF!),#REF!,"")</f>
        <v/>
      </c>
      <c r="AA23" s="1"/>
      <c r="AB23" s="1"/>
      <c r="AC23" s="1" t="str">
        <f>IF(ISNUMBER(#REF!),#REF!,"")</f>
        <v/>
      </c>
      <c r="AD23" s="1"/>
      <c r="AF23" s="1">
        <v>114.913385656084</v>
      </c>
      <c r="AG23" s="25">
        <v>32201</v>
      </c>
      <c r="AH23" s="10" t="s">
        <v>385</v>
      </c>
      <c r="AI23">
        <v>118.6</v>
      </c>
      <c r="AJ23" s="10" t="s">
        <v>385</v>
      </c>
      <c r="AK23" t="e">
        <v>#N/A</v>
      </c>
      <c r="AL23">
        <v>100</v>
      </c>
      <c r="AM23" t="s">
        <v>385</v>
      </c>
      <c r="AN23" t="s">
        <v>385</v>
      </c>
    </row>
    <row r="24" spans="1:40" x14ac:dyDescent="0.3">
      <c r="A24" t="s">
        <v>150</v>
      </c>
      <c r="B24" t="s">
        <v>859</v>
      </c>
      <c r="C24" t="e">
        <v>#N/A</v>
      </c>
      <c r="D24" s="1">
        <v>124.51320648193359</v>
      </c>
      <c r="E24" s="1" t="str">
        <f>IF(ISNUMBER(#REF!),#REF!,"")</f>
        <v/>
      </c>
      <c r="F24" s="1" t="str">
        <f>IF(ISNUMBER(#REF!),#REF!,"")</f>
        <v/>
      </c>
      <c r="G24" s="1" t="str">
        <f>IF(ISNUMBER(#REF!),#REF!,"")</f>
        <v/>
      </c>
      <c r="H24" s="1" t="str">
        <f>IF(ISNUMBER(#REF!),#REF!,"")</f>
        <v/>
      </c>
      <c r="I24" s="1" t="str">
        <f>IF(ISNUMBER(#REF!),#REF!,"")</f>
        <v/>
      </c>
      <c r="J24" s="1" t="str">
        <f>IF(ISNUMBER(#REF!),#REF!,"")</f>
        <v/>
      </c>
      <c r="K24" s="1" t="str">
        <f>IF(ISNUMBER(#REF!),#REF!,"")</f>
        <v/>
      </c>
      <c r="L24" s="1" t="str">
        <f>IF(ISNUMBER(#REF!),#REF!,"")</f>
        <v/>
      </c>
      <c r="M24" s="1"/>
      <c r="N24" s="1"/>
      <c r="O24" s="1" t="str">
        <f>IF(ISNUMBER(#REF!),#REF!,"")</f>
        <v/>
      </c>
      <c r="P24" s="1">
        <v>-1.235750675201416</v>
      </c>
      <c r="Q24" s="1">
        <v>2.1450791358947749</v>
      </c>
      <c r="R24" s="1">
        <v>72.501998901367188</v>
      </c>
      <c r="S24" s="1"/>
      <c r="T24" s="1" t="str">
        <f>IF(ISNUMBER(#REF!),#REF!,"")</f>
        <v/>
      </c>
      <c r="U24" s="1"/>
      <c r="V24" s="1"/>
      <c r="W24" s="1" t="str">
        <f>IF(ISNUMBER(#REF!),#REF!,"")</f>
        <v/>
      </c>
      <c r="X24" s="1"/>
      <c r="Y24" s="1"/>
      <c r="Z24" s="1" t="str">
        <f>IF(ISNUMBER(#REF!),#REF!,"")</f>
        <v/>
      </c>
      <c r="AA24" s="1"/>
      <c r="AB24" s="1"/>
      <c r="AC24" s="1" t="str">
        <f>IF(ISNUMBER(#REF!),#REF!,"")</f>
        <v/>
      </c>
      <c r="AD24" s="1"/>
      <c r="AF24" s="1">
        <v>116.99493014167921</v>
      </c>
      <c r="AG24" s="25">
        <v>32233</v>
      </c>
      <c r="AH24" s="10" t="s">
        <v>385</v>
      </c>
      <c r="AI24">
        <v>118.5</v>
      </c>
      <c r="AJ24" s="10" t="s">
        <v>385</v>
      </c>
      <c r="AK24" t="e">
        <v>#N/A</v>
      </c>
      <c r="AL24">
        <v>100</v>
      </c>
      <c r="AM24" t="s">
        <v>385</v>
      </c>
      <c r="AN24" t="s">
        <v>385</v>
      </c>
    </row>
    <row r="25" spans="1:40" x14ac:dyDescent="0.3">
      <c r="A25" t="s">
        <v>151</v>
      </c>
      <c r="B25" t="s">
        <v>860</v>
      </c>
      <c r="C25" t="e">
        <v>#N/A</v>
      </c>
      <c r="D25" s="1">
        <v>128.00428771972659</v>
      </c>
      <c r="E25" s="1" t="str">
        <f>IF(ISNUMBER(#REF!),#REF!,"")</f>
        <v/>
      </c>
      <c r="F25" s="1" t="str">
        <f>IF(ISNUMBER(#REF!),#REF!,"")</f>
        <v/>
      </c>
      <c r="G25" s="1" t="str">
        <f>IF(ISNUMBER(#REF!),#REF!,"")</f>
        <v/>
      </c>
      <c r="H25" s="1" t="str">
        <f>IF(ISNUMBER(#REF!),#REF!,"")</f>
        <v/>
      </c>
      <c r="I25" s="1" t="str">
        <f>IF(ISNUMBER(#REF!),#REF!,"")</f>
        <v/>
      </c>
      <c r="J25" s="1" t="str">
        <f>IF(ISNUMBER(#REF!),#REF!,"")</f>
        <v/>
      </c>
      <c r="K25" s="1" t="str">
        <f>IF(ISNUMBER(#REF!),#REF!,"")</f>
        <v/>
      </c>
      <c r="L25" s="1" t="str">
        <f>IF(ISNUMBER(#REF!),#REF!,"")</f>
        <v/>
      </c>
      <c r="M25" s="1"/>
      <c r="N25" s="1"/>
      <c r="O25" s="1" t="str">
        <f>IF(ISNUMBER(#REF!),#REF!,"")</f>
        <v/>
      </c>
      <c r="P25" s="1">
        <v>2.9331257343292241</v>
      </c>
      <c r="Q25" s="1">
        <v>1.000954866409302</v>
      </c>
      <c r="R25" s="1">
        <v>75.425041198730469</v>
      </c>
      <c r="S25" s="1">
        <v>76.723480224609375</v>
      </c>
      <c r="T25" s="1" t="str">
        <f>IF(ISNUMBER(#REF!),#REF!,"")</f>
        <v/>
      </c>
      <c r="U25" s="1"/>
      <c r="V25" s="1"/>
      <c r="W25" s="1" t="str">
        <f>IF(ISNUMBER(#REF!),#REF!,"")</f>
        <v/>
      </c>
      <c r="X25" s="1"/>
      <c r="Y25" s="1"/>
      <c r="Z25" s="1" t="str">
        <f>IF(ISNUMBER(#REF!),#REF!,"")</f>
        <v/>
      </c>
      <c r="AA25" s="1"/>
      <c r="AB25" s="1"/>
      <c r="AC25" s="1" t="str">
        <f>IF(ISNUMBER(#REF!),#REF!,"")</f>
        <v/>
      </c>
      <c r="AD25" s="1"/>
      <c r="AF25" s="1">
        <v>119.374738719463</v>
      </c>
      <c r="AG25" s="25">
        <v>32263</v>
      </c>
      <c r="AH25" s="10" t="s">
        <v>385</v>
      </c>
      <c r="AI25">
        <v>117.8</v>
      </c>
      <c r="AJ25" s="10" t="s">
        <v>385</v>
      </c>
      <c r="AK25" t="e">
        <v>#N/A</v>
      </c>
      <c r="AL25">
        <v>100</v>
      </c>
      <c r="AM25" t="s">
        <v>385</v>
      </c>
      <c r="AN25" t="s">
        <v>385</v>
      </c>
    </row>
    <row r="26" spans="1:40" x14ac:dyDescent="0.3">
      <c r="A26" t="s">
        <v>152</v>
      </c>
      <c r="B26" t="s">
        <v>861</v>
      </c>
      <c r="C26" t="e">
        <v>#N/A</v>
      </c>
      <c r="D26" s="1">
        <v>129.93620300292969</v>
      </c>
      <c r="E26" s="1">
        <v>121.71295928955078</v>
      </c>
      <c r="F26" s="1">
        <v>8.2232437133789063</v>
      </c>
      <c r="G26" s="1">
        <v>1.9447639999999999</v>
      </c>
      <c r="H26" s="1" t="str">
        <f>IF(ISNUMBER(#REF!),#REF!,"")</f>
        <v/>
      </c>
      <c r="I26" s="1" t="str">
        <f>IF(ISNUMBER(#REF!),#REF!,"")</f>
        <v/>
      </c>
      <c r="J26" s="1" t="str">
        <f>IF(ISNUMBER(#REF!),#REF!,"")</f>
        <v/>
      </c>
      <c r="K26" s="1" t="str">
        <f>IF(ISNUMBER(#REF!),#REF!,"")</f>
        <v/>
      </c>
      <c r="L26" s="1" t="str">
        <f>IF(ISNUMBER(#REF!),#REF!,"")</f>
        <v/>
      </c>
      <c r="M26" s="1"/>
      <c r="N26" s="1"/>
      <c r="O26" s="1" t="str">
        <f>IF(ISNUMBER(#REF!),#REF!,"")</f>
        <v/>
      </c>
      <c r="P26" s="1">
        <v>6.0312886238098136</v>
      </c>
      <c r="Q26" s="1">
        <v>1.9641239643096919</v>
      </c>
      <c r="R26" s="1">
        <v>80.989669799804688</v>
      </c>
      <c r="S26" s="1">
        <v>76.302154541015625</v>
      </c>
      <c r="T26" s="1" t="str">
        <f>IF(ISNUMBER(#REF!),#REF!,"")</f>
        <v/>
      </c>
      <c r="U26" s="1"/>
      <c r="V26" s="1"/>
      <c r="W26" s="1" t="str">
        <f>IF(ISNUMBER(#REF!),#REF!,"")</f>
        <v/>
      </c>
      <c r="X26" s="1"/>
      <c r="Y26" s="1"/>
      <c r="Z26" s="1" t="str">
        <f>IF(ISNUMBER(#REF!),#REF!,"")</f>
        <v/>
      </c>
      <c r="AA26" s="1"/>
      <c r="AB26" s="1"/>
      <c r="AC26" s="1" t="str">
        <f>IF(ISNUMBER(#REF!),#REF!,"")</f>
        <v/>
      </c>
      <c r="AD26" s="1"/>
      <c r="AF26" s="1">
        <v>121.7129577964612</v>
      </c>
      <c r="AG26" s="25">
        <v>32294</v>
      </c>
      <c r="AH26" s="10" t="s">
        <v>385</v>
      </c>
      <c r="AI26">
        <v>117.7</v>
      </c>
      <c r="AJ26" s="10" t="s">
        <v>385</v>
      </c>
      <c r="AK26" t="e">
        <v>#N/A</v>
      </c>
      <c r="AL26">
        <v>100</v>
      </c>
      <c r="AM26" t="s">
        <v>385</v>
      </c>
      <c r="AN26" t="s">
        <v>385</v>
      </c>
    </row>
    <row r="27" spans="1:40" x14ac:dyDescent="0.3">
      <c r="A27" t="s">
        <v>153</v>
      </c>
      <c r="B27" t="s">
        <v>862</v>
      </c>
      <c r="C27" t="e">
        <v>#N/A</v>
      </c>
      <c r="D27" s="1">
        <v>129.74139404296881</v>
      </c>
      <c r="E27" s="1">
        <v>123.65332794189453</v>
      </c>
      <c r="F27" s="1">
        <v>6.0880661010742188</v>
      </c>
      <c r="G27" s="1">
        <v>1.2775209999999999</v>
      </c>
      <c r="H27" s="1" t="str">
        <f>IF(ISNUMBER(#REF!),#REF!,"")</f>
        <v/>
      </c>
      <c r="I27" s="1" t="str">
        <f>IF(ISNUMBER(#REF!),#REF!,"")</f>
        <v/>
      </c>
      <c r="J27" s="1" t="str">
        <f>IF(ISNUMBER(#REF!),#REF!,"")</f>
        <v/>
      </c>
      <c r="K27" s="1" t="str">
        <f>IF(ISNUMBER(#REF!),#REF!,"")</f>
        <v/>
      </c>
      <c r="L27" s="1" t="str">
        <f>IF(ISNUMBER(#REF!),#REF!,"")</f>
        <v/>
      </c>
      <c r="M27" s="1"/>
      <c r="N27" s="1"/>
      <c r="O27" s="1" t="str">
        <f>IF(ISNUMBER(#REF!),#REF!,"")</f>
        <v/>
      </c>
      <c r="P27" s="1">
        <v>3.6807587146759029</v>
      </c>
      <c r="Q27" s="1">
        <v>2.8494415283203129</v>
      </c>
      <c r="R27" s="1">
        <v>76.682472229003906</v>
      </c>
      <c r="S27" s="1">
        <v>76.399795532226563</v>
      </c>
      <c r="T27" s="1" t="str">
        <f>IF(ISNUMBER(#REF!),#REF!,"")</f>
        <v/>
      </c>
      <c r="U27" s="1"/>
      <c r="V27" s="1"/>
      <c r="W27" s="1" t="str">
        <f>IF(ISNUMBER(#REF!),#REF!,"")</f>
        <v/>
      </c>
      <c r="X27" s="1"/>
      <c r="Y27" s="1"/>
      <c r="Z27" s="1" t="str">
        <f>IF(ISNUMBER(#REF!),#REF!,"")</f>
        <v/>
      </c>
      <c r="AA27" s="1"/>
      <c r="AB27" s="1"/>
      <c r="AC27" s="1" t="str">
        <f>IF(ISNUMBER(#REF!),#REF!,"")</f>
        <v/>
      </c>
      <c r="AD27" s="1"/>
      <c r="AF27" s="1">
        <v>123.6533271680737</v>
      </c>
      <c r="AG27" s="25">
        <v>32324</v>
      </c>
      <c r="AH27" s="10" t="s">
        <v>385</v>
      </c>
      <c r="AI27">
        <v>115.6</v>
      </c>
      <c r="AJ27" s="10" t="s">
        <v>385</v>
      </c>
      <c r="AK27" t="e">
        <v>#N/A</v>
      </c>
      <c r="AL27">
        <v>100</v>
      </c>
      <c r="AM27" t="s">
        <v>385</v>
      </c>
      <c r="AN27" t="s">
        <v>385</v>
      </c>
    </row>
    <row r="28" spans="1:40" x14ac:dyDescent="0.3">
      <c r="A28" t="s">
        <v>154</v>
      </c>
      <c r="B28" t="s">
        <v>863</v>
      </c>
      <c r="C28" t="e">
        <v>#N/A</v>
      </c>
      <c r="D28" s="1">
        <v>132.89234924316409</v>
      </c>
      <c r="E28" s="1">
        <v>125.81394958496094</v>
      </c>
      <c r="F28" s="1">
        <v>7.078399658203125</v>
      </c>
      <c r="G28" s="1">
        <v>1.587</v>
      </c>
      <c r="H28" s="1" t="str">
        <f>IF(ISNUMBER(#REF!),#REF!,"")</f>
        <v/>
      </c>
      <c r="I28" s="1" t="str">
        <f>IF(ISNUMBER(#REF!),#REF!,"")</f>
        <v/>
      </c>
      <c r="J28" s="1" t="str">
        <f>IF(ISNUMBER(#REF!),#REF!,"")</f>
        <v/>
      </c>
      <c r="K28" s="1" t="str">
        <f>IF(ISNUMBER(#REF!),#REF!,"")</f>
        <v/>
      </c>
      <c r="L28" s="1" t="str">
        <f>IF(ISNUMBER(#REF!),#REF!,"")</f>
        <v/>
      </c>
      <c r="M28" s="1"/>
      <c r="N28" s="1"/>
      <c r="O28" s="1" t="str">
        <f>IF(ISNUMBER(#REF!),#REF!,"")</f>
        <v/>
      </c>
      <c r="P28" s="1">
        <v>3.4663517475128169</v>
      </c>
      <c r="Q28" s="1">
        <v>4.033836841583252</v>
      </c>
      <c r="R28" s="1">
        <v>76.199256896972656</v>
      </c>
      <c r="S28" s="1">
        <v>77.324111938476563</v>
      </c>
      <c r="T28" s="1" t="str">
        <f>IF(ISNUMBER(#REF!),#REF!,"")</f>
        <v/>
      </c>
      <c r="U28" s="1"/>
      <c r="V28" s="1"/>
      <c r="W28" s="1" t="str">
        <f>IF(ISNUMBER(#REF!),#REF!,"")</f>
        <v/>
      </c>
      <c r="X28" s="1"/>
      <c r="Y28" s="1"/>
      <c r="Z28" s="1" t="str">
        <f>IF(ISNUMBER(#REF!),#REF!,"")</f>
        <v/>
      </c>
      <c r="AA28" s="1"/>
      <c r="AB28" s="1"/>
      <c r="AC28" s="1" t="str">
        <f>IF(ISNUMBER(#REF!),#REF!,"")</f>
        <v/>
      </c>
      <c r="AD28" s="1"/>
      <c r="AF28" s="1">
        <v>125.8139462013182</v>
      </c>
      <c r="AG28" s="25">
        <v>32355</v>
      </c>
      <c r="AH28" s="10" t="s">
        <v>385</v>
      </c>
      <c r="AI28">
        <v>112.6</v>
      </c>
      <c r="AJ28" s="10" t="s">
        <v>385</v>
      </c>
      <c r="AK28" t="e">
        <v>#N/A</v>
      </c>
      <c r="AL28">
        <v>100</v>
      </c>
      <c r="AM28" t="s">
        <v>385</v>
      </c>
      <c r="AN28" t="s">
        <v>385</v>
      </c>
    </row>
    <row r="29" spans="1:40" x14ac:dyDescent="0.3">
      <c r="A29" t="s">
        <v>155</v>
      </c>
      <c r="B29" t="s">
        <v>864</v>
      </c>
      <c r="C29" t="e">
        <v>#N/A</v>
      </c>
      <c r="D29" s="1">
        <v>128.98725891113281</v>
      </c>
      <c r="E29" s="1">
        <v>127.04697418212891</v>
      </c>
      <c r="F29" s="1">
        <v>1.9402847290039063</v>
      </c>
      <c r="G29" s="1">
        <v>0</v>
      </c>
      <c r="H29" s="1" t="str">
        <f>IF(ISNUMBER(#REF!),#REF!,"")</f>
        <v/>
      </c>
      <c r="I29" s="1" t="str">
        <f>IF(ISNUMBER(#REF!),#REF!,"")</f>
        <v/>
      </c>
      <c r="J29" s="1" t="str">
        <f>IF(ISNUMBER(#REF!),#REF!,"")</f>
        <v/>
      </c>
      <c r="K29" s="1" t="str">
        <f>IF(ISNUMBER(#REF!),#REF!,"")</f>
        <v/>
      </c>
      <c r="L29" s="1" t="str">
        <f>IF(ISNUMBER(#REF!),#REF!,"")</f>
        <v/>
      </c>
      <c r="M29" s="1"/>
      <c r="N29" s="1"/>
      <c r="O29" s="1" t="str">
        <f>IF(ISNUMBER(#REF!),#REF!,"")</f>
        <v/>
      </c>
      <c r="P29" s="1">
        <v>-1.495991468429565</v>
      </c>
      <c r="Q29" s="1">
        <v>2.8933136463165279</v>
      </c>
      <c r="R29" s="1">
        <v>73.154998779296875</v>
      </c>
      <c r="S29" s="1">
        <v>76.756599426269531</v>
      </c>
      <c r="T29" s="1" t="str">
        <f>IF(ISNUMBER(#REF!),#REF!,"")</f>
        <v/>
      </c>
      <c r="U29" s="1"/>
      <c r="V29" s="1"/>
      <c r="W29" s="1" t="str">
        <f>IF(ISNUMBER(#REF!),#REF!,"")</f>
        <v/>
      </c>
      <c r="X29" s="1"/>
      <c r="Y29" s="1"/>
      <c r="Z29" s="1" t="str">
        <f>IF(ISNUMBER(#REF!),#REF!,"")</f>
        <v/>
      </c>
      <c r="AA29" s="1"/>
      <c r="AB29" s="1"/>
      <c r="AC29" s="1" t="str">
        <f>IF(ISNUMBER(#REF!),#REF!,"")</f>
        <v/>
      </c>
      <c r="AD29" s="1"/>
      <c r="AF29" s="1">
        <v>127.0469719185992</v>
      </c>
      <c r="AG29" s="25">
        <v>32386</v>
      </c>
      <c r="AH29" s="10" t="s">
        <v>385</v>
      </c>
      <c r="AI29">
        <v>116.6</v>
      </c>
      <c r="AJ29" s="10" t="s">
        <v>385</v>
      </c>
      <c r="AK29" t="e">
        <v>#N/A</v>
      </c>
      <c r="AL29">
        <v>100</v>
      </c>
      <c r="AM29" t="s">
        <v>385</v>
      </c>
      <c r="AN29" t="s">
        <v>385</v>
      </c>
    </row>
    <row r="30" spans="1:40" x14ac:dyDescent="0.3">
      <c r="A30" t="s">
        <v>156</v>
      </c>
      <c r="B30" t="s">
        <v>865</v>
      </c>
      <c r="C30" t="e">
        <v>#N/A</v>
      </c>
      <c r="D30" s="1">
        <v>135.19212341308591</v>
      </c>
      <c r="E30" s="1">
        <v>129.03724670410156</v>
      </c>
      <c r="F30" s="1">
        <v>6.154876708984375</v>
      </c>
      <c r="G30" s="1">
        <v>1.2983990000000001</v>
      </c>
      <c r="H30" s="1" t="str">
        <f>IF(ISNUMBER(#REF!),#REF!,"")</f>
        <v/>
      </c>
      <c r="I30" s="1" t="str">
        <f>IF(ISNUMBER(#REF!),#REF!,"")</f>
        <v/>
      </c>
      <c r="J30" s="1" t="str">
        <f>IF(ISNUMBER(#REF!),#REF!,"")</f>
        <v/>
      </c>
      <c r="K30" s="1" t="str">
        <f>IF(ISNUMBER(#REF!),#REF!,"")</f>
        <v/>
      </c>
      <c r="L30" s="1" t="str">
        <f>IF(ISNUMBER(#REF!),#REF!,"")</f>
        <v/>
      </c>
      <c r="M30" s="1"/>
      <c r="N30" s="1"/>
      <c r="O30" s="1" t="str">
        <f>IF(ISNUMBER(#REF!),#REF!,"")</f>
        <v/>
      </c>
      <c r="P30" s="1">
        <v>-4.2830905914306641</v>
      </c>
      <c r="Q30" s="1">
        <v>0.2391950041055679</v>
      </c>
      <c r="R30" s="1">
        <v>80.6639404296875</v>
      </c>
      <c r="S30" s="1">
        <v>76.6751708984375</v>
      </c>
      <c r="T30" s="1" t="str">
        <f>IF(ISNUMBER(#REF!),#REF!,"")</f>
        <v/>
      </c>
      <c r="U30" s="1"/>
      <c r="V30" s="1"/>
      <c r="W30" s="1" t="str">
        <f>IF(ISNUMBER(#REF!),#REF!,"")</f>
        <v/>
      </c>
      <c r="X30" s="1"/>
      <c r="Y30" s="1"/>
      <c r="Z30" s="1" t="str">
        <f>IF(ISNUMBER(#REF!),#REF!,"")</f>
        <v/>
      </c>
      <c r="AA30" s="1"/>
      <c r="AB30" s="1"/>
      <c r="AC30" s="1" t="str">
        <f>IF(ISNUMBER(#REF!),#REF!,"")</f>
        <v/>
      </c>
      <c r="AD30" s="1"/>
      <c r="AF30" s="1">
        <v>129.0372515481414</v>
      </c>
      <c r="AG30" s="25">
        <v>32416</v>
      </c>
      <c r="AH30" s="10" t="s">
        <v>385</v>
      </c>
      <c r="AI30">
        <v>114.9</v>
      </c>
      <c r="AJ30" s="10" t="s">
        <v>385</v>
      </c>
      <c r="AK30" t="e">
        <v>#N/A</v>
      </c>
      <c r="AL30">
        <v>100</v>
      </c>
      <c r="AM30" t="s">
        <v>385</v>
      </c>
      <c r="AN30" t="s">
        <v>385</v>
      </c>
    </row>
    <row r="31" spans="1:40" x14ac:dyDescent="0.3">
      <c r="A31" t="s">
        <v>157</v>
      </c>
      <c r="B31" t="s">
        <v>866</v>
      </c>
      <c r="C31" t="e">
        <v>#N/A</v>
      </c>
      <c r="D31" s="1">
        <v>131.5009765625</v>
      </c>
      <c r="E31" s="1">
        <v>130.21835327148438</v>
      </c>
      <c r="F31" s="1">
        <v>1.282623291015625</v>
      </c>
      <c r="G31" s="1">
        <v>0</v>
      </c>
      <c r="H31" s="1" t="str">
        <f>IF(ISNUMBER(#REF!),#REF!,"")</f>
        <v/>
      </c>
      <c r="I31" s="1" t="str">
        <f>IF(ISNUMBER(#REF!),#REF!,"")</f>
        <v/>
      </c>
      <c r="J31" s="1" t="str">
        <f>IF(ISNUMBER(#REF!),#REF!,"")</f>
        <v/>
      </c>
      <c r="K31" s="1" t="str">
        <f>IF(ISNUMBER(#REF!),#REF!,"")</f>
        <v/>
      </c>
      <c r="L31" s="1" t="str">
        <f>IF(ISNUMBER(#REF!),#REF!,"")</f>
        <v/>
      </c>
      <c r="M31" s="1"/>
      <c r="N31" s="1"/>
      <c r="O31" s="1" t="str">
        <f>IF(ISNUMBER(#REF!),#REF!,"")</f>
        <v/>
      </c>
      <c r="P31" s="1">
        <v>-5.1433610916137704</v>
      </c>
      <c r="Q31" s="1">
        <v>-1.9300670623779299</v>
      </c>
      <c r="R31" s="1">
        <v>74.717231750488281</v>
      </c>
      <c r="S31" s="1">
        <v>76.183853149414063</v>
      </c>
      <c r="T31" s="1" t="str">
        <f>IF(ISNUMBER(#REF!),#REF!,"")</f>
        <v/>
      </c>
      <c r="U31" s="1"/>
      <c r="V31" s="1"/>
      <c r="W31" s="1" t="str">
        <f>IF(ISNUMBER(#REF!),#REF!,"")</f>
        <v/>
      </c>
      <c r="X31" s="1"/>
      <c r="Y31" s="1"/>
      <c r="Z31" s="1" t="str">
        <f>IF(ISNUMBER(#REF!),#REF!,"")</f>
        <v/>
      </c>
      <c r="AA31" s="1"/>
      <c r="AB31" s="1"/>
      <c r="AC31" s="1" t="str">
        <f>IF(ISNUMBER(#REF!),#REF!,"")</f>
        <v/>
      </c>
      <c r="AD31" s="1"/>
      <c r="AF31" s="1">
        <v>130.21835509632189</v>
      </c>
      <c r="AG31" s="25">
        <v>32447</v>
      </c>
      <c r="AH31" s="10" t="s">
        <v>385</v>
      </c>
      <c r="AI31">
        <v>116</v>
      </c>
      <c r="AJ31" s="10" t="s">
        <v>385</v>
      </c>
      <c r="AK31" t="e">
        <v>#N/A</v>
      </c>
      <c r="AL31">
        <v>100</v>
      </c>
      <c r="AM31" t="s">
        <v>385</v>
      </c>
      <c r="AN31" t="s">
        <v>385</v>
      </c>
    </row>
    <row r="32" spans="1:40" x14ac:dyDescent="0.3">
      <c r="A32" t="s">
        <v>158</v>
      </c>
      <c r="B32" t="s">
        <v>867</v>
      </c>
      <c r="C32" t="e">
        <v>#N/A</v>
      </c>
      <c r="D32" s="1">
        <v>132.27091979980469</v>
      </c>
      <c r="E32" s="1">
        <v>131.34519958496094</v>
      </c>
      <c r="F32" s="1">
        <v>0.92572021484375</v>
      </c>
      <c r="G32" s="1">
        <v>0</v>
      </c>
      <c r="H32" s="1" t="str">
        <f>IF(ISNUMBER(#REF!),#REF!,"")</f>
        <v/>
      </c>
      <c r="I32" s="1" t="str">
        <f>IF(ISNUMBER(#REF!),#REF!,"")</f>
        <v/>
      </c>
      <c r="J32" s="1" t="str">
        <f>IF(ISNUMBER(#REF!),#REF!,"")</f>
        <v/>
      </c>
      <c r="K32" s="1" t="str">
        <f>IF(ISNUMBER(#REF!),#REF!,"")</f>
        <v/>
      </c>
      <c r="L32" s="1" t="str">
        <f>IF(ISNUMBER(#REF!),#REF!,"")</f>
        <v/>
      </c>
      <c r="M32" s="1"/>
      <c r="N32" s="1"/>
      <c r="O32" s="1" t="str">
        <f>IF(ISNUMBER(#REF!),#REF!,"")</f>
        <v/>
      </c>
      <c r="P32" s="1">
        <v>-5.7089457511901864</v>
      </c>
      <c r="Q32" s="1">
        <v>-4.1590805053710938</v>
      </c>
      <c r="R32" s="1">
        <v>73.484077453613281</v>
      </c>
      <c r="S32" s="1">
        <v>75.50506591796875</v>
      </c>
      <c r="T32" s="1" t="str">
        <f>IF(ISNUMBER(#REF!),#REF!,"")</f>
        <v/>
      </c>
      <c r="U32" s="1"/>
      <c r="V32" s="1"/>
      <c r="W32" s="1" t="str">
        <f>IF(ISNUMBER(#REF!),#REF!,"")</f>
        <v/>
      </c>
      <c r="X32" s="1"/>
      <c r="Y32" s="1"/>
      <c r="Z32" s="1" t="str">
        <f>IF(ISNUMBER(#REF!),#REF!,"")</f>
        <v/>
      </c>
      <c r="AA32" s="1"/>
      <c r="AB32" s="1"/>
      <c r="AC32" s="1" t="str">
        <f>IF(ISNUMBER(#REF!),#REF!,"")</f>
        <v/>
      </c>
      <c r="AD32" s="1"/>
      <c r="AF32" s="1">
        <v>131.3452065454575</v>
      </c>
      <c r="AG32" s="25">
        <v>32477</v>
      </c>
      <c r="AH32" s="10" t="s">
        <v>385</v>
      </c>
      <c r="AI32">
        <v>118.1</v>
      </c>
      <c r="AJ32" s="10" t="s">
        <v>385</v>
      </c>
      <c r="AK32" t="e">
        <v>#N/A</v>
      </c>
      <c r="AL32">
        <v>100</v>
      </c>
      <c r="AM32" t="s">
        <v>385</v>
      </c>
      <c r="AN32" t="s">
        <v>385</v>
      </c>
    </row>
    <row r="33" spans="1:40" x14ac:dyDescent="0.3">
      <c r="A33" t="s">
        <v>159</v>
      </c>
      <c r="B33" t="s">
        <v>868</v>
      </c>
      <c r="C33" t="e">
        <v>#N/A</v>
      </c>
      <c r="D33" s="1">
        <v>133.2109069824219</v>
      </c>
      <c r="E33" s="1">
        <v>132.44906616210938</v>
      </c>
      <c r="F33" s="1">
        <v>0.7618408203125</v>
      </c>
      <c r="G33" s="1">
        <v>0</v>
      </c>
      <c r="H33" s="1" t="str">
        <f>IF(ISNUMBER(#REF!),#REF!,"")</f>
        <v/>
      </c>
      <c r="I33" s="1" t="str">
        <f>IF(ISNUMBER(#REF!),#REF!,"")</f>
        <v/>
      </c>
      <c r="J33" s="1" t="str">
        <f>IF(ISNUMBER(#REF!),#REF!,"")</f>
        <v/>
      </c>
      <c r="K33" s="1" t="str">
        <f>IF(ISNUMBER(#REF!),#REF!,"")</f>
        <v/>
      </c>
      <c r="L33" s="1" t="str">
        <f>IF(ISNUMBER(#REF!),#REF!,"")</f>
        <v/>
      </c>
      <c r="M33" s="1"/>
      <c r="N33" s="1"/>
      <c r="O33" s="1" t="str">
        <f>IF(ISNUMBER(#REF!),#REF!,"")</f>
        <v/>
      </c>
      <c r="P33" s="1">
        <v>-4.2064552307128906</v>
      </c>
      <c r="Q33" s="1">
        <v>-4.8324594497680664</v>
      </c>
      <c r="R33" s="1">
        <v>76.181343078613281</v>
      </c>
      <c r="S33" s="1">
        <v>76.261650085449219</v>
      </c>
      <c r="T33" s="1" t="str">
        <f>IF(ISNUMBER(#REF!),#REF!,"")</f>
        <v/>
      </c>
      <c r="U33" s="1"/>
      <c r="V33" s="1"/>
      <c r="W33" s="1" t="str">
        <f>IF(ISNUMBER(#REF!),#REF!,"")</f>
        <v/>
      </c>
      <c r="X33" s="1"/>
      <c r="Y33" s="1"/>
      <c r="Z33" s="1" t="str">
        <f>IF(ISNUMBER(#REF!),#REF!,"")</f>
        <v/>
      </c>
      <c r="AA33" s="1"/>
      <c r="AB33" s="1"/>
      <c r="AC33" s="1" t="str">
        <f>IF(ISNUMBER(#REF!),#REF!,"")</f>
        <v/>
      </c>
      <c r="AD33" s="1"/>
      <c r="AF33" s="1">
        <v>132.44906943646441</v>
      </c>
      <c r="AG33" s="25">
        <v>32508</v>
      </c>
      <c r="AH33" s="10" t="s">
        <v>385</v>
      </c>
      <c r="AI33">
        <v>118.5</v>
      </c>
      <c r="AJ33" s="10" t="s">
        <v>385</v>
      </c>
      <c r="AK33" t="e">
        <v>#N/A</v>
      </c>
      <c r="AL33">
        <v>100</v>
      </c>
      <c r="AM33" t="s">
        <v>385</v>
      </c>
      <c r="AN33" t="s">
        <v>385</v>
      </c>
    </row>
    <row r="34" spans="1:40" x14ac:dyDescent="0.3">
      <c r="A34" t="s">
        <v>160</v>
      </c>
      <c r="B34" t="s">
        <v>869</v>
      </c>
      <c r="C34" t="e">
        <v>#N/A</v>
      </c>
      <c r="D34" s="1">
        <v>133.71299743652341</v>
      </c>
      <c r="E34" s="1">
        <v>133.47564697265625</v>
      </c>
      <c r="F34" s="1">
        <v>0.2373504638671875</v>
      </c>
      <c r="G34" s="1">
        <v>0</v>
      </c>
      <c r="H34" s="1" t="str">
        <f>IF(ISNUMBER(#REF!),#REF!,"")</f>
        <v/>
      </c>
      <c r="I34" s="1" t="str">
        <f>IF(ISNUMBER(#REF!),#REF!,"")</f>
        <v/>
      </c>
      <c r="J34" s="1" t="str">
        <f>IF(ISNUMBER(#REF!),#REF!,"")</f>
        <v/>
      </c>
      <c r="K34" s="1" t="str">
        <f>IF(ISNUMBER(#REF!),#REF!,"")</f>
        <v/>
      </c>
      <c r="L34" s="1" t="str">
        <f>IF(ISNUMBER(#REF!),#REF!,"")</f>
        <v/>
      </c>
      <c r="M34" s="1"/>
      <c r="N34" s="1"/>
      <c r="O34" s="1" t="str">
        <f>IF(ISNUMBER(#REF!),#REF!,"")</f>
        <v/>
      </c>
      <c r="P34" s="1">
        <v>-2.6151363849639888</v>
      </c>
      <c r="Q34" s="1">
        <v>-4.421546459197998</v>
      </c>
      <c r="R34" s="1">
        <v>66.427001953125</v>
      </c>
      <c r="S34" s="1">
        <v>72.702415466308594</v>
      </c>
      <c r="T34" s="1" t="str">
        <f>IF(ISNUMBER(#REF!),#REF!,"")</f>
        <v/>
      </c>
      <c r="U34" s="1"/>
      <c r="V34" s="1"/>
      <c r="W34" s="1" t="str">
        <f>IF(ISNUMBER(#REF!),#REF!,"")</f>
        <v/>
      </c>
      <c r="X34" s="1"/>
      <c r="Y34" s="1"/>
      <c r="Z34" s="1" t="str">
        <f>IF(ISNUMBER(#REF!),#REF!,"")</f>
        <v/>
      </c>
      <c r="AA34" s="1"/>
      <c r="AB34" s="1"/>
      <c r="AC34" s="1" t="str">
        <f>IF(ISNUMBER(#REF!),#REF!,"")</f>
        <v/>
      </c>
      <c r="AD34" s="1"/>
      <c r="AF34" s="1">
        <v>133.47565434412601</v>
      </c>
      <c r="AG34" s="25">
        <v>32539</v>
      </c>
      <c r="AH34" s="10" t="s">
        <v>385</v>
      </c>
      <c r="AI34">
        <v>121.3</v>
      </c>
      <c r="AJ34" s="10" t="s">
        <v>385</v>
      </c>
      <c r="AK34" t="e">
        <v>#N/A</v>
      </c>
      <c r="AL34">
        <v>100</v>
      </c>
      <c r="AM34" t="s">
        <v>385</v>
      </c>
      <c r="AN34" t="s">
        <v>385</v>
      </c>
    </row>
    <row r="35" spans="1:40" x14ac:dyDescent="0.3">
      <c r="A35" t="s">
        <v>161</v>
      </c>
      <c r="B35" t="s">
        <v>870</v>
      </c>
      <c r="C35" t="e">
        <v>#N/A</v>
      </c>
      <c r="D35" s="1">
        <v>128.94500732421881</v>
      </c>
      <c r="E35" s="1">
        <v>133.76448059082031</v>
      </c>
      <c r="F35" s="1">
        <v>-4.8194732666015625</v>
      </c>
      <c r="G35" s="1">
        <v>0</v>
      </c>
      <c r="H35" s="1" t="str">
        <f>IF(ISNUMBER(#REF!),#REF!,"")</f>
        <v/>
      </c>
      <c r="I35" s="1" t="str">
        <f>IF(ISNUMBER(#REF!),#REF!,"")</f>
        <v/>
      </c>
      <c r="J35" s="1" t="str">
        <f>IF(ISNUMBER(#REF!),#REF!,"")</f>
        <v/>
      </c>
      <c r="K35" s="1" t="str">
        <f>IF(ISNUMBER(#REF!),#REF!,"")</f>
        <v/>
      </c>
      <c r="L35" s="1" t="str">
        <f>IF(ISNUMBER(#REF!),#REF!,"")</f>
        <v/>
      </c>
      <c r="M35" s="1"/>
      <c r="N35" s="1"/>
      <c r="O35" s="1" t="str">
        <f>IF(ISNUMBER(#REF!),#REF!,"")</f>
        <v/>
      </c>
      <c r="P35" s="1">
        <v>-4.0840363502502441</v>
      </c>
      <c r="Q35" s="1">
        <v>-4.1566958427429199</v>
      </c>
      <c r="R35" s="1">
        <v>60.166416168212891</v>
      </c>
      <c r="S35" s="1">
        <v>69.064712524414063</v>
      </c>
      <c r="T35" s="1" t="str">
        <f>IF(ISNUMBER(#REF!),#REF!,"")</f>
        <v/>
      </c>
      <c r="U35" s="1"/>
      <c r="V35" s="1"/>
      <c r="W35" s="1" t="str">
        <f>IF(ISNUMBER(#REF!),#REF!,"")</f>
        <v/>
      </c>
      <c r="X35" s="1"/>
      <c r="Y35" s="1"/>
      <c r="Z35" s="1" t="str">
        <f>IF(ISNUMBER(#REF!),#REF!,"")</f>
        <v/>
      </c>
      <c r="AA35" s="1"/>
      <c r="AB35" s="1"/>
      <c r="AC35" s="1" t="str">
        <f>IF(ISNUMBER(#REF!),#REF!,"")</f>
        <v/>
      </c>
      <c r="AD35" s="1"/>
      <c r="AF35" s="1">
        <v>133.76447698721199</v>
      </c>
      <c r="AG35" s="25">
        <v>32567</v>
      </c>
      <c r="AH35" s="10" t="s">
        <v>385</v>
      </c>
      <c r="AI35">
        <v>117.6</v>
      </c>
      <c r="AJ35" s="10" t="s">
        <v>385</v>
      </c>
      <c r="AK35" t="e">
        <v>#N/A</v>
      </c>
      <c r="AL35">
        <v>100</v>
      </c>
      <c r="AM35" t="s">
        <v>385</v>
      </c>
      <c r="AN35" t="s">
        <v>385</v>
      </c>
    </row>
    <row r="36" spans="1:40" x14ac:dyDescent="0.3">
      <c r="A36" t="s">
        <v>162</v>
      </c>
      <c r="B36" t="s">
        <v>871</v>
      </c>
      <c r="C36" t="e">
        <v>#N/A</v>
      </c>
      <c r="D36" s="1">
        <v>125.546272277832</v>
      </c>
      <c r="E36" s="1">
        <v>133.58708190917969</v>
      </c>
      <c r="F36" s="1">
        <v>-8.0408096313476563</v>
      </c>
      <c r="G36" s="1">
        <v>0</v>
      </c>
      <c r="H36" s="1" t="str">
        <f>IF(ISNUMBER(#REF!),#REF!,"")</f>
        <v/>
      </c>
      <c r="I36" s="1" t="str">
        <f>IF(ISNUMBER(#REF!),#REF!,"")</f>
        <v/>
      </c>
      <c r="J36" s="1" t="str">
        <f>IF(ISNUMBER(#REF!),#REF!,"")</f>
        <v/>
      </c>
      <c r="K36" s="1" t="str">
        <f>IF(ISNUMBER(#REF!),#REF!,"")</f>
        <v/>
      </c>
      <c r="L36" s="1" t="str">
        <f>IF(ISNUMBER(#REF!),#REF!,"")</f>
        <v/>
      </c>
      <c r="M36" s="1"/>
      <c r="N36" s="1"/>
      <c r="O36" s="1" t="str">
        <f>IF(ISNUMBER(#REF!),#REF!,"")</f>
        <v/>
      </c>
      <c r="P36" s="1">
        <v>-3.999752283096313</v>
      </c>
      <c r="Q36" s="1">
        <v>-3.7170591354370122</v>
      </c>
      <c r="R36" s="1">
        <v>53.158309936523438</v>
      </c>
      <c r="S36" s="1">
        <v>63.983268737792969</v>
      </c>
      <c r="T36" s="1" t="str">
        <f>IF(ISNUMBER(#REF!),#REF!,"")</f>
        <v/>
      </c>
      <c r="U36" s="1"/>
      <c r="V36" s="1"/>
      <c r="W36" s="1" t="str">
        <f>IF(ISNUMBER(#REF!),#REF!,"")</f>
        <v/>
      </c>
      <c r="X36" s="1"/>
      <c r="Y36" s="1"/>
      <c r="Z36" s="1" t="str">
        <f>IF(ISNUMBER(#REF!),#REF!,"")</f>
        <v/>
      </c>
      <c r="AA36" s="1"/>
      <c r="AB36" s="1"/>
      <c r="AC36" s="1" t="str">
        <f>IF(ISNUMBER(#REF!),#REF!,"")</f>
        <v/>
      </c>
      <c r="AD36" s="1"/>
      <c r="AF36" s="1">
        <v>133.5870843549566</v>
      </c>
      <c r="AG36" s="25">
        <v>32598</v>
      </c>
      <c r="AH36" s="10" t="s">
        <v>385</v>
      </c>
      <c r="AI36">
        <v>116.7</v>
      </c>
      <c r="AJ36" s="10" t="s">
        <v>385</v>
      </c>
      <c r="AK36" t="e">
        <v>#N/A</v>
      </c>
      <c r="AL36">
        <v>100</v>
      </c>
      <c r="AM36" t="s">
        <v>385</v>
      </c>
      <c r="AN36" t="s">
        <v>385</v>
      </c>
    </row>
    <row r="37" spans="1:40" x14ac:dyDescent="0.3">
      <c r="A37" t="s">
        <v>163</v>
      </c>
      <c r="B37" t="s">
        <v>872</v>
      </c>
      <c r="C37" t="e">
        <v>#N/A</v>
      </c>
      <c r="D37" s="1">
        <v>122.2309875488281</v>
      </c>
      <c r="E37" s="1">
        <v>133.01655578613281</v>
      </c>
      <c r="F37" s="1">
        <v>-10.785568237304688</v>
      </c>
      <c r="G37" s="1">
        <v>0</v>
      </c>
      <c r="H37" s="1" t="str">
        <f>IF(ISNUMBER(#REF!),#REF!,"")</f>
        <v/>
      </c>
      <c r="I37" s="1" t="str">
        <f>IF(ISNUMBER(#REF!),#REF!,"")</f>
        <v/>
      </c>
      <c r="J37" s="1" t="str">
        <f>IF(ISNUMBER(#REF!),#REF!,"")</f>
        <v/>
      </c>
      <c r="K37" s="1" t="str">
        <f>IF(ISNUMBER(#REF!),#REF!,"")</f>
        <v/>
      </c>
      <c r="L37" s="1" t="str">
        <f>IF(ISNUMBER(#REF!),#REF!,"")</f>
        <v/>
      </c>
      <c r="M37" s="1"/>
      <c r="N37" s="1"/>
      <c r="O37" s="1" t="str">
        <f>IF(ISNUMBER(#REF!),#REF!,"")</f>
        <v/>
      </c>
      <c r="P37" s="1">
        <v>-4.1375861167907706</v>
      </c>
      <c r="Q37" s="1">
        <v>-3.6947908401489258</v>
      </c>
      <c r="R37" s="1">
        <v>36.789562225341797</v>
      </c>
      <c r="S37" s="1">
        <v>54.135322570800781</v>
      </c>
      <c r="T37" s="1" t="str">
        <f>IF(ISNUMBER(#REF!),#REF!,"")</f>
        <v/>
      </c>
      <c r="U37" s="1"/>
      <c r="V37" s="1"/>
      <c r="W37" s="1" t="str">
        <f>IF(ISNUMBER(#REF!),#REF!,"")</f>
        <v/>
      </c>
      <c r="X37" s="1"/>
      <c r="Y37" s="1"/>
      <c r="Z37" s="1" t="str">
        <f>IF(ISNUMBER(#REF!),#REF!,"")</f>
        <v/>
      </c>
      <c r="AA37" s="1"/>
      <c r="AB37" s="1"/>
      <c r="AC37" s="1" t="str">
        <f>IF(ISNUMBER(#REF!),#REF!,"")</f>
        <v/>
      </c>
      <c r="AD37" s="1"/>
      <c r="AF37" s="1">
        <v>133.01655982633781</v>
      </c>
      <c r="AG37" s="25">
        <v>32628</v>
      </c>
      <c r="AH37" s="10" t="s">
        <v>385</v>
      </c>
      <c r="AI37">
        <v>115.3</v>
      </c>
      <c r="AJ37" s="10" t="s">
        <v>385</v>
      </c>
      <c r="AK37" t="e">
        <v>#N/A</v>
      </c>
      <c r="AL37">
        <v>100</v>
      </c>
      <c r="AM37" t="s">
        <v>385</v>
      </c>
      <c r="AN37" t="s">
        <v>385</v>
      </c>
    </row>
    <row r="38" spans="1:40" x14ac:dyDescent="0.3">
      <c r="A38" t="s">
        <v>164</v>
      </c>
      <c r="B38" t="s">
        <v>873</v>
      </c>
      <c r="C38" t="e">
        <v>#N/A</v>
      </c>
      <c r="D38" s="1">
        <v>117.80030822753911</v>
      </c>
      <c r="E38" s="1">
        <v>131.97470092773438</v>
      </c>
      <c r="F38" s="1">
        <v>-14.174392700195313</v>
      </c>
      <c r="G38" s="1">
        <v>0</v>
      </c>
      <c r="H38" s="1" t="str">
        <f>IF(ISNUMBER(#REF!),#REF!,"")</f>
        <v/>
      </c>
      <c r="I38" s="1" t="str">
        <f>IF(ISNUMBER(#REF!),#REF!,"")</f>
        <v/>
      </c>
      <c r="J38" s="1" t="str">
        <f>IF(ISNUMBER(#REF!),#REF!,"")</f>
        <v/>
      </c>
      <c r="K38" s="1" t="str">
        <f>IF(ISNUMBER(#REF!),#REF!,"")</f>
        <v/>
      </c>
      <c r="L38" s="1" t="str">
        <f>IF(ISNUMBER(#REF!),#REF!,"")</f>
        <v/>
      </c>
      <c r="M38" s="1"/>
      <c r="N38" s="1"/>
      <c r="O38" s="1" t="str">
        <f>IF(ISNUMBER(#REF!),#REF!,"")</f>
        <v/>
      </c>
      <c r="P38" s="1">
        <v>-6.3679814338684082</v>
      </c>
      <c r="Q38" s="1">
        <v>-4.6582808494567871</v>
      </c>
      <c r="R38" s="1">
        <v>28.537630081176761</v>
      </c>
      <c r="S38" s="1">
        <v>44.662979125976563</v>
      </c>
      <c r="T38" s="1" t="str">
        <f>IF(ISNUMBER(#REF!),#REF!,"")</f>
        <v/>
      </c>
      <c r="U38" s="1"/>
      <c r="V38" s="1"/>
      <c r="W38" s="1" t="str">
        <f>IF(ISNUMBER(#REF!),#REF!,"")</f>
        <v/>
      </c>
      <c r="X38" s="1"/>
      <c r="Y38" s="1"/>
      <c r="Z38" s="1" t="str">
        <f>IF(ISNUMBER(#REF!),#REF!,"")</f>
        <v/>
      </c>
      <c r="AA38" s="1"/>
      <c r="AB38" s="1"/>
      <c r="AC38" s="1" t="str">
        <f>IF(ISNUMBER(#REF!),#REF!,"")</f>
        <v/>
      </c>
      <c r="AD38" s="1"/>
      <c r="AF38" s="1">
        <v>131.97470671931941</v>
      </c>
      <c r="AG38" s="25">
        <v>32659</v>
      </c>
      <c r="AH38" s="10" t="s">
        <v>385</v>
      </c>
      <c r="AI38">
        <v>114</v>
      </c>
      <c r="AJ38" s="10" t="s">
        <v>385</v>
      </c>
      <c r="AK38" t="e">
        <v>#N/A</v>
      </c>
      <c r="AL38">
        <v>100</v>
      </c>
      <c r="AM38" t="s">
        <v>385</v>
      </c>
      <c r="AN38" t="s">
        <v>385</v>
      </c>
    </row>
    <row r="39" spans="1:40" x14ac:dyDescent="0.3">
      <c r="A39" t="s">
        <v>165</v>
      </c>
      <c r="B39" t="s">
        <v>874</v>
      </c>
      <c r="C39" t="e">
        <v>#N/A</v>
      </c>
      <c r="D39" s="1">
        <v>112.1337356567383</v>
      </c>
      <c r="E39" s="1">
        <v>130.3817138671875</v>
      </c>
      <c r="F39" s="1">
        <v>-18.247978210449219</v>
      </c>
      <c r="G39" s="1">
        <v>0</v>
      </c>
      <c r="H39" s="1" t="str">
        <f>IF(ISNUMBER(#REF!),#REF!,"")</f>
        <v/>
      </c>
      <c r="I39" s="1" t="str">
        <f>IF(ISNUMBER(#REF!),#REF!,"")</f>
        <v/>
      </c>
      <c r="J39" s="1" t="str">
        <f>IF(ISNUMBER(#REF!),#REF!,"")</f>
        <v/>
      </c>
      <c r="K39" s="1" t="str">
        <f>IF(ISNUMBER(#REF!),#REF!,"")</f>
        <v/>
      </c>
      <c r="L39" s="1" t="str">
        <f>IF(ISNUMBER(#REF!),#REF!,"")</f>
        <v/>
      </c>
      <c r="M39" s="1"/>
      <c r="N39" s="1"/>
      <c r="O39" s="1" t="str">
        <f>IF(ISNUMBER(#REF!),#REF!,"")</f>
        <v/>
      </c>
      <c r="P39" s="1">
        <v>-4.2068691253662109</v>
      </c>
      <c r="Q39" s="1">
        <v>-4.6938152313232422</v>
      </c>
      <c r="R39" s="1">
        <v>27.01589393615723</v>
      </c>
      <c r="S39" s="1">
        <v>36.375350952148438</v>
      </c>
      <c r="T39" s="1" t="str">
        <f>IF(ISNUMBER(#REF!),#REF!,"")</f>
        <v/>
      </c>
      <c r="U39" s="1"/>
      <c r="V39" s="1"/>
      <c r="W39" s="1" t="str">
        <f>IF(ISNUMBER(#REF!),#REF!,"")</f>
        <v/>
      </c>
      <c r="X39" s="1"/>
      <c r="Y39" s="1"/>
      <c r="Z39" s="1" t="str">
        <f>IF(ISNUMBER(#REF!),#REF!,"")</f>
        <v/>
      </c>
      <c r="AA39" s="1"/>
      <c r="AB39" s="1"/>
      <c r="AC39" s="1" t="str">
        <f>IF(ISNUMBER(#REF!),#REF!,"")</f>
        <v/>
      </c>
      <c r="AD39" s="1"/>
      <c r="AF39" s="1">
        <v>130.38171178814909</v>
      </c>
      <c r="AG39" s="25">
        <v>32689</v>
      </c>
      <c r="AH39" s="10" t="s">
        <v>385</v>
      </c>
      <c r="AI39">
        <v>111.1</v>
      </c>
      <c r="AJ39" s="10" t="s">
        <v>385</v>
      </c>
      <c r="AK39" t="e">
        <v>#N/A</v>
      </c>
      <c r="AL39">
        <v>100</v>
      </c>
      <c r="AM39" t="s">
        <v>385</v>
      </c>
      <c r="AN39" t="s">
        <v>385</v>
      </c>
    </row>
    <row r="40" spans="1:40" x14ac:dyDescent="0.3">
      <c r="A40" t="s">
        <v>166</v>
      </c>
      <c r="B40" t="s">
        <v>875</v>
      </c>
      <c r="C40" t="e">
        <v>#N/A</v>
      </c>
      <c r="D40" s="1">
        <v>108.4585266113281</v>
      </c>
      <c r="E40" s="1">
        <v>128.52593994140625</v>
      </c>
      <c r="F40" s="1">
        <v>-20.067413330078125</v>
      </c>
      <c r="G40" s="1">
        <v>0</v>
      </c>
      <c r="H40" s="1" t="str">
        <f>IF(ISNUMBER(#REF!),#REF!,"")</f>
        <v/>
      </c>
      <c r="I40" s="1" t="str">
        <f>IF(ISNUMBER(#REF!),#REF!,"")</f>
        <v/>
      </c>
      <c r="J40" s="1" t="str">
        <f>IF(ISNUMBER(#REF!),#REF!,"")</f>
        <v/>
      </c>
      <c r="K40" s="1" t="str">
        <f>IF(ISNUMBER(#REF!),#REF!,"")</f>
        <v/>
      </c>
      <c r="L40" s="1" t="str">
        <f>IF(ISNUMBER(#REF!),#REF!,"")</f>
        <v/>
      </c>
      <c r="M40" s="1"/>
      <c r="N40" s="1"/>
      <c r="O40" s="1" t="str">
        <f>IF(ISNUMBER(#REF!),#REF!,"")</f>
        <v/>
      </c>
      <c r="P40" s="1">
        <v>-4.0007085800170898</v>
      </c>
      <c r="Q40" s="1">
        <v>-4.7010769844055176</v>
      </c>
      <c r="R40" s="1">
        <v>24.08625411987305</v>
      </c>
      <c r="S40" s="1">
        <v>29.107334136962891</v>
      </c>
      <c r="T40" s="1" t="str">
        <f>IF(ISNUMBER(#REF!),#REF!,"")</f>
        <v/>
      </c>
      <c r="U40" s="1"/>
      <c r="V40" s="1"/>
      <c r="W40" s="1" t="str">
        <f>IF(ISNUMBER(#REF!),#REF!,"")</f>
        <v/>
      </c>
      <c r="X40" s="1"/>
      <c r="Y40" s="1"/>
      <c r="Z40" s="1" t="str">
        <f>IF(ISNUMBER(#REF!),#REF!,"")</f>
        <v/>
      </c>
      <c r="AA40" s="1"/>
      <c r="AB40" s="1"/>
      <c r="AC40" s="1" t="str">
        <f>IF(ISNUMBER(#REF!),#REF!,"")</f>
        <v/>
      </c>
      <c r="AD40" s="1"/>
      <c r="AF40" s="1">
        <v>128.52593330778501</v>
      </c>
      <c r="AG40" s="25">
        <v>32720</v>
      </c>
      <c r="AH40" s="10" t="s">
        <v>385</v>
      </c>
      <c r="AI40">
        <v>113.1</v>
      </c>
      <c r="AJ40" s="10" t="s">
        <v>385</v>
      </c>
      <c r="AK40" t="e">
        <v>#N/A</v>
      </c>
      <c r="AL40">
        <v>100</v>
      </c>
      <c r="AM40" t="s">
        <v>385</v>
      </c>
      <c r="AN40" t="s">
        <v>385</v>
      </c>
    </row>
    <row r="41" spans="1:40" x14ac:dyDescent="0.3">
      <c r="A41" t="s">
        <v>167</v>
      </c>
      <c r="B41" t="s">
        <v>876</v>
      </c>
      <c r="C41" t="e">
        <v>#N/A</v>
      </c>
      <c r="D41" s="1">
        <v>105.193717956543</v>
      </c>
      <c r="E41" s="1">
        <v>126.48385620117188</v>
      </c>
      <c r="F41" s="1">
        <v>-21.290138244628906</v>
      </c>
      <c r="G41" s="1">
        <v>0</v>
      </c>
      <c r="H41" s="1" t="str">
        <f>IF(ISNUMBER(#REF!),#REF!,"")</f>
        <v/>
      </c>
      <c r="I41" s="1" t="str">
        <f>IF(ISNUMBER(#REF!),#REF!,"")</f>
        <v/>
      </c>
      <c r="J41" s="1" t="str">
        <f>IF(ISNUMBER(#REF!),#REF!,"")</f>
        <v/>
      </c>
      <c r="K41" s="1" t="str">
        <f>IF(ISNUMBER(#REF!),#REF!,"")</f>
        <v/>
      </c>
      <c r="L41" s="1" t="str">
        <f>IF(ISNUMBER(#REF!),#REF!,"")</f>
        <v/>
      </c>
      <c r="M41" s="1"/>
      <c r="N41" s="1"/>
      <c r="O41" s="1" t="str">
        <f>IF(ISNUMBER(#REF!),#REF!,"")</f>
        <v/>
      </c>
      <c r="P41" s="1">
        <v>-2.0720903873443599</v>
      </c>
      <c r="Q41" s="1">
        <v>-4.2004556655883789</v>
      </c>
      <c r="R41" s="1">
        <v>28.68172454833984</v>
      </c>
      <c r="S41" s="1">
        <v>27.080375671386719</v>
      </c>
      <c r="T41" s="1" t="str">
        <f>IF(ISNUMBER(#REF!),#REF!,"")</f>
        <v/>
      </c>
      <c r="U41" s="1"/>
      <c r="V41" s="1"/>
      <c r="W41" s="1" t="str">
        <f>IF(ISNUMBER(#REF!),#REF!,"")</f>
        <v/>
      </c>
      <c r="X41" s="1"/>
      <c r="Y41" s="1"/>
      <c r="Z41" s="1" t="str">
        <f>IF(ISNUMBER(#REF!),#REF!,"")</f>
        <v/>
      </c>
      <c r="AA41" s="1"/>
      <c r="AB41" s="1"/>
      <c r="AC41" s="1" t="str">
        <f>IF(ISNUMBER(#REF!),#REF!,"")</f>
        <v/>
      </c>
      <c r="AD41" s="1"/>
      <c r="AF41" s="1">
        <v>126.4838559750624</v>
      </c>
      <c r="AG41" s="25">
        <v>32751</v>
      </c>
      <c r="AH41" s="10" t="s">
        <v>385</v>
      </c>
      <c r="AI41">
        <v>106.1</v>
      </c>
      <c r="AJ41" s="10" t="s">
        <v>385</v>
      </c>
      <c r="AK41" t="e">
        <v>#N/A</v>
      </c>
      <c r="AL41">
        <v>100</v>
      </c>
      <c r="AM41" t="s">
        <v>385</v>
      </c>
      <c r="AN41" t="s">
        <v>385</v>
      </c>
    </row>
    <row r="42" spans="1:40" x14ac:dyDescent="0.3">
      <c r="A42" t="s">
        <v>168</v>
      </c>
      <c r="B42" t="s">
        <v>877</v>
      </c>
      <c r="C42" t="e">
        <v>#N/A</v>
      </c>
      <c r="D42" s="1">
        <v>101.9291687011719</v>
      </c>
      <c r="E42" s="1">
        <v>124.27809906005859</v>
      </c>
      <c r="F42" s="1">
        <v>-22.348930358886719</v>
      </c>
      <c r="G42" s="1">
        <v>0</v>
      </c>
      <c r="H42" s="1" t="str">
        <f>IF(ISNUMBER(#REF!),#REF!,"")</f>
        <v/>
      </c>
      <c r="I42" s="1" t="str">
        <f>IF(ISNUMBER(#REF!),#REF!,"")</f>
        <v/>
      </c>
      <c r="J42" s="1" t="str">
        <f>IF(ISNUMBER(#REF!),#REF!,"")</f>
        <v/>
      </c>
      <c r="K42" s="1" t="str">
        <f>IF(ISNUMBER(#REF!),#REF!,"")</f>
        <v/>
      </c>
      <c r="L42" s="1" t="str">
        <f>IF(ISNUMBER(#REF!),#REF!,"")</f>
        <v/>
      </c>
      <c r="M42" s="1"/>
      <c r="N42" s="1"/>
      <c r="O42" s="1" t="str">
        <f>IF(ISNUMBER(#REF!),#REF!,"")</f>
        <v/>
      </c>
      <c r="P42" s="1">
        <v>0.25287303328514099</v>
      </c>
      <c r="Q42" s="1">
        <v>-2.507048606872559</v>
      </c>
      <c r="R42" s="1">
        <v>33.881885528564453</v>
      </c>
      <c r="S42" s="1">
        <v>28.416439056396481</v>
      </c>
      <c r="T42" s="1" t="str">
        <f>IF(ISNUMBER(#REF!),#REF!,"")</f>
        <v/>
      </c>
      <c r="U42" s="1"/>
      <c r="V42" s="1"/>
      <c r="W42" s="1" t="str">
        <f>IF(ISNUMBER(#REF!),#REF!,"")</f>
        <v/>
      </c>
      <c r="X42" s="1"/>
      <c r="Y42" s="1"/>
      <c r="Z42" s="1" t="str">
        <f>IF(ISNUMBER(#REF!),#REF!,"")</f>
        <v/>
      </c>
      <c r="AA42" s="1"/>
      <c r="AB42" s="1"/>
      <c r="AC42" s="1" t="str">
        <f>IF(ISNUMBER(#REF!),#REF!,"")</f>
        <v/>
      </c>
      <c r="AD42" s="1"/>
      <c r="AF42" s="1">
        <v>124.27809956470399</v>
      </c>
      <c r="AG42" s="25">
        <v>32781</v>
      </c>
      <c r="AH42" s="10" t="s">
        <v>385</v>
      </c>
      <c r="AI42">
        <v>110</v>
      </c>
      <c r="AJ42" s="10" t="s">
        <v>385</v>
      </c>
      <c r="AK42" t="e">
        <v>#N/A</v>
      </c>
      <c r="AL42">
        <v>100</v>
      </c>
      <c r="AM42" t="s">
        <v>385</v>
      </c>
      <c r="AN42" t="s">
        <v>385</v>
      </c>
    </row>
    <row r="43" spans="1:40" x14ac:dyDescent="0.3">
      <c r="A43" t="s">
        <v>169</v>
      </c>
      <c r="B43" t="s">
        <v>878</v>
      </c>
      <c r="C43" t="e">
        <v>#N/A</v>
      </c>
      <c r="D43" s="1">
        <v>99.202239990234375</v>
      </c>
      <c r="E43" s="1">
        <v>121.98308563232422</v>
      </c>
      <c r="F43" s="1">
        <v>-22.780845642089844</v>
      </c>
      <c r="G43" s="1">
        <v>0</v>
      </c>
      <c r="H43" s="1" t="str">
        <f>IF(ISNUMBER(#REF!),#REF!,"")</f>
        <v/>
      </c>
      <c r="I43" s="1" t="str">
        <f>IF(ISNUMBER(#REF!),#REF!,"")</f>
        <v/>
      </c>
      <c r="J43" s="1" t="str">
        <f>IF(ISNUMBER(#REF!),#REF!,"")</f>
        <v/>
      </c>
      <c r="K43" s="1" t="str">
        <f>IF(ISNUMBER(#REF!),#REF!,"")</f>
        <v/>
      </c>
      <c r="L43" s="1" t="str">
        <f>IF(ISNUMBER(#REF!),#REF!,"")</f>
        <v/>
      </c>
      <c r="M43" s="1"/>
      <c r="N43" s="1"/>
      <c r="O43" s="1" t="str">
        <f>IF(ISNUMBER(#REF!),#REF!,"")</f>
        <v/>
      </c>
      <c r="P43" s="1">
        <v>3.128803968429565</v>
      </c>
      <c r="Q43" s="1">
        <v>-0.70980370044708252</v>
      </c>
      <c r="R43" s="1">
        <v>37.084892272949219</v>
      </c>
      <c r="S43" s="1">
        <v>30.933689117431641</v>
      </c>
      <c r="T43" s="1" t="str">
        <f>IF(ISNUMBER(#REF!),#REF!,"")</f>
        <v/>
      </c>
      <c r="U43" s="1"/>
      <c r="V43" s="1"/>
      <c r="W43" s="1" t="str">
        <f>IF(ISNUMBER(#REF!),#REF!,"")</f>
        <v/>
      </c>
      <c r="X43" s="1"/>
      <c r="Y43" s="1"/>
      <c r="Z43" s="1" t="str">
        <f>IF(ISNUMBER(#REF!),#REF!,"")</f>
        <v/>
      </c>
      <c r="AA43" s="1"/>
      <c r="AB43" s="1"/>
      <c r="AC43" s="1" t="str">
        <f>IF(ISNUMBER(#REF!),#REF!,"")</f>
        <v/>
      </c>
      <c r="AD43" s="1"/>
      <c r="AF43" s="1">
        <v>121.9830879107916</v>
      </c>
      <c r="AG43" s="25">
        <v>32812</v>
      </c>
      <c r="AH43" s="10" t="s">
        <v>385</v>
      </c>
      <c r="AI43">
        <v>110.5</v>
      </c>
      <c r="AJ43" s="10" t="s">
        <v>385</v>
      </c>
      <c r="AK43" t="e">
        <v>#N/A</v>
      </c>
      <c r="AL43">
        <v>100</v>
      </c>
      <c r="AM43" t="s">
        <v>385</v>
      </c>
      <c r="AN43" t="s">
        <v>385</v>
      </c>
    </row>
    <row r="44" spans="1:40" x14ac:dyDescent="0.3">
      <c r="A44" t="s">
        <v>170</v>
      </c>
      <c r="B44" t="s">
        <v>879</v>
      </c>
      <c r="C44" t="e">
        <v>#N/A</v>
      </c>
      <c r="D44" s="1">
        <v>96.649749755859375</v>
      </c>
      <c r="E44" s="1">
        <v>119.62694549560547</v>
      </c>
      <c r="F44" s="1">
        <v>-22.977195739746094</v>
      </c>
      <c r="G44" s="1">
        <v>0</v>
      </c>
      <c r="H44" s="1" t="str">
        <f>IF(ISNUMBER(#REF!),#REF!,"")</f>
        <v/>
      </c>
      <c r="I44" s="1" t="str">
        <f>IF(ISNUMBER(#REF!),#REF!,"")</f>
        <v/>
      </c>
      <c r="J44" s="1" t="str">
        <f>IF(ISNUMBER(#REF!),#REF!,"")</f>
        <v/>
      </c>
      <c r="K44" s="1" t="str">
        <f>IF(ISNUMBER(#REF!),#REF!,"")</f>
        <v/>
      </c>
      <c r="L44" s="1" t="str">
        <f>IF(ISNUMBER(#REF!),#REF!,"")</f>
        <v/>
      </c>
      <c r="M44" s="1"/>
      <c r="N44" s="1"/>
      <c r="O44" s="1" t="str">
        <f>IF(ISNUMBER(#REF!),#REF!,"")</f>
        <v/>
      </c>
      <c r="P44" s="1">
        <v>2.8340334892272949</v>
      </c>
      <c r="Q44" s="1">
        <v>0.99749034643173218</v>
      </c>
      <c r="R44" s="1">
        <v>33.520580291748047</v>
      </c>
      <c r="S44" s="1">
        <v>33.292270660400391</v>
      </c>
      <c r="T44" s="1" t="str">
        <f>IF(ISNUMBER(#REF!),#REF!,"")</f>
        <v/>
      </c>
      <c r="U44" s="1"/>
      <c r="V44" s="1"/>
      <c r="W44" s="1" t="str">
        <f>IF(ISNUMBER(#REF!),#REF!,"")</f>
        <v/>
      </c>
      <c r="X44" s="1"/>
      <c r="Y44" s="1"/>
      <c r="Z44" s="1" t="str">
        <f>IF(ISNUMBER(#REF!),#REF!,"")</f>
        <v/>
      </c>
      <c r="AA44" s="1"/>
      <c r="AB44" s="1"/>
      <c r="AC44" s="1" t="str">
        <f>IF(ISNUMBER(#REF!),#REF!,"")</f>
        <v/>
      </c>
      <c r="AD44" s="1"/>
      <c r="AF44" s="1">
        <v>119.626943657464</v>
      </c>
      <c r="AG44" s="25">
        <v>32842</v>
      </c>
      <c r="AH44" s="10" t="s">
        <v>385</v>
      </c>
      <c r="AI44">
        <v>108.1</v>
      </c>
      <c r="AJ44" s="10" t="s">
        <v>385</v>
      </c>
      <c r="AK44" t="e">
        <v>#N/A</v>
      </c>
      <c r="AL44">
        <v>100</v>
      </c>
      <c r="AM44" t="s">
        <v>385</v>
      </c>
      <c r="AN44" t="s">
        <v>385</v>
      </c>
    </row>
    <row r="45" spans="1:40" x14ac:dyDescent="0.3">
      <c r="A45" t="s">
        <v>171</v>
      </c>
      <c r="B45" t="s">
        <v>880</v>
      </c>
      <c r="C45" t="e">
        <v>#N/A</v>
      </c>
      <c r="D45" s="1">
        <v>95.242347717285156</v>
      </c>
      <c r="E45" s="1">
        <v>117.32884216308594</v>
      </c>
      <c r="F45" s="1">
        <v>-22.086494445800781</v>
      </c>
      <c r="G45" s="1">
        <v>0</v>
      </c>
      <c r="H45" s="1" t="str">
        <f>IF(ISNUMBER(#REF!),#REF!,"")</f>
        <v/>
      </c>
      <c r="I45" s="1" t="str">
        <f>IF(ISNUMBER(#REF!),#REF!,"")</f>
        <v/>
      </c>
      <c r="J45" s="1" t="str">
        <f>IF(ISNUMBER(#REF!),#REF!,"")</f>
        <v/>
      </c>
      <c r="K45" s="1" t="str">
        <f>IF(ISNUMBER(#REF!),#REF!,"")</f>
        <v/>
      </c>
      <c r="L45" s="1" t="str">
        <f>IF(ISNUMBER(#REF!),#REF!,"")</f>
        <v/>
      </c>
      <c r="M45" s="1"/>
      <c r="N45" s="1"/>
      <c r="O45" s="1" t="str">
        <f>IF(ISNUMBER(#REF!),#REF!,"")</f>
        <v/>
      </c>
      <c r="P45" s="1">
        <v>1.5997225046157839</v>
      </c>
      <c r="Q45" s="1">
        <v>1.9343421459198</v>
      </c>
      <c r="R45" s="1">
        <v>29.293239593505859</v>
      </c>
      <c r="S45" s="1">
        <v>33.445148468017578</v>
      </c>
      <c r="T45" s="1" t="str">
        <f>IF(ISNUMBER(#REF!),#REF!,"")</f>
        <v/>
      </c>
      <c r="U45" s="1"/>
      <c r="V45" s="1"/>
      <c r="W45" s="1" t="str">
        <f>IF(ISNUMBER(#REF!),#REF!,"")</f>
        <v/>
      </c>
      <c r="X45" s="1"/>
      <c r="Y45" s="1"/>
      <c r="Z45" s="1" t="str">
        <f>IF(ISNUMBER(#REF!),#REF!,"")</f>
        <v/>
      </c>
      <c r="AA45" s="1"/>
      <c r="AB45" s="1"/>
      <c r="AC45" s="1" t="str">
        <f>IF(ISNUMBER(#REF!),#REF!,"")</f>
        <v/>
      </c>
      <c r="AD45" s="1"/>
      <c r="AF45" s="1">
        <v>117.328842684303</v>
      </c>
      <c r="AG45" s="25">
        <v>32873</v>
      </c>
      <c r="AH45" s="10" t="s">
        <v>385</v>
      </c>
      <c r="AI45">
        <v>110.5</v>
      </c>
      <c r="AJ45" s="10" t="s">
        <v>385</v>
      </c>
      <c r="AK45" t="e">
        <v>#N/A</v>
      </c>
      <c r="AL45">
        <v>100</v>
      </c>
      <c r="AM45" t="s">
        <v>385</v>
      </c>
      <c r="AN45" t="s">
        <v>385</v>
      </c>
    </row>
    <row r="46" spans="1:40" x14ac:dyDescent="0.3">
      <c r="A46" t="s">
        <v>172</v>
      </c>
      <c r="B46" t="s">
        <v>881</v>
      </c>
      <c r="C46" t="e">
        <v>#N/A</v>
      </c>
      <c r="D46" s="1">
        <v>92.728385925292969</v>
      </c>
      <c r="E46" s="1">
        <v>114.97782135009766</v>
      </c>
      <c r="F46" s="1">
        <v>-22.249435424804688</v>
      </c>
      <c r="G46" s="1">
        <v>0</v>
      </c>
      <c r="H46" s="1" t="str">
        <f>IF(ISNUMBER(#REF!),#REF!,"")</f>
        <v/>
      </c>
      <c r="I46" s="1" t="str">
        <f>IF(ISNUMBER(#REF!),#REF!,"")</f>
        <v/>
      </c>
      <c r="J46" s="1" t="str">
        <f>IF(ISNUMBER(#REF!),#REF!,"")</f>
        <v/>
      </c>
      <c r="K46" s="1" t="str">
        <f>IF(ISNUMBER(#REF!),#REF!,"")</f>
        <v/>
      </c>
      <c r="L46" s="1" t="str">
        <f>IF(ISNUMBER(#REF!),#REF!,"")</f>
        <v/>
      </c>
      <c r="M46" s="1"/>
      <c r="N46" s="1"/>
      <c r="O46" s="1" t="str">
        <f>IF(ISNUMBER(#REF!),#REF!,"")</f>
        <v/>
      </c>
      <c r="P46" s="1">
        <v>-0.77189993858337402</v>
      </c>
      <c r="Q46" s="1">
        <v>1.6695946455001831</v>
      </c>
      <c r="R46" s="1">
        <v>22.324077606201168</v>
      </c>
      <c r="S46" s="1">
        <v>30.555698394775391</v>
      </c>
      <c r="T46" s="1" t="str">
        <f>IF(ISNUMBER(#REF!),#REF!,"")</f>
        <v/>
      </c>
      <c r="U46" s="1"/>
      <c r="V46" s="1"/>
      <c r="W46" s="1" t="str">
        <f>IF(ISNUMBER(#REF!),#REF!,"")</f>
        <v/>
      </c>
      <c r="X46" s="1"/>
      <c r="Y46" s="1"/>
      <c r="Z46" s="1" t="str">
        <f>IF(ISNUMBER(#REF!),#REF!,"")</f>
        <v/>
      </c>
      <c r="AA46" s="1"/>
      <c r="AB46" s="1"/>
      <c r="AC46" s="1" t="str">
        <f>IF(ISNUMBER(#REF!),#REF!,"")</f>
        <v/>
      </c>
      <c r="AD46" s="1"/>
      <c r="AF46" s="1">
        <v>114.9778194877268</v>
      </c>
      <c r="AG46" s="25">
        <v>32904</v>
      </c>
      <c r="AH46" s="10" t="s">
        <v>385</v>
      </c>
      <c r="AI46">
        <v>108.1</v>
      </c>
      <c r="AJ46" s="10" t="s">
        <v>385</v>
      </c>
      <c r="AK46" t="e">
        <v>#N/A</v>
      </c>
      <c r="AL46">
        <v>100</v>
      </c>
      <c r="AM46" t="s">
        <v>385</v>
      </c>
      <c r="AN46" t="s">
        <v>385</v>
      </c>
    </row>
    <row r="47" spans="1:40" x14ac:dyDescent="0.3">
      <c r="A47" t="s">
        <v>173</v>
      </c>
      <c r="B47" t="s">
        <v>882</v>
      </c>
      <c r="C47" t="e">
        <v>#N/A</v>
      </c>
      <c r="D47" s="1">
        <v>91.154701232910156</v>
      </c>
      <c r="E47" s="1">
        <v>112.66774749755859</v>
      </c>
      <c r="F47" s="1">
        <v>-21.513046264648438</v>
      </c>
      <c r="G47" s="1">
        <v>0</v>
      </c>
      <c r="H47" s="1" t="str">
        <f>IF(ISNUMBER(#REF!),#REF!,"")</f>
        <v/>
      </c>
      <c r="I47" s="1" t="str">
        <f>IF(ISNUMBER(#REF!),#REF!,"")</f>
        <v/>
      </c>
      <c r="J47" s="1" t="str">
        <f>IF(ISNUMBER(#REF!),#REF!,"")</f>
        <v/>
      </c>
      <c r="K47" s="1" t="str">
        <f>IF(ISNUMBER(#REF!),#REF!,"")</f>
        <v/>
      </c>
      <c r="L47" s="1" t="str">
        <f>IF(ISNUMBER(#REF!),#REF!,"")</f>
        <v/>
      </c>
      <c r="M47" s="1"/>
      <c r="N47" s="1"/>
      <c r="O47" s="1" t="str">
        <f>IF(ISNUMBER(#REF!),#REF!,"")</f>
        <v/>
      </c>
      <c r="P47" s="1">
        <v>0.59118115901947021</v>
      </c>
      <c r="Q47" s="1">
        <v>1.0414988994598391</v>
      </c>
      <c r="R47" s="1">
        <v>24.34825325012207</v>
      </c>
      <c r="S47" s="1">
        <v>27.371538162231449</v>
      </c>
      <c r="T47" s="1" t="str">
        <f>IF(ISNUMBER(#REF!),#REF!,"")</f>
        <v/>
      </c>
      <c r="U47" s="1"/>
      <c r="V47" s="1"/>
      <c r="W47" s="1" t="str">
        <f>IF(ISNUMBER(#REF!),#REF!,"")</f>
        <v/>
      </c>
      <c r="X47" s="1"/>
      <c r="Y47" s="1"/>
      <c r="Z47" s="1" t="str">
        <f>IF(ISNUMBER(#REF!),#REF!,"")</f>
        <v/>
      </c>
      <c r="AA47" s="1"/>
      <c r="AB47" s="1"/>
      <c r="AC47" s="1" t="str">
        <f>IF(ISNUMBER(#REF!),#REF!,"")</f>
        <v/>
      </c>
      <c r="AD47" s="1"/>
      <c r="AF47" s="1">
        <v>112.6677484256243</v>
      </c>
      <c r="AG47" s="25">
        <v>32932</v>
      </c>
      <c r="AH47" s="10" t="s">
        <v>385</v>
      </c>
      <c r="AI47">
        <v>110.2</v>
      </c>
      <c r="AJ47" s="10" t="s">
        <v>385</v>
      </c>
      <c r="AK47" t="e">
        <v>#N/A</v>
      </c>
      <c r="AL47">
        <v>100</v>
      </c>
      <c r="AM47" t="s">
        <v>385</v>
      </c>
      <c r="AN47" t="s">
        <v>385</v>
      </c>
    </row>
    <row r="48" spans="1:40" x14ac:dyDescent="0.3">
      <c r="A48" t="s">
        <v>174</v>
      </c>
      <c r="B48" t="s">
        <v>883</v>
      </c>
      <c r="C48" t="e">
        <v>#N/A</v>
      </c>
      <c r="D48" s="1">
        <v>88.730377197265625</v>
      </c>
      <c r="E48" s="1">
        <v>110.31733703613281</v>
      </c>
      <c r="F48" s="1">
        <v>-21.586959838867188</v>
      </c>
      <c r="G48" s="1">
        <v>0</v>
      </c>
      <c r="H48" s="1" t="str">
        <f>IF(ISNUMBER(#REF!),#REF!,"")</f>
        <v/>
      </c>
      <c r="I48" s="1" t="str">
        <f>IF(ISNUMBER(#REF!),#REF!,"")</f>
        <v/>
      </c>
      <c r="J48" s="1" t="str">
        <f>IF(ISNUMBER(#REF!),#REF!,"")</f>
        <v/>
      </c>
      <c r="K48" s="1" t="str">
        <f>IF(ISNUMBER(#REF!),#REF!,"")</f>
        <v/>
      </c>
      <c r="L48" s="1" t="str">
        <f>IF(ISNUMBER(#REF!),#REF!,"")</f>
        <v/>
      </c>
      <c r="M48" s="1"/>
      <c r="N48" s="1"/>
      <c r="O48" s="1" t="str">
        <f>IF(ISNUMBER(#REF!),#REF!,"")</f>
        <v/>
      </c>
      <c r="P48" s="1">
        <v>2.163819313049316</v>
      </c>
      <c r="Q48" s="1">
        <v>0.88670426607131958</v>
      </c>
      <c r="R48" s="1">
        <v>27.323139190673832</v>
      </c>
      <c r="S48" s="1">
        <v>25.822177886962891</v>
      </c>
      <c r="T48" s="1" t="str">
        <f>IF(ISNUMBER(#REF!),#REF!,"")</f>
        <v/>
      </c>
      <c r="U48" s="1"/>
      <c r="V48" s="1"/>
      <c r="W48" s="1" t="str">
        <f>IF(ISNUMBER(#REF!),#REF!,"")</f>
        <v/>
      </c>
      <c r="X48" s="1"/>
      <c r="Y48" s="1"/>
      <c r="Z48" s="1" t="str">
        <f>IF(ISNUMBER(#REF!),#REF!,"")</f>
        <v/>
      </c>
      <c r="AA48" s="1"/>
      <c r="AB48" s="1"/>
      <c r="AC48" s="1" t="str">
        <f>IF(ISNUMBER(#REF!),#REF!,"")</f>
        <v/>
      </c>
      <c r="AD48" s="1"/>
      <c r="AF48" s="1">
        <v>110.31733893805939</v>
      </c>
      <c r="AG48" s="25">
        <v>32963</v>
      </c>
      <c r="AH48" s="10" t="s">
        <v>385</v>
      </c>
      <c r="AI48">
        <v>109.2</v>
      </c>
      <c r="AJ48" s="10" t="s">
        <v>385</v>
      </c>
      <c r="AK48" t="e">
        <v>#N/A</v>
      </c>
      <c r="AL48">
        <v>100</v>
      </c>
      <c r="AM48" t="s">
        <v>385</v>
      </c>
      <c r="AN48" t="s">
        <v>385</v>
      </c>
    </row>
    <row r="49" spans="1:40" x14ac:dyDescent="0.3">
      <c r="A49" t="s">
        <v>175</v>
      </c>
      <c r="B49" t="s">
        <v>884</v>
      </c>
      <c r="C49" t="e">
        <v>#N/A</v>
      </c>
      <c r="D49" s="1">
        <v>88.176536560058594</v>
      </c>
      <c r="E49" s="1">
        <v>108.09865570068359</v>
      </c>
      <c r="F49" s="1">
        <v>-19.922119140625</v>
      </c>
      <c r="G49" s="1">
        <v>0</v>
      </c>
      <c r="H49" s="1" t="str">
        <f>IF(ISNUMBER(#REF!),#REF!,"")</f>
        <v/>
      </c>
      <c r="I49" s="1" t="str">
        <f>IF(ISNUMBER(#REF!),#REF!,"")</f>
        <v/>
      </c>
      <c r="J49" s="1" t="str">
        <f>IF(ISNUMBER(#REF!),#REF!,"")</f>
        <v/>
      </c>
      <c r="K49" s="1" t="str">
        <f>IF(ISNUMBER(#REF!),#REF!,"")</f>
        <v/>
      </c>
      <c r="L49" s="1" t="str">
        <f>IF(ISNUMBER(#REF!),#REF!,"")</f>
        <v/>
      </c>
      <c r="M49" s="1"/>
      <c r="N49" s="1"/>
      <c r="O49" s="1" t="str">
        <f>IF(ISNUMBER(#REF!),#REF!,"")</f>
        <v/>
      </c>
      <c r="P49" s="1">
        <v>2.281786441802979</v>
      </c>
      <c r="Q49" s="1">
        <v>1.0599590539932251</v>
      </c>
      <c r="R49" s="1">
        <v>30.741523742675781</v>
      </c>
      <c r="S49" s="1">
        <v>26.184247970581051</v>
      </c>
      <c r="T49" s="1" t="str">
        <f>IF(ISNUMBER(#REF!),#REF!,"")</f>
        <v/>
      </c>
      <c r="U49" s="1"/>
      <c r="V49" s="1"/>
      <c r="W49" s="1" t="str">
        <f>IF(ISNUMBER(#REF!),#REF!,"")</f>
        <v/>
      </c>
      <c r="X49" s="1"/>
      <c r="Y49" s="1"/>
      <c r="Z49" s="1" t="str">
        <f>IF(ISNUMBER(#REF!),#REF!,"")</f>
        <v/>
      </c>
      <c r="AA49" s="1"/>
      <c r="AB49" s="1"/>
      <c r="AC49" s="1" t="str">
        <f>IF(ISNUMBER(#REF!),#REF!,"")</f>
        <v/>
      </c>
      <c r="AD49" s="1"/>
      <c r="AF49" s="1">
        <v>108.0986565555058</v>
      </c>
      <c r="AG49" s="25">
        <v>32993</v>
      </c>
      <c r="AH49" s="10" t="s">
        <v>385</v>
      </c>
      <c r="AI49">
        <v>111</v>
      </c>
      <c r="AJ49" s="10" t="s">
        <v>385</v>
      </c>
      <c r="AK49" t="e">
        <v>#N/A</v>
      </c>
      <c r="AL49">
        <v>100</v>
      </c>
      <c r="AM49" t="s">
        <v>385</v>
      </c>
      <c r="AN49" t="s">
        <v>385</v>
      </c>
    </row>
    <row r="50" spans="1:40" x14ac:dyDescent="0.3">
      <c r="A50" t="s">
        <v>176</v>
      </c>
      <c r="B50" t="s">
        <v>885</v>
      </c>
      <c r="C50" t="e">
        <v>#N/A</v>
      </c>
      <c r="D50" s="1">
        <v>87.932640075683594</v>
      </c>
      <c r="E50" s="1">
        <v>106.02700805664063</v>
      </c>
      <c r="F50" s="1">
        <v>-18.094367980957031</v>
      </c>
      <c r="G50" s="1">
        <v>0</v>
      </c>
      <c r="H50" s="1" t="str">
        <f>IF(ISNUMBER(#REF!),#REF!,"")</f>
        <v/>
      </c>
      <c r="I50" s="1" t="str">
        <f>IF(ISNUMBER(#REF!),#REF!,"")</f>
        <v/>
      </c>
      <c r="J50" s="1" t="str">
        <f>IF(ISNUMBER(#REF!),#REF!,"")</f>
        <v/>
      </c>
      <c r="K50" s="1" t="str">
        <f>IF(ISNUMBER(#REF!),#REF!,"")</f>
        <v/>
      </c>
      <c r="L50" s="1" t="str">
        <f>IF(ISNUMBER(#REF!),#REF!,"")</f>
        <v/>
      </c>
      <c r="M50" s="1"/>
      <c r="N50" s="1"/>
      <c r="O50" s="1" t="str">
        <f>IF(ISNUMBER(#REF!),#REF!,"")</f>
        <v/>
      </c>
      <c r="P50" s="1">
        <v>3.0100939273834229</v>
      </c>
      <c r="Q50" s="1">
        <v>2.0132040977478032</v>
      </c>
      <c r="R50" s="1">
        <v>34.541828155517578</v>
      </c>
      <c r="S50" s="1">
        <v>29.23868560791016</v>
      </c>
      <c r="T50" s="1" t="str">
        <f>IF(ISNUMBER(#REF!),#REF!,"")</f>
        <v/>
      </c>
      <c r="U50" s="1"/>
      <c r="V50" s="1"/>
      <c r="W50" s="1" t="str">
        <f>IF(ISNUMBER(#REF!),#REF!,"")</f>
        <v/>
      </c>
      <c r="X50" s="1"/>
      <c r="Y50" s="1"/>
      <c r="Z50" s="1" t="str">
        <f>IF(ISNUMBER(#REF!),#REF!,"")</f>
        <v/>
      </c>
      <c r="AA50" s="1"/>
      <c r="AB50" s="1"/>
      <c r="AC50" s="1" t="str">
        <f>IF(ISNUMBER(#REF!),#REF!,"")</f>
        <v/>
      </c>
      <c r="AD50" s="1"/>
      <c r="AF50" s="1">
        <v>106.0270096235253</v>
      </c>
      <c r="AG50" s="25">
        <v>33024</v>
      </c>
      <c r="AH50" s="10" t="s">
        <v>385</v>
      </c>
      <c r="AI50">
        <v>107.5</v>
      </c>
      <c r="AJ50" s="10" t="s">
        <v>385</v>
      </c>
      <c r="AK50" t="e">
        <v>#N/A</v>
      </c>
      <c r="AL50">
        <v>100</v>
      </c>
      <c r="AM50" t="s">
        <v>385</v>
      </c>
      <c r="AN50" t="s">
        <v>385</v>
      </c>
    </row>
    <row r="51" spans="1:40" x14ac:dyDescent="0.3">
      <c r="A51" t="s">
        <v>177</v>
      </c>
      <c r="B51" t="s">
        <v>886</v>
      </c>
      <c r="C51" t="e">
        <v>#N/A</v>
      </c>
      <c r="D51" s="1">
        <v>83.426422119140625</v>
      </c>
      <c r="E51" s="1">
        <v>103.72188568115234</v>
      </c>
      <c r="F51" s="1">
        <v>-20.295463562011719</v>
      </c>
      <c r="G51" s="1">
        <v>0</v>
      </c>
      <c r="H51" s="1" t="str">
        <f>IF(ISNUMBER(#REF!),#REF!,"")</f>
        <v/>
      </c>
      <c r="I51" s="1" t="str">
        <f>IF(ISNUMBER(#REF!),#REF!,"")</f>
        <v/>
      </c>
      <c r="J51" s="1" t="str">
        <f>IF(ISNUMBER(#REF!),#REF!,"")</f>
        <v/>
      </c>
      <c r="K51" s="1" t="str">
        <f>IF(ISNUMBER(#REF!),#REF!,"")</f>
        <v/>
      </c>
      <c r="L51" s="1" t="str">
        <f>IF(ISNUMBER(#REF!),#REF!,"")</f>
        <v/>
      </c>
      <c r="M51" s="1" t="str">
        <f>IF(ISNUMBER(#REF!),#REF!,"")</f>
        <v/>
      </c>
      <c r="N51" s="1"/>
      <c r="O51" s="1" t="str">
        <f>IF(ISNUMBER(#REF!),#REF!,"")</f>
        <v/>
      </c>
      <c r="P51" s="1">
        <v>-1.8954958915710449</v>
      </c>
      <c r="Q51" s="1">
        <v>1.3874773979187009</v>
      </c>
      <c r="R51" s="1">
        <v>22.949417114257809</v>
      </c>
      <c r="S51" s="1">
        <v>28.88897705078125</v>
      </c>
      <c r="T51" s="1" t="str">
        <f>IF(ISNUMBER(#REF!),#REF!,"")</f>
        <v/>
      </c>
      <c r="U51" s="1"/>
      <c r="V51" s="1"/>
      <c r="W51" s="1" t="str">
        <f>IF(ISNUMBER(#REF!),#REF!,"")</f>
        <v/>
      </c>
      <c r="X51" s="1"/>
      <c r="Y51" s="1"/>
      <c r="Z51" s="1" t="str">
        <f>IF(ISNUMBER(#REF!),#REF!,"")</f>
        <v/>
      </c>
      <c r="AA51" s="1"/>
      <c r="AB51" s="1"/>
      <c r="AC51" s="1" t="str">
        <f>IF(ISNUMBER(#REF!),#REF!,"")</f>
        <v/>
      </c>
      <c r="AD51" s="1"/>
      <c r="AF51" s="1">
        <v>103.7218893769279</v>
      </c>
      <c r="AG51" s="25">
        <v>33054</v>
      </c>
      <c r="AH51" s="10" t="s">
        <v>385</v>
      </c>
      <c r="AI51">
        <v>106.4</v>
      </c>
      <c r="AJ51" s="10" t="s">
        <v>385</v>
      </c>
      <c r="AK51" t="e">
        <v>#N/A</v>
      </c>
      <c r="AL51">
        <v>100</v>
      </c>
      <c r="AM51" t="s">
        <v>385</v>
      </c>
      <c r="AN51" t="s">
        <v>385</v>
      </c>
    </row>
    <row r="52" spans="1:40" x14ac:dyDescent="0.3">
      <c r="A52" t="s">
        <v>178</v>
      </c>
      <c r="B52" t="s">
        <v>887</v>
      </c>
      <c r="C52" t="e">
        <v>#N/A</v>
      </c>
      <c r="D52" s="1">
        <v>82.748291015625</v>
      </c>
      <c r="E52" s="1">
        <v>101.52835845947266</v>
      </c>
      <c r="F52" s="1">
        <v>-18.780067443847656</v>
      </c>
      <c r="G52" s="1">
        <v>0</v>
      </c>
      <c r="H52" s="1" t="str">
        <f>IF(ISNUMBER(#REF!),#REF!,"")</f>
        <v/>
      </c>
      <c r="I52" s="1" t="str">
        <f>IF(ISNUMBER(#REF!),#REF!,"")</f>
        <v/>
      </c>
      <c r="J52" s="1" t="str">
        <f>IF(ISNUMBER(#REF!),#REF!,"")</f>
        <v/>
      </c>
      <c r="K52" s="1" t="str">
        <f>IF(ISNUMBER(#REF!),#REF!,"")</f>
        <v/>
      </c>
      <c r="L52" s="1" t="str">
        <f>IF(ISNUMBER(#REF!),#REF!,"")</f>
        <v/>
      </c>
      <c r="M52" s="1" t="str">
        <f>IF(ISNUMBER(#REF!),#REF!,"")</f>
        <v/>
      </c>
      <c r="N52" s="1"/>
      <c r="O52" s="1" t="str">
        <f>IF(ISNUMBER(#REF!),#REF!,"")</f>
        <v/>
      </c>
      <c r="P52" s="1">
        <v>-3.045487642288208</v>
      </c>
      <c r="Q52" s="1">
        <v>7.6326861977577196E-2</v>
      </c>
      <c r="R52" s="1">
        <v>21.455556869506839</v>
      </c>
      <c r="S52" s="1">
        <v>27.42208099365234</v>
      </c>
      <c r="T52" s="1" t="str">
        <f>IF(ISNUMBER(#REF!),#REF!,"")</f>
        <v/>
      </c>
      <c r="U52" s="1"/>
      <c r="V52" s="1"/>
      <c r="W52" s="1" t="str">
        <f>IF(ISNUMBER(#REF!),#REF!,"")</f>
        <v/>
      </c>
      <c r="X52" s="1"/>
      <c r="Y52" s="1"/>
      <c r="Z52" s="1" t="str">
        <f>IF(ISNUMBER(#REF!),#REF!,"")</f>
        <v/>
      </c>
      <c r="AA52" s="1"/>
      <c r="AB52" s="1"/>
      <c r="AC52" s="1" t="str">
        <f>IF(ISNUMBER(#REF!),#REF!,"")</f>
        <v/>
      </c>
      <c r="AD52" s="1"/>
      <c r="AF52" s="1">
        <v>101.52836092007</v>
      </c>
      <c r="AG52" s="25">
        <v>33085</v>
      </c>
      <c r="AH52" s="10" t="s">
        <v>385</v>
      </c>
      <c r="AI52">
        <v>106.3</v>
      </c>
      <c r="AJ52" s="10" t="s">
        <v>385</v>
      </c>
      <c r="AK52" t="e">
        <v>#N/A</v>
      </c>
      <c r="AL52">
        <v>100</v>
      </c>
      <c r="AM52" t="s">
        <v>385</v>
      </c>
      <c r="AN52" t="s">
        <v>385</v>
      </c>
    </row>
    <row r="53" spans="1:40" x14ac:dyDescent="0.3">
      <c r="A53" t="s">
        <v>179</v>
      </c>
      <c r="B53" t="s">
        <v>888</v>
      </c>
      <c r="C53" t="e">
        <v>#N/A</v>
      </c>
      <c r="D53" s="1">
        <v>81.911895751953125</v>
      </c>
      <c r="E53" s="1">
        <v>99.423835754394531</v>
      </c>
      <c r="F53" s="1">
        <v>-17.511940002441406</v>
      </c>
      <c r="G53" s="1">
        <v>0</v>
      </c>
      <c r="H53" s="1" t="str">
        <f>IF(ISNUMBER(#REF!),#REF!,"")</f>
        <v/>
      </c>
      <c r="I53" s="1" t="str">
        <f>IF(ISNUMBER(#REF!),#REF!,"")</f>
        <v/>
      </c>
      <c r="J53" s="1" t="str">
        <f>IF(ISNUMBER(#REF!),#REF!,"")</f>
        <v/>
      </c>
      <c r="K53" s="1" t="str">
        <f>IF(ISNUMBER(#REF!),#REF!,"")</f>
        <v/>
      </c>
      <c r="L53" s="1" t="str">
        <f>IF(ISNUMBER(#REF!),#REF!,"")</f>
        <v/>
      </c>
      <c r="M53" s="1" t="str">
        <f>IF(ISNUMBER(#REF!),#REF!,"")</f>
        <v/>
      </c>
      <c r="N53" s="1"/>
      <c r="O53" s="1" t="str">
        <f>IF(ISNUMBER(#REF!),#REF!,"")</f>
        <v/>
      </c>
      <c r="P53" s="1">
        <v>-3.2107446193695068</v>
      </c>
      <c r="Q53" s="1">
        <v>-1.300353527069092</v>
      </c>
      <c r="R53" s="1">
        <v>21.184206008911129</v>
      </c>
      <c r="S53" s="1">
        <v>25.03275299072266</v>
      </c>
      <c r="T53" s="1" t="str">
        <f>IF(ISNUMBER(#REF!),#REF!,"")</f>
        <v/>
      </c>
      <c r="U53" s="1"/>
      <c r="V53" s="1"/>
      <c r="W53" s="1" t="str">
        <f>IF(ISNUMBER(#REF!),#REF!,"")</f>
        <v/>
      </c>
      <c r="X53" s="1"/>
      <c r="Y53" s="1"/>
      <c r="Z53" s="1" t="str">
        <f>IF(ISNUMBER(#REF!),#REF!,"")</f>
        <v/>
      </c>
      <c r="AA53" s="1"/>
      <c r="AB53" s="1"/>
      <c r="AC53" s="1" t="str">
        <f>IF(ISNUMBER(#REF!),#REF!,"")</f>
        <v/>
      </c>
      <c r="AD53" s="1"/>
      <c r="AF53" s="1">
        <v>99.423835472450932</v>
      </c>
      <c r="AG53" s="25">
        <v>33116</v>
      </c>
      <c r="AH53" s="10" t="s">
        <v>385</v>
      </c>
      <c r="AI53">
        <v>105.7</v>
      </c>
      <c r="AJ53" s="10" t="s">
        <v>385</v>
      </c>
      <c r="AK53" t="e">
        <v>#N/A</v>
      </c>
      <c r="AL53">
        <v>100</v>
      </c>
      <c r="AM53" t="s">
        <v>385</v>
      </c>
      <c r="AN53" t="s">
        <v>385</v>
      </c>
    </row>
    <row r="54" spans="1:40" x14ac:dyDescent="0.3">
      <c r="A54" t="s">
        <v>180</v>
      </c>
      <c r="B54" t="s">
        <v>889</v>
      </c>
      <c r="C54" t="e">
        <v>#N/A</v>
      </c>
      <c r="D54" s="1">
        <v>83.339065551757813</v>
      </c>
      <c r="E54" s="1">
        <v>97.585739135742188</v>
      </c>
      <c r="F54" s="1">
        <v>-14.246673583984375</v>
      </c>
      <c r="G54" s="1">
        <v>0</v>
      </c>
      <c r="H54" s="1" t="str">
        <f>IF(ISNUMBER(#REF!),#REF!,"")</f>
        <v/>
      </c>
      <c r="I54" s="1" t="str">
        <f>IF(ISNUMBER(#REF!),#REF!,"")</f>
        <v/>
      </c>
      <c r="J54" s="1" t="str">
        <f>IF(ISNUMBER(#REF!),#REF!,"")</f>
        <v/>
      </c>
      <c r="K54" s="1" t="str">
        <f>IF(ISNUMBER(#REF!),#REF!,"")</f>
        <v/>
      </c>
      <c r="L54" s="1" t="str">
        <f>IF(ISNUMBER(#REF!),#REF!,"")</f>
        <v/>
      </c>
      <c r="M54" s="1" t="str">
        <f>IF(ISNUMBER(#REF!),#REF!,"")</f>
        <v/>
      </c>
      <c r="N54" s="1">
        <v>4.7332210540771484</v>
      </c>
      <c r="O54" s="1" t="str">
        <f>IF(ISNUMBER(#REF!),#REF!,"")</f>
        <v/>
      </c>
      <c r="P54" s="1">
        <v>0.23113831877708441</v>
      </c>
      <c r="Q54" s="1">
        <v>-1.973037123680115</v>
      </c>
      <c r="R54" s="1">
        <v>27.088090896606449</v>
      </c>
      <c r="S54" s="1">
        <v>23.169317245483398</v>
      </c>
      <c r="T54" s="1" t="str">
        <f>IF(ISNUMBER(#REF!),#REF!,"")</f>
        <v/>
      </c>
      <c r="U54" s="1"/>
      <c r="V54" s="1"/>
      <c r="W54" s="1" t="str">
        <f>IF(ISNUMBER(#REF!),#REF!,"")</f>
        <v/>
      </c>
      <c r="X54" s="1"/>
      <c r="Y54" s="1"/>
      <c r="Z54" s="1" t="str">
        <f>IF(ISNUMBER(#REF!),#REF!,"")</f>
        <v/>
      </c>
      <c r="AA54" s="1"/>
      <c r="AB54" s="1"/>
      <c r="AC54" s="1" t="str">
        <f>IF(ISNUMBER(#REF!),#REF!,"")</f>
        <v/>
      </c>
      <c r="AD54" s="1"/>
      <c r="AF54" s="1">
        <v>97.585740559235887</v>
      </c>
      <c r="AG54" s="25">
        <v>33146</v>
      </c>
      <c r="AH54" s="10" t="s">
        <v>385</v>
      </c>
      <c r="AI54">
        <v>107.4</v>
      </c>
      <c r="AJ54" s="10" t="s">
        <v>385</v>
      </c>
      <c r="AK54" t="e">
        <v>#N/A</v>
      </c>
      <c r="AL54">
        <v>100</v>
      </c>
      <c r="AM54" t="s">
        <v>385</v>
      </c>
      <c r="AN54" t="s">
        <v>385</v>
      </c>
    </row>
    <row r="55" spans="1:40" x14ac:dyDescent="0.3">
      <c r="A55" t="s">
        <v>181</v>
      </c>
      <c r="B55" t="s">
        <v>890</v>
      </c>
      <c r="C55" t="e">
        <v>#N/A</v>
      </c>
      <c r="D55" s="1">
        <v>82.038719177246094</v>
      </c>
      <c r="E55" s="1">
        <v>95.773231506347656</v>
      </c>
      <c r="F55" s="1">
        <v>-13.734512329101563</v>
      </c>
      <c r="G55" s="1">
        <v>0</v>
      </c>
      <c r="H55" s="1" t="str">
        <f>IF(ISNUMBER(#REF!),#REF!,"")</f>
        <v/>
      </c>
      <c r="I55" s="1" t="str">
        <f>IF(ISNUMBER(#REF!),#REF!,"")</f>
        <v/>
      </c>
      <c r="J55" s="1" t="str">
        <f>IF(ISNUMBER(#REF!),#REF!,"")</f>
        <v/>
      </c>
      <c r="K55" s="1" t="str">
        <f>IF(ISNUMBER(#REF!),#REF!,"")</f>
        <v/>
      </c>
      <c r="L55" s="1" t="str">
        <f>IF(ISNUMBER(#REF!),#REF!,"")</f>
        <v/>
      </c>
      <c r="M55" s="1" t="str">
        <f>IF(ISNUMBER(#REF!),#REF!,"")</f>
        <v/>
      </c>
      <c r="N55" s="1">
        <v>4.2016358375549316</v>
      </c>
      <c r="O55" s="1" t="str">
        <f>IF(ISNUMBER(#REF!),#REF!,"")</f>
        <v/>
      </c>
      <c r="P55" s="1">
        <v>1.610763788223267</v>
      </c>
      <c r="Q55" s="1">
        <v>-1.1225495338439939</v>
      </c>
      <c r="R55" s="1">
        <v>31.326082229614261</v>
      </c>
      <c r="S55" s="1">
        <v>25.263484954833981</v>
      </c>
      <c r="T55" s="1" t="str">
        <f>IF(ISNUMBER(#REF!),#REF!,"")</f>
        <v/>
      </c>
      <c r="U55" s="1"/>
      <c r="V55" s="1"/>
      <c r="W55" s="1" t="str">
        <f>IF(ISNUMBER(#REF!),#REF!,"")</f>
        <v/>
      </c>
      <c r="X55" s="1"/>
      <c r="Y55" s="1"/>
      <c r="Z55" s="1" t="str">
        <f>IF(ISNUMBER(#REF!),#REF!,"")</f>
        <v/>
      </c>
      <c r="AA55" s="1"/>
      <c r="AB55" s="1"/>
      <c r="AC55" s="1" t="str">
        <f>IF(ISNUMBER(#REF!),#REF!,"")</f>
        <v/>
      </c>
      <c r="AD55" s="1"/>
      <c r="AF55" s="1">
        <v>95.773232955297786</v>
      </c>
      <c r="AG55" s="25">
        <v>33177</v>
      </c>
      <c r="AH55" s="10" t="s">
        <v>385</v>
      </c>
      <c r="AI55">
        <v>102.9</v>
      </c>
      <c r="AJ55" s="10" t="s">
        <v>385</v>
      </c>
      <c r="AK55" t="e">
        <v>#N/A</v>
      </c>
      <c r="AL55">
        <v>100</v>
      </c>
      <c r="AM55" t="s">
        <v>385</v>
      </c>
      <c r="AN55" t="s">
        <v>385</v>
      </c>
    </row>
    <row r="56" spans="1:40" x14ac:dyDescent="0.3">
      <c r="A56" t="s">
        <v>182</v>
      </c>
      <c r="B56" t="s">
        <v>891</v>
      </c>
      <c r="C56" t="e">
        <v>#N/A</v>
      </c>
      <c r="D56" s="1">
        <v>82.369163513183594</v>
      </c>
      <c r="E56" s="1">
        <v>94.113090515136719</v>
      </c>
      <c r="F56" s="1">
        <v>-11.743927001953125</v>
      </c>
      <c r="G56" s="1">
        <v>0</v>
      </c>
      <c r="H56" s="1" t="str">
        <f>IF(ISNUMBER(#REF!),#REF!,"")</f>
        <v/>
      </c>
      <c r="I56" s="1" t="str">
        <f>IF(ISNUMBER(#REF!),#REF!,"")</f>
        <v/>
      </c>
      <c r="J56" s="1" t="str">
        <f>IF(ISNUMBER(#REF!),#REF!,"")</f>
        <v/>
      </c>
      <c r="K56" s="1" t="str">
        <f>IF(ISNUMBER(#REF!),#REF!,"")</f>
        <v/>
      </c>
      <c r="L56" s="1" t="str">
        <f>IF(ISNUMBER(#REF!),#REF!,"")</f>
        <v/>
      </c>
      <c r="M56" s="1" t="str">
        <f>IF(ISNUMBER(#REF!),#REF!,"")</f>
        <v/>
      </c>
      <c r="N56" s="1">
        <v>4.3057546615600586</v>
      </c>
      <c r="O56" s="1" t="str">
        <f>IF(ISNUMBER(#REF!),#REF!,"")</f>
        <v/>
      </c>
      <c r="P56" s="1">
        <v>4.3361306190490723</v>
      </c>
      <c r="Q56" s="1">
        <v>0.6978798508644104</v>
      </c>
      <c r="R56" s="1">
        <v>38.767318725585938</v>
      </c>
      <c r="S56" s="1">
        <v>29.591424942016602</v>
      </c>
      <c r="T56" s="1" t="str">
        <f>IF(ISNUMBER(#REF!),#REF!,"")</f>
        <v/>
      </c>
      <c r="U56" s="1"/>
      <c r="V56" s="1"/>
      <c r="W56" s="1" t="str">
        <f>IF(ISNUMBER(#REF!),#REF!,"")</f>
        <v/>
      </c>
      <c r="X56" s="1"/>
      <c r="Y56" s="1"/>
      <c r="Z56" s="1" t="str">
        <f>IF(ISNUMBER(#REF!),#REF!,"")</f>
        <v/>
      </c>
      <c r="AA56" s="1"/>
      <c r="AB56" s="1"/>
      <c r="AC56" s="1" t="str">
        <f>IF(ISNUMBER(#REF!),#REF!,"")</f>
        <v/>
      </c>
      <c r="AD56" s="1"/>
      <c r="AF56" s="1">
        <v>94.113093312440824</v>
      </c>
      <c r="AG56" s="25">
        <v>33207</v>
      </c>
      <c r="AH56" s="10" t="s">
        <v>385</v>
      </c>
      <c r="AI56">
        <v>110.5</v>
      </c>
      <c r="AJ56" s="10" t="s">
        <v>385</v>
      </c>
      <c r="AK56" t="e">
        <v>#N/A</v>
      </c>
      <c r="AL56">
        <v>100</v>
      </c>
      <c r="AM56" t="s">
        <v>385</v>
      </c>
      <c r="AN56" t="s">
        <v>385</v>
      </c>
    </row>
    <row r="57" spans="1:40" x14ac:dyDescent="0.3">
      <c r="A57" t="s">
        <v>183</v>
      </c>
      <c r="B57" t="s">
        <v>892</v>
      </c>
      <c r="C57" t="e">
        <v>#N/A</v>
      </c>
      <c r="D57" s="1">
        <v>78.189094543457031</v>
      </c>
      <c r="E57" s="1">
        <v>92.2430419921875</v>
      </c>
      <c r="F57" s="1">
        <v>-14.053947448730469</v>
      </c>
      <c r="G57" s="1">
        <v>0</v>
      </c>
      <c r="H57" s="1" t="str">
        <f>IF(ISNUMBER(#REF!),#REF!,"")</f>
        <v/>
      </c>
      <c r="I57" s="1" t="str">
        <f>IF(ISNUMBER(#REF!),#REF!,"")</f>
        <v/>
      </c>
      <c r="J57" s="1" t="str">
        <f>IF(ISNUMBER(#REF!),#REF!,"")</f>
        <v/>
      </c>
      <c r="K57" s="1" t="str">
        <f>IF(ISNUMBER(#REF!),#REF!,"")</f>
        <v/>
      </c>
      <c r="L57" s="1" t="str">
        <f>IF(ISNUMBER(#REF!),#REF!,"")</f>
        <v/>
      </c>
      <c r="M57" s="1" t="str">
        <f>IF(ISNUMBER(#REF!),#REF!,"")</f>
        <v/>
      </c>
      <c r="N57" s="1">
        <v>3.367432594299316</v>
      </c>
      <c r="O57" s="1" t="str">
        <f>IF(ISNUMBER(#REF!),#REF!,"")</f>
        <v/>
      </c>
      <c r="P57" s="1">
        <v>-0.23433214426040649</v>
      </c>
      <c r="Q57" s="1">
        <v>1.4682296514511111</v>
      </c>
      <c r="R57" s="1">
        <v>27.031911849975589</v>
      </c>
      <c r="S57" s="1">
        <v>31.053350448608398</v>
      </c>
      <c r="T57" s="1" t="str">
        <f>IF(ISNUMBER(#REF!),#REF!,"")</f>
        <v/>
      </c>
      <c r="U57" s="1"/>
      <c r="V57" s="1"/>
      <c r="W57" s="1" t="str">
        <f>IF(ISNUMBER(#REF!),#REF!,"")</f>
        <v/>
      </c>
      <c r="X57" s="1"/>
      <c r="Y57" s="1"/>
      <c r="Z57" s="1" t="str">
        <f>IF(ISNUMBER(#REF!),#REF!,"")</f>
        <v/>
      </c>
      <c r="AA57" s="1"/>
      <c r="AB57" s="1"/>
      <c r="AC57" s="1" t="str">
        <f>IF(ISNUMBER(#REF!),#REF!,"")</f>
        <v/>
      </c>
      <c r="AD57" s="1"/>
      <c r="AF57" s="1">
        <v>92.243041162537722</v>
      </c>
      <c r="AG57" s="25">
        <v>33238</v>
      </c>
      <c r="AH57" s="10" t="s">
        <v>385</v>
      </c>
      <c r="AI57">
        <v>112.6</v>
      </c>
      <c r="AJ57" s="10" t="s">
        <v>385</v>
      </c>
      <c r="AK57" t="e">
        <v>#N/A</v>
      </c>
      <c r="AL57">
        <v>100</v>
      </c>
      <c r="AM57" t="s">
        <v>385</v>
      </c>
      <c r="AN57" t="s">
        <v>385</v>
      </c>
    </row>
    <row r="58" spans="1:40" x14ac:dyDescent="0.3">
      <c r="A58" t="s">
        <v>184</v>
      </c>
      <c r="B58" t="s">
        <v>893</v>
      </c>
      <c r="C58" t="e">
        <v>#N/A</v>
      </c>
      <c r="D58" s="1">
        <v>76.389495849609375</v>
      </c>
      <c r="E58" s="1">
        <v>90.361503601074219</v>
      </c>
      <c r="F58" s="1">
        <v>-13.972007751464844</v>
      </c>
      <c r="G58" s="1">
        <v>0</v>
      </c>
      <c r="H58" s="1" t="str">
        <f>IF(ISNUMBER(#REF!),#REF!,"")</f>
        <v/>
      </c>
      <c r="I58" s="1" t="str">
        <f>IF(ISNUMBER(#REF!),#REF!,"")</f>
        <v/>
      </c>
      <c r="J58" s="1" t="str">
        <f>IF(ISNUMBER(#REF!),#REF!,"")</f>
        <v/>
      </c>
      <c r="K58" s="1" t="str">
        <f>IF(ISNUMBER(#REF!),#REF!,"")</f>
        <v/>
      </c>
      <c r="L58" s="1" t="str">
        <f>IF(ISNUMBER(#REF!),#REF!,"")</f>
        <v/>
      </c>
      <c r="M58" s="1" t="str">
        <f>IF(ISNUMBER(#REF!),#REF!,"")</f>
        <v/>
      </c>
      <c r="N58" s="1">
        <v>3.1056897640228271</v>
      </c>
      <c r="O58" s="1" t="str">
        <f>IF(ISNUMBER(#REF!),#REF!,"")</f>
        <v/>
      </c>
      <c r="P58" s="1">
        <v>-1.9910644292831421</v>
      </c>
      <c r="Q58" s="1">
        <v>0.89136779308319092</v>
      </c>
      <c r="R58" s="1">
        <v>25.08168983459473</v>
      </c>
      <c r="S58" s="1">
        <v>30.551750183105469</v>
      </c>
      <c r="T58" s="1" t="str">
        <f>IF(ISNUMBER(#REF!),#REF!,"")</f>
        <v/>
      </c>
      <c r="U58" s="1"/>
      <c r="V58" s="1"/>
      <c r="W58" s="1" t="str">
        <f>IF(ISNUMBER(#REF!),#REF!,"")</f>
        <v/>
      </c>
      <c r="X58" s="1"/>
      <c r="Y58" s="1"/>
      <c r="Z58" s="1" t="str">
        <f>IF(ISNUMBER(#REF!),#REF!,"")</f>
        <v/>
      </c>
      <c r="AA58" s="1"/>
      <c r="AB58" s="1"/>
      <c r="AC58" s="1" t="str">
        <f>IF(ISNUMBER(#REF!),#REF!,"")</f>
        <v/>
      </c>
      <c r="AD58" s="1"/>
      <c r="AF58" s="1">
        <v>90.361501870631841</v>
      </c>
      <c r="AG58" s="25">
        <v>33269</v>
      </c>
      <c r="AH58" s="10" t="s">
        <v>385</v>
      </c>
      <c r="AI58">
        <v>107.5</v>
      </c>
      <c r="AJ58" s="10" t="s">
        <v>385</v>
      </c>
      <c r="AK58" t="e">
        <v>#N/A</v>
      </c>
      <c r="AL58">
        <v>100</v>
      </c>
      <c r="AM58" t="s">
        <v>385</v>
      </c>
      <c r="AN58" t="s">
        <v>385</v>
      </c>
    </row>
    <row r="59" spans="1:40" x14ac:dyDescent="0.3">
      <c r="A59" t="s">
        <v>185</v>
      </c>
      <c r="B59" t="s">
        <v>894</v>
      </c>
      <c r="C59" t="e">
        <v>#N/A</v>
      </c>
      <c r="D59" s="1">
        <v>78.390472412109375</v>
      </c>
      <c r="E59" s="1">
        <v>88.755714416503906</v>
      </c>
      <c r="F59" s="1">
        <v>-10.365242004394531</v>
      </c>
      <c r="G59" s="1">
        <v>0</v>
      </c>
      <c r="H59" s="1" t="str">
        <f>IF(ISNUMBER(#REF!),#REF!,"")</f>
        <v/>
      </c>
      <c r="I59" s="1" t="str">
        <f>IF(ISNUMBER(#REF!),#REF!,"")</f>
        <v/>
      </c>
      <c r="J59" s="1" t="str">
        <f>IF(ISNUMBER(#REF!),#REF!,"")</f>
        <v/>
      </c>
      <c r="K59" s="1" t="str">
        <f>IF(ISNUMBER(#REF!),#REF!,"")</f>
        <v/>
      </c>
      <c r="L59" s="1" t="str">
        <f>IF(ISNUMBER(#REF!),#REF!,"")</f>
        <v/>
      </c>
      <c r="M59" s="1" t="str">
        <f>IF(ISNUMBER(#REF!),#REF!,"")</f>
        <v/>
      </c>
      <c r="N59" s="1">
        <v>3.792821884155273</v>
      </c>
      <c r="O59" s="1" t="str">
        <f>IF(ISNUMBER(#REF!),#REF!,"")</f>
        <v/>
      </c>
      <c r="P59" s="1">
        <v>3.5028855800628662</v>
      </c>
      <c r="Q59" s="1">
        <v>1.366059422492981</v>
      </c>
      <c r="R59" s="1">
        <v>35.111373901367188</v>
      </c>
      <c r="S59" s="1">
        <v>31.498073577880859</v>
      </c>
      <c r="T59" s="1" t="str">
        <f>IF(ISNUMBER(#REF!),#REF!,"")</f>
        <v/>
      </c>
      <c r="U59" s="1"/>
      <c r="V59" s="1"/>
      <c r="W59" s="1" t="str">
        <f>IF(ISNUMBER(#REF!),#REF!,"")</f>
        <v/>
      </c>
      <c r="X59" s="1"/>
      <c r="Y59" s="1"/>
      <c r="Z59" s="1" t="str">
        <f>IF(ISNUMBER(#REF!),#REF!,"")</f>
        <v/>
      </c>
      <c r="AA59" s="1"/>
      <c r="AB59" s="1"/>
      <c r="AC59" s="1" t="str">
        <f>IF(ISNUMBER(#REF!),#REF!,"")</f>
        <v/>
      </c>
      <c r="AD59" s="1"/>
      <c r="AF59" s="1">
        <v>88.75571281211964</v>
      </c>
      <c r="AG59" s="25">
        <v>33297</v>
      </c>
      <c r="AH59" s="10" t="s">
        <v>385</v>
      </c>
      <c r="AI59">
        <v>101.2</v>
      </c>
      <c r="AJ59" s="10" t="s">
        <v>385</v>
      </c>
      <c r="AK59" t="e">
        <v>#N/A</v>
      </c>
      <c r="AL59">
        <v>100</v>
      </c>
      <c r="AM59" t="s">
        <v>385</v>
      </c>
      <c r="AN59" t="s">
        <v>385</v>
      </c>
    </row>
    <row r="60" spans="1:40" x14ac:dyDescent="0.3">
      <c r="A60" t="s">
        <v>186</v>
      </c>
      <c r="B60" t="s">
        <v>895</v>
      </c>
      <c r="C60" t="e">
        <v>#N/A</v>
      </c>
      <c r="D60" s="1">
        <v>80.990074157714844</v>
      </c>
      <c r="E60" s="1">
        <v>87.449760437011719</v>
      </c>
      <c r="F60" s="1">
        <v>-6.459686279296875</v>
      </c>
      <c r="G60" s="1">
        <v>0</v>
      </c>
      <c r="H60" s="1" t="str">
        <f>IF(ISNUMBER(#REF!),#REF!,"")</f>
        <v/>
      </c>
      <c r="I60" s="1" t="str">
        <f>IF(ISNUMBER(#REF!),#REF!,"")</f>
        <v/>
      </c>
      <c r="J60" s="1" t="str">
        <f>IF(ISNUMBER(#REF!),#REF!,"")</f>
        <v/>
      </c>
      <c r="K60" s="1" t="str">
        <f>IF(ISNUMBER(#REF!),#REF!,"")</f>
        <v/>
      </c>
      <c r="L60" s="1" t="str">
        <f>IF(ISNUMBER(#REF!),#REF!,"")</f>
        <v/>
      </c>
      <c r="M60" s="1" t="str">
        <f>IF(ISNUMBER(#REF!),#REF!,"")</f>
        <v/>
      </c>
      <c r="N60" s="1">
        <v>4.5647492408752441</v>
      </c>
      <c r="O60" s="1" t="str">
        <f>IF(ISNUMBER(#REF!),#REF!,"")</f>
        <v/>
      </c>
      <c r="P60" s="1">
        <v>4.1828093528747559</v>
      </c>
      <c r="Q60" s="1">
        <v>1.3584803342819209</v>
      </c>
      <c r="R60" s="1">
        <v>35.561233520507813</v>
      </c>
      <c r="S60" s="1">
        <v>30.696552276611332</v>
      </c>
      <c r="T60" s="1" t="str">
        <f>IF(ISNUMBER(#REF!),#REF!,"")</f>
        <v/>
      </c>
      <c r="U60" s="1"/>
      <c r="V60" s="1"/>
      <c r="W60" s="1" t="str">
        <f>IF(ISNUMBER(#REF!),#REF!,"")</f>
        <v/>
      </c>
      <c r="X60" s="1"/>
      <c r="Y60" s="1"/>
      <c r="Z60" s="1" t="str">
        <f>IF(ISNUMBER(#REF!),#REF!,"")</f>
        <v/>
      </c>
      <c r="AA60" s="1"/>
      <c r="AB60" s="1"/>
      <c r="AC60" s="1" t="str">
        <f>IF(ISNUMBER(#REF!),#REF!,"")</f>
        <v/>
      </c>
      <c r="AD60" s="1"/>
      <c r="AF60" s="1">
        <v>87.449761037656685</v>
      </c>
      <c r="AG60" s="25">
        <v>33328</v>
      </c>
      <c r="AH60" s="10" t="s">
        <v>385</v>
      </c>
      <c r="AI60">
        <v>108.7</v>
      </c>
      <c r="AJ60" s="10" t="s">
        <v>385</v>
      </c>
      <c r="AK60" t="e">
        <v>#N/A</v>
      </c>
      <c r="AL60">
        <v>100</v>
      </c>
      <c r="AM60" t="s">
        <v>385</v>
      </c>
      <c r="AN60" t="s">
        <v>385</v>
      </c>
    </row>
    <row r="61" spans="1:40" x14ac:dyDescent="0.3">
      <c r="A61" t="s">
        <v>187</v>
      </c>
      <c r="B61" t="s">
        <v>896</v>
      </c>
      <c r="C61" t="e">
        <v>#N/A</v>
      </c>
      <c r="D61" s="1">
        <v>80.989364624023438</v>
      </c>
      <c r="E61" s="1">
        <v>86.231689453125</v>
      </c>
      <c r="F61" s="1">
        <v>-5.2423248291015625</v>
      </c>
      <c r="G61" s="1">
        <v>0</v>
      </c>
      <c r="H61" s="1" t="str">
        <f>IF(ISNUMBER(#REF!),#REF!,"")</f>
        <v/>
      </c>
      <c r="I61" s="1" t="str">
        <f>IF(ISNUMBER(#REF!),#REF!,"")</f>
        <v/>
      </c>
      <c r="J61" s="1" t="str">
        <f>IF(ISNUMBER(#REF!),#REF!,"")</f>
        <v/>
      </c>
      <c r="K61" s="1" t="str">
        <f>IF(ISNUMBER(#REF!),#REF!,"")</f>
        <v/>
      </c>
      <c r="L61" s="1" t="str">
        <f>IF(ISNUMBER(#REF!),#REF!,"")</f>
        <v/>
      </c>
      <c r="M61" s="1" t="str">
        <f>IF(ISNUMBER(#REF!),#REF!,"")</f>
        <v/>
      </c>
      <c r="N61" s="1">
        <v>5.7157144546508789</v>
      </c>
      <c r="O61" s="1" t="str">
        <f>IF(ISNUMBER(#REF!),#REF!,"")</f>
        <v/>
      </c>
      <c r="P61" s="1">
        <v>11.01428318023682</v>
      </c>
      <c r="Q61" s="1">
        <v>4.1024260520935059</v>
      </c>
      <c r="R61" s="1">
        <v>47.001712799072273</v>
      </c>
      <c r="S61" s="1">
        <v>35.689002990722663</v>
      </c>
      <c r="T61" s="1" t="str">
        <f>IF(ISNUMBER(#REF!),#REF!,"")</f>
        <v/>
      </c>
      <c r="U61" s="1"/>
      <c r="V61" s="1"/>
      <c r="W61" s="1" t="str">
        <f>IF(ISNUMBER(#REF!),#REF!,"")</f>
        <v/>
      </c>
      <c r="X61" s="1"/>
      <c r="Y61" s="1"/>
      <c r="Z61" s="1" t="str">
        <f>IF(ISNUMBER(#REF!),#REF!,"")</f>
        <v/>
      </c>
      <c r="AA61" s="1"/>
      <c r="AB61" s="1"/>
      <c r="AC61" s="1" t="str">
        <f>IF(ISNUMBER(#REF!),#REF!,"")</f>
        <v/>
      </c>
      <c r="AD61" s="1"/>
      <c r="AF61" s="1">
        <v>86.231686237409264</v>
      </c>
      <c r="AG61" s="25">
        <v>33358</v>
      </c>
      <c r="AH61" s="10" t="s">
        <v>385</v>
      </c>
      <c r="AI61">
        <v>105.1</v>
      </c>
      <c r="AJ61" s="10" t="s">
        <v>385</v>
      </c>
      <c r="AK61" t="e">
        <v>#N/A</v>
      </c>
      <c r="AL61">
        <v>100</v>
      </c>
      <c r="AM61" t="s">
        <v>385</v>
      </c>
      <c r="AN61" t="s">
        <v>385</v>
      </c>
    </row>
    <row r="62" spans="1:40" x14ac:dyDescent="0.3">
      <c r="A62" t="s">
        <v>188</v>
      </c>
      <c r="B62" t="s">
        <v>897</v>
      </c>
      <c r="C62" t="e">
        <v>#N/A</v>
      </c>
      <c r="D62" s="1">
        <v>81.739936828613281</v>
      </c>
      <c r="E62" s="1">
        <v>85.1495361328125</v>
      </c>
      <c r="F62" s="1">
        <v>-3.4095993041992188</v>
      </c>
      <c r="G62" s="1">
        <v>0</v>
      </c>
      <c r="H62" s="1" t="str">
        <f>IF(ISNUMBER(#REF!),#REF!,"")</f>
        <v/>
      </c>
      <c r="I62" s="1" t="str">
        <f>IF(ISNUMBER(#REF!),#REF!,"")</f>
        <v/>
      </c>
      <c r="J62" s="1" t="str">
        <f>IF(ISNUMBER(#REF!),#REF!,"")</f>
        <v/>
      </c>
      <c r="K62" s="1" t="str">
        <f>IF(ISNUMBER(#REF!),#REF!,"")</f>
        <v/>
      </c>
      <c r="L62" s="1" t="str">
        <f>IF(ISNUMBER(#REF!),#REF!,"")</f>
        <v/>
      </c>
      <c r="M62" s="1" t="str">
        <f>IF(ISNUMBER(#REF!),#REF!,"")</f>
        <v/>
      </c>
      <c r="N62" s="1">
        <v>6.7591190338134766</v>
      </c>
      <c r="O62" s="1" t="str">
        <f>IF(ISNUMBER(#REF!),#REF!,"")</f>
        <v/>
      </c>
      <c r="P62" s="1">
        <v>11.14350509643555</v>
      </c>
      <c r="Q62" s="1">
        <v>7.4415469169616699</v>
      </c>
      <c r="R62" s="1">
        <v>44.524242401123047</v>
      </c>
      <c r="S62" s="1">
        <v>40.549640655517578</v>
      </c>
      <c r="T62" s="1" t="str">
        <f>IF(ISNUMBER(#REF!),#REF!,"")</f>
        <v/>
      </c>
      <c r="U62" s="1"/>
      <c r="V62" s="1"/>
      <c r="W62" s="1" t="str">
        <f>IF(ISNUMBER(#REF!),#REF!,"")</f>
        <v/>
      </c>
      <c r="X62" s="1"/>
      <c r="Y62" s="1"/>
      <c r="Z62" s="1" t="str">
        <f>IF(ISNUMBER(#REF!),#REF!,"")</f>
        <v/>
      </c>
      <c r="AA62" s="1"/>
      <c r="AB62" s="1"/>
      <c r="AC62" s="1" t="str">
        <f>IF(ISNUMBER(#REF!),#REF!,"")</f>
        <v/>
      </c>
      <c r="AD62" s="1"/>
      <c r="AF62" s="1">
        <v>85.149536616311394</v>
      </c>
      <c r="AG62" s="25">
        <v>33389</v>
      </c>
      <c r="AH62" s="10" t="s">
        <v>385</v>
      </c>
      <c r="AI62">
        <v>107.6</v>
      </c>
      <c r="AJ62" s="10" t="s">
        <v>385</v>
      </c>
      <c r="AK62" t="e">
        <v>#N/A</v>
      </c>
      <c r="AL62">
        <v>100</v>
      </c>
      <c r="AM62" t="s">
        <v>385</v>
      </c>
      <c r="AN62" t="s">
        <v>385</v>
      </c>
    </row>
    <row r="63" spans="1:40" x14ac:dyDescent="0.3">
      <c r="A63" t="s">
        <v>189</v>
      </c>
      <c r="B63" t="s">
        <v>898</v>
      </c>
      <c r="C63" t="e">
        <v>#N/A</v>
      </c>
      <c r="D63" s="1">
        <v>78.66748046875</v>
      </c>
      <c r="E63" s="1">
        <v>83.921577453613281</v>
      </c>
      <c r="F63" s="1">
        <v>-5.2540969848632813</v>
      </c>
      <c r="G63" s="1">
        <v>0</v>
      </c>
      <c r="H63" s="1" t="str">
        <f>IF(ISNUMBER(#REF!),#REF!,"")</f>
        <v/>
      </c>
      <c r="I63" s="1">
        <v>82.126373291015625</v>
      </c>
      <c r="J63" s="1">
        <v>-3.458892822265625</v>
      </c>
      <c r="K63" s="1">
        <v>0</v>
      </c>
      <c r="L63" s="1" t="str">
        <f>IF(ISNUMBER(#REF!),#REF!,"")</f>
        <v/>
      </c>
      <c r="M63" s="1" t="str">
        <f>IF(ISNUMBER(#REF!),#REF!,"")</f>
        <v/>
      </c>
      <c r="N63" s="1">
        <v>6.4786982536315918</v>
      </c>
      <c r="O63" s="1" t="str">
        <f>IF(ISNUMBER(#REF!),#REF!,"")</f>
        <v/>
      </c>
      <c r="P63" s="1">
        <v>6.2602429389953613</v>
      </c>
      <c r="Q63" s="1">
        <v>8.109715461730957</v>
      </c>
      <c r="R63" s="1">
        <v>32.612262725830078</v>
      </c>
      <c r="S63" s="1">
        <v>39.924861907958977</v>
      </c>
      <c r="T63" s="1" t="str">
        <f>IF(ISNUMBER(#REF!),#REF!,"")</f>
        <v/>
      </c>
      <c r="U63" s="1"/>
      <c r="V63" s="1"/>
      <c r="W63" s="1" t="str">
        <f>IF(ISNUMBER(#REF!),#REF!,"")</f>
        <v/>
      </c>
      <c r="X63" s="1"/>
      <c r="Y63" s="1"/>
      <c r="Z63" s="1" t="str">
        <f>IF(ISNUMBER(#REF!),#REF!,"")</f>
        <v/>
      </c>
      <c r="AA63" s="1"/>
      <c r="AB63" s="1"/>
      <c r="AC63" s="1" t="str">
        <f>IF(ISNUMBER(#REF!),#REF!,"")</f>
        <v/>
      </c>
      <c r="AD63" s="1"/>
      <c r="AF63" s="1">
        <v>83.921579187943124</v>
      </c>
      <c r="AG63" s="25">
        <v>33419</v>
      </c>
      <c r="AH63" s="10" t="s">
        <v>385</v>
      </c>
      <c r="AI63">
        <v>109.3</v>
      </c>
      <c r="AJ63" s="10" t="s">
        <v>385</v>
      </c>
      <c r="AK63" t="e">
        <v>#N/A</v>
      </c>
      <c r="AL63">
        <v>100</v>
      </c>
      <c r="AM63" t="s">
        <v>385</v>
      </c>
      <c r="AN63" t="s">
        <v>385</v>
      </c>
    </row>
    <row r="64" spans="1:40" x14ac:dyDescent="0.3">
      <c r="A64" t="s">
        <v>190</v>
      </c>
      <c r="B64" t="s">
        <v>899</v>
      </c>
      <c r="C64" t="e">
        <v>#N/A</v>
      </c>
      <c r="D64" s="1">
        <v>79.522041320800781</v>
      </c>
      <c r="E64" s="1">
        <v>82.833900451660156</v>
      </c>
      <c r="F64" s="1">
        <v>-3.311859130859375</v>
      </c>
      <c r="G64" s="1">
        <v>0</v>
      </c>
      <c r="H64" s="1" t="str">
        <f>IF(ISNUMBER(#REF!),#REF!,"")</f>
        <v/>
      </c>
      <c r="I64" s="1">
        <v>82.884597778320313</v>
      </c>
      <c r="J64" s="1">
        <v>-3.3625564575195313</v>
      </c>
      <c r="K64" s="1">
        <v>0</v>
      </c>
      <c r="L64" s="1" t="str">
        <f>IF(ISNUMBER(#REF!),#REF!,"")</f>
        <v/>
      </c>
      <c r="M64" s="1" t="str">
        <f>IF(ISNUMBER(#REF!),#REF!,"")</f>
        <v/>
      </c>
      <c r="N64" s="1">
        <v>5.8369803428649902</v>
      </c>
      <c r="O64" s="1" t="str">
        <f>IF(ISNUMBER(#REF!),#REF!,"")</f>
        <v/>
      </c>
      <c r="P64" s="1">
        <v>4.0596222877502441</v>
      </c>
      <c r="Q64" s="1">
        <v>8.0365562438964844</v>
      </c>
      <c r="R64" s="1">
        <v>30.34843826293945</v>
      </c>
      <c r="S64" s="1">
        <v>38.621665954589837</v>
      </c>
      <c r="T64" s="1" t="str">
        <f>IF(ISNUMBER(#REF!),#REF!,"")</f>
        <v/>
      </c>
      <c r="U64" s="1"/>
      <c r="V64" s="1"/>
      <c r="W64" s="1" t="str">
        <f>IF(ISNUMBER(#REF!),#REF!,"")</f>
        <v/>
      </c>
      <c r="X64" s="1"/>
      <c r="Y64" s="1"/>
      <c r="Z64" s="1" t="str">
        <f>IF(ISNUMBER(#REF!),#REF!,"")</f>
        <v/>
      </c>
      <c r="AA64" s="1"/>
      <c r="AB64" s="1"/>
      <c r="AC64" s="1" t="str">
        <f>IF(ISNUMBER(#REF!),#REF!,"")</f>
        <v/>
      </c>
      <c r="AD64" s="1"/>
      <c r="AF64" s="1">
        <v>82.833903801613872</v>
      </c>
      <c r="AG64" s="25">
        <v>33450</v>
      </c>
      <c r="AH64" s="10" t="s">
        <v>385</v>
      </c>
      <c r="AI64">
        <v>105.4</v>
      </c>
      <c r="AJ64" s="10" t="s">
        <v>385</v>
      </c>
      <c r="AK64" t="e">
        <v>#N/A</v>
      </c>
      <c r="AL64">
        <v>100</v>
      </c>
      <c r="AM64" t="s">
        <v>385</v>
      </c>
      <c r="AN64" t="s">
        <v>385</v>
      </c>
    </row>
    <row r="65" spans="1:40" x14ac:dyDescent="0.3">
      <c r="A65" t="s">
        <v>191</v>
      </c>
      <c r="B65" t="s">
        <v>900</v>
      </c>
      <c r="C65" t="e">
        <v>#N/A</v>
      </c>
      <c r="D65" s="1">
        <v>81.378959655761719</v>
      </c>
      <c r="E65" s="1">
        <v>81.946884155273438</v>
      </c>
      <c r="F65" s="1">
        <v>-0.56792449951171875</v>
      </c>
      <c r="G65" s="1">
        <v>0</v>
      </c>
      <c r="H65" s="1" t="str">
        <f>IF(ISNUMBER(#REF!),#REF!,"")</f>
        <v/>
      </c>
      <c r="I65" s="1">
        <v>86.848724365234375</v>
      </c>
      <c r="J65" s="1">
        <v>-5.4697647094726563</v>
      </c>
      <c r="K65" s="1">
        <v>0</v>
      </c>
      <c r="L65" s="1" t="str">
        <f>IF(ISNUMBER(#REF!),#REF!,"")</f>
        <v/>
      </c>
      <c r="M65" s="1" t="str">
        <f>IF(ISNUMBER(#REF!),#REF!,"")</f>
        <v/>
      </c>
      <c r="N65" s="1">
        <v>4.788658618927002</v>
      </c>
      <c r="O65" s="1" t="str">
        <f>IF(ISNUMBER(#REF!),#REF!,"")</f>
        <v/>
      </c>
      <c r="P65" s="1">
        <v>5.0494775772094727</v>
      </c>
      <c r="Q65" s="1">
        <v>6.5622572898864746</v>
      </c>
      <c r="R65" s="1">
        <v>31.869094848632809</v>
      </c>
      <c r="S65" s="1">
        <v>34.838508605957031</v>
      </c>
      <c r="T65" s="1" t="str">
        <f>IF(ISNUMBER(#REF!),#REF!,"")</f>
        <v/>
      </c>
      <c r="U65" s="1"/>
      <c r="V65" s="1"/>
      <c r="W65" s="1" t="str">
        <f>IF(ISNUMBER(#REF!),#REF!,"")</f>
        <v/>
      </c>
      <c r="X65" s="1"/>
      <c r="Y65" s="1"/>
      <c r="Z65" s="1" t="str">
        <f>IF(ISNUMBER(#REF!),#REF!,"")</f>
        <v/>
      </c>
      <c r="AA65" s="1"/>
      <c r="AB65" s="1"/>
      <c r="AC65" s="1" t="str">
        <f>IF(ISNUMBER(#REF!),#REF!,"")</f>
        <v/>
      </c>
      <c r="AD65" s="1"/>
      <c r="AF65" s="1">
        <v>81.946887747126723</v>
      </c>
      <c r="AG65" s="25">
        <v>33481</v>
      </c>
      <c r="AH65" s="10" t="s">
        <v>385</v>
      </c>
      <c r="AI65">
        <v>110.4</v>
      </c>
      <c r="AJ65" s="10" t="s">
        <v>385</v>
      </c>
      <c r="AK65" t="e">
        <v>#N/A</v>
      </c>
      <c r="AL65">
        <v>100</v>
      </c>
      <c r="AM65" t="s">
        <v>385</v>
      </c>
      <c r="AN65" t="s">
        <v>385</v>
      </c>
    </row>
    <row r="66" spans="1:40" x14ac:dyDescent="0.3">
      <c r="A66" t="s">
        <v>192</v>
      </c>
      <c r="B66" t="s">
        <v>901</v>
      </c>
      <c r="C66" t="e">
        <v>#N/A</v>
      </c>
      <c r="D66" s="1">
        <v>85.271514892578125</v>
      </c>
      <c r="E66" s="1">
        <v>81.387306213378906</v>
      </c>
      <c r="F66" s="1">
        <v>3.8842086791992188</v>
      </c>
      <c r="G66" s="1">
        <v>0.58881519999999998</v>
      </c>
      <c r="H66" s="1" t="str">
        <f>IF(ISNUMBER(#REF!),#REF!,"")</f>
        <v/>
      </c>
      <c r="I66" s="1">
        <v>91.131034851074219</v>
      </c>
      <c r="J66" s="1">
        <v>-5.8595199584960938</v>
      </c>
      <c r="K66" s="1">
        <v>0</v>
      </c>
      <c r="L66" s="1" t="str">
        <f>IF(ISNUMBER(#REF!),#REF!,"")</f>
        <v/>
      </c>
      <c r="M66" s="1" t="str">
        <f>IF(ISNUMBER(#REF!),#REF!,"")</f>
        <v/>
      </c>
      <c r="N66" s="1">
        <v>3.003908634185791</v>
      </c>
      <c r="O66" s="1" t="str">
        <f>IF(ISNUMBER(#REF!),#REF!,"")</f>
        <v/>
      </c>
      <c r="P66" s="1">
        <v>7.1840023994445801</v>
      </c>
      <c r="Q66" s="1">
        <v>5.650367259979248</v>
      </c>
      <c r="R66" s="1">
        <v>35.608913421630859</v>
      </c>
      <c r="S66" s="1">
        <v>32.609676361083977</v>
      </c>
      <c r="T66" s="1" t="str">
        <f>IF(ISNUMBER(#REF!),#REF!,"")</f>
        <v/>
      </c>
      <c r="U66" s="1"/>
      <c r="V66" s="1"/>
      <c r="W66" s="1" t="str">
        <f>IF(ISNUMBER(#REF!),#REF!,"")</f>
        <v/>
      </c>
      <c r="X66" s="1"/>
      <c r="Y66" s="1"/>
      <c r="Z66" s="1" t="str">
        <f>IF(ISNUMBER(#REF!),#REF!,"")</f>
        <v/>
      </c>
      <c r="AA66" s="1"/>
      <c r="AB66" s="1"/>
      <c r="AC66" s="1" t="str">
        <f>IF(ISNUMBER(#REF!),#REF!,"")</f>
        <v/>
      </c>
      <c r="AD66" s="1"/>
      <c r="AF66" s="1">
        <v>81.387304630038557</v>
      </c>
      <c r="AG66" s="25">
        <v>33511</v>
      </c>
      <c r="AH66" s="10" t="s">
        <v>385</v>
      </c>
      <c r="AI66">
        <v>111.7</v>
      </c>
      <c r="AJ66" s="10" t="s">
        <v>385</v>
      </c>
      <c r="AK66" t="e">
        <v>#N/A</v>
      </c>
      <c r="AL66">
        <v>100</v>
      </c>
      <c r="AM66" t="s">
        <v>385</v>
      </c>
      <c r="AN66" t="s">
        <v>385</v>
      </c>
    </row>
    <row r="67" spans="1:40" x14ac:dyDescent="0.3">
      <c r="A67" t="s">
        <v>193</v>
      </c>
      <c r="B67" t="s">
        <v>902</v>
      </c>
      <c r="C67" t="e">
        <v>#N/A</v>
      </c>
      <c r="D67" s="1">
        <v>85.271835327148438</v>
      </c>
      <c r="E67" s="1">
        <v>80.870307922363281</v>
      </c>
      <c r="F67" s="1">
        <v>4.4015274047851563</v>
      </c>
      <c r="G67" s="1">
        <v>0.75047730000000001</v>
      </c>
      <c r="H67" s="1" t="str">
        <f>IF(ISNUMBER(#REF!),#REF!,"")</f>
        <v/>
      </c>
      <c r="I67" s="1">
        <v>88.823554992675781</v>
      </c>
      <c r="J67" s="1">
        <v>-3.5517196655273438</v>
      </c>
      <c r="K67" s="1">
        <v>0</v>
      </c>
      <c r="L67" s="1" t="str">
        <f>IF(ISNUMBER(#REF!),#REF!,"")</f>
        <v/>
      </c>
      <c r="M67" s="1" t="str">
        <f>IF(ISNUMBER(#REF!),#REF!,"")</f>
        <v/>
      </c>
      <c r="N67" s="1">
        <v>0.77240854501724243</v>
      </c>
      <c r="O67" s="1" t="str">
        <f>IF(ISNUMBER(#REF!),#REF!,"")</f>
        <v/>
      </c>
      <c r="P67" s="1">
        <v>9.3655357360839844</v>
      </c>
      <c r="Q67" s="1">
        <v>6.4365301132202148</v>
      </c>
      <c r="R67" s="1">
        <v>37.324581146240227</v>
      </c>
      <c r="S67" s="1">
        <v>33.787757873535163</v>
      </c>
      <c r="T67" s="1" t="str">
        <f>IF(ISNUMBER(#REF!),#REF!,"")</f>
        <v/>
      </c>
      <c r="U67" s="1"/>
      <c r="V67" s="1"/>
      <c r="W67" s="1" t="str">
        <f>IF(ISNUMBER(#REF!),#REF!,"")</f>
        <v/>
      </c>
      <c r="X67" s="1"/>
      <c r="Y67" s="1"/>
      <c r="Z67" s="1" t="str">
        <f>IF(ISNUMBER(#REF!),#REF!,"")</f>
        <v/>
      </c>
      <c r="AA67" s="1"/>
      <c r="AB67" s="1"/>
      <c r="AC67" s="1" t="str">
        <f>IF(ISNUMBER(#REF!),#REF!,"")</f>
        <v/>
      </c>
      <c r="AD67" s="1"/>
      <c r="AF67" s="1">
        <v>80.87030954267054</v>
      </c>
      <c r="AG67" s="25">
        <v>33542</v>
      </c>
      <c r="AH67" s="10" t="s">
        <v>385</v>
      </c>
      <c r="AI67">
        <v>111.8</v>
      </c>
      <c r="AJ67" s="10" t="s">
        <v>385</v>
      </c>
      <c r="AK67" t="e">
        <v>#N/A</v>
      </c>
      <c r="AL67">
        <v>100</v>
      </c>
      <c r="AM67" t="s">
        <v>385</v>
      </c>
      <c r="AN67" t="s">
        <v>385</v>
      </c>
    </row>
    <row r="68" spans="1:40" x14ac:dyDescent="0.3">
      <c r="A68" t="s">
        <v>194</v>
      </c>
      <c r="B68" t="s">
        <v>903</v>
      </c>
      <c r="C68" t="e">
        <v>#N/A</v>
      </c>
      <c r="D68" s="1">
        <v>89.109039306640625</v>
      </c>
      <c r="E68" s="1">
        <v>80.6507568359375</v>
      </c>
      <c r="F68" s="1">
        <v>8.458282470703125</v>
      </c>
      <c r="G68" s="1">
        <v>2.0182129999999998</v>
      </c>
      <c r="H68" s="1" t="str">
        <f>IF(ISNUMBER(#REF!),#REF!,"")</f>
        <v/>
      </c>
      <c r="I68" s="1">
        <v>91.901908874511719</v>
      </c>
      <c r="J68" s="1">
        <v>-2.7928695678710938</v>
      </c>
      <c r="K68" s="1">
        <v>0</v>
      </c>
      <c r="L68" s="1" t="str">
        <f>IF(ISNUMBER(#REF!),#REF!,"")</f>
        <v/>
      </c>
      <c r="M68" s="1" t="str">
        <f>IF(ISNUMBER(#REF!),#REF!,"")</f>
        <v/>
      </c>
      <c r="N68" s="1">
        <v>-1.938689589500427</v>
      </c>
      <c r="O68" s="1" t="str">
        <f>IF(ISNUMBER(#REF!),#REF!,"")</f>
        <v/>
      </c>
      <c r="P68" s="1">
        <v>11.55204486846924</v>
      </c>
      <c r="Q68" s="1">
        <v>8.2932987213134766</v>
      </c>
      <c r="R68" s="1">
        <v>38.368358612060547</v>
      </c>
      <c r="S68" s="1">
        <v>35.792736053466797</v>
      </c>
      <c r="T68" s="1" t="str">
        <f>IF(ISNUMBER(#REF!),#REF!,"")</f>
        <v/>
      </c>
      <c r="U68" s="1"/>
      <c r="V68" s="1"/>
      <c r="W68" s="1" t="str">
        <f>IF(ISNUMBER(#REF!),#REF!,"")</f>
        <v/>
      </c>
      <c r="X68" s="1"/>
      <c r="Y68" s="1"/>
      <c r="Z68" s="1" t="str">
        <f>IF(ISNUMBER(#REF!),#REF!,"")</f>
        <v/>
      </c>
      <c r="AA68" s="1"/>
      <c r="AB68" s="1"/>
      <c r="AC68" s="1" t="str">
        <f>IF(ISNUMBER(#REF!),#REF!,"")</f>
        <v/>
      </c>
      <c r="AD68" s="1"/>
      <c r="AF68" s="1">
        <v>80.650755336442572</v>
      </c>
      <c r="AG68" s="25">
        <v>33572</v>
      </c>
      <c r="AH68" s="10" t="s">
        <v>385</v>
      </c>
      <c r="AI68">
        <v>115.3</v>
      </c>
      <c r="AJ68" s="10" t="s">
        <v>385</v>
      </c>
      <c r="AK68" t="e">
        <v>#N/A</v>
      </c>
      <c r="AL68">
        <v>100</v>
      </c>
      <c r="AM68" t="s">
        <v>385</v>
      </c>
      <c r="AN68" t="s">
        <v>385</v>
      </c>
    </row>
    <row r="69" spans="1:40" x14ac:dyDescent="0.3">
      <c r="A69" t="s">
        <v>195</v>
      </c>
      <c r="B69" t="s">
        <v>904</v>
      </c>
      <c r="C69" t="e">
        <v>#N/A</v>
      </c>
      <c r="D69" s="1">
        <v>90.12432861328125</v>
      </c>
      <c r="E69" s="1">
        <v>80.52325439453125</v>
      </c>
      <c r="F69" s="1">
        <v>9.60107421875</v>
      </c>
      <c r="G69" s="1">
        <v>2.3753359999999999</v>
      </c>
      <c r="H69" s="1" t="str">
        <f>IF(ISNUMBER(#REF!),#REF!,"")</f>
        <v/>
      </c>
      <c r="I69" s="1">
        <v>92.673141479492188</v>
      </c>
      <c r="J69" s="1">
        <v>-2.5488128662109375</v>
      </c>
      <c r="K69" s="1">
        <v>0</v>
      </c>
      <c r="L69" s="1" t="str">
        <f>IF(ISNUMBER(#REF!),#REF!,"")</f>
        <v/>
      </c>
      <c r="M69" s="1" t="str">
        <f>IF(ISNUMBER(#REF!),#REF!,"")</f>
        <v/>
      </c>
      <c r="N69" s="1">
        <v>-3.979033470153809</v>
      </c>
      <c r="O69" s="1" t="str">
        <f>IF(ISNUMBER(#REF!),#REF!,"")</f>
        <v/>
      </c>
      <c r="P69" s="1">
        <v>7.6836271286010742</v>
      </c>
      <c r="Q69" s="1">
        <v>8.9286031723022461</v>
      </c>
      <c r="R69" s="1">
        <v>30.270753860473629</v>
      </c>
      <c r="S69" s="1">
        <v>35.393150329589837</v>
      </c>
      <c r="T69" s="1" t="str">
        <f>IF(ISNUMBER(#REF!),#REF!,"")</f>
        <v/>
      </c>
      <c r="U69" s="1"/>
      <c r="V69" s="1"/>
      <c r="W69" s="1" t="str">
        <f>IF(ISNUMBER(#REF!),#REF!,"")</f>
        <v/>
      </c>
      <c r="X69" s="1"/>
      <c r="Y69" s="1"/>
      <c r="Z69" s="1" t="str">
        <f>IF(ISNUMBER(#REF!),#REF!,"")</f>
        <v/>
      </c>
      <c r="AA69" s="1"/>
      <c r="AB69" s="1"/>
      <c r="AC69" s="1" t="str">
        <f>IF(ISNUMBER(#REF!),#REF!,"")</f>
        <v/>
      </c>
      <c r="AD69" s="1"/>
      <c r="AF69" s="1">
        <v>80.523252508568902</v>
      </c>
      <c r="AG69" s="25">
        <v>33603</v>
      </c>
      <c r="AH69" s="10" t="s">
        <v>385</v>
      </c>
      <c r="AI69">
        <v>110.8</v>
      </c>
      <c r="AJ69" s="10" t="s">
        <v>385</v>
      </c>
      <c r="AK69" t="e">
        <v>#N/A</v>
      </c>
      <c r="AL69">
        <v>100</v>
      </c>
      <c r="AM69" t="s">
        <v>385</v>
      </c>
      <c r="AN69" t="s">
        <v>385</v>
      </c>
    </row>
    <row r="70" spans="1:40" x14ac:dyDescent="0.3">
      <c r="A70" t="s">
        <v>196</v>
      </c>
      <c r="B70" t="s">
        <v>905</v>
      </c>
      <c r="C70" t="e">
        <v>#N/A</v>
      </c>
      <c r="D70" s="1">
        <v>94.631202697753906</v>
      </c>
      <c r="E70" s="1">
        <v>80.711784362792969</v>
      </c>
      <c r="F70" s="1">
        <v>13.919418334960938</v>
      </c>
      <c r="G70" s="1">
        <v>2.5</v>
      </c>
      <c r="H70" s="1" t="str">
        <f>IF(ISNUMBER(#REF!),#REF!,"")</f>
        <v/>
      </c>
      <c r="I70" s="1">
        <v>96.615371704101563</v>
      </c>
      <c r="J70" s="1">
        <v>-1.9841690063476563</v>
      </c>
      <c r="K70" s="1">
        <v>0</v>
      </c>
      <c r="L70" s="1" t="str">
        <f>IF(ISNUMBER(#REF!),#REF!,"")</f>
        <v/>
      </c>
      <c r="M70" s="1" t="str">
        <f>IF(ISNUMBER(#REF!),#REF!,"")</f>
        <v/>
      </c>
      <c r="N70" s="1">
        <v>-5.2503223419189453</v>
      </c>
      <c r="O70" s="1" t="str">
        <f>IF(ISNUMBER(#REF!),#REF!,"")</f>
        <v/>
      </c>
      <c r="P70" s="1">
        <v>5.5774545669555664</v>
      </c>
      <c r="Q70" s="1">
        <v>8.4730720520019531</v>
      </c>
      <c r="R70" s="1">
        <v>27.486846923828129</v>
      </c>
      <c r="S70" s="1">
        <v>33.362636566162109</v>
      </c>
      <c r="T70" s="1" t="str">
        <f>IF(ISNUMBER(#REF!),#REF!,"")</f>
        <v/>
      </c>
      <c r="U70" s="1"/>
      <c r="V70" s="1"/>
      <c r="W70" s="1" t="str">
        <f>IF(ISNUMBER(#REF!),#REF!,"")</f>
        <v/>
      </c>
      <c r="X70" s="1"/>
      <c r="Y70" s="1"/>
      <c r="Z70" s="1" t="str">
        <f>IF(ISNUMBER(#REF!),#REF!,"")</f>
        <v/>
      </c>
      <c r="AA70" s="1"/>
      <c r="AB70" s="1"/>
      <c r="AC70" s="1" t="str">
        <f>IF(ISNUMBER(#REF!),#REF!,"")</f>
        <v/>
      </c>
      <c r="AD70" s="1"/>
      <c r="AF70" s="1">
        <v>80.711781843946014</v>
      </c>
      <c r="AG70" s="25">
        <v>33634</v>
      </c>
      <c r="AH70" s="10" t="s">
        <v>385</v>
      </c>
      <c r="AI70">
        <v>110.7</v>
      </c>
      <c r="AJ70" s="10" t="s">
        <v>385</v>
      </c>
      <c r="AK70" t="e">
        <v>#N/A</v>
      </c>
      <c r="AL70">
        <v>100</v>
      </c>
      <c r="AM70" t="s">
        <v>385</v>
      </c>
      <c r="AN70" t="s">
        <v>385</v>
      </c>
    </row>
    <row r="71" spans="1:40" x14ac:dyDescent="0.3">
      <c r="A71" t="s">
        <v>197</v>
      </c>
      <c r="B71" t="s">
        <v>906</v>
      </c>
      <c r="C71" t="e">
        <v>#N/A</v>
      </c>
      <c r="D71" s="1">
        <v>93.630729675292969</v>
      </c>
      <c r="E71" s="1">
        <v>80.839622497558594</v>
      </c>
      <c r="F71" s="1">
        <v>12.791107177734375</v>
      </c>
      <c r="G71" s="1">
        <v>2.5</v>
      </c>
      <c r="H71" s="1" t="str">
        <f>IF(ISNUMBER(#REF!),#REF!,"")</f>
        <v/>
      </c>
      <c r="I71" s="1">
        <v>93.343597412109375</v>
      </c>
      <c r="J71" s="1">
        <v>0.28713226318359375</v>
      </c>
      <c r="K71" s="1">
        <v>0</v>
      </c>
      <c r="L71" s="1" t="str">
        <f>IF(ISNUMBER(#REF!),#REF!,"")</f>
        <v/>
      </c>
      <c r="M71" s="1" t="str">
        <f>IF(ISNUMBER(#REF!),#REF!,"")</f>
        <v/>
      </c>
      <c r="N71" s="1">
        <v>-5.3591527938842773</v>
      </c>
      <c r="O71" s="1" t="str">
        <f>IF(ISNUMBER(#REF!),#REF!,"")</f>
        <v/>
      </c>
      <c r="P71" s="1">
        <v>5.6059060096740723</v>
      </c>
      <c r="Q71" s="1">
        <v>7.5258941650390634</v>
      </c>
      <c r="R71" s="1">
        <v>26.382110595703129</v>
      </c>
      <c r="S71" s="1">
        <v>30.627017974853519</v>
      </c>
      <c r="T71" s="1" t="str">
        <f>IF(ISNUMBER(#REF!),#REF!,"")</f>
        <v/>
      </c>
      <c r="U71" s="1"/>
      <c r="V71" s="1"/>
      <c r="W71" s="1" t="str">
        <f>IF(ISNUMBER(#REF!),#REF!,"")</f>
        <v/>
      </c>
      <c r="X71" s="1"/>
      <c r="Y71" s="1"/>
      <c r="Z71" s="1" t="str">
        <f>IF(ISNUMBER(#REF!),#REF!,"")</f>
        <v/>
      </c>
      <c r="AA71" s="1"/>
      <c r="AB71" s="1"/>
      <c r="AC71" s="1" t="str">
        <f>IF(ISNUMBER(#REF!),#REF!,"")</f>
        <v/>
      </c>
      <c r="AD71" s="1"/>
      <c r="AF71" s="1">
        <v>80.839625967184091</v>
      </c>
      <c r="AG71" s="25">
        <v>33662</v>
      </c>
      <c r="AH71" s="10" t="s">
        <v>385</v>
      </c>
      <c r="AI71">
        <v>107.4</v>
      </c>
      <c r="AJ71" s="10" t="s">
        <v>385</v>
      </c>
      <c r="AK71" t="e">
        <v>#N/A</v>
      </c>
      <c r="AL71">
        <v>100</v>
      </c>
      <c r="AM71" t="s">
        <v>385</v>
      </c>
      <c r="AN71" t="s">
        <v>385</v>
      </c>
    </row>
    <row r="72" spans="1:40" x14ac:dyDescent="0.3">
      <c r="A72" t="s">
        <v>198</v>
      </c>
      <c r="B72" t="s">
        <v>907</v>
      </c>
      <c r="C72" t="e">
        <v>#N/A</v>
      </c>
      <c r="D72" s="1">
        <v>93.216537475585938</v>
      </c>
      <c r="E72" s="1">
        <v>80.94793701171875</v>
      </c>
      <c r="F72" s="1">
        <v>12.268600463867188</v>
      </c>
      <c r="G72" s="1">
        <v>2.5</v>
      </c>
      <c r="H72" s="1" t="str">
        <f>IF(ISNUMBER(#REF!),#REF!,"")</f>
        <v/>
      </c>
      <c r="I72" s="1">
        <v>89.725715637207031</v>
      </c>
      <c r="J72" s="1">
        <v>3.4908218383789063</v>
      </c>
      <c r="K72" s="1">
        <v>0.46588180000000001</v>
      </c>
      <c r="L72" s="1" t="str">
        <f>IF(ISNUMBER(#REF!),#REF!,"")</f>
        <v/>
      </c>
      <c r="M72" s="1" t="str">
        <f>IF(ISNUMBER(#REF!),#REF!,"")</f>
        <v/>
      </c>
      <c r="N72" s="1">
        <v>-4.9754772186279297</v>
      </c>
      <c r="O72" s="1" t="str">
        <f>IF(ISNUMBER(#REF!),#REF!,"")</f>
        <v/>
      </c>
      <c r="P72" s="1">
        <v>3.3293249607086182</v>
      </c>
      <c r="Q72" s="1">
        <v>5.5082874298095703</v>
      </c>
      <c r="R72" s="1">
        <v>20.681264877319339</v>
      </c>
      <c r="S72" s="1">
        <v>26.205244064331051</v>
      </c>
      <c r="T72" s="1" t="str">
        <f>IF(ISNUMBER(#REF!),#REF!,"")</f>
        <v/>
      </c>
      <c r="U72" s="1"/>
      <c r="V72" s="1"/>
      <c r="W72" s="1" t="str">
        <f>IF(ISNUMBER(#REF!),#REF!,"")</f>
        <v/>
      </c>
      <c r="X72" s="1"/>
      <c r="Y72" s="1"/>
      <c r="Z72" s="1" t="str">
        <f>IF(ISNUMBER(#REF!),#REF!,"")</f>
        <v/>
      </c>
      <c r="AA72" s="1"/>
      <c r="AB72" s="1"/>
      <c r="AC72" s="1" t="str">
        <f>IF(ISNUMBER(#REF!),#REF!,"")</f>
        <v/>
      </c>
      <c r="AD72" s="1"/>
      <c r="AF72" s="1">
        <v>80.947939151273701</v>
      </c>
      <c r="AG72" s="25">
        <v>33694</v>
      </c>
      <c r="AH72" s="10" t="s">
        <v>385</v>
      </c>
      <c r="AI72">
        <v>107.5</v>
      </c>
      <c r="AJ72" s="10" t="s">
        <v>385</v>
      </c>
      <c r="AK72" t="e">
        <v>#N/A</v>
      </c>
      <c r="AL72">
        <v>100</v>
      </c>
      <c r="AM72" t="s">
        <v>385</v>
      </c>
      <c r="AN72" t="s">
        <v>385</v>
      </c>
    </row>
    <row r="73" spans="1:40" x14ac:dyDescent="0.3">
      <c r="A73" t="s">
        <v>199</v>
      </c>
      <c r="B73" t="s">
        <v>908</v>
      </c>
      <c r="C73" t="e">
        <v>#N/A</v>
      </c>
      <c r="D73" s="1">
        <v>92.889854431152344</v>
      </c>
      <c r="E73" s="1">
        <v>81.043319702148438</v>
      </c>
      <c r="F73" s="1">
        <v>11.846534729003906</v>
      </c>
      <c r="G73" s="1">
        <v>2.5</v>
      </c>
      <c r="H73" s="1" t="str">
        <f>IF(ISNUMBER(#REF!),#REF!,"")</f>
        <v/>
      </c>
      <c r="I73" s="1">
        <v>90.115577697753906</v>
      </c>
      <c r="J73" s="1">
        <v>2.7742767333984375</v>
      </c>
      <c r="K73" s="1">
        <v>0.2419615</v>
      </c>
      <c r="L73" s="1" t="str">
        <f>IF(ISNUMBER(#REF!),#REF!,"")</f>
        <v/>
      </c>
      <c r="M73" s="1" t="str">
        <f>IF(ISNUMBER(#REF!),#REF!,"")</f>
        <v/>
      </c>
      <c r="N73" s="1">
        <v>-4.2057881355285636</v>
      </c>
      <c r="O73" s="1" t="str">
        <f>IF(ISNUMBER(#REF!),#REF!,"")</f>
        <v/>
      </c>
      <c r="P73" s="1">
        <v>3.9947090148925781</v>
      </c>
      <c r="Q73" s="1">
        <v>4.612762451171875</v>
      </c>
      <c r="R73" s="1">
        <v>20.106582641601559</v>
      </c>
      <c r="S73" s="1">
        <v>23.664201736450199</v>
      </c>
      <c r="T73" s="1" t="str">
        <f>IF(ISNUMBER(#REF!),#REF!,"")</f>
        <v/>
      </c>
      <c r="U73" s="1"/>
      <c r="V73" s="1"/>
      <c r="W73" s="1" t="str">
        <f>IF(ISNUMBER(#REF!),#REF!,"")</f>
        <v/>
      </c>
      <c r="X73" s="1"/>
      <c r="Y73" s="1"/>
      <c r="Z73" s="1" t="str">
        <f>IF(ISNUMBER(#REF!),#REF!,"")</f>
        <v/>
      </c>
      <c r="AA73" s="1"/>
      <c r="AB73" s="1"/>
      <c r="AC73" s="1" t="str">
        <f>IF(ISNUMBER(#REF!),#REF!,"")</f>
        <v/>
      </c>
      <c r="AD73" s="1"/>
      <c r="AF73" s="1">
        <v>81.043322804016981</v>
      </c>
      <c r="AG73" s="25">
        <v>33724</v>
      </c>
      <c r="AH73" s="10" t="s">
        <v>385</v>
      </c>
      <c r="AI73">
        <v>109.7</v>
      </c>
      <c r="AJ73" s="10" t="s">
        <v>385</v>
      </c>
      <c r="AK73" t="e">
        <v>#N/A</v>
      </c>
      <c r="AL73">
        <v>100</v>
      </c>
      <c r="AM73" t="s">
        <v>385</v>
      </c>
      <c r="AN73" t="s">
        <v>385</v>
      </c>
    </row>
    <row r="74" spans="1:40" x14ac:dyDescent="0.3">
      <c r="A74" t="s">
        <v>200</v>
      </c>
      <c r="B74" t="s">
        <v>909</v>
      </c>
      <c r="C74" t="e">
        <v>#N/A</v>
      </c>
      <c r="D74" s="1">
        <v>96.470771789550781</v>
      </c>
      <c r="E74" s="1">
        <v>81.373809814453125</v>
      </c>
      <c r="F74" s="1">
        <v>15.096961975097656</v>
      </c>
      <c r="G74" s="1">
        <v>2.5</v>
      </c>
      <c r="H74" s="1" t="str">
        <f>IF(ISNUMBER(#REF!),#REF!,"")</f>
        <v/>
      </c>
      <c r="I74" s="1">
        <v>95.156402587890625</v>
      </c>
      <c r="J74" s="1">
        <v>1.3143692016601563</v>
      </c>
      <c r="K74" s="1">
        <v>0</v>
      </c>
      <c r="L74" s="1" t="str">
        <f>IF(ISNUMBER(#REF!),#REF!,"")</f>
        <v/>
      </c>
      <c r="M74" s="1" t="str">
        <f>IF(ISNUMBER(#REF!),#REF!,"")</f>
        <v/>
      </c>
      <c r="N74" s="1">
        <v>-3.1784763336181641</v>
      </c>
      <c r="O74" s="1" t="str">
        <f>IF(ISNUMBER(#REF!),#REF!,"")</f>
        <v/>
      </c>
      <c r="P74" s="1">
        <v>5.5381717681884766</v>
      </c>
      <c r="Q74" s="1">
        <v>4.6157636642456046</v>
      </c>
      <c r="R74" s="1">
        <v>22.531278610229489</v>
      </c>
      <c r="S74" s="1">
        <v>22.425308227539059</v>
      </c>
      <c r="T74" s="1" t="str">
        <f>IF(ISNUMBER(#REF!),#REF!,"")</f>
        <v/>
      </c>
      <c r="U74" s="1"/>
      <c r="V74" s="1"/>
      <c r="W74" s="1" t="str">
        <f>IF(ISNUMBER(#REF!),#REF!,"")</f>
        <v/>
      </c>
      <c r="X74" s="1"/>
      <c r="Y74" s="1"/>
      <c r="Z74" s="1" t="str">
        <f>IF(ISNUMBER(#REF!),#REF!,"")</f>
        <v/>
      </c>
      <c r="AA74" s="1"/>
      <c r="AB74" s="1"/>
      <c r="AC74" s="1" t="str">
        <f>IF(ISNUMBER(#REF!),#REF!,"")</f>
        <v/>
      </c>
      <c r="AD74" s="1"/>
      <c r="AF74" s="1">
        <v>81.37380885744102</v>
      </c>
      <c r="AG74" s="25">
        <v>33755</v>
      </c>
      <c r="AH74" s="10" t="s">
        <v>385</v>
      </c>
      <c r="AI74">
        <v>108.8</v>
      </c>
      <c r="AJ74" s="10" t="s">
        <v>385</v>
      </c>
      <c r="AK74" t="e">
        <v>#N/A</v>
      </c>
      <c r="AL74">
        <v>100</v>
      </c>
      <c r="AM74" t="s">
        <v>385</v>
      </c>
      <c r="AN74" t="s">
        <v>385</v>
      </c>
    </row>
    <row r="75" spans="1:40" x14ac:dyDescent="0.3">
      <c r="A75" t="s">
        <v>201</v>
      </c>
      <c r="B75" t="s">
        <v>910</v>
      </c>
      <c r="C75" t="e">
        <v>#N/A</v>
      </c>
      <c r="D75" s="1">
        <v>93.734657287597656</v>
      </c>
      <c r="E75" s="1">
        <v>81.530250549316406</v>
      </c>
      <c r="F75" s="1">
        <v>12.20440673828125</v>
      </c>
      <c r="G75" s="1">
        <v>2.5</v>
      </c>
      <c r="H75" s="1" t="str">
        <f>IF(ISNUMBER(#REF!),#REF!,"")</f>
        <v/>
      </c>
      <c r="I75" s="1">
        <v>91.06341552734375</v>
      </c>
      <c r="J75" s="1">
        <v>2.6712417602539063</v>
      </c>
      <c r="K75" s="1">
        <v>0.20976310000000001</v>
      </c>
      <c r="L75" s="1" t="str">
        <f>IF(ISNUMBER(#REF!),#REF!,"")</f>
        <v/>
      </c>
      <c r="M75" s="1" t="str">
        <f>IF(ISNUMBER(#REF!),#REF!,"")</f>
        <v/>
      </c>
      <c r="N75" s="1">
        <v>-2.7933914661407471</v>
      </c>
      <c r="O75" s="1" t="str">
        <f>IF(ISNUMBER(#REF!),#REF!,"")</f>
        <v/>
      </c>
      <c r="P75" s="1">
        <v>6.540041446685791</v>
      </c>
      <c r="Q75" s="1">
        <v>4.8649768829345703</v>
      </c>
      <c r="R75" s="1">
        <v>25.075199127197269</v>
      </c>
      <c r="S75" s="1">
        <v>22.098581314086911</v>
      </c>
      <c r="T75" s="1" t="str">
        <f>IF(ISNUMBER(#REF!),#REF!,"")</f>
        <v/>
      </c>
      <c r="U75" s="1"/>
      <c r="V75" s="1"/>
      <c r="W75" s="1" t="str">
        <f>IF(ISNUMBER(#REF!),#REF!,"")</f>
        <v/>
      </c>
      <c r="X75" s="1"/>
      <c r="Y75" s="1"/>
      <c r="Z75" s="1" t="str">
        <f>IF(ISNUMBER(#REF!),#REF!,"")</f>
        <v/>
      </c>
      <c r="AA75" s="1"/>
      <c r="AB75" s="1"/>
      <c r="AC75" s="1" t="str">
        <f>IF(ISNUMBER(#REF!),#REF!,"")</f>
        <v/>
      </c>
      <c r="AD75" s="1"/>
      <c r="AF75" s="1">
        <v>81.530249989829201</v>
      </c>
      <c r="AG75" s="25">
        <v>33785</v>
      </c>
      <c r="AH75" s="10" t="s">
        <v>385</v>
      </c>
      <c r="AI75">
        <v>104.7</v>
      </c>
      <c r="AJ75" s="10" t="s">
        <v>385</v>
      </c>
      <c r="AK75" t="e">
        <v>#N/A</v>
      </c>
      <c r="AL75">
        <v>100</v>
      </c>
      <c r="AM75" t="s">
        <v>385</v>
      </c>
      <c r="AN75" t="s">
        <v>385</v>
      </c>
    </row>
    <row r="76" spans="1:40" x14ac:dyDescent="0.3">
      <c r="A76" t="s">
        <v>202</v>
      </c>
      <c r="B76" t="s">
        <v>911</v>
      </c>
      <c r="C76" t="e">
        <v>#N/A</v>
      </c>
      <c r="D76" s="1">
        <v>93.395858764648438</v>
      </c>
      <c r="E76" s="1">
        <v>81.670883178710938</v>
      </c>
      <c r="F76" s="1">
        <v>11.7249755859375</v>
      </c>
      <c r="G76" s="1">
        <v>2.5</v>
      </c>
      <c r="H76" s="1" t="str">
        <f>IF(ISNUMBER(#REF!),#REF!,"")</f>
        <v/>
      </c>
      <c r="I76" s="1">
        <v>88.741287231445313</v>
      </c>
      <c r="J76" s="1">
        <v>4.654571533203125</v>
      </c>
      <c r="K76" s="1">
        <v>0.8295536</v>
      </c>
      <c r="L76" s="1" t="str">
        <f>IF(ISNUMBER(#REF!),#REF!,"")</f>
        <v/>
      </c>
      <c r="M76" s="1" t="str">
        <f>IF(ISNUMBER(#REF!),#REF!,"")</f>
        <v/>
      </c>
      <c r="N76" s="1">
        <v>-2.262985467910767</v>
      </c>
      <c r="O76" s="1" t="str">
        <f>IF(ISNUMBER(#REF!),#REF!,"")</f>
        <v/>
      </c>
      <c r="P76" s="1">
        <v>9.1073904037475586</v>
      </c>
      <c r="Q76" s="1">
        <v>6.3150997161865234</v>
      </c>
      <c r="R76" s="1">
        <v>30.1717529296875</v>
      </c>
      <c r="S76" s="1">
        <v>24.4712028503418</v>
      </c>
      <c r="T76" s="1" t="str">
        <f>IF(ISNUMBER(#REF!),#REF!,"")</f>
        <v/>
      </c>
      <c r="U76" s="1"/>
      <c r="V76" s="1"/>
      <c r="W76" s="1" t="str">
        <f>IF(ISNUMBER(#REF!),#REF!,"")</f>
        <v/>
      </c>
      <c r="X76" s="1"/>
      <c r="Y76" s="1"/>
      <c r="Z76" s="1" t="str">
        <f>IF(ISNUMBER(#REF!),#REF!,"")</f>
        <v/>
      </c>
      <c r="AA76" s="1"/>
      <c r="AB76" s="1"/>
      <c r="AC76" s="1" t="str">
        <f>IF(ISNUMBER(#REF!),#REF!,"")</f>
        <v/>
      </c>
      <c r="AD76" s="1"/>
      <c r="AF76" s="1">
        <v>81.670883044810139</v>
      </c>
      <c r="AG76" s="25">
        <v>33816</v>
      </c>
      <c r="AH76" s="10" t="s">
        <v>385</v>
      </c>
      <c r="AI76">
        <v>98.8</v>
      </c>
      <c r="AJ76" s="10" t="s">
        <v>385</v>
      </c>
      <c r="AK76" t="e">
        <v>#N/A</v>
      </c>
      <c r="AL76">
        <v>100</v>
      </c>
      <c r="AM76" t="s">
        <v>385</v>
      </c>
      <c r="AN76" t="s">
        <v>385</v>
      </c>
    </row>
    <row r="77" spans="1:40" x14ac:dyDescent="0.3">
      <c r="A77" t="s">
        <v>203</v>
      </c>
      <c r="B77" t="s">
        <v>912</v>
      </c>
      <c r="C77" t="e">
        <v>#N/A</v>
      </c>
      <c r="D77" s="1">
        <v>92.907615661621094</v>
      </c>
      <c r="E77" s="1">
        <v>81.787185668945313</v>
      </c>
      <c r="F77" s="1">
        <v>11.120429992675781</v>
      </c>
      <c r="G77" s="1">
        <v>2.5</v>
      </c>
      <c r="H77" s="1" t="str">
        <f>IF(ISNUMBER(#REF!),#REF!,"")</f>
        <v/>
      </c>
      <c r="I77" s="1">
        <v>89.764106750488281</v>
      </c>
      <c r="J77" s="1">
        <v>3.1435089111328125</v>
      </c>
      <c r="K77" s="1">
        <v>0.35734650000000001</v>
      </c>
      <c r="L77" s="1" t="str">
        <f>IF(ISNUMBER(#REF!),#REF!,"")</f>
        <v/>
      </c>
      <c r="M77" s="1" t="str">
        <f>IF(ISNUMBER(#REF!),#REF!,"")</f>
        <v/>
      </c>
      <c r="N77" s="1">
        <v>-2.210685014724731</v>
      </c>
      <c r="O77" s="1" t="str">
        <f>IF(ISNUMBER(#REF!),#REF!,"")</f>
        <v/>
      </c>
      <c r="P77" s="1">
        <v>10.21516704559326</v>
      </c>
      <c r="Q77" s="1">
        <v>7.8597431182861328</v>
      </c>
      <c r="R77" s="1">
        <v>31.556980133056641</v>
      </c>
      <c r="S77" s="1">
        <v>27.333803176879879</v>
      </c>
      <c r="T77" s="1" t="str">
        <f>IF(ISNUMBER(#REF!),#REF!,"")</f>
        <v/>
      </c>
      <c r="U77" s="1"/>
      <c r="V77" s="1"/>
      <c r="W77" s="1" t="str">
        <f>IF(ISNUMBER(#REF!),#REF!,"")</f>
        <v/>
      </c>
      <c r="X77" s="1"/>
      <c r="Y77" s="1"/>
      <c r="Z77" s="1" t="str">
        <f>IF(ISNUMBER(#REF!),#REF!,"")</f>
        <v/>
      </c>
      <c r="AA77" s="1"/>
      <c r="AB77" s="1"/>
      <c r="AC77" s="1" t="str">
        <f>IF(ISNUMBER(#REF!),#REF!,"")</f>
        <v/>
      </c>
      <c r="AD77" s="1"/>
      <c r="AF77" s="1">
        <v>81.78718631191704</v>
      </c>
      <c r="AG77" s="25">
        <v>33847</v>
      </c>
      <c r="AH77" s="10" t="s">
        <v>385</v>
      </c>
      <c r="AI77">
        <v>101.2</v>
      </c>
      <c r="AJ77" s="10" t="s">
        <v>385</v>
      </c>
      <c r="AK77" t="e">
        <v>#N/A</v>
      </c>
      <c r="AL77">
        <v>100</v>
      </c>
      <c r="AM77" t="s">
        <v>385</v>
      </c>
      <c r="AN77" t="s">
        <v>385</v>
      </c>
    </row>
    <row r="78" spans="1:40" x14ac:dyDescent="0.3">
      <c r="A78" t="s">
        <v>204</v>
      </c>
      <c r="B78" t="s">
        <v>913</v>
      </c>
      <c r="C78" t="e">
        <v>#N/A</v>
      </c>
      <c r="D78" s="1">
        <v>93.421905517578125</v>
      </c>
      <c r="E78" s="1">
        <v>81.941780090332031</v>
      </c>
      <c r="F78" s="1">
        <v>11.480125427246094</v>
      </c>
      <c r="G78" s="1">
        <v>2.5</v>
      </c>
      <c r="H78" s="1" t="str">
        <f>IF(ISNUMBER(#REF!),#REF!,"")</f>
        <v/>
      </c>
      <c r="I78" s="1">
        <v>90.554244995117188</v>
      </c>
      <c r="J78" s="1">
        <v>2.8676605224609375</v>
      </c>
      <c r="K78" s="1">
        <v>0.27114389999999999</v>
      </c>
      <c r="L78" s="1" t="str">
        <f>IF(ISNUMBER(#REF!),#REF!,"")</f>
        <v/>
      </c>
      <c r="M78" s="1" t="str">
        <f>IF(ISNUMBER(#REF!),#REF!,"")</f>
        <v/>
      </c>
      <c r="N78" s="1">
        <v>-2.6147186756134029</v>
      </c>
      <c r="O78" s="1" t="str">
        <f>IF(ISNUMBER(#REF!),#REF!,"")</f>
        <v/>
      </c>
      <c r="P78" s="1">
        <v>9.5750627517700195</v>
      </c>
      <c r="Q78" s="1">
        <v>8.8757896423339844</v>
      </c>
      <c r="R78" s="1">
        <v>30.66818809509277</v>
      </c>
      <c r="S78" s="1">
        <v>29.3680305480957</v>
      </c>
      <c r="T78" s="1" t="str">
        <f>IF(ISNUMBER(#REF!),#REF!,"")</f>
        <v/>
      </c>
      <c r="U78" s="1"/>
      <c r="V78" s="1"/>
      <c r="W78" s="1" t="str">
        <f>IF(ISNUMBER(#REF!),#REF!,"")</f>
        <v/>
      </c>
      <c r="X78" s="1"/>
      <c r="Y78" s="1"/>
      <c r="Z78" s="1" t="str">
        <f>IF(ISNUMBER(#REF!),#REF!,"")</f>
        <v/>
      </c>
      <c r="AA78" s="1"/>
      <c r="AB78" s="1"/>
      <c r="AC78" s="1" t="str">
        <f>IF(ISNUMBER(#REF!),#REF!,"")</f>
        <v/>
      </c>
      <c r="AD78" s="1"/>
      <c r="AF78" s="1">
        <v>81.941781296228172</v>
      </c>
      <c r="AG78" s="25">
        <v>33877</v>
      </c>
      <c r="AH78" s="10" t="s">
        <v>385</v>
      </c>
      <c r="AI78">
        <v>97.1</v>
      </c>
      <c r="AJ78" s="10" t="s">
        <v>385</v>
      </c>
      <c r="AK78" t="e">
        <v>#N/A</v>
      </c>
      <c r="AL78">
        <v>100</v>
      </c>
      <c r="AM78" t="s">
        <v>385</v>
      </c>
      <c r="AN78" t="s">
        <v>385</v>
      </c>
    </row>
    <row r="79" spans="1:40" x14ac:dyDescent="0.3">
      <c r="A79" t="s">
        <v>205</v>
      </c>
      <c r="B79" t="s">
        <v>914</v>
      </c>
      <c r="C79" t="e">
        <v>#N/A</v>
      </c>
      <c r="D79" s="1">
        <v>98.035240173339844</v>
      </c>
      <c r="E79" s="1">
        <v>82.382415771484375</v>
      </c>
      <c r="F79" s="1">
        <v>15.652824401855469</v>
      </c>
      <c r="G79" s="1">
        <v>2.5</v>
      </c>
      <c r="H79" s="1" t="str">
        <f>IF(ISNUMBER(#REF!),#REF!,"")</f>
        <v/>
      </c>
      <c r="I79" s="1">
        <v>96.656051635742188</v>
      </c>
      <c r="J79" s="1">
        <v>1.3791885375976563</v>
      </c>
      <c r="K79" s="1">
        <v>0</v>
      </c>
      <c r="L79" s="1" t="str">
        <f>IF(ISNUMBER(#REF!),#REF!,"")</f>
        <v/>
      </c>
      <c r="M79" s="1" t="str">
        <f>IF(ISNUMBER(#REF!),#REF!,"")</f>
        <v/>
      </c>
      <c r="N79" s="1">
        <v>-2.2718973159790039</v>
      </c>
      <c r="O79" s="1" t="str">
        <f>IF(ISNUMBER(#REF!),#REF!,"")</f>
        <v/>
      </c>
      <c r="P79" s="1">
        <v>9.1604585647583008</v>
      </c>
      <c r="Q79" s="1">
        <v>9.5114154815673828</v>
      </c>
      <c r="R79" s="1">
        <v>26.653713226318359</v>
      </c>
      <c r="S79" s="1">
        <v>29.76265907287598</v>
      </c>
      <c r="T79" s="1" t="str">
        <f>IF(ISNUMBER(#REF!),#REF!,"")</f>
        <v/>
      </c>
      <c r="U79" s="1">
        <v>3.9361577033996582</v>
      </c>
      <c r="V79" s="1"/>
      <c r="W79" s="1" t="str">
        <f>IF(ISNUMBER(#REF!),#REF!,"")</f>
        <v/>
      </c>
      <c r="X79" s="1"/>
      <c r="Y79" s="1"/>
      <c r="Z79" s="1" t="str">
        <f>IF(ISNUMBER(#REF!),#REF!,"")</f>
        <v/>
      </c>
      <c r="AA79" s="1"/>
      <c r="AB79" s="1"/>
      <c r="AC79" s="1" t="str">
        <f>IF(ISNUMBER(#REF!),#REF!,"")</f>
        <v/>
      </c>
      <c r="AD79" s="1"/>
      <c r="AF79" s="1">
        <v>82.382413941137855</v>
      </c>
      <c r="AG79" s="25">
        <v>33908</v>
      </c>
      <c r="AH79" s="10" t="s">
        <v>385</v>
      </c>
      <c r="AI79">
        <v>96.8</v>
      </c>
      <c r="AJ79" s="10" t="s">
        <v>385</v>
      </c>
      <c r="AK79" t="e">
        <v>#N/A</v>
      </c>
      <c r="AL79">
        <v>100</v>
      </c>
      <c r="AM79" t="s">
        <v>385</v>
      </c>
      <c r="AN79" t="s">
        <v>385</v>
      </c>
    </row>
    <row r="80" spans="1:40" x14ac:dyDescent="0.3">
      <c r="A80" t="s">
        <v>206</v>
      </c>
      <c r="B80" t="s">
        <v>915</v>
      </c>
      <c r="C80" t="e">
        <v>#N/A</v>
      </c>
      <c r="D80" s="1">
        <v>99.354537963867188</v>
      </c>
      <c r="E80" s="1">
        <v>82.896011352539063</v>
      </c>
      <c r="F80" s="1">
        <v>16.458526611328125</v>
      </c>
      <c r="G80" s="1">
        <v>2.5</v>
      </c>
      <c r="H80" s="1" t="str">
        <f>IF(ISNUMBER(#REF!),#REF!,"")</f>
        <v/>
      </c>
      <c r="I80" s="1">
        <v>97.358528137207031</v>
      </c>
      <c r="J80" s="1">
        <v>1.9960098266601563</v>
      </c>
      <c r="K80" s="1">
        <v>0</v>
      </c>
      <c r="L80" s="1" t="str">
        <f>IF(ISNUMBER(#REF!),#REF!,"")</f>
        <v/>
      </c>
      <c r="M80" s="1" t="str">
        <f>IF(ISNUMBER(#REF!),#REF!,"")</f>
        <v/>
      </c>
      <c r="N80" s="1">
        <v>-1.874267578125</v>
      </c>
      <c r="O80" s="1" t="str">
        <f>IF(ISNUMBER(#REF!),#REF!,"")</f>
        <v/>
      </c>
      <c r="P80" s="1">
        <v>8.9974479675292969</v>
      </c>
      <c r="Q80" s="1">
        <v>9.4740896224975586</v>
      </c>
      <c r="R80" s="1">
        <v>28.614166259765629</v>
      </c>
      <c r="S80" s="1">
        <v>29.373262405395511</v>
      </c>
      <c r="T80" s="1" t="str">
        <f>IF(ISNUMBER(#REF!),#REF!,"")</f>
        <v/>
      </c>
      <c r="U80" s="1">
        <v>5.1394906044006348</v>
      </c>
      <c r="V80" s="1"/>
      <c r="W80" s="1" t="str">
        <f>IF(ISNUMBER(#REF!),#REF!,"")</f>
        <v/>
      </c>
      <c r="X80" s="1"/>
      <c r="Y80" s="1"/>
      <c r="Z80" s="1" t="str">
        <f>IF(ISNUMBER(#REF!),#REF!,"")</f>
        <v/>
      </c>
      <c r="AA80" s="1"/>
      <c r="AB80" s="1"/>
      <c r="AC80" s="1" t="str">
        <f>IF(ISNUMBER(#REF!),#REF!,"")</f>
        <v/>
      </c>
      <c r="AD80" s="1"/>
      <c r="AF80" s="1">
        <v>82.896008930337288</v>
      </c>
      <c r="AG80" s="25">
        <v>33938</v>
      </c>
      <c r="AH80" s="10" t="s">
        <v>385</v>
      </c>
      <c r="AI80">
        <v>93.6</v>
      </c>
      <c r="AJ80" s="10" t="s">
        <v>385</v>
      </c>
      <c r="AK80" t="e">
        <v>#N/A</v>
      </c>
      <c r="AL80">
        <v>100</v>
      </c>
      <c r="AM80" t="s">
        <v>385</v>
      </c>
      <c r="AN80" t="s">
        <v>385</v>
      </c>
    </row>
    <row r="81" spans="1:40" x14ac:dyDescent="0.3">
      <c r="A81" t="s">
        <v>207</v>
      </c>
      <c r="B81" t="s">
        <v>916</v>
      </c>
      <c r="C81" t="e">
        <v>#N/A</v>
      </c>
      <c r="D81" s="1">
        <v>100.1282196044922</v>
      </c>
      <c r="E81" s="1">
        <v>83.446197509765625</v>
      </c>
      <c r="F81" s="1">
        <v>16.682022094726563</v>
      </c>
      <c r="G81" s="1">
        <v>2.5</v>
      </c>
      <c r="H81" s="1" t="str">
        <f>IF(ISNUMBER(#REF!),#REF!,"")</f>
        <v/>
      </c>
      <c r="I81" s="1">
        <v>95.510536193847656</v>
      </c>
      <c r="J81" s="1">
        <v>4.6176834106445313</v>
      </c>
      <c r="K81" s="1">
        <v>0.81802609999999998</v>
      </c>
      <c r="L81" s="1" t="str">
        <f>IF(ISNUMBER(#REF!),#REF!,"")</f>
        <v/>
      </c>
      <c r="M81" s="1" t="str">
        <f>IF(ISNUMBER(#REF!),#REF!,"")</f>
        <v/>
      </c>
      <c r="N81" s="1">
        <v>-1.660661578178406</v>
      </c>
      <c r="O81" s="1" t="str">
        <f>IF(ISNUMBER(#REF!),#REF!,"")</f>
        <v/>
      </c>
      <c r="P81" s="1">
        <v>10.934841156005859</v>
      </c>
      <c r="Q81" s="1">
        <v>9.6770343780517578</v>
      </c>
      <c r="R81" s="1">
        <v>33.789772033691413</v>
      </c>
      <c r="S81" s="1">
        <v>29.931459426879879</v>
      </c>
      <c r="T81" s="1" t="str">
        <f>IF(ISNUMBER(#REF!),#REF!,"")</f>
        <v/>
      </c>
      <c r="U81" s="1">
        <v>3.7502138614654541</v>
      </c>
      <c r="V81" s="1"/>
      <c r="W81" s="1" t="str">
        <f>IF(ISNUMBER(#REF!),#REF!,"")</f>
        <v/>
      </c>
      <c r="X81" s="1"/>
      <c r="Y81" s="1"/>
      <c r="Z81" s="1" t="str">
        <f>IF(ISNUMBER(#REF!),#REF!,"")</f>
        <v/>
      </c>
      <c r="AA81" s="1"/>
      <c r="AB81" s="1"/>
      <c r="AC81" s="1" t="str">
        <f>IF(ISNUMBER(#REF!),#REF!,"")</f>
        <v/>
      </c>
      <c r="AD81" s="1"/>
      <c r="AF81" s="1">
        <v>83.446196528024387</v>
      </c>
      <c r="AG81" s="25">
        <v>33969</v>
      </c>
      <c r="AH81" s="10" t="s">
        <v>385</v>
      </c>
      <c r="AI81">
        <v>91.8</v>
      </c>
      <c r="AJ81" s="10" t="s">
        <v>385</v>
      </c>
      <c r="AK81" t="e">
        <v>#N/A</v>
      </c>
      <c r="AL81">
        <v>100</v>
      </c>
      <c r="AM81" t="s">
        <v>385</v>
      </c>
      <c r="AN81" t="s">
        <v>385</v>
      </c>
    </row>
    <row r="82" spans="1:40" x14ac:dyDescent="0.3">
      <c r="A82" t="s">
        <v>208</v>
      </c>
      <c r="B82" t="s">
        <v>917</v>
      </c>
      <c r="C82" t="e">
        <v>#N/A</v>
      </c>
      <c r="D82" s="1">
        <v>102.2787628173828</v>
      </c>
      <c r="E82" s="1">
        <v>84.1134033203125</v>
      </c>
      <c r="F82" s="1">
        <v>18.165359497070313</v>
      </c>
      <c r="G82" s="1">
        <v>2.5</v>
      </c>
      <c r="H82" s="1" t="str">
        <f>IF(ISNUMBER(#REF!),#REF!,"")</f>
        <v/>
      </c>
      <c r="I82" s="1">
        <v>97.725906372070313</v>
      </c>
      <c r="J82" s="1">
        <v>4.5528564453125</v>
      </c>
      <c r="K82" s="1">
        <v>0.79776760000000002</v>
      </c>
      <c r="L82" s="1" t="str">
        <f>IF(ISNUMBER(#REF!),#REF!,"")</f>
        <v/>
      </c>
      <c r="M82" s="1" t="str">
        <f>IF(ISNUMBER(#REF!),#REF!,"")</f>
        <v/>
      </c>
      <c r="N82" s="1">
        <v>-1.1899735927581789</v>
      </c>
      <c r="O82" s="1" t="str">
        <f>IF(ISNUMBER(#REF!),#REF!,"")</f>
        <v/>
      </c>
      <c r="P82" s="1">
        <v>11.06747341156006</v>
      </c>
      <c r="Q82" s="1">
        <v>10.06451320648193</v>
      </c>
      <c r="R82" s="1">
        <v>33.897342681884773</v>
      </c>
      <c r="S82" s="1">
        <v>30.738748550415039</v>
      </c>
      <c r="T82" s="1" t="str">
        <f>IF(ISNUMBER(#REF!),#REF!,"")</f>
        <v/>
      </c>
      <c r="U82" s="1">
        <v>5.0349087715148926</v>
      </c>
      <c r="V82" s="1">
        <v>4.4651927947998047</v>
      </c>
      <c r="W82" s="1" t="str">
        <f>IF(ISNUMBER(#REF!),#REF!,"")</f>
        <v/>
      </c>
      <c r="X82" s="1"/>
      <c r="Y82" s="1"/>
      <c r="Z82" s="1" t="str">
        <f>IF(ISNUMBER(#REF!),#REF!,"")</f>
        <v/>
      </c>
      <c r="AA82" s="1"/>
      <c r="AB82" s="1"/>
      <c r="AC82" s="1" t="str">
        <f>IF(ISNUMBER(#REF!),#REF!,"")</f>
        <v/>
      </c>
      <c r="AD82" s="1"/>
      <c r="AF82" s="1">
        <v>84.113405848132459</v>
      </c>
      <c r="AG82" s="25">
        <v>34000</v>
      </c>
      <c r="AH82" s="10" t="s">
        <v>385</v>
      </c>
      <c r="AI82">
        <v>82.9</v>
      </c>
      <c r="AJ82" s="10" t="s">
        <v>385</v>
      </c>
      <c r="AK82" t="e">
        <v>#N/A</v>
      </c>
      <c r="AL82">
        <v>100</v>
      </c>
      <c r="AM82" t="s">
        <v>385</v>
      </c>
      <c r="AN82" t="s">
        <v>385</v>
      </c>
    </row>
    <row r="83" spans="1:40" x14ac:dyDescent="0.3">
      <c r="A83" t="s">
        <v>209</v>
      </c>
      <c r="B83" t="s">
        <v>918</v>
      </c>
      <c r="C83" t="e">
        <v>#N/A</v>
      </c>
      <c r="D83" s="1">
        <v>104.6304016113281</v>
      </c>
      <c r="E83" s="1">
        <v>84.904144287109375</v>
      </c>
      <c r="F83" s="1">
        <v>19.72625732421875</v>
      </c>
      <c r="G83" s="1">
        <v>2.5</v>
      </c>
      <c r="H83" s="1" t="str">
        <f>IF(ISNUMBER(#REF!),#REF!,"")</f>
        <v/>
      </c>
      <c r="I83" s="1">
        <v>100.1890563964844</v>
      </c>
      <c r="J83" s="1">
        <v>4.44134521484375</v>
      </c>
      <c r="K83" s="1">
        <v>0.76292040000000005</v>
      </c>
      <c r="L83" s="1" t="str">
        <f>IF(ISNUMBER(#REF!),#REF!,"")</f>
        <v/>
      </c>
      <c r="M83" s="1" t="str">
        <f>IF(ISNUMBER(#REF!),#REF!,"")</f>
        <v/>
      </c>
      <c r="N83" s="1">
        <v>-1.087996363639832</v>
      </c>
      <c r="O83" s="1" t="str">
        <f>IF(ISNUMBER(#REF!),#REF!,"")</f>
        <v/>
      </c>
      <c r="P83" s="1">
        <v>14.71953678131104</v>
      </c>
      <c r="Q83" s="1">
        <v>11.46701145172119</v>
      </c>
      <c r="R83" s="1">
        <v>42.208736419677727</v>
      </c>
      <c r="S83" s="1">
        <v>34.627506256103523</v>
      </c>
      <c r="T83" s="1" t="str">
        <f>IF(ISNUMBER(#REF!),#REF!,"")</f>
        <v/>
      </c>
      <c r="U83" s="1">
        <v>6.558903694152832</v>
      </c>
      <c r="V83" s="1">
        <v>5.1208791732788086</v>
      </c>
      <c r="W83" s="1" t="str">
        <f>IF(ISNUMBER(#REF!),#REF!,"")</f>
        <v/>
      </c>
      <c r="X83" s="1"/>
      <c r="Y83" s="1"/>
      <c r="Z83" s="1" t="str">
        <f>IF(ISNUMBER(#REF!),#REF!,"")</f>
        <v/>
      </c>
      <c r="AA83" s="1"/>
      <c r="AB83" s="1"/>
      <c r="AC83" s="1" t="str">
        <f>IF(ISNUMBER(#REF!),#REF!,"")</f>
        <v/>
      </c>
      <c r="AD83" s="1"/>
      <c r="AF83" s="1">
        <v>84.904141800265833</v>
      </c>
      <c r="AG83" s="25">
        <v>34028</v>
      </c>
      <c r="AH83" s="10" t="s">
        <v>385</v>
      </c>
      <c r="AI83">
        <v>85.7</v>
      </c>
      <c r="AJ83" s="10" t="s">
        <v>385</v>
      </c>
      <c r="AK83" t="e">
        <v>#N/A</v>
      </c>
      <c r="AL83">
        <v>100</v>
      </c>
      <c r="AM83" t="s">
        <v>385</v>
      </c>
      <c r="AN83" t="s">
        <v>385</v>
      </c>
    </row>
    <row r="84" spans="1:40" x14ac:dyDescent="0.3">
      <c r="A84" t="s">
        <v>210</v>
      </c>
      <c r="B84" t="s">
        <v>919</v>
      </c>
      <c r="C84" t="e">
        <v>#N/A</v>
      </c>
      <c r="D84" s="1">
        <v>104.2563018798828</v>
      </c>
      <c r="E84" s="1">
        <v>85.651687622070313</v>
      </c>
      <c r="F84" s="1">
        <v>18.6046142578125</v>
      </c>
      <c r="G84" s="1">
        <v>2.5</v>
      </c>
      <c r="H84" s="1" t="str">
        <f>IF(ISNUMBER(#REF!),#REF!,"")</f>
        <v/>
      </c>
      <c r="I84" s="1">
        <v>98.2303466796875</v>
      </c>
      <c r="J84" s="1">
        <v>6.0259552001953125</v>
      </c>
      <c r="K84" s="1">
        <v>1.258111</v>
      </c>
      <c r="L84" s="1" t="str">
        <f>IF(ISNUMBER(#REF!),#REF!,"")</f>
        <v/>
      </c>
      <c r="M84" s="1" t="str">
        <f>IF(ISNUMBER(#REF!),#REF!,"")</f>
        <v/>
      </c>
      <c r="N84" s="1">
        <v>-0.96069014072418213</v>
      </c>
      <c r="O84" s="1" t="str">
        <f>IF(ISNUMBER(#REF!),#REF!,"")</f>
        <v/>
      </c>
      <c r="P84" s="1">
        <v>17.302700042724609</v>
      </c>
      <c r="Q84" s="1">
        <v>13.56248092651367</v>
      </c>
      <c r="R84" s="1">
        <v>47.464302062988281</v>
      </c>
      <c r="S84" s="1">
        <v>39.340038299560547</v>
      </c>
      <c r="T84" s="1" t="str">
        <f>IF(ISNUMBER(#REF!),#REF!,"")</f>
        <v/>
      </c>
      <c r="U84" s="1">
        <v>5.2824454307556152</v>
      </c>
      <c r="V84" s="1">
        <v>5.1566181182861328</v>
      </c>
      <c r="W84" s="1" t="str">
        <f>IF(ISNUMBER(#REF!),#REF!,"")</f>
        <v/>
      </c>
      <c r="X84" s="1"/>
      <c r="Y84" s="1"/>
      <c r="Z84" s="1" t="str">
        <f>IF(ISNUMBER(#REF!),#REF!,"")</f>
        <v/>
      </c>
      <c r="AA84" s="1"/>
      <c r="AB84" s="1"/>
      <c r="AC84" s="1" t="str">
        <f>IF(ISNUMBER(#REF!),#REF!,"")</f>
        <v/>
      </c>
      <c r="AD84" s="1"/>
      <c r="AF84" s="1">
        <v>85.651689649190132</v>
      </c>
      <c r="AG84" s="25">
        <v>34059</v>
      </c>
      <c r="AH84" s="10" t="s">
        <v>385</v>
      </c>
      <c r="AI84">
        <v>80.599999999999994</v>
      </c>
      <c r="AJ84" s="10" t="s">
        <v>385</v>
      </c>
      <c r="AK84" t="e">
        <v>#N/A</v>
      </c>
      <c r="AL84">
        <v>100</v>
      </c>
      <c r="AM84" t="s">
        <v>385</v>
      </c>
      <c r="AN84" t="s">
        <v>385</v>
      </c>
    </row>
    <row r="85" spans="1:40" x14ac:dyDescent="0.3">
      <c r="A85" t="s">
        <v>211</v>
      </c>
      <c r="B85" t="s">
        <v>920</v>
      </c>
      <c r="C85" t="e">
        <v>#N/A</v>
      </c>
      <c r="D85" s="1">
        <v>104.0678024291992</v>
      </c>
      <c r="E85" s="1">
        <v>86.368568420410156</v>
      </c>
      <c r="F85" s="1">
        <v>17.699234008789063</v>
      </c>
      <c r="G85" s="1">
        <v>2.5</v>
      </c>
      <c r="H85" s="1" t="str">
        <f>IF(ISNUMBER(#REF!),#REF!,"")</f>
        <v/>
      </c>
      <c r="I85" s="1">
        <v>96.907791137695313</v>
      </c>
      <c r="J85" s="1">
        <v>7.1600112915039063</v>
      </c>
      <c r="K85" s="1">
        <v>1.6125039999999999</v>
      </c>
      <c r="L85" s="1" t="str">
        <f>IF(ISNUMBER(#REF!),#REF!,"")</f>
        <v/>
      </c>
      <c r="M85" s="1" t="str">
        <f>IF(ISNUMBER(#REF!),#REF!,"")</f>
        <v/>
      </c>
      <c r="N85" s="1">
        <v>-0.15494354069232941</v>
      </c>
      <c r="O85" s="1" t="str">
        <f>IF(ISNUMBER(#REF!),#REF!,"")</f>
        <v/>
      </c>
      <c r="P85" s="1">
        <v>19.314325332641602</v>
      </c>
      <c r="Q85" s="1">
        <v>15.676901817321779</v>
      </c>
      <c r="R85" s="1">
        <v>53.186138153076172</v>
      </c>
      <c r="S85" s="1">
        <v>44.189128875732422</v>
      </c>
      <c r="T85" s="1" t="str">
        <f>IF(ISNUMBER(#REF!),#REF!,"")</f>
        <v/>
      </c>
      <c r="U85" s="1">
        <v>6.1067600250244141</v>
      </c>
      <c r="V85" s="1">
        <v>5.7457542419433594</v>
      </c>
      <c r="W85" s="1" t="str">
        <f>IF(ISNUMBER(#REF!),#REF!,"")</f>
        <v/>
      </c>
      <c r="X85" s="1"/>
      <c r="Y85" s="1"/>
      <c r="Z85" s="1" t="str">
        <f>IF(ISNUMBER(#REF!),#REF!,"")</f>
        <v/>
      </c>
      <c r="AA85" s="1"/>
      <c r="AB85" s="1"/>
      <c r="AC85" s="1" t="str">
        <f>IF(ISNUMBER(#REF!),#REF!,"")</f>
        <v/>
      </c>
      <c r="AD85" s="1"/>
      <c r="AF85" s="1">
        <v>86.368564797867563</v>
      </c>
      <c r="AG85" s="25">
        <v>34089</v>
      </c>
      <c r="AH85" s="10" t="s">
        <v>385</v>
      </c>
      <c r="AI85">
        <v>84</v>
      </c>
      <c r="AJ85" s="10" t="s">
        <v>385</v>
      </c>
      <c r="AK85" t="e">
        <v>#N/A</v>
      </c>
      <c r="AL85">
        <v>100</v>
      </c>
      <c r="AM85" t="s">
        <v>385</v>
      </c>
      <c r="AN85" t="s">
        <v>385</v>
      </c>
    </row>
    <row r="86" spans="1:40" x14ac:dyDescent="0.3">
      <c r="A86" t="s">
        <v>212</v>
      </c>
      <c r="B86" t="s">
        <v>921</v>
      </c>
      <c r="C86" t="e">
        <v>#N/A</v>
      </c>
      <c r="D86" s="1">
        <v>106.13417053222661</v>
      </c>
      <c r="E86" s="1">
        <v>87.187690734863281</v>
      </c>
      <c r="F86" s="1">
        <v>18.946479797363281</v>
      </c>
      <c r="G86" s="1">
        <v>2.5</v>
      </c>
      <c r="H86" s="1" t="str">
        <f>IF(ISNUMBER(#REF!),#REF!,"")</f>
        <v/>
      </c>
      <c r="I86" s="1">
        <v>99.904823303222656</v>
      </c>
      <c r="J86" s="1">
        <v>6.2293472290039063</v>
      </c>
      <c r="K86" s="1">
        <v>1.321671</v>
      </c>
      <c r="L86" s="1" t="str">
        <f>IF(ISNUMBER(#REF!),#REF!,"")</f>
        <v/>
      </c>
      <c r="M86" s="1" t="str">
        <f>IF(ISNUMBER(#REF!),#REF!,"")</f>
        <v/>
      </c>
      <c r="N86" s="1">
        <v>0.57113409042358398</v>
      </c>
      <c r="O86" s="1" t="str">
        <f>IF(ISNUMBER(#REF!),#REF!,"")</f>
        <v/>
      </c>
      <c r="P86" s="1">
        <v>20.991415023803711</v>
      </c>
      <c r="Q86" s="1">
        <v>18.17148399353027</v>
      </c>
      <c r="R86" s="1">
        <v>59.425041198730469</v>
      </c>
      <c r="S86" s="1">
        <v>50.571052551269531</v>
      </c>
      <c r="T86" s="1" t="str">
        <f>IF(ISNUMBER(#REF!),#REF!,"")</f>
        <v/>
      </c>
      <c r="U86" s="1">
        <v>6.8162031173706046</v>
      </c>
      <c r="V86" s="1">
        <v>6.1910781860351563</v>
      </c>
      <c r="W86" s="1" t="str">
        <f>IF(ISNUMBER(#REF!),#REF!,"")</f>
        <v/>
      </c>
      <c r="X86" s="1"/>
      <c r="Y86" s="1"/>
      <c r="Z86" s="1" t="str">
        <f>IF(ISNUMBER(#REF!),#REF!,"")</f>
        <v/>
      </c>
      <c r="AA86" s="1"/>
      <c r="AB86" s="1"/>
      <c r="AC86" s="1" t="str">
        <f>IF(ISNUMBER(#REF!),#REF!,"")</f>
        <v/>
      </c>
      <c r="AD86" s="1"/>
      <c r="AF86" s="1">
        <v>87.187691548974755</v>
      </c>
      <c r="AG86" s="25">
        <v>34120</v>
      </c>
      <c r="AH86" s="10" t="s">
        <v>385</v>
      </c>
      <c r="AI86">
        <v>80.2</v>
      </c>
      <c r="AJ86" s="10" t="s">
        <v>385</v>
      </c>
      <c r="AK86" t="e">
        <v>#N/A</v>
      </c>
      <c r="AL86">
        <v>100</v>
      </c>
      <c r="AM86" t="s">
        <v>385</v>
      </c>
      <c r="AN86" t="s">
        <v>385</v>
      </c>
    </row>
    <row r="87" spans="1:40" x14ac:dyDescent="0.3">
      <c r="A87" t="s">
        <v>213</v>
      </c>
      <c r="B87" t="s">
        <v>922</v>
      </c>
      <c r="C87" t="e">
        <v>#N/A</v>
      </c>
      <c r="D87" s="1">
        <v>112.0100631713867</v>
      </c>
      <c r="E87" s="1">
        <v>88.326332092285156</v>
      </c>
      <c r="F87" s="1">
        <v>23.683731079101563</v>
      </c>
      <c r="G87" s="1">
        <v>2.5</v>
      </c>
      <c r="H87" s="1" t="str">
        <f>IF(ISNUMBER(#REF!),#REF!,"")</f>
        <v/>
      </c>
      <c r="I87" s="1">
        <v>107.4123992919922</v>
      </c>
      <c r="J87" s="1">
        <v>4.5976638793945313</v>
      </c>
      <c r="K87" s="1">
        <v>0.81176999999999999</v>
      </c>
      <c r="L87" s="1" t="str">
        <f>IF(ISNUMBER(#REF!),#REF!,"")</f>
        <v/>
      </c>
      <c r="M87" s="1" t="str">
        <f>IF(ISNUMBER(#REF!),#REF!,"")</f>
        <v/>
      </c>
      <c r="N87" s="1">
        <v>1.173409104347229</v>
      </c>
      <c r="O87" s="1" t="str">
        <f>IF(ISNUMBER(#REF!),#REF!,"")</f>
        <v/>
      </c>
      <c r="P87" s="1">
        <v>20.87204551696777</v>
      </c>
      <c r="Q87" s="1">
        <v>19.674507141113281</v>
      </c>
      <c r="R87" s="1">
        <v>59.319259643554688</v>
      </c>
      <c r="S87" s="1">
        <v>54.848686218261719</v>
      </c>
      <c r="T87" s="1" t="str">
        <f>IF(ISNUMBER(#REF!),#REF!,"")</f>
        <v/>
      </c>
      <c r="U87" s="1">
        <v>7.4768619537353516</v>
      </c>
      <c r="V87" s="1">
        <v>6.420567512512207</v>
      </c>
      <c r="W87" s="1" t="str">
        <f>IF(ISNUMBER(#REF!),#REF!,"")</f>
        <v/>
      </c>
      <c r="X87" s="1"/>
      <c r="Y87" s="1"/>
      <c r="Z87" s="1" t="str">
        <f>IF(ISNUMBER(#REF!),#REF!,"")</f>
        <v/>
      </c>
      <c r="AA87" s="1"/>
      <c r="AB87" s="1"/>
      <c r="AC87" s="1" t="str">
        <f>IF(ISNUMBER(#REF!),#REF!,"")</f>
        <v/>
      </c>
      <c r="AD87" s="1"/>
      <c r="AF87" s="1">
        <v>88.326332841383319</v>
      </c>
      <c r="AG87" s="25">
        <v>34150</v>
      </c>
      <c r="AH87" s="10" t="s">
        <v>385</v>
      </c>
      <c r="AI87">
        <v>75.400000000000006</v>
      </c>
      <c r="AJ87" s="10" t="s">
        <v>385</v>
      </c>
      <c r="AK87" t="e">
        <v>#N/A</v>
      </c>
      <c r="AL87">
        <v>100</v>
      </c>
      <c r="AN87" t="s">
        <v>385</v>
      </c>
    </row>
    <row r="88" spans="1:40" x14ac:dyDescent="0.3">
      <c r="A88" t="s">
        <v>214</v>
      </c>
      <c r="B88" t="s">
        <v>923</v>
      </c>
      <c r="C88" t="e">
        <v>#N/A</v>
      </c>
      <c r="D88" s="1">
        <v>113.32530212402339</v>
      </c>
      <c r="E88" s="1">
        <v>89.5068359375</v>
      </c>
      <c r="F88" s="1">
        <v>23.818466186523438</v>
      </c>
      <c r="G88" s="1">
        <v>2.5</v>
      </c>
      <c r="H88" s="1" t="str">
        <f>IF(ISNUMBER(#REF!),#REF!,"")</f>
        <v/>
      </c>
      <c r="I88" s="1">
        <v>107.15345764160161</v>
      </c>
      <c r="J88" s="1">
        <v>6.171844482421875</v>
      </c>
      <c r="K88" s="1">
        <v>1.303701</v>
      </c>
      <c r="L88" s="1" t="str">
        <f>IF(ISNUMBER(#REF!),#REF!,"")</f>
        <v/>
      </c>
      <c r="M88" s="1" t="str">
        <f>IF(ISNUMBER(#REF!),#REF!,"")</f>
        <v/>
      </c>
      <c r="N88" s="1">
        <v>1.638293504714966</v>
      </c>
      <c r="O88" s="1" t="str">
        <f>IF(ISNUMBER(#REF!),#REF!,"")</f>
        <v/>
      </c>
      <c r="P88" s="1">
        <v>20.7323112487793</v>
      </c>
      <c r="Q88" s="1">
        <v>20.497348785400391</v>
      </c>
      <c r="R88" s="1">
        <v>63.825920104980469</v>
      </c>
      <c r="S88" s="1">
        <v>58.939090728759773</v>
      </c>
      <c r="T88" s="1" t="str">
        <f>IF(ISNUMBER(#REF!),#REF!,"")</f>
        <v/>
      </c>
      <c r="U88" s="1">
        <v>7.3898491859436044</v>
      </c>
      <c r="V88" s="1">
        <v>6.9474186897277832</v>
      </c>
      <c r="W88" s="1" t="str">
        <f>IF(ISNUMBER(#REF!),#REF!,"")</f>
        <v/>
      </c>
      <c r="X88" s="1"/>
      <c r="Y88" s="1"/>
      <c r="Z88" s="1" t="str">
        <f>IF(ISNUMBER(#REF!),#REF!,"")</f>
        <v/>
      </c>
      <c r="AA88" s="1"/>
      <c r="AB88" s="1"/>
      <c r="AC88" s="1" t="str">
        <f>IF(ISNUMBER(#REF!),#REF!,"")</f>
        <v/>
      </c>
      <c r="AD88" s="1"/>
      <c r="AF88" s="1">
        <v>89.506837150830023</v>
      </c>
      <c r="AG88" s="25">
        <v>34181</v>
      </c>
      <c r="AH88" s="10" t="s">
        <v>385</v>
      </c>
      <c r="AI88">
        <v>75.5</v>
      </c>
      <c r="AJ88" s="10">
        <v>4.0450000762939453</v>
      </c>
      <c r="AK88" t="e">
        <v>#N/A</v>
      </c>
      <c r="AL88">
        <v>100</v>
      </c>
      <c r="AM88" t="s">
        <v>385</v>
      </c>
      <c r="AN88" t="s">
        <v>385</v>
      </c>
    </row>
    <row r="89" spans="1:40" x14ac:dyDescent="0.3">
      <c r="A89" t="s">
        <v>215</v>
      </c>
      <c r="B89" t="s">
        <v>924</v>
      </c>
      <c r="C89" t="e">
        <v>#N/A</v>
      </c>
      <c r="D89" s="1">
        <v>114.80494689941411</v>
      </c>
      <c r="E89" s="1">
        <v>90.736625671386719</v>
      </c>
      <c r="F89" s="1">
        <v>24.068321228027344</v>
      </c>
      <c r="G89" s="1">
        <v>2.5</v>
      </c>
      <c r="H89" s="1" t="str">
        <f>IF(ISNUMBER(#REF!),#REF!,"")</f>
        <v/>
      </c>
      <c r="I89" s="1">
        <v>105.9366149902344</v>
      </c>
      <c r="J89" s="1">
        <v>8.8683319091796875</v>
      </c>
      <c r="K89" s="1">
        <v>2.1463540000000001</v>
      </c>
      <c r="L89" s="1" t="str">
        <f>IF(ISNUMBER(#REF!),#REF!,"")</f>
        <v/>
      </c>
      <c r="M89" s="1" t="str">
        <f>IF(ISNUMBER(#REF!),#REF!,"")</f>
        <v/>
      </c>
      <c r="N89" s="1">
        <v>1.6913760900497441</v>
      </c>
      <c r="O89" s="1" t="str">
        <f>IF(ISNUMBER(#REF!),#REF!,"")</f>
        <v/>
      </c>
      <c r="P89" s="1">
        <v>21.29191970825195</v>
      </c>
      <c r="Q89" s="1">
        <v>20.97702598571777</v>
      </c>
      <c r="R89" s="1">
        <v>68.004814147949219</v>
      </c>
      <c r="S89" s="1">
        <v>62.643760681152337</v>
      </c>
      <c r="T89" s="1" t="str">
        <f>IF(ISNUMBER(#REF!),#REF!,"")</f>
        <v/>
      </c>
      <c r="U89" s="1">
        <v>6.7086038589477539</v>
      </c>
      <c r="V89" s="1">
        <v>7.0978794097900391</v>
      </c>
      <c r="W89" s="1" t="str">
        <f>IF(ISNUMBER(#REF!),#REF!,"")</f>
        <v/>
      </c>
      <c r="X89" s="1"/>
      <c r="Y89" s="1"/>
      <c r="Z89" s="1" t="str">
        <f>IF(ISNUMBER(#REF!),#REF!,"")</f>
        <v/>
      </c>
      <c r="AA89" s="1"/>
      <c r="AB89" s="1"/>
      <c r="AC89" s="1" t="str">
        <f>IF(ISNUMBER(#REF!),#REF!,"")</f>
        <v/>
      </c>
      <c r="AD89" s="1"/>
      <c r="AF89" s="1">
        <v>90.73662370036503</v>
      </c>
      <c r="AG89" s="25">
        <v>34212</v>
      </c>
      <c r="AH89" s="10" t="s">
        <v>385</v>
      </c>
      <c r="AI89">
        <v>83.3</v>
      </c>
      <c r="AJ89" s="10">
        <v>3.9590001106262207</v>
      </c>
      <c r="AK89" t="e">
        <v>#N/A</v>
      </c>
      <c r="AL89">
        <v>100</v>
      </c>
      <c r="AM89" t="s">
        <v>385</v>
      </c>
      <c r="AN89" t="s">
        <v>385</v>
      </c>
    </row>
    <row r="90" spans="1:40" x14ac:dyDescent="0.3">
      <c r="A90" t="s">
        <v>216</v>
      </c>
      <c r="B90" t="s">
        <v>925</v>
      </c>
      <c r="C90" t="e">
        <v>#N/A</v>
      </c>
      <c r="D90" s="1">
        <v>118.90671539306641</v>
      </c>
      <c r="E90" s="1">
        <v>92.164077758789063</v>
      </c>
      <c r="F90" s="1">
        <v>26.742637634277344</v>
      </c>
      <c r="G90" s="1">
        <v>2.5</v>
      </c>
      <c r="H90" s="1" t="str">
        <f>IF(ISNUMBER(#REF!),#REF!,"")</f>
        <v/>
      </c>
      <c r="I90" s="1">
        <v>110.905158996582</v>
      </c>
      <c r="J90" s="1">
        <v>8.001556396484375</v>
      </c>
      <c r="K90" s="1">
        <v>1.875486</v>
      </c>
      <c r="L90" s="1" t="str">
        <f>IF(ISNUMBER(#REF!),#REF!,"")</f>
        <v/>
      </c>
      <c r="M90" s="1" t="str">
        <f>IF(ISNUMBER(#REF!),#REF!,"")</f>
        <v/>
      </c>
      <c r="N90" s="1">
        <v>1.9524523019790649</v>
      </c>
      <c r="O90" s="1" t="str">
        <f>IF(ISNUMBER(#REF!),#REF!,"")</f>
        <v/>
      </c>
      <c r="P90" s="1">
        <v>23.119255065917969</v>
      </c>
      <c r="Q90" s="1">
        <v>21.551925659179691</v>
      </c>
      <c r="R90" s="1">
        <v>77.182388305664063</v>
      </c>
      <c r="S90" s="1">
        <v>67.083099365234375</v>
      </c>
      <c r="T90" s="1" t="str">
        <f>IF(ISNUMBER(#REF!),#REF!,"")</f>
        <v/>
      </c>
      <c r="U90" s="1">
        <v>8.6436233520507813</v>
      </c>
      <c r="V90" s="1">
        <v>7.5547347068786621</v>
      </c>
      <c r="W90" s="1" t="str">
        <f>IF(ISNUMBER(#REF!),#REF!,"")</f>
        <v/>
      </c>
      <c r="X90" s="1"/>
      <c r="Y90" s="1"/>
      <c r="Z90" s="1" t="str">
        <f>IF(ISNUMBER(#REF!),#REF!,"")</f>
        <v/>
      </c>
      <c r="AA90" s="1"/>
      <c r="AB90" s="1"/>
      <c r="AC90" s="1" t="str">
        <f>IF(ISNUMBER(#REF!),#REF!,"")</f>
        <v/>
      </c>
      <c r="AD90" s="1"/>
      <c r="AF90" s="1">
        <v>92.164076299691274</v>
      </c>
      <c r="AG90" s="25">
        <v>34242</v>
      </c>
      <c r="AH90" s="10" t="s">
        <v>385</v>
      </c>
      <c r="AI90">
        <v>82.2</v>
      </c>
      <c r="AJ90" s="10">
        <v>3.5350000858306885</v>
      </c>
      <c r="AK90" t="e">
        <v>#N/A</v>
      </c>
      <c r="AL90">
        <v>100</v>
      </c>
      <c r="AM90" t="s">
        <v>385</v>
      </c>
      <c r="AN90" t="s">
        <v>385</v>
      </c>
    </row>
    <row r="91" spans="1:40" x14ac:dyDescent="0.3">
      <c r="A91" t="s">
        <v>217</v>
      </c>
      <c r="B91" t="s">
        <v>926</v>
      </c>
      <c r="C91">
        <v>100000000</v>
      </c>
      <c r="D91" s="1">
        <v>120.1455078125</v>
      </c>
      <c r="E91" s="1">
        <v>93.617134094238281</v>
      </c>
      <c r="F91" s="1">
        <v>26.528373718261719</v>
      </c>
      <c r="G91" s="1">
        <v>2.5</v>
      </c>
      <c r="H91" s="1" t="str">
        <f>IF(ISNUMBER(#REF!),#REF!,"")</f>
        <v/>
      </c>
      <c r="I91" s="1">
        <v>111.3773727416992</v>
      </c>
      <c r="J91" s="1">
        <v>8.7681350708007813</v>
      </c>
      <c r="K91" s="1">
        <v>2.1150419999999999</v>
      </c>
      <c r="L91" s="1" t="str">
        <f>IF(ISNUMBER(#REF!),#REF!,"")</f>
        <v/>
      </c>
      <c r="M91" s="1" t="str">
        <f>IF(ISNUMBER(#REF!),#REF!,"")</f>
        <v/>
      </c>
      <c r="N91" s="1">
        <v>3.0127208232879639</v>
      </c>
      <c r="O91" s="1" t="str">
        <f>IF(ISNUMBER(#REF!),#REF!,"")</f>
        <v/>
      </c>
      <c r="P91" s="1">
        <v>25.589666366577148</v>
      </c>
      <c r="Q91" s="1">
        <v>22.775030136108398</v>
      </c>
      <c r="R91" s="1">
        <v>85.043449401855469</v>
      </c>
      <c r="S91" s="1">
        <v>73.514144897460938</v>
      </c>
      <c r="T91" s="1" t="str">
        <f>IF(ISNUMBER(#REF!),#REF!,"")</f>
        <v/>
      </c>
      <c r="U91" s="1">
        <v>7.620847225189209</v>
      </c>
      <c r="V91" s="1">
        <v>7.5907306671142578</v>
      </c>
      <c r="W91" s="1" t="str">
        <f>IF(ISNUMBER(#REF!),#REF!,"")</f>
        <v/>
      </c>
      <c r="X91" s="1"/>
      <c r="Y91" s="1"/>
      <c r="Z91" s="1" t="str">
        <f>IF(ISNUMBER(#REF!),#REF!,"")</f>
        <v/>
      </c>
      <c r="AA91" s="1"/>
      <c r="AB91" s="1"/>
      <c r="AC91" s="1" t="str">
        <f>IF(ISNUMBER(#REF!),#REF!,"")</f>
        <v/>
      </c>
      <c r="AD91" s="1"/>
      <c r="AF91" s="1">
        <v>93.617133762263833</v>
      </c>
      <c r="AG91" s="25">
        <v>34273</v>
      </c>
      <c r="AH91" s="10" t="s">
        <v>385</v>
      </c>
      <c r="AI91">
        <v>86.4</v>
      </c>
      <c r="AJ91" s="10">
        <v>3.2690000534057617</v>
      </c>
      <c r="AK91" t="e">
        <v>#N/A</v>
      </c>
      <c r="AL91">
        <v>100</v>
      </c>
      <c r="AM91" t="s">
        <v>385</v>
      </c>
      <c r="AN91" t="s">
        <v>385</v>
      </c>
    </row>
    <row r="92" spans="1:40" x14ac:dyDescent="0.3">
      <c r="A92" t="s">
        <v>218</v>
      </c>
      <c r="B92" t="s">
        <v>927</v>
      </c>
      <c r="C92" t="e">
        <v>#N/A</v>
      </c>
      <c r="D92" s="1">
        <v>125.6358184814453</v>
      </c>
      <c r="E92" s="1">
        <v>95.336952209472656</v>
      </c>
      <c r="F92" s="1">
        <v>30.298866271972656</v>
      </c>
      <c r="G92" s="1">
        <v>2.5</v>
      </c>
      <c r="H92" s="1" t="str">
        <f>IF(ISNUMBER(#REF!),#REF!,"")</f>
        <v/>
      </c>
      <c r="I92" s="1">
        <v>116.90903472900391</v>
      </c>
      <c r="J92" s="1">
        <v>8.7267837524414063</v>
      </c>
      <c r="K92" s="1">
        <v>2.1021200000000002</v>
      </c>
      <c r="L92" s="1" t="str">
        <f>IF(ISNUMBER(#REF!),#REF!,"")</f>
        <v/>
      </c>
      <c r="M92" s="1" t="str">
        <f>IF(ISNUMBER(#REF!),#REF!,"")</f>
        <v/>
      </c>
      <c r="N92" s="1">
        <v>4.1709260940551758</v>
      </c>
      <c r="O92" s="1" t="str">
        <f>IF(ISNUMBER(#REF!),#REF!,"")</f>
        <v/>
      </c>
      <c r="P92" s="1">
        <v>26.96689414978027</v>
      </c>
      <c r="Q92" s="1">
        <v>24.35009765625</v>
      </c>
      <c r="R92" s="1">
        <v>92.516929626464844</v>
      </c>
      <c r="S92" s="1">
        <v>80.686897277832031</v>
      </c>
      <c r="T92" s="1" t="str">
        <f>IF(ISNUMBER(#REF!),#REF!,"")</f>
        <v/>
      </c>
      <c r="U92" s="1">
        <v>8.1369085311889648</v>
      </c>
      <c r="V92" s="1">
        <v>7.7774958610534668</v>
      </c>
      <c r="W92" s="1" t="str">
        <f>IF(ISNUMBER(#REF!),#REF!,"")</f>
        <v/>
      </c>
      <c r="X92" s="1"/>
      <c r="Y92" s="1"/>
      <c r="Z92" s="1" t="str">
        <f>IF(ISNUMBER(#REF!),#REF!,"")</f>
        <v/>
      </c>
      <c r="AA92" s="1"/>
      <c r="AB92" s="1"/>
      <c r="AC92" s="1" t="str">
        <f>IF(ISNUMBER(#REF!),#REF!,"")</f>
        <v/>
      </c>
      <c r="AD92" s="1"/>
      <c r="AF92" s="1">
        <v>95.336955097604104</v>
      </c>
      <c r="AG92" s="25">
        <v>34303</v>
      </c>
      <c r="AH92" s="10" t="s">
        <v>385</v>
      </c>
      <c r="AI92">
        <v>92.6</v>
      </c>
      <c r="AJ92" s="10">
        <v>3.4059998989105225</v>
      </c>
      <c r="AK92" t="e">
        <v>#N/A</v>
      </c>
      <c r="AL92">
        <v>100</v>
      </c>
      <c r="AM92" t="s">
        <v>385</v>
      </c>
      <c r="AN92" t="s">
        <v>385</v>
      </c>
    </row>
    <row r="93" spans="1:40" x14ac:dyDescent="0.3">
      <c r="A93" t="s">
        <v>219</v>
      </c>
      <c r="B93" t="s">
        <v>928</v>
      </c>
      <c r="C93" t="e">
        <v>#N/A</v>
      </c>
      <c r="D93" s="1">
        <v>128.30865478515631</v>
      </c>
      <c r="E93" s="1">
        <v>97.152748107910156</v>
      </c>
      <c r="F93" s="1">
        <v>31.155906677246094</v>
      </c>
      <c r="G93" s="1">
        <v>2.5</v>
      </c>
      <c r="H93" s="1" t="str">
        <f>IF(ISNUMBER(#REF!),#REF!,"")</f>
        <v/>
      </c>
      <c r="I93" s="1">
        <v>119.3563995361328</v>
      </c>
      <c r="J93" s="1">
        <v>8.9522552490234375</v>
      </c>
      <c r="K93" s="1">
        <v>2.17258</v>
      </c>
      <c r="L93" s="1" t="str">
        <f>IF(ISNUMBER(#REF!),#REF!,"")</f>
        <v/>
      </c>
      <c r="M93" s="1" t="str">
        <f>IF(ISNUMBER(#REF!),#REF!,"")</f>
        <v/>
      </c>
      <c r="N93" s="1">
        <v>5.5271344184875488</v>
      </c>
      <c r="O93" s="1" t="str">
        <f>IF(ISNUMBER(#REF!),#REF!,"")</f>
        <v/>
      </c>
      <c r="P93" s="1">
        <v>26.24802398681641</v>
      </c>
      <c r="Q93" s="1">
        <v>25.540056228637699</v>
      </c>
      <c r="R93" s="1">
        <v>92.076759338378906</v>
      </c>
      <c r="S93" s="1">
        <v>86.704879760742188</v>
      </c>
      <c r="T93" s="1" t="str">
        <f>IF(ISNUMBER(#REF!),#REF!,"")</f>
        <v/>
      </c>
      <c r="U93" s="1">
        <v>9.2181148529052734</v>
      </c>
      <c r="V93" s="1">
        <v>8.4048738479614258</v>
      </c>
      <c r="W93" s="1" t="str">
        <f>IF(ISNUMBER(#REF!),#REF!,"")</f>
        <v/>
      </c>
      <c r="X93" s="1"/>
      <c r="Y93" s="1"/>
      <c r="Z93" s="1" t="str">
        <f>IF(ISNUMBER(#REF!),#REF!,"")</f>
        <v/>
      </c>
      <c r="AA93" s="1"/>
      <c r="AB93" s="1"/>
      <c r="AC93" s="1" t="str">
        <f>IF(ISNUMBER(#REF!),#REF!,"")</f>
        <v/>
      </c>
      <c r="AD93" s="1"/>
      <c r="AF93" s="1">
        <v>97.152749315249764</v>
      </c>
      <c r="AG93" s="25">
        <v>34334</v>
      </c>
      <c r="AH93" s="10" t="s">
        <v>385</v>
      </c>
      <c r="AI93">
        <v>96.8</v>
      </c>
      <c r="AJ93" s="10">
        <v>3.3389999866485596</v>
      </c>
      <c r="AK93" t="e">
        <v>#N/A</v>
      </c>
      <c r="AL93">
        <v>100</v>
      </c>
      <c r="AM93" t="s">
        <v>385</v>
      </c>
      <c r="AN93" t="s">
        <v>385</v>
      </c>
    </row>
    <row r="94" spans="1:40" x14ac:dyDescent="0.3">
      <c r="A94" t="s">
        <v>220</v>
      </c>
      <c r="B94" t="s">
        <v>929</v>
      </c>
      <c r="C94" t="e">
        <v>#N/A</v>
      </c>
      <c r="D94" s="1">
        <v>131.2099609375</v>
      </c>
      <c r="E94" s="1">
        <v>99.073295593261719</v>
      </c>
      <c r="F94" s="1">
        <v>32.136665344238281</v>
      </c>
      <c r="G94" s="1">
        <v>2.5</v>
      </c>
      <c r="H94" s="1" t="str">
        <f>IF(ISNUMBER(#REF!),#REF!,"")</f>
        <v/>
      </c>
      <c r="I94" s="1">
        <v>120.1479110717773</v>
      </c>
      <c r="J94" s="1">
        <v>11.062049865722656</v>
      </c>
      <c r="K94" s="1">
        <v>2.5</v>
      </c>
      <c r="L94" s="1" t="str">
        <f>IF(ISNUMBER(#REF!),#REF!,"")</f>
        <v/>
      </c>
      <c r="M94" s="1" t="str">
        <f>IF(ISNUMBER(#REF!),#REF!,"")</f>
        <v/>
      </c>
      <c r="N94" s="1">
        <v>6.3317370414733887</v>
      </c>
      <c r="O94" s="1" t="str">
        <f>IF(ISNUMBER(#REF!),#REF!,"")</f>
        <v/>
      </c>
      <c r="P94" s="1">
        <v>23.535320281982418</v>
      </c>
      <c r="Q94" s="1">
        <v>25.529525756835941</v>
      </c>
      <c r="R94" s="1">
        <v>87.88238525390625</v>
      </c>
      <c r="S94" s="1">
        <v>89.3798828125</v>
      </c>
      <c r="T94" s="1" t="str">
        <f>IF(ISNUMBER(#REF!),#REF!,"")</f>
        <v/>
      </c>
      <c r="U94" s="1">
        <v>10.232546806335449</v>
      </c>
      <c r="V94" s="1">
        <v>8.8021039962768555</v>
      </c>
      <c r="W94" s="1" t="str">
        <f>IF(ISNUMBER(#REF!),#REF!,"")</f>
        <v/>
      </c>
      <c r="X94" s="1"/>
      <c r="Y94" s="1"/>
      <c r="Z94" s="1" t="str">
        <f>IF(ISNUMBER(#REF!),#REF!,"")</f>
        <v/>
      </c>
      <c r="AA94" s="1"/>
      <c r="AB94" s="1"/>
      <c r="AC94" s="1" t="str">
        <f>IF(ISNUMBER(#REF!),#REF!,"")</f>
        <v/>
      </c>
      <c r="AD94" s="1"/>
      <c r="AF94" s="1">
        <v>99.073297843518986</v>
      </c>
      <c r="AG94" s="25">
        <v>34365</v>
      </c>
      <c r="AH94" s="10" t="s">
        <v>385</v>
      </c>
      <c r="AI94">
        <v>90.2</v>
      </c>
      <c r="AJ94" s="10">
        <v>3.1340000629425049</v>
      </c>
      <c r="AK94" t="e">
        <v>#N/A</v>
      </c>
      <c r="AL94">
        <v>100</v>
      </c>
      <c r="AM94" t="s">
        <v>385</v>
      </c>
      <c r="AN94" t="s">
        <v>385</v>
      </c>
    </row>
    <row r="95" spans="1:40" x14ac:dyDescent="0.3">
      <c r="A95" t="s">
        <v>221</v>
      </c>
      <c r="B95" t="s">
        <v>930</v>
      </c>
      <c r="C95" t="e">
        <v>#N/A</v>
      </c>
      <c r="D95" s="1">
        <v>136.73956298828131</v>
      </c>
      <c r="E95" s="1">
        <v>101.24273681640625</v>
      </c>
      <c r="F95" s="1">
        <v>35.496826171875</v>
      </c>
      <c r="G95" s="1">
        <v>2.5</v>
      </c>
      <c r="H95" s="1" t="str">
        <f>IF(ISNUMBER(#REF!),#REF!,"")</f>
        <v/>
      </c>
      <c r="I95" s="1">
        <v>126.81142425537109</v>
      </c>
      <c r="J95" s="1">
        <v>9.9281387329101563</v>
      </c>
      <c r="K95" s="1">
        <v>2.4775429999999998</v>
      </c>
      <c r="L95" s="1" t="str">
        <f>IF(ISNUMBER(#REF!),#REF!,"")</f>
        <v/>
      </c>
      <c r="M95" s="1" t="str">
        <f>IF(ISNUMBER(#REF!),#REF!,"")</f>
        <v/>
      </c>
      <c r="N95" s="1">
        <v>5.9596447944641113</v>
      </c>
      <c r="O95" s="1" t="str">
        <f>IF(ISNUMBER(#REF!),#REF!,"")</f>
        <v/>
      </c>
      <c r="P95" s="1">
        <v>24.05119705200195</v>
      </c>
      <c r="Q95" s="1">
        <v>25.114435195922852</v>
      </c>
      <c r="R95" s="1">
        <v>92.169502258300781</v>
      </c>
      <c r="S95" s="1">
        <v>91.161392211914063</v>
      </c>
      <c r="T95" s="1" t="str">
        <f>IF(ISNUMBER(#REF!),#REF!,"")</f>
        <v/>
      </c>
      <c r="U95" s="1">
        <v>11.409415245056151</v>
      </c>
      <c r="V95" s="1">
        <v>9.7492465972900391</v>
      </c>
      <c r="W95" s="1" t="str">
        <f>IF(ISNUMBER(#REF!),#REF!,"")</f>
        <v/>
      </c>
      <c r="X95" s="1"/>
      <c r="Y95" s="1"/>
      <c r="Z95" s="1" t="str">
        <f>IF(ISNUMBER(#REF!),#REF!,"")</f>
        <v/>
      </c>
      <c r="AA95" s="1" t="str">
        <f>IF(ISNUMBER(#REF!),#REF!,"")</f>
        <v/>
      </c>
      <c r="AB95" s="1"/>
      <c r="AC95" s="1" t="str">
        <f>IF(ISNUMBER(#REF!),#REF!,"")</f>
        <v/>
      </c>
      <c r="AD95" s="1"/>
      <c r="AF95" s="1">
        <v>101.2427367428094</v>
      </c>
      <c r="AG95" s="25">
        <v>34393</v>
      </c>
      <c r="AH95" s="10" t="s">
        <v>385</v>
      </c>
      <c r="AI95">
        <v>98.5</v>
      </c>
      <c r="AJ95" s="10">
        <v>2.5130000114440918</v>
      </c>
      <c r="AK95" t="e">
        <v>#N/A</v>
      </c>
      <c r="AL95">
        <v>100</v>
      </c>
      <c r="AM95" t="s">
        <v>385</v>
      </c>
      <c r="AN95" t="s">
        <v>385</v>
      </c>
    </row>
    <row r="96" spans="1:40" x14ac:dyDescent="0.3">
      <c r="A96" t="s">
        <v>222</v>
      </c>
      <c r="B96" t="s">
        <v>931</v>
      </c>
      <c r="C96" t="e">
        <v>#N/A</v>
      </c>
      <c r="D96" s="1">
        <v>138.5610656738281</v>
      </c>
      <c r="E96" s="1">
        <v>103.44232177734375</v>
      </c>
      <c r="F96" s="1">
        <v>35.118743896484375</v>
      </c>
      <c r="G96" s="1">
        <v>2.5</v>
      </c>
      <c r="H96" s="1" t="str">
        <f>IF(ISNUMBER(#REF!),#REF!,"")</f>
        <v/>
      </c>
      <c r="I96" s="1">
        <v>126.9580383300781</v>
      </c>
      <c r="J96" s="1">
        <v>11.60302734375</v>
      </c>
      <c r="K96" s="1">
        <v>2.5</v>
      </c>
      <c r="L96" s="1" t="str">
        <f>IF(ISNUMBER(#REF!),#REF!,"")</f>
        <v/>
      </c>
      <c r="M96" s="1" t="str">
        <f>IF(ISNUMBER(#REF!),#REF!,"")</f>
        <v/>
      </c>
      <c r="N96" s="1">
        <v>5.4284243583679199</v>
      </c>
      <c r="O96" s="1" t="str">
        <f>IF(ISNUMBER(#REF!),#REF!,"")</f>
        <v/>
      </c>
      <c r="P96" s="1">
        <v>19.82021522521973</v>
      </c>
      <c r="Q96" s="1">
        <v>23.268587112426761</v>
      </c>
      <c r="R96" s="1">
        <v>84.661956787109375</v>
      </c>
      <c r="S96" s="1">
        <v>89.197647094726563</v>
      </c>
      <c r="T96" s="1" t="str">
        <f>IF(ISNUMBER(#REF!),#REF!,"")</f>
        <v/>
      </c>
      <c r="U96" s="1">
        <v>11.21931266784668</v>
      </c>
      <c r="V96" s="1">
        <v>10.51984786987305</v>
      </c>
      <c r="W96" s="1" t="str">
        <f>IF(ISNUMBER(#REF!),#REF!,"")</f>
        <v/>
      </c>
      <c r="X96" s="1"/>
      <c r="Y96" s="1"/>
      <c r="Z96" s="1" t="str">
        <f>IF(ISNUMBER(#REF!),#REF!,"")</f>
        <v/>
      </c>
      <c r="AA96" s="1">
        <v>3.546099185943604</v>
      </c>
      <c r="AB96" s="1"/>
      <c r="AC96" s="1" t="str">
        <f>IF(ISNUMBER(#REF!),#REF!,"")</f>
        <v/>
      </c>
      <c r="AD96" s="1"/>
      <c r="AF96" s="1">
        <v>103.4423238939858</v>
      </c>
      <c r="AG96" s="25">
        <v>34424</v>
      </c>
      <c r="AH96" s="10" t="s">
        <v>385</v>
      </c>
      <c r="AI96">
        <v>103</v>
      </c>
      <c r="AJ96" s="10">
        <v>2.630000114440918</v>
      </c>
      <c r="AK96" t="e">
        <v>#N/A</v>
      </c>
      <c r="AL96">
        <v>100</v>
      </c>
      <c r="AM96" t="s">
        <v>385</v>
      </c>
      <c r="AN96" t="s">
        <v>385</v>
      </c>
    </row>
    <row r="97" spans="1:40" x14ac:dyDescent="0.3">
      <c r="A97" t="s">
        <v>223</v>
      </c>
      <c r="B97" t="s">
        <v>932</v>
      </c>
      <c r="C97" t="e">
        <v>#N/A</v>
      </c>
      <c r="D97" s="1">
        <v>140.78466796875</v>
      </c>
      <c r="E97" s="1">
        <v>105.69276428222656</v>
      </c>
      <c r="F97" s="1">
        <v>35.091903686523438</v>
      </c>
      <c r="G97" s="1">
        <v>2.5</v>
      </c>
      <c r="H97" s="1" t="str">
        <f>IF(ISNUMBER(#REF!),#REF!,"")</f>
        <v/>
      </c>
      <c r="I97" s="1">
        <v>126.8035430908203</v>
      </c>
      <c r="J97" s="1">
        <v>13.981124877929688</v>
      </c>
      <c r="K97" s="1">
        <v>2.5</v>
      </c>
      <c r="L97" s="1" t="str">
        <f>IF(ISNUMBER(#REF!),#REF!,"")</f>
        <v/>
      </c>
      <c r="M97" s="1" t="str">
        <f>IF(ISNUMBER(#REF!),#REF!,"")</f>
        <v/>
      </c>
      <c r="N97" s="1">
        <v>4.3052315711975098</v>
      </c>
      <c r="O97" s="1" t="str">
        <f>IF(ISNUMBER(#REF!),#REF!,"")</f>
        <v/>
      </c>
      <c r="P97" s="1">
        <v>18.06388092041016</v>
      </c>
      <c r="Q97" s="1">
        <v>21.22017669677734</v>
      </c>
      <c r="R97" s="1">
        <v>84.247833251953125</v>
      </c>
      <c r="S97" s="1">
        <v>87.24041748046875</v>
      </c>
      <c r="T97" s="1" t="str">
        <f>IF(ISNUMBER(#REF!),#REF!,"")</f>
        <v/>
      </c>
      <c r="U97" s="1">
        <v>9.8029117584228516</v>
      </c>
      <c r="V97" s="1">
        <v>10.66604614257813</v>
      </c>
      <c r="W97" s="1" t="str">
        <f>IF(ISNUMBER(#REF!),#REF!,"")</f>
        <v/>
      </c>
      <c r="X97" s="1"/>
      <c r="Y97" s="1"/>
      <c r="Z97" s="1" t="str">
        <f>IF(ISNUMBER(#REF!),#REF!,"")</f>
        <v/>
      </c>
      <c r="AA97" s="1">
        <v>9.2857141494750977</v>
      </c>
      <c r="AB97" s="1"/>
      <c r="AC97" s="1" t="str">
        <f>IF(ISNUMBER(#REF!),#REF!,"")</f>
        <v/>
      </c>
      <c r="AD97" s="1"/>
      <c r="AF97" s="1">
        <v>105.69276691415421</v>
      </c>
      <c r="AG97" s="25">
        <v>34454</v>
      </c>
      <c r="AH97" s="10" t="s">
        <v>385</v>
      </c>
      <c r="AI97">
        <v>101</v>
      </c>
      <c r="AJ97" s="10">
        <v>2.7750000953674316</v>
      </c>
      <c r="AK97" t="e">
        <v>#N/A</v>
      </c>
      <c r="AL97">
        <v>100</v>
      </c>
      <c r="AM97" t="s">
        <v>385</v>
      </c>
      <c r="AN97" t="s">
        <v>385</v>
      </c>
    </row>
    <row r="98" spans="1:40" x14ac:dyDescent="0.3">
      <c r="A98" t="s">
        <v>224</v>
      </c>
      <c r="B98" t="s">
        <v>933</v>
      </c>
      <c r="C98" t="e">
        <v>#N/A</v>
      </c>
      <c r="D98" s="1">
        <v>142.75286865234381</v>
      </c>
      <c r="E98" s="1">
        <v>107.97709655761719</v>
      </c>
      <c r="F98" s="1">
        <v>34.775772094726563</v>
      </c>
      <c r="G98" s="1">
        <v>2.5</v>
      </c>
      <c r="H98" s="1" t="str">
        <f>IF(ISNUMBER(#REF!),#REF!,"")</f>
        <v/>
      </c>
      <c r="I98" s="1">
        <v>128.3885498046875</v>
      </c>
      <c r="J98" s="1">
        <v>14.36431884765625</v>
      </c>
      <c r="K98" s="1">
        <v>2.5</v>
      </c>
      <c r="L98" s="1" t="str">
        <f>IF(ISNUMBER(#REF!),#REF!,"")</f>
        <v/>
      </c>
      <c r="M98" s="1" t="str">
        <f>IF(ISNUMBER(#REF!),#REF!,"")</f>
        <v/>
      </c>
      <c r="N98" s="1">
        <v>3.8687491416931148</v>
      </c>
      <c r="O98" s="1" t="str">
        <f>IF(ISNUMBER(#REF!),#REF!,"")</f>
        <v/>
      </c>
      <c r="P98" s="1">
        <v>18.06965255737305</v>
      </c>
      <c r="Q98" s="1">
        <v>19.868572235107418</v>
      </c>
      <c r="R98" s="1">
        <v>88.811561584472656</v>
      </c>
      <c r="S98" s="1">
        <v>87.47271728515625</v>
      </c>
      <c r="T98" s="1" t="str">
        <f>IF(ISNUMBER(#REF!),#REF!,"")</f>
        <v/>
      </c>
      <c r="U98" s="1">
        <v>10.860597610473629</v>
      </c>
      <c r="V98" s="1">
        <v>10.82305908203125</v>
      </c>
      <c r="W98" s="1" t="str">
        <f>IF(ISNUMBER(#REF!),#REF!,"")</f>
        <v/>
      </c>
      <c r="X98" s="1">
        <v>114.2859207081781</v>
      </c>
      <c r="Y98" s="1"/>
      <c r="Z98" s="1" t="str">
        <f>IF(ISNUMBER(#REF!),#REF!,"")</f>
        <v/>
      </c>
      <c r="AA98" s="1">
        <v>12.765957832336429</v>
      </c>
      <c r="AB98" s="1">
        <v>6.8127962085307843</v>
      </c>
      <c r="AC98" s="1" t="str">
        <f>IF(ISNUMBER(#REF!),#REF!,"")</f>
        <v/>
      </c>
      <c r="AD98" s="1"/>
      <c r="AF98" s="1">
        <v>107.9770954531183</v>
      </c>
      <c r="AG98" s="25">
        <v>34485</v>
      </c>
      <c r="AH98" s="10" t="s">
        <v>385</v>
      </c>
      <c r="AI98">
        <v>103.5</v>
      </c>
      <c r="AJ98" s="10">
        <v>3.2969999313354492</v>
      </c>
      <c r="AK98" t="e">
        <v>#N/A</v>
      </c>
      <c r="AL98">
        <v>100</v>
      </c>
      <c r="AM98" t="s">
        <v>385</v>
      </c>
      <c r="AN98" t="s">
        <v>385</v>
      </c>
    </row>
    <row r="99" spans="1:40" x14ac:dyDescent="0.3">
      <c r="A99" t="s">
        <v>225</v>
      </c>
      <c r="B99" t="s">
        <v>934</v>
      </c>
      <c r="C99" t="e">
        <v>#N/A</v>
      </c>
      <c r="D99" s="1">
        <v>146.7724914550781</v>
      </c>
      <c r="E99" s="1">
        <v>110.40811920166016</v>
      </c>
      <c r="F99" s="1">
        <v>36.364372253417969</v>
      </c>
      <c r="G99" s="1">
        <v>2.5</v>
      </c>
      <c r="H99" s="1" t="str">
        <f>IF(ISNUMBER(#REF!),#REF!,"")</f>
        <v/>
      </c>
      <c r="I99" s="1">
        <v>133.15721130371091</v>
      </c>
      <c r="J99" s="1">
        <v>13.615280151367188</v>
      </c>
      <c r="K99" s="1">
        <v>2.5</v>
      </c>
      <c r="L99" s="1" t="str">
        <f>IF(ISNUMBER(#REF!),#REF!,"")</f>
        <v/>
      </c>
      <c r="M99" s="1" t="str">
        <f>IF(ISNUMBER(#REF!),#REF!,"")</f>
        <v/>
      </c>
      <c r="N99" s="1">
        <v>3.476549386978149</v>
      </c>
      <c r="O99" s="1" t="str">
        <f>IF(ISNUMBER(#REF!),#REF!,"")</f>
        <v/>
      </c>
      <c r="P99" s="1">
        <v>14.53510093688965</v>
      </c>
      <c r="Q99" s="1">
        <v>17.521108627319339</v>
      </c>
      <c r="R99" s="1">
        <v>82.359512329101563</v>
      </c>
      <c r="S99" s="1">
        <v>85.020217895507813</v>
      </c>
      <c r="T99" s="1" t="str">
        <f>IF(ISNUMBER(#REF!),#REF!,"")</f>
        <v/>
      </c>
      <c r="U99" s="1">
        <v>10.20436382293701</v>
      </c>
      <c r="V99" s="1">
        <v>10.52179622650146</v>
      </c>
      <c r="W99" s="1" t="str">
        <f>IF(ISNUMBER(#REF!),#REF!,"")</f>
        <v/>
      </c>
      <c r="X99" s="1">
        <v>117.21995860517031</v>
      </c>
      <c r="Y99" s="1"/>
      <c r="Z99" s="1" t="str">
        <f>IF(ISNUMBER(#REF!),#REF!,"")</f>
        <v/>
      </c>
      <c r="AA99" s="1">
        <v>16.78321647644043</v>
      </c>
      <c r="AB99" s="1">
        <v>10.61946868896484</v>
      </c>
      <c r="AC99" s="1" t="str">
        <f>IF(ISNUMBER(#REF!),#REF!,"")</f>
        <v/>
      </c>
      <c r="AD99" s="1"/>
      <c r="AF99" s="1">
        <v>110.40811771031881</v>
      </c>
      <c r="AG99" s="25">
        <v>34515</v>
      </c>
      <c r="AH99" s="10" t="s">
        <v>385</v>
      </c>
      <c r="AI99">
        <v>105.5</v>
      </c>
      <c r="AJ99" s="10">
        <v>3.7929999828338623</v>
      </c>
      <c r="AK99" t="e">
        <v>#N/A</v>
      </c>
      <c r="AL99">
        <v>100</v>
      </c>
      <c r="AM99" t="s">
        <v>385</v>
      </c>
      <c r="AN99" t="s">
        <v>385</v>
      </c>
    </row>
    <row r="100" spans="1:40" x14ac:dyDescent="0.3">
      <c r="A100" t="s">
        <v>226</v>
      </c>
      <c r="B100" t="s">
        <v>935</v>
      </c>
      <c r="C100" t="e">
        <v>#N/A</v>
      </c>
      <c r="D100" s="1">
        <v>149.4912414550781</v>
      </c>
      <c r="E100" s="1">
        <v>112.90725708007813</v>
      </c>
      <c r="F100" s="1">
        <v>36.583984375</v>
      </c>
      <c r="G100" s="1">
        <v>2.5</v>
      </c>
      <c r="H100" s="1" t="str">
        <f>IF(ISNUMBER(#REF!),#REF!,"")</f>
        <v/>
      </c>
      <c r="I100" s="1">
        <v>135.77949523925781</v>
      </c>
      <c r="J100" s="1">
        <v>13.711746215820313</v>
      </c>
      <c r="K100" s="1">
        <v>2.5</v>
      </c>
      <c r="L100" s="1" t="str">
        <f>IF(ISNUMBER(#REF!),#REF!,"")</f>
        <v/>
      </c>
      <c r="M100" s="1" t="str">
        <f>IF(ISNUMBER(#REF!),#REF!,"")</f>
        <v/>
      </c>
      <c r="N100" s="1">
        <v>3.032147884368896</v>
      </c>
      <c r="O100" s="1" t="str">
        <f>IF(ISNUMBER(#REF!),#REF!,"")</f>
        <v/>
      </c>
      <c r="P100" s="1">
        <v>13.151150703430179</v>
      </c>
      <c r="Q100" s="1">
        <v>15.8502950668335</v>
      </c>
      <c r="R100" s="1">
        <v>77.710845947265625</v>
      </c>
      <c r="S100" s="1">
        <v>83.282440185546875</v>
      </c>
      <c r="T100" s="1" t="str">
        <f>IF(ISNUMBER(#REF!),#REF!,"")</f>
        <v/>
      </c>
      <c r="U100" s="1">
        <v>11.457344055175779</v>
      </c>
      <c r="V100" s="1">
        <v>10.5813045501709</v>
      </c>
      <c r="W100" s="1" t="str">
        <f>IF(ISNUMBER(#REF!),#REF!,"")</f>
        <v/>
      </c>
      <c r="X100" s="1">
        <v>122.18562305593029</v>
      </c>
      <c r="Y100" s="1"/>
      <c r="Z100" s="1" t="str">
        <f>IF(ISNUMBER(#REF!),#REF!,"")</f>
        <v/>
      </c>
      <c r="AA100" s="1">
        <v>18.49315071105957</v>
      </c>
      <c r="AB100" s="1">
        <v>14.385959625244141</v>
      </c>
      <c r="AC100" s="1" t="str">
        <f>IF(ISNUMBER(#REF!),#REF!,"")</f>
        <v/>
      </c>
      <c r="AD100" s="1"/>
      <c r="AF100" s="1">
        <v>112.9072557676924</v>
      </c>
      <c r="AG100" s="25">
        <v>34546</v>
      </c>
      <c r="AH100" s="10" t="s">
        <v>385</v>
      </c>
      <c r="AI100">
        <v>106.9</v>
      </c>
      <c r="AJ100" s="10">
        <v>4.434999942779541</v>
      </c>
      <c r="AK100" t="e">
        <v>#N/A</v>
      </c>
      <c r="AL100">
        <v>100</v>
      </c>
      <c r="AM100" t="s">
        <v>385</v>
      </c>
      <c r="AN100" t="s">
        <v>385</v>
      </c>
    </row>
    <row r="101" spans="1:40" x14ac:dyDescent="0.3">
      <c r="A101" t="s">
        <v>227</v>
      </c>
      <c r="B101" t="s">
        <v>936</v>
      </c>
      <c r="C101" t="e">
        <v>#N/A</v>
      </c>
      <c r="D101" s="1">
        <v>152.02568054199219</v>
      </c>
      <c r="E101" s="1">
        <v>115.46096038818359</v>
      </c>
      <c r="F101" s="1">
        <v>36.564720153808594</v>
      </c>
      <c r="G101" s="1">
        <v>2.5</v>
      </c>
      <c r="H101" s="1" t="str">
        <f>IF(ISNUMBER(#REF!),#REF!,"")</f>
        <v/>
      </c>
      <c r="I101" s="1">
        <v>137.0992126464844</v>
      </c>
      <c r="J101" s="1">
        <v>14.926467895507813</v>
      </c>
      <c r="K101" s="1">
        <v>2.5</v>
      </c>
      <c r="L101" s="1" t="str">
        <f>IF(ISNUMBER(#REF!),#REF!,"")</f>
        <v/>
      </c>
      <c r="M101" s="1" t="str">
        <f>IF(ISNUMBER(#REF!),#REF!,"")</f>
        <v/>
      </c>
      <c r="N101" s="1">
        <v>2.741590023040771</v>
      </c>
      <c r="O101" s="1" t="str">
        <f>IF(ISNUMBER(#REF!),#REF!,"")</f>
        <v/>
      </c>
      <c r="P101" s="1">
        <v>11.59481239318848</v>
      </c>
      <c r="Q101" s="1">
        <v>14.23349761962891</v>
      </c>
      <c r="R101" s="1">
        <v>70.480979919433594</v>
      </c>
      <c r="S101" s="1">
        <v>79.840728759765625</v>
      </c>
      <c r="T101" s="1" t="str">
        <f>IF(ISNUMBER(#REF!),#REF!,"")</f>
        <v/>
      </c>
      <c r="U101" s="1">
        <v>10.88194465637207</v>
      </c>
      <c r="V101" s="1">
        <v>10.8510627746582</v>
      </c>
      <c r="W101" s="1" t="str">
        <f>IF(ISNUMBER(#REF!),#REF!,"")</f>
        <v/>
      </c>
      <c r="X101" s="1">
        <v>122.11563378675319</v>
      </c>
      <c r="Y101" s="1">
        <v>118.9517822265625</v>
      </c>
      <c r="Z101" s="1" t="str">
        <f>IF(ISNUMBER(#REF!),#REF!,"")</f>
        <v/>
      </c>
      <c r="AA101" s="1">
        <v>14.37908458709717</v>
      </c>
      <c r="AB101" s="1">
        <v>15.60892391204834</v>
      </c>
      <c r="AC101" s="1" t="str">
        <f>IF(ISNUMBER(#REF!),#REF!,"")</f>
        <v/>
      </c>
      <c r="AD101" s="1"/>
      <c r="AF101" s="1">
        <v>115.4609575358771</v>
      </c>
      <c r="AG101" s="25">
        <v>34577</v>
      </c>
      <c r="AH101" s="10" t="s">
        <v>385</v>
      </c>
      <c r="AI101">
        <v>105.4</v>
      </c>
      <c r="AJ101" s="10">
        <v>4.3280000686645508</v>
      </c>
      <c r="AK101" t="e">
        <v>#N/A</v>
      </c>
      <c r="AL101">
        <v>100</v>
      </c>
      <c r="AM101" t="s">
        <v>385</v>
      </c>
      <c r="AN101" t="s">
        <v>385</v>
      </c>
    </row>
    <row r="102" spans="1:40" x14ac:dyDescent="0.3">
      <c r="A102" t="s">
        <v>228</v>
      </c>
      <c r="B102" t="s">
        <v>937</v>
      </c>
      <c r="C102" t="e">
        <v>#N/A</v>
      </c>
      <c r="D102" s="1">
        <v>154.3519287109375</v>
      </c>
      <c r="E102" s="1">
        <v>118.05479431152344</v>
      </c>
      <c r="F102" s="1">
        <v>36.297134399414063</v>
      </c>
      <c r="G102" s="1">
        <v>2.5</v>
      </c>
      <c r="H102" s="1" t="str">
        <f>IF(ISNUMBER(#REF!),#REF!,"")</f>
        <v/>
      </c>
      <c r="I102" s="1">
        <v>138.81719970703131</v>
      </c>
      <c r="J102" s="1">
        <v>15.53472900390625</v>
      </c>
      <c r="K102" s="1">
        <v>2.5</v>
      </c>
      <c r="L102" s="1" t="str">
        <f>IF(ISNUMBER(#REF!),#REF!,"")</f>
        <v/>
      </c>
      <c r="M102" s="1" t="str">
        <f>IF(ISNUMBER(#REF!),#REF!,"")</f>
        <v/>
      </c>
      <c r="N102" s="1">
        <v>1.5526682138442991</v>
      </c>
      <c r="O102" s="1" t="str">
        <f>IF(ISNUMBER(#REF!),#REF!,"")</f>
        <v/>
      </c>
      <c r="P102" s="1">
        <v>7.6553044319152832</v>
      </c>
      <c r="Q102" s="1">
        <v>11.629684448242189</v>
      </c>
      <c r="R102" s="1">
        <v>53.682384490966797</v>
      </c>
      <c r="S102" s="1">
        <v>71.058433532714844</v>
      </c>
      <c r="T102" s="1" t="str">
        <f>IF(ISNUMBER(#REF!),#REF!,"")</f>
        <v/>
      </c>
      <c r="U102" s="1">
        <v>9.2793207168579102</v>
      </c>
      <c r="V102" s="1">
        <v>10.45574378967285</v>
      </c>
      <c r="W102" s="1" t="str">
        <f>IF(ISNUMBER(#REF!),#REF!,"")</f>
        <v/>
      </c>
      <c r="X102" s="1">
        <v>120.95201184838579</v>
      </c>
      <c r="Y102" s="1">
        <v>120.61830902099609</v>
      </c>
      <c r="Z102" s="1" t="str">
        <f>IF(ISNUMBER(#REF!),#REF!,"")</f>
        <v/>
      </c>
      <c r="AA102" s="1">
        <v>10.062892913818359</v>
      </c>
      <c r="AB102" s="1">
        <v>14.80865478515625</v>
      </c>
      <c r="AC102" s="1" t="str">
        <f>IF(ISNUMBER(#REF!),#REF!,"")</f>
        <v/>
      </c>
      <c r="AD102" s="1"/>
      <c r="AF102" s="1">
        <v>118.0547967986252</v>
      </c>
      <c r="AG102" s="25">
        <v>34607</v>
      </c>
      <c r="AH102" s="10" t="s">
        <v>385</v>
      </c>
      <c r="AI102">
        <v>107</v>
      </c>
      <c r="AJ102" s="10">
        <v>4.2290000915527344</v>
      </c>
      <c r="AK102" t="e">
        <v>#N/A</v>
      </c>
      <c r="AL102">
        <v>100</v>
      </c>
      <c r="AM102" t="s">
        <v>385</v>
      </c>
      <c r="AN102" t="s">
        <v>385</v>
      </c>
    </row>
    <row r="103" spans="1:40" x14ac:dyDescent="0.3">
      <c r="A103" t="s">
        <v>229</v>
      </c>
      <c r="B103" t="s">
        <v>938</v>
      </c>
      <c r="C103" t="e">
        <v>#N/A</v>
      </c>
      <c r="D103" s="1">
        <v>154.68434143066409</v>
      </c>
      <c r="E103" s="1">
        <v>120.57556915283203</v>
      </c>
      <c r="F103" s="1">
        <v>34.108772277832031</v>
      </c>
      <c r="G103" s="1">
        <v>2.5</v>
      </c>
      <c r="H103" s="1" t="str">
        <f>IF(ISNUMBER(#REF!),#REF!,"")</f>
        <v/>
      </c>
      <c r="I103" s="1">
        <v>137.81517028808591</v>
      </c>
      <c r="J103" s="1">
        <v>16.869171142578125</v>
      </c>
      <c r="K103" s="1">
        <v>2.5</v>
      </c>
      <c r="L103" s="1" t="str">
        <f>IF(ISNUMBER(#REF!),#REF!,"")</f>
        <v/>
      </c>
      <c r="M103" s="1" t="str">
        <f>IF(ISNUMBER(#REF!),#REF!,"")</f>
        <v/>
      </c>
      <c r="N103" s="1">
        <v>0.5673404335975647</v>
      </c>
      <c r="O103" s="1" t="str">
        <f>IF(ISNUMBER(#REF!),#REF!,"")</f>
        <v/>
      </c>
      <c r="P103" s="1">
        <v>6.4953618049621582</v>
      </c>
      <c r="Q103" s="1">
        <v>9.6136398315429688</v>
      </c>
      <c r="R103" s="1">
        <v>46.329311370849609</v>
      </c>
      <c r="S103" s="1">
        <v>62.050880432128913</v>
      </c>
      <c r="T103" s="1" t="str">
        <f>IF(ISNUMBER(#REF!),#REF!,"")</f>
        <v/>
      </c>
      <c r="U103" s="1">
        <v>9.0880203247070313</v>
      </c>
      <c r="V103" s="1">
        <v>10.176657676696779</v>
      </c>
      <c r="W103" s="1" t="str">
        <f>IF(ISNUMBER(#REF!),#REF!,"")</f>
        <v/>
      </c>
      <c r="X103" s="1">
        <v>124.2185327012938</v>
      </c>
      <c r="Y103" s="1">
        <v>122.3679504394531</v>
      </c>
      <c r="Z103" s="1" t="str">
        <f>IF(ISNUMBER(#REF!),#REF!,"")</f>
        <v/>
      </c>
      <c r="AA103" s="1">
        <v>4.1916165351867676</v>
      </c>
      <c r="AB103" s="1">
        <v>11.51999473571777</v>
      </c>
      <c r="AC103" s="1" t="str">
        <f>IF(ISNUMBER(#REF!),#REF!,"")</f>
        <v/>
      </c>
      <c r="AD103" s="1"/>
      <c r="AF103" s="1">
        <v>120.57556888470261</v>
      </c>
      <c r="AG103" s="25">
        <v>34638</v>
      </c>
      <c r="AH103" s="10" t="s">
        <v>385</v>
      </c>
      <c r="AI103">
        <v>119</v>
      </c>
      <c r="AJ103" s="10">
        <v>4.0500001907348633</v>
      </c>
      <c r="AK103" t="e">
        <v>#N/A</v>
      </c>
      <c r="AL103">
        <v>100</v>
      </c>
      <c r="AM103" t="s">
        <v>385</v>
      </c>
      <c r="AN103" t="s">
        <v>385</v>
      </c>
    </row>
    <row r="104" spans="1:40" x14ac:dyDescent="0.3">
      <c r="A104" t="s">
        <v>230</v>
      </c>
      <c r="B104" t="s">
        <v>939</v>
      </c>
      <c r="C104" t="e">
        <v>#N/A</v>
      </c>
      <c r="D104" s="1">
        <v>153.8798522949219</v>
      </c>
      <c r="E104" s="1">
        <v>122.96144104003906</v>
      </c>
      <c r="F104" s="1">
        <v>30.918411254882813</v>
      </c>
      <c r="G104" s="1">
        <v>2.5</v>
      </c>
      <c r="H104" s="1" t="str">
        <f>IF(ISNUMBER(#REF!),#REF!,"")</f>
        <v/>
      </c>
      <c r="I104" s="1">
        <v>135.78523254394531</v>
      </c>
      <c r="J104" s="1">
        <v>18.094619750976563</v>
      </c>
      <c r="K104" s="1">
        <v>2.5</v>
      </c>
      <c r="L104" s="1" t="str">
        <f>IF(ISNUMBER(#REF!),#REF!,"")</f>
        <v/>
      </c>
      <c r="M104" s="1" t="str">
        <f>IF(ISNUMBER(#REF!),#REF!,"")</f>
        <v/>
      </c>
      <c r="N104" s="1">
        <v>-0.63958001136779785</v>
      </c>
      <c r="O104" s="1" t="str">
        <f>IF(ISNUMBER(#REF!),#REF!,"")</f>
        <v/>
      </c>
      <c r="P104" s="1">
        <v>5.137505054473877</v>
      </c>
      <c r="Q104" s="1">
        <v>7.640841007232666</v>
      </c>
      <c r="R104" s="1">
        <v>40.775264739990227</v>
      </c>
      <c r="S104" s="1">
        <v>52.816986083984382</v>
      </c>
      <c r="T104" s="1" t="str">
        <f>IF(ISNUMBER(#REF!),#REF!,"")</f>
        <v/>
      </c>
      <c r="U104" s="1">
        <v>8.9051628112792969</v>
      </c>
      <c r="V104" s="1">
        <v>9.5386123657226563</v>
      </c>
      <c r="W104" s="1" t="str">
        <f>IF(ISNUMBER(#REF!),#REF!,"")</f>
        <v/>
      </c>
      <c r="X104" s="1">
        <v>124.6231233830009</v>
      </c>
      <c r="Y104" s="1">
        <v>122.9773254394531</v>
      </c>
      <c r="Z104" s="1" t="str">
        <f>IF(ISNUMBER(#REF!),#REF!,"")</f>
        <v/>
      </c>
      <c r="AA104" s="1">
        <v>-0.57803469896316528</v>
      </c>
      <c r="AB104" s="1">
        <v>6.7484688758850098</v>
      </c>
      <c r="AC104" s="1" t="str">
        <f>IF(ISNUMBER(#REF!),#REF!,"")</f>
        <v/>
      </c>
      <c r="AD104" s="1"/>
      <c r="AF104" s="1">
        <v>122.9614443358259</v>
      </c>
      <c r="AG104" s="25">
        <v>34668</v>
      </c>
      <c r="AH104" s="10" t="s">
        <v>385</v>
      </c>
      <c r="AI104">
        <v>114.3</v>
      </c>
      <c r="AJ104" s="10">
        <v>4.0170001983642578</v>
      </c>
      <c r="AK104" t="e">
        <v>#N/A</v>
      </c>
      <c r="AL104">
        <v>100</v>
      </c>
      <c r="AM104" t="s">
        <v>385</v>
      </c>
      <c r="AN104" t="s">
        <v>385</v>
      </c>
    </row>
    <row r="105" spans="1:40" x14ac:dyDescent="0.3">
      <c r="A105" t="s">
        <v>231</v>
      </c>
      <c r="B105" t="s">
        <v>940</v>
      </c>
      <c r="C105" t="e">
        <v>#N/A</v>
      </c>
      <c r="D105" s="1">
        <v>156.43959045410159</v>
      </c>
      <c r="E105" s="1">
        <v>125.40215301513672</v>
      </c>
      <c r="F105" s="1">
        <v>31.037437438964844</v>
      </c>
      <c r="G105" s="1">
        <v>2.5</v>
      </c>
      <c r="H105" s="1" t="str">
        <f>IF(ISNUMBER(#REF!),#REF!,"")</f>
        <v/>
      </c>
      <c r="I105" s="1">
        <v>140.01298522949219</v>
      </c>
      <c r="J105" s="1">
        <v>16.426605224609375</v>
      </c>
      <c r="K105" s="1">
        <v>2.5</v>
      </c>
      <c r="L105" s="1" t="str">
        <f>IF(ISNUMBER(#REF!),#REF!,"")</f>
        <v/>
      </c>
      <c r="M105" s="1" t="str">
        <f>IF(ISNUMBER(#REF!),#REF!,"")</f>
        <v/>
      </c>
      <c r="N105" s="1">
        <v>-1.9011309146881099</v>
      </c>
      <c r="O105" s="1" t="str">
        <f>IF(ISNUMBER(#REF!),#REF!,"")</f>
        <v/>
      </c>
      <c r="P105" s="1">
        <v>4.1428937911987296</v>
      </c>
      <c r="Q105" s="1">
        <v>5.8267650604248047</v>
      </c>
      <c r="R105" s="1">
        <v>37.344161987304688</v>
      </c>
      <c r="S105" s="1">
        <v>44.532779693603523</v>
      </c>
      <c r="T105" s="1" t="str">
        <f>IF(ISNUMBER(#REF!),#REF!,"")</f>
        <v/>
      </c>
      <c r="U105" s="1">
        <v>8.5433454513549805</v>
      </c>
      <c r="V105" s="1">
        <v>8.9539623260498047</v>
      </c>
      <c r="W105" s="1" t="str">
        <f>IF(ISNUMBER(#REF!),#REF!,"")</f>
        <v/>
      </c>
      <c r="X105" s="1">
        <v>127.1512496082029</v>
      </c>
      <c r="Y105" s="1">
        <v>124.23622894287109</v>
      </c>
      <c r="Z105" s="1" t="str">
        <f>IF(ISNUMBER(#REF!),#REF!,"")</f>
        <v/>
      </c>
      <c r="AA105" s="1">
        <v>-1.1428571939468379</v>
      </c>
      <c r="AB105" s="1">
        <v>2.967359066009521</v>
      </c>
      <c r="AC105" s="1" t="str">
        <f>IF(ISNUMBER(#REF!),#REF!,"")</f>
        <v/>
      </c>
      <c r="AD105" s="1"/>
      <c r="AF105" s="1">
        <v>125.4021539645715</v>
      </c>
      <c r="AG105" s="25">
        <v>34699</v>
      </c>
      <c r="AH105" s="10" t="s">
        <v>385</v>
      </c>
      <c r="AI105">
        <v>109.9</v>
      </c>
      <c r="AJ105" s="10">
        <v>4.1420001983642578</v>
      </c>
      <c r="AK105" t="e">
        <v>#N/A</v>
      </c>
      <c r="AL105">
        <v>100</v>
      </c>
      <c r="AM105" t="s">
        <v>385</v>
      </c>
      <c r="AN105" t="s">
        <v>385</v>
      </c>
    </row>
    <row r="106" spans="1:40" x14ac:dyDescent="0.3">
      <c r="A106" t="s">
        <v>232</v>
      </c>
      <c r="B106" t="s">
        <v>941</v>
      </c>
      <c r="C106" t="e">
        <v>#N/A</v>
      </c>
      <c r="D106" s="1">
        <v>160.29389953613281</v>
      </c>
      <c r="E106" s="1">
        <v>127.96665191650391</v>
      </c>
      <c r="F106" s="1">
        <v>32.327247619628906</v>
      </c>
      <c r="G106" s="1">
        <v>2.5</v>
      </c>
      <c r="H106" s="1" t="str">
        <f>IF(ISNUMBER(#REF!),#REF!,"")</f>
        <v/>
      </c>
      <c r="I106" s="1">
        <v>146.2922668457031</v>
      </c>
      <c r="J106" s="1">
        <v>14.001632690429688</v>
      </c>
      <c r="K106" s="1">
        <v>2.5</v>
      </c>
      <c r="L106" s="1" t="str">
        <f>IF(ISNUMBER(#REF!),#REF!,"")</f>
        <v/>
      </c>
      <c r="M106" s="1" t="str">
        <f>IF(ISNUMBER(#REF!),#REF!,"")</f>
        <v/>
      </c>
      <c r="N106" s="1">
        <v>-2.7613816261291499</v>
      </c>
      <c r="O106" s="1" t="str">
        <f>IF(ISNUMBER(#REF!),#REF!,"")</f>
        <v/>
      </c>
      <c r="P106" s="1">
        <v>4.3414936065673828</v>
      </c>
      <c r="Q106" s="1">
        <v>5.0132184028625488</v>
      </c>
      <c r="R106" s="1">
        <v>40.21636962890625</v>
      </c>
      <c r="S106" s="1">
        <v>41.166275024414063</v>
      </c>
      <c r="T106" s="1" t="str">
        <f>IF(ISNUMBER(#REF!),#REF!,"")</f>
        <v/>
      </c>
      <c r="U106" s="1">
        <v>7.001401424407959</v>
      </c>
      <c r="V106" s="1">
        <v>8.3844823837280273</v>
      </c>
      <c r="W106" s="1" t="str">
        <f>IF(ISNUMBER(#REF!),#REF!,"")</f>
        <v/>
      </c>
      <c r="X106" s="1">
        <v>127.6612427681892</v>
      </c>
      <c r="Y106" s="1">
        <v>125.9135360717773</v>
      </c>
      <c r="Z106" s="1" t="str">
        <f>IF(ISNUMBER(#REF!),#REF!,"")</f>
        <v/>
      </c>
      <c r="AA106" s="1">
        <v>0</v>
      </c>
      <c r="AB106" s="1">
        <v>0.57971233129501343</v>
      </c>
      <c r="AC106" s="1" t="str">
        <f>IF(ISNUMBER(#REF!),#REF!,"")</f>
        <v/>
      </c>
      <c r="AD106" s="1"/>
      <c r="AF106" s="1">
        <v>127.9666551193023</v>
      </c>
      <c r="AG106" s="25">
        <v>34730</v>
      </c>
      <c r="AH106" s="10" t="s">
        <v>385</v>
      </c>
      <c r="AI106">
        <v>110.9</v>
      </c>
      <c r="AJ106" s="10">
        <v>4.189000129699707</v>
      </c>
      <c r="AK106" t="e">
        <v>#N/A</v>
      </c>
      <c r="AL106">
        <v>100</v>
      </c>
      <c r="AM106" t="s">
        <v>385</v>
      </c>
      <c r="AN106" t="s">
        <v>385</v>
      </c>
    </row>
    <row r="107" spans="1:40" x14ac:dyDescent="0.3">
      <c r="A107" t="s">
        <v>233</v>
      </c>
      <c r="B107" t="s">
        <v>942</v>
      </c>
      <c r="C107" t="e">
        <v>#N/A</v>
      </c>
      <c r="D107" s="1">
        <v>165.12147521972659</v>
      </c>
      <c r="E107" s="1">
        <v>130.70388793945313</v>
      </c>
      <c r="F107" s="1">
        <v>34.417587280273438</v>
      </c>
      <c r="G107" s="1">
        <v>2.5</v>
      </c>
      <c r="H107" s="1" t="str">
        <f>IF(ISNUMBER(#REF!),#REF!,"")</f>
        <v/>
      </c>
      <c r="I107" s="1">
        <v>151.9734802246094</v>
      </c>
      <c r="J107" s="1">
        <v>13.147994995117188</v>
      </c>
      <c r="K107" s="1">
        <v>2.5</v>
      </c>
      <c r="L107" s="1" t="str">
        <f>IF(ISNUMBER(#REF!),#REF!,"")</f>
        <v/>
      </c>
      <c r="M107" s="1" t="str">
        <f>IF(ISNUMBER(#REF!),#REF!,"")</f>
        <v/>
      </c>
      <c r="N107" s="1">
        <v>-3.3379087448120122</v>
      </c>
      <c r="O107" s="1" t="str">
        <f>IF(ISNUMBER(#REF!),#REF!,"")</f>
        <v/>
      </c>
      <c r="P107" s="1">
        <v>3.2431468963623051</v>
      </c>
      <c r="Q107" s="1">
        <v>4.2058959007263184</v>
      </c>
      <c r="R107" s="1">
        <v>34.793777465820313</v>
      </c>
      <c r="S107" s="1">
        <v>38.282394409179688</v>
      </c>
      <c r="T107" s="1" t="str">
        <f>IF(ISNUMBER(#REF!),#REF!,"")</f>
        <v/>
      </c>
      <c r="U107" s="1">
        <v>5.7622551918029794</v>
      </c>
      <c r="V107" s="1">
        <v>7.5530414581298828</v>
      </c>
      <c r="W107" s="1" t="str">
        <f>IF(ISNUMBER(#REF!),#REF!,"")</f>
        <v/>
      </c>
      <c r="X107" s="1">
        <v>129.9723806965784</v>
      </c>
      <c r="Y107" s="1">
        <v>127.3519973754883</v>
      </c>
      <c r="Z107" s="1" t="str">
        <f>IF(ISNUMBER(#REF!),#REF!,"")</f>
        <v/>
      </c>
      <c r="AA107" s="1">
        <v>0.57471263408660889</v>
      </c>
      <c r="AB107" s="1">
        <v>-0.28693968057632452</v>
      </c>
      <c r="AC107" s="1" t="str">
        <f>IF(ISNUMBER(#REF!),#REF!,"")</f>
        <v/>
      </c>
      <c r="AD107" s="1">
        <v>2.6658680438995361</v>
      </c>
      <c r="AF107" s="1">
        <v>130.70388487074291</v>
      </c>
      <c r="AG107" s="25">
        <v>34758</v>
      </c>
      <c r="AH107" s="10" t="s">
        <v>385</v>
      </c>
      <c r="AI107">
        <v>107.3</v>
      </c>
      <c r="AJ107" s="10">
        <v>4.2849998474121094</v>
      </c>
      <c r="AK107" t="e">
        <v>#N/A</v>
      </c>
      <c r="AL107">
        <v>100</v>
      </c>
      <c r="AM107" t="s">
        <v>385</v>
      </c>
      <c r="AN107" t="s">
        <v>385</v>
      </c>
    </row>
    <row r="108" spans="1:40" x14ac:dyDescent="0.3">
      <c r="A108" t="s">
        <v>234</v>
      </c>
      <c r="B108" t="s">
        <v>943</v>
      </c>
      <c r="C108" t="e">
        <v>#N/A</v>
      </c>
      <c r="D108" s="1">
        <v>165.98905944824219</v>
      </c>
      <c r="E108" s="1">
        <v>133.38870239257813</v>
      </c>
      <c r="F108" s="1">
        <v>32.600357055664063</v>
      </c>
      <c r="G108" s="1">
        <v>2.5</v>
      </c>
      <c r="H108" s="1" t="str">
        <f>IF(ISNUMBER(#REF!),#REF!,"")</f>
        <v/>
      </c>
      <c r="I108" s="1">
        <v>150.4015808105469</v>
      </c>
      <c r="J108" s="1">
        <v>15.587478637695313</v>
      </c>
      <c r="K108" s="1">
        <v>2.5</v>
      </c>
      <c r="L108" s="1" t="str">
        <f>IF(ISNUMBER(#REF!),#REF!,"")</f>
        <v/>
      </c>
      <c r="M108" s="1" t="str">
        <f>IF(ISNUMBER(#REF!),#REF!,"")</f>
        <v/>
      </c>
      <c r="N108" s="1">
        <v>-3.4616184234619141</v>
      </c>
      <c r="O108" s="1" t="str">
        <f>IF(ISNUMBER(#REF!),#REF!,"")</f>
        <v/>
      </c>
      <c r="P108" s="1">
        <v>3.6709339618682861</v>
      </c>
      <c r="Q108" s="1">
        <v>3.845718145370483</v>
      </c>
      <c r="R108" s="1">
        <v>35.105964660644531</v>
      </c>
      <c r="S108" s="1">
        <v>36.865066528320313</v>
      </c>
      <c r="T108" s="1" t="str">
        <f>IF(ISNUMBER(#REF!),#REF!,"")</f>
        <v/>
      </c>
      <c r="U108" s="1">
        <v>5.9981856346130371</v>
      </c>
      <c r="V108" s="1">
        <v>6.8262968063354492</v>
      </c>
      <c r="W108" s="1" t="str">
        <f>IF(ISNUMBER(#REF!),#REF!,"")</f>
        <v/>
      </c>
      <c r="X108" s="1">
        <v>131.49279235927099</v>
      </c>
      <c r="Y108" s="1">
        <v>129.06941223144531</v>
      </c>
      <c r="Z108" s="1" t="str">
        <f>IF(ISNUMBER(#REF!),#REF!,"")</f>
        <v/>
      </c>
      <c r="AA108" s="1">
        <v>-0.58139532804489136</v>
      </c>
      <c r="AB108" s="1">
        <v>-0.28735193610191351</v>
      </c>
      <c r="AC108" s="1" t="str">
        <f>IF(ISNUMBER(#REF!),#REF!,"")</f>
        <v/>
      </c>
      <c r="AD108" s="1">
        <v>2.660831212997437</v>
      </c>
      <c r="AF108" s="1">
        <v>133.38869855396771</v>
      </c>
      <c r="AG108" s="25">
        <v>34789</v>
      </c>
      <c r="AH108" s="10" t="s">
        <v>385</v>
      </c>
      <c r="AI108">
        <v>102.5</v>
      </c>
      <c r="AJ108" s="10">
        <v>4.6979999542236328</v>
      </c>
      <c r="AK108" t="e">
        <v>#N/A</v>
      </c>
      <c r="AL108">
        <v>100</v>
      </c>
      <c r="AM108" t="s">
        <v>385</v>
      </c>
      <c r="AN108" t="s">
        <v>385</v>
      </c>
    </row>
    <row r="109" spans="1:40" x14ac:dyDescent="0.3">
      <c r="A109" t="s">
        <v>235</v>
      </c>
      <c r="B109" t="s">
        <v>944</v>
      </c>
      <c r="C109" t="e">
        <v>#N/A</v>
      </c>
      <c r="D109" s="1">
        <v>166.1813659667969</v>
      </c>
      <c r="E109" s="1">
        <v>135.98429870605469</v>
      </c>
      <c r="F109" s="1">
        <v>30.197067260742188</v>
      </c>
      <c r="G109" s="1">
        <v>2.5</v>
      </c>
      <c r="H109" s="1" t="str">
        <f>IF(ISNUMBER(#REF!),#REF!,"")</f>
        <v/>
      </c>
      <c r="I109" s="1">
        <v>148.33915710449219</v>
      </c>
      <c r="J109" s="1">
        <v>17.842208862304688</v>
      </c>
      <c r="K109" s="1">
        <v>2.5</v>
      </c>
      <c r="L109" s="1" t="str">
        <f>IF(ISNUMBER(#REF!),#REF!,"")</f>
        <v/>
      </c>
      <c r="M109" s="1" t="str">
        <f>IF(ISNUMBER(#REF!),#REF!,"")</f>
        <v/>
      </c>
      <c r="N109" s="1">
        <v>-3.058444499969482</v>
      </c>
      <c r="O109" s="1" t="str">
        <f>IF(ISNUMBER(#REF!),#REF!,"")</f>
        <v/>
      </c>
      <c r="P109" s="1">
        <v>2.5052287578582759</v>
      </c>
      <c r="Q109" s="1">
        <v>3.4334900379180908</v>
      </c>
      <c r="R109" s="1">
        <v>26.137786865234379</v>
      </c>
      <c r="S109" s="1">
        <v>34.0634765625</v>
      </c>
      <c r="T109" s="1" t="str">
        <f>IF(ISNUMBER(#REF!),#REF!,"")</f>
        <v/>
      </c>
      <c r="U109" s="1">
        <v>7.2313933372497559</v>
      </c>
      <c r="V109" s="1">
        <v>6.4983091354370117</v>
      </c>
      <c r="W109" s="1" t="str">
        <f>IF(ISNUMBER(#REF!),#REF!,"")</f>
        <v/>
      </c>
      <c r="X109" s="1">
        <v>130.10260767784661</v>
      </c>
      <c r="Y109" s="1">
        <v>129.8072509765625</v>
      </c>
      <c r="Z109" s="1" t="str">
        <f>IF(ISNUMBER(#REF!),#REF!,"")</f>
        <v/>
      </c>
      <c r="AA109" s="1">
        <v>-4.0462427139282227</v>
      </c>
      <c r="AB109" s="1">
        <v>-1.0086520910263059</v>
      </c>
      <c r="AC109" s="1" t="str">
        <f>IF(ISNUMBER(#REF!),#REF!,"")</f>
        <v/>
      </c>
      <c r="AD109" s="1">
        <v>2.7987856864929199</v>
      </c>
      <c r="AF109" s="1">
        <v>135.98429789998329</v>
      </c>
      <c r="AG109" s="25">
        <v>34819</v>
      </c>
      <c r="AH109" s="10" t="s">
        <v>385</v>
      </c>
      <c r="AI109">
        <v>100.8</v>
      </c>
      <c r="AJ109" s="10">
        <v>5.0809998512268066</v>
      </c>
      <c r="AK109" t="e">
        <v>#N/A</v>
      </c>
      <c r="AL109">
        <v>100</v>
      </c>
      <c r="AM109" t="s">
        <v>385</v>
      </c>
      <c r="AN109" t="s">
        <v>385</v>
      </c>
    </row>
    <row r="110" spans="1:40" x14ac:dyDescent="0.3">
      <c r="A110" t="s">
        <v>236</v>
      </c>
      <c r="B110" t="s">
        <v>945</v>
      </c>
      <c r="C110" t="e">
        <v>#N/A</v>
      </c>
      <c r="D110" s="1">
        <v>167.57164001464841</v>
      </c>
      <c r="E110" s="1">
        <v>138.55833435058594</v>
      </c>
      <c r="F110" s="1">
        <v>29.0133056640625</v>
      </c>
      <c r="G110" s="1">
        <v>2.5</v>
      </c>
      <c r="H110" s="1" t="str">
        <f>IF(ISNUMBER(#REF!),#REF!,"")</f>
        <v/>
      </c>
      <c r="I110" s="1">
        <v>150.44151306152341</v>
      </c>
      <c r="J110" s="1">
        <v>17.130126953125</v>
      </c>
      <c r="K110" s="1">
        <v>2.5</v>
      </c>
      <c r="L110" s="1" t="str">
        <f>IF(ISNUMBER(#REF!),#REF!,"")</f>
        <v/>
      </c>
      <c r="M110" s="1" t="str">
        <f>IF(ISNUMBER(#REF!),#REF!,"")</f>
        <v/>
      </c>
      <c r="N110" s="1">
        <v>-2.415778636932373</v>
      </c>
      <c r="O110" s="1" t="str">
        <f>IF(ISNUMBER(#REF!),#REF!,"")</f>
        <v/>
      </c>
      <c r="P110" s="1">
        <v>0.85412752628326416</v>
      </c>
      <c r="Q110" s="1">
        <v>2.5576717853546138</v>
      </c>
      <c r="R110" s="1">
        <v>16.81104850769043</v>
      </c>
      <c r="S110" s="1">
        <v>28.21214485168457</v>
      </c>
      <c r="T110" s="1" t="str">
        <f>IF(ISNUMBER(#REF!),#REF!,"")</f>
        <v/>
      </c>
      <c r="U110" s="1">
        <v>7.6231794357299796</v>
      </c>
      <c r="V110" s="1">
        <v>6.6537532806396484</v>
      </c>
      <c r="W110" s="1" t="str">
        <f>IF(ISNUMBER(#REF!),#REF!,"")</f>
        <v/>
      </c>
      <c r="X110" s="1">
        <v>126.86435941718101</v>
      </c>
      <c r="Y110" s="1">
        <v>129.6080322265625</v>
      </c>
      <c r="Z110" s="1" t="str">
        <f>IF(ISNUMBER(#REF!),#REF!,"")</f>
        <v/>
      </c>
      <c r="AA110" s="1">
        <v>-5.7142858505249023</v>
      </c>
      <c r="AB110" s="1">
        <v>-2.44957423210144</v>
      </c>
      <c r="AC110" s="1" t="str">
        <f>IF(ISNUMBER(#REF!),#REF!,"")</f>
        <v/>
      </c>
      <c r="AD110" s="1">
        <v>2.5961718559265141</v>
      </c>
      <c r="AF110" s="1">
        <v>138.5583390290538</v>
      </c>
      <c r="AG110" s="25">
        <v>34850</v>
      </c>
      <c r="AH110" s="10" t="s">
        <v>385</v>
      </c>
      <c r="AI110">
        <v>102.4</v>
      </c>
      <c r="AJ110" s="10">
        <v>5.054999828338623</v>
      </c>
      <c r="AK110" t="e">
        <v>#N/A</v>
      </c>
      <c r="AL110">
        <v>100</v>
      </c>
      <c r="AM110" t="s">
        <v>385</v>
      </c>
      <c r="AN110" t="s">
        <v>385</v>
      </c>
    </row>
    <row r="111" spans="1:40" x14ac:dyDescent="0.3">
      <c r="A111" t="s">
        <v>237</v>
      </c>
      <c r="B111" t="s">
        <v>946</v>
      </c>
      <c r="C111" t="e">
        <v>#N/A</v>
      </c>
      <c r="D111" s="1">
        <v>171.7571105957031</v>
      </c>
      <c r="E111" s="1">
        <v>141.26438903808594</v>
      </c>
      <c r="F111" s="1">
        <v>30.492721557617188</v>
      </c>
      <c r="G111" s="1">
        <v>2.5</v>
      </c>
      <c r="H111" s="1" t="str">
        <f>IF(ISNUMBER(#REF!),#REF!,"")</f>
        <v/>
      </c>
      <c r="I111" s="1">
        <v>156.6848449707031</v>
      </c>
      <c r="J111" s="1">
        <v>15.072265625</v>
      </c>
      <c r="K111" s="1">
        <v>2.5</v>
      </c>
      <c r="L111" s="1" t="str">
        <f>IF(ISNUMBER(#REF!),#REF!,"")</f>
        <v/>
      </c>
      <c r="M111" s="1" t="str">
        <f>IF(ISNUMBER(#REF!),#REF!,"")</f>
        <v/>
      </c>
      <c r="N111" s="1">
        <v>-1.8558700084686279</v>
      </c>
      <c r="O111" s="1" t="str">
        <f>IF(ISNUMBER(#REF!),#REF!,"")</f>
        <v/>
      </c>
      <c r="P111" s="1">
        <v>2.0238597393035889</v>
      </c>
      <c r="Q111" s="1">
        <v>2.254665613174438</v>
      </c>
      <c r="R111" s="1">
        <v>20.66538047790527</v>
      </c>
      <c r="S111" s="1">
        <v>24.680046081542969</v>
      </c>
      <c r="T111" s="1" t="str">
        <f>IF(ISNUMBER(#REF!),#REF!,"")</f>
        <v/>
      </c>
      <c r="U111" s="1">
        <v>7.1444144248962402</v>
      </c>
      <c r="V111" s="1">
        <v>6.999293327331543</v>
      </c>
      <c r="W111" s="1" t="str">
        <f>IF(ISNUMBER(#REF!),#REF!,"")</f>
        <v/>
      </c>
      <c r="X111" s="1">
        <v>129.3482517891492</v>
      </c>
      <c r="Y111" s="1">
        <v>129.4519958496094</v>
      </c>
      <c r="Z111" s="1" t="str">
        <f>IF(ISNUMBER(#REF!),#REF!,"")</f>
        <v/>
      </c>
      <c r="AA111" s="1">
        <v>-4.5714287757873544</v>
      </c>
      <c r="AB111" s="1">
        <v>-3.7410049438476558</v>
      </c>
      <c r="AC111" s="1" t="str">
        <f>IF(ISNUMBER(#REF!),#REF!,"")</f>
        <v/>
      </c>
      <c r="AD111" s="1">
        <v>2.3785972595214839</v>
      </c>
      <c r="AF111" s="1">
        <v>141.26439482455271</v>
      </c>
      <c r="AG111" s="25">
        <v>34880</v>
      </c>
      <c r="AH111" s="10" t="s">
        <v>385</v>
      </c>
      <c r="AI111">
        <v>102.5</v>
      </c>
      <c r="AJ111" s="10">
        <v>5.1139998435974121</v>
      </c>
      <c r="AK111" t="e">
        <v>#N/A</v>
      </c>
      <c r="AL111">
        <v>100</v>
      </c>
      <c r="AM111" t="s">
        <v>385</v>
      </c>
      <c r="AN111" t="s">
        <v>385</v>
      </c>
    </row>
    <row r="112" spans="1:40" x14ac:dyDescent="0.3">
      <c r="A112" t="s">
        <v>238</v>
      </c>
      <c r="B112" t="s">
        <v>947</v>
      </c>
      <c r="C112" t="e">
        <v>#N/A</v>
      </c>
      <c r="D112" s="1">
        <v>173.5115661621094</v>
      </c>
      <c r="E112" s="1">
        <v>143.96365356445313</v>
      </c>
      <c r="F112" s="1">
        <v>29.54791259765625</v>
      </c>
      <c r="G112" s="1">
        <v>2.5</v>
      </c>
      <c r="H112" s="1" t="str">
        <f>IF(ISNUMBER(#REF!),#REF!,"")</f>
        <v/>
      </c>
      <c r="I112" s="1">
        <v>158.3431396484375</v>
      </c>
      <c r="J112" s="1">
        <v>15.168426513671875</v>
      </c>
      <c r="K112" s="1">
        <v>2.5</v>
      </c>
      <c r="L112" s="1" t="str">
        <f>IF(ISNUMBER(#REF!),#REF!,"")</f>
        <v/>
      </c>
      <c r="M112" s="1" t="str">
        <f>IF(ISNUMBER(#REF!),#REF!,"")</f>
        <v/>
      </c>
      <c r="N112" s="1">
        <v>-1.4882539510726931</v>
      </c>
      <c r="O112" s="1" t="str">
        <f>IF(ISNUMBER(#REF!),#REF!,"")</f>
        <v/>
      </c>
      <c r="P112" s="1">
        <v>1.7622390985488889</v>
      </c>
      <c r="Q112" s="1">
        <v>1.784404039382935</v>
      </c>
      <c r="R112" s="1">
        <v>20.9681396484375</v>
      </c>
      <c r="S112" s="1">
        <v>21.145587921142582</v>
      </c>
      <c r="T112" s="1" t="str">
        <f>IF(ISNUMBER(#REF!),#REF!,"")</f>
        <v/>
      </c>
      <c r="U112" s="1">
        <v>6.7674345970153809</v>
      </c>
      <c r="V112" s="1">
        <v>7.1916055679321289</v>
      </c>
      <c r="W112" s="1" t="str">
        <f>IF(ISNUMBER(#REF!),#REF!,"")</f>
        <v/>
      </c>
      <c r="X112" s="1">
        <v>127.6585241350184</v>
      </c>
      <c r="Y112" s="1">
        <v>128.4934387207031</v>
      </c>
      <c r="Z112" s="1" t="str">
        <f>IF(ISNUMBER(#REF!),#REF!,"")</f>
        <v/>
      </c>
      <c r="AA112" s="1">
        <v>-1.7543859481811519</v>
      </c>
      <c r="AB112" s="1">
        <v>-4.0345864295959473</v>
      </c>
      <c r="AC112" s="1" t="str">
        <f>IF(ISNUMBER(#REF!),#REF!,"")</f>
        <v/>
      </c>
      <c r="AD112" s="1">
        <v>2.1309623718261719</v>
      </c>
      <c r="AF112" s="1">
        <v>143.9636514890355</v>
      </c>
      <c r="AG112" s="25">
        <v>34911</v>
      </c>
      <c r="AH112" s="10" t="s">
        <v>385</v>
      </c>
      <c r="AI112">
        <v>107.1</v>
      </c>
      <c r="AJ112" s="10">
        <v>4.8330001831054688</v>
      </c>
      <c r="AK112" t="e">
        <v>#N/A</v>
      </c>
      <c r="AL112">
        <v>100</v>
      </c>
      <c r="AM112" t="s">
        <v>385</v>
      </c>
      <c r="AN112" t="s">
        <v>385</v>
      </c>
    </row>
    <row r="113" spans="1:40" x14ac:dyDescent="0.3">
      <c r="A113" t="s">
        <v>239</v>
      </c>
      <c r="B113" t="s">
        <v>948</v>
      </c>
      <c r="C113" t="e">
        <v>#N/A</v>
      </c>
      <c r="D113" s="1">
        <v>174.9427490234375</v>
      </c>
      <c r="E113" s="1">
        <v>146.63743591308594</v>
      </c>
      <c r="F113" s="1">
        <v>28.305313110351563</v>
      </c>
      <c r="G113" s="1">
        <v>2.5</v>
      </c>
      <c r="H113" s="1" t="str">
        <f>IF(ISNUMBER(#REF!),#REF!,"")</f>
        <v/>
      </c>
      <c r="I113" s="1">
        <v>158.5404052734375</v>
      </c>
      <c r="J113" s="1">
        <v>16.40234375</v>
      </c>
      <c r="K113" s="1">
        <v>2.5</v>
      </c>
      <c r="L113" s="1" t="str">
        <f>IF(ISNUMBER(#REF!),#REF!,"")</f>
        <v/>
      </c>
      <c r="M113" s="1" t="str">
        <f>IF(ISNUMBER(#REF!),#REF!,"")</f>
        <v/>
      </c>
      <c r="N113" s="1">
        <v>-1.4615921974182129</v>
      </c>
      <c r="O113" s="1" t="str">
        <f>IF(ISNUMBER(#REF!),#REF!,"")</f>
        <v/>
      </c>
      <c r="P113" s="1">
        <v>2.6210894584655762</v>
      </c>
      <c r="Q113" s="1">
        <v>1.817946791648865</v>
      </c>
      <c r="R113" s="1">
        <v>24.616428375244141</v>
      </c>
      <c r="S113" s="1">
        <v>20.765249252319339</v>
      </c>
      <c r="T113" s="1" t="str">
        <f>IF(ISNUMBER(#REF!),#REF!,"")</f>
        <v/>
      </c>
      <c r="U113" s="1">
        <v>8.405303955078125</v>
      </c>
      <c r="V113" s="1">
        <v>7.4850831031799316</v>
      </c>
      <c r="W113" s="1" t="str">
        <f>IF(ISNUMBER(#REF!),#REF!,"")</f>
        <v/>
      </c>
      <c r="X113" s="1">
        <v>130.52727819725871</v>
      </c>
      <c r="Y113" s="1">
        <v>128.599609375</v>
      </c>
      <c r="Z113" s="1" t="str">
        <f>IF(ISNUMBER(#REF!),#REF!,"")</f>
        <v/>
      </c>
      <c r="AA113" s="1">
        <v>1.8072289228439331</v>
      </c>
      <c r="AB113" s="1">
        <v>-2.620080709457397</v>
      </c>
      <c r="AC113" s="1" t="str">
        <f>IF(ISNUMBER(#REF!),#REF!,"")</f>
        <v/>
      </c>
      <c r="AD113" s="1">
        <v>2.0661427974700932</v>
      </c>
      <c r="AF113" s="1">
        <v>146.63743554508801</v>
      </c>
      <c r="AG113" s="25">
        <v>34942</v>
      </c>
      <c r="AH113" s="10" t="s">
        <v>385</v>
      </c>
      <c r="AI113">
        <v>104.6</v>
      </c>
      <c r="AJ113" s="10">
        <v>4.5710000991821289</v>
      </c>
      <c r="AK113" t="e">
        <v>#N/A</v>
      </c>
      <c r="AL113">
        <v>100</v>
      </c>
      <c r="AM113" t="s">
        <v>385</v>
      </c>
      <c r="AN113" t="s">
        <v>385</v>
      </c>
    </row>
    <row r="114" spans="1:40" x14ac:dyDescent="0.3">
      <c r="A114" t="s">
        <v>240</v>
      </c>
      <c r="B114" t="s">
        <v>949</v>
      </c>
      <c r="C114" t="e">
        <v>#N/A</v>
      </c>
      <c r="D114" s="1">
        <v>176.63795471191409</v>
      </c>
      <c r="E114" s="1">
        <v>149.29994201660156</v>
      </c>
      <c r="F114" s="1">
        <v>27.3380126953125</v>
      </c>
      <c r="G114" s="1">
        <v>2.5</v>
      </c>
      <c r="H114" s="1" t="str">
        <f>IF(ISNUMBER(#REF!),#REF!,"")</f>
        <v/>
      </c>
      <c r="I114" s="1">
        <v>160.374267578125</v>
      </c>
      <c r="J114" s="1">
        <v>16.263687133789063</v>
      </c>
      <c r="K114" s="1">
        <v>2.5</v>
      </c>
      <c r="L114" s="1" t="str">
        <f>IF(ISNUMBER(#REF!),#REF!,"")</f>
        <v/>
      </c>
      <c r="M114" s="1" t="str">
        <f>IF(ISNUMBER(#REF!),#REF!,"")</f>
        <v/>
      </c>
      <c r="N114" s="1">
        <v>-1.6583665609359739</v>
      </c>
      <c r="O114" s="1" t="str">
        <f>IF(ISNUMBER(#REF!),#REF!,"")</f>
        <v/>
      </c>
      <c r="P114" s="1">
        <v>1.914460420608521</v>
      </c>
      <c r="Q114" s="1">
        <v>2.080640316009521</v>
      </c>
      <c r="R114" s="1">
        <v>20.846452713012699</v>
      </c>
      <c r="S114" s="1">
        <v>21.774101257324219</v>
      </c>
      <c r="T114" s="1" t="str">
        <f>IF(ISNUMBER(#REF!),#REF!,"")</f>
        <v/>
      </c>
      <c r="U114" s="1">
        <v>9.0540771484375</v>
      </c>
      <c r="V114" s="1">
        <v>7.8428077697753906</v>
      </c>
      <c r="W114" s="1" t="str">
        <f>IF(ISNUMBER(#REF!),#REF!,"")</f>
        <v/>
      </c>
      <c r="X114" s="1">
        <v>126.7510574534725</v>
      </c>
      <c r="Y114" s="1">
        <v>128.57127380371091</v>
      </c>
      <c r="Z114" s="1" t="str">
        <f>IF(ISNUMBER(#REF!),#REF!,"")</f>
        <v/>
      </c>
      <c r="AA114" s="1">
        <v>2.424242496490479</v>
      </c>
      <c r="AB114" s="1">
        <v>-0.59083294868469238</v>
      </c>
      <c r="AC114" s="1" t="str">
        <f>IF(ISNUMBER(#REF!),#REF!,"")</f>
        <v/>
      </c>
      <c r="AD114" s="1">
        <v>2.0184891223907471</v>
      </c>
      <c r="AF114" s="1">
        <v>149.29994173370261</v>
      </c>
      <c r="AG114" s="25">
        <v>34972</v>
      </c>
      <c r="AH114" s="10" t="s">
        <v>385</v>
      </c>
      <c r="AI114">
        <v>103.9</v>
      </c>
      <c r="AJ114" s="10">
        <v>4.554999828338623</v>
      </c>
      <c r="AK114" t="e">
        <v>#N/A</v>
      </c>
      <c r="AL114">
        <v>100</v>
      </c>
      <c r="AM114" t="s">
        <v>385</v>
      </c>
      <c r="AN114" t="s">
        <v>385</v>
      </c>
    </row>
    <row r="115" spans="1:40" x14ac:dyDescent="0.3">
      <c r="A115" t="s">
        <v>241</v>
      </c>
      <c r="B115" t="s">
        <v>950</v>
      </c>
      <c r="C115" t="e">
        <v>#N/A</v>
      </c>
      <c r="D115" s="1">
        <v>175.9801330566406</v>
      </c>
      <c r="E115" s="1">
        <v>151.82118225097656</v>
      </c>
      <c r="F115" s="1">
        <v>24.158950805664063</v>
      </c>
      <c r="G115" s="1">
        <v>2.5</v>
      </c>
      <c r="H115" s="1" t="str">
        <f>IF(ISNUMBER(#REF!),#REF!,"")</f>
        <v/>
      </c>
      <c r="I115" s="1">
        <v>159.20819091796881</v>
      </c>
      <c r="J115" s="1">
        <v>16.771942138671875</v>
      </c>
      <c r="K115" s="1">
        <v>2.5</v>
      </c>
      <c r="L115" s="1" t="str">
        <f>IF(ISNUMBER(#REF!),#REF!,"")</f>
        <v/>
      </c>
      <c r="M115" s="1" t="str">
        <f>IF(ISNUMBER(#REF!),#REF!,"")</f>
        <v/>
      </c>
      <c r="N115" s="1">
        <v>-2.1519706249237061</v>
      </c>
      <c r="O115" s="1" t="str">
        <f>IF(ISNUMBER(#REF!),#REF!,"")</f>
        <v/>
      </c>
      <c r="P115" s="1">
        <v>1.8233116865158081</v>
      </c>
      <c r="Q115" s="1">
        <v>2.029740571975708</v>
      </c>
      <c r="R115" s="1">
        <v>19.277524948120121</v>
      </c>
      <c r="S115" s="1">
        <v>21.4271354675293</v>
      </c>
      <c r="T115" s="1" t="str">
        <f>IF(ISNUMBER(#REF!),#REF!,"")</f>
        <v/>
      </c>
      <c r="U115" s="1">
        <v>9.8251848220825195</v>
      </c>
      <c r="V115" s="1">
        <v>8.51300048828125</v>
      </c>
      <c r="W115" s="1" t="str">
        <f>IF(ISNUMBER(#REF!),#REF!,"")</f>
        <v/>
      </c>
      <c r="X115" s="1">
        <v>132.16658808179361</v>
      </c>
      <c r="Y115" s="1">
        <v>129.27586364746091</v>
      </c>
      <c r="Z115" s="1" t="str">
        <f>IF(ISNUMBER(#REF!),#REF!,"")</f>
        <v/>
      </c>
      <c r="AA115" s="1">
        <v>0.59880238771438599</v>
      </c>
      <c r="AB115" s="1">
        <v>0.74738413095474243</v>
      </c>
      <c r="AC115" s="1" t="str">
        <f>IF(ISNUMBER(#REF!),#REF!,"")</f>
        <v/>
      </c>
      <c r="AD115" s="1">
        <v>1.560833334922791</v>
      </c>
      <c r="AF115" s="1">
        <v>151.82117833057671</v>
      </c>
      <c r="AG115" s="25">
        <v>35003</v>
      </c>
      <c r="AH115" s="10" t="s">
        <v>385</v>
      </c>
      <c r="AI115">
        <v>103.4</v>
      </c>
      <c r="AJ115" s="10">
        <v>4.6479997634887695</v>
      </c>
      <c r="AK115" t="e">
        <v>#N/A</v>
      </c>
      <c r="AL115">
        <v>100</v>
      </c>
      <c r="AM115" t="s">
        <v>385</v>
      </c>
      <c r="AN115" t="s">
        <v>385</v>
      </c>
    </row>
    <row r="116" spans="1:40" x14ac:dyDescent="0.3">
      <c r="A116" t="s">
        <v>242</v>
      </c>
      <c r="B116" t="s">
        <v>951</v>
      </c>
      <c r="C116" t="e">
        <v>#N/A</v>
      </c>
      <c r="D116" s="1">
        <v>178.5211486816406</v>
      </c>
      <c r="E116" s="1">
        <v>154.37994384765625</v>
      </c>
      <c r="F116" s="1">
        <v>24.141204833984375</v>
      </c>
      <c r="G116" s="1">
        <v>2.5</v>
      </c>
      <c r="H116" s="1" t="str">
        <f>IF(ISNUMBER(#REF!),#REF!,"")</f>
        <v/>
      </c>
      <c r="I116" s="1">
        <v>162.7997741699219</v>
      </c>
      <c r="J116" s="1">
        <v>15.72137451171875</v>
      </c>
      <c r="K116" s="1">
        <v>2.5</v>
      </c>
      <c r="L116" s="1" t="str">
        <f>IF(ISNUMBER(#REF!),#REF!,"")</f>
        <v/>
      </c>
      <c r="M116" s="1" t="str">
        <f>IF(ISNUMBER(#REF!),#REF!,"")</f>
        <v/>
      </c>
      <c r="N116" s="1">
        <v>-2.2909214496612549</v>
      </c>
      <c r="O116" s="1" t="str">
        <f>IF(ISNUMBER(#REF!),#REF!,"")</f>
        <v/>
      </c>
      <c r="P116" s="1">
        <v>3.1063039302825932</v>
      </c>
      <c r="Q116" s="1">
        <v>2.3685789108276372</v>
      </c>
      <c r="R116" s="1">
        <v>24.415777206420898</v>
      </c>
      <c r="S116" s="1">
        <v>22.289045333862301</v>
      </c>
      <c r="T116" s="1" t="str">
        <f>IF(ISNUMBER(#REF!),#REF!,"")</f>
        <v/>
      </c>
      <c r="U116" s="1">
        <v>8.9218292236328125</v>
      </c>
      <c r="V116" s="1">
        <v>9.0515985488891602</v>
      </c>
      <c r="W116" s="1" t="str">
        <f>IF(ISNUMBER(#REF!),#REF!,"")</f>
        <v/>
      </c>
      <c r="X116" s="1">
        <v>136.96257749816789</v>
      </c>
      <c r="Y116" s="1">
        <v>131.60188293457031</v>
      </c>
      <c r="Z116" s="1" t="str">
        <f>IF(ISNUMBER(#REF!),#REF!,"")</f>
        <v/>
      </c>
      <c r="AA116" s="1">
        <v>1.785714268684387</v>
      </c>
      <c r="AB116" s="1">
        <v>1.6516493558883669</v>
      </c>
      <c r="AC116" s="1" t="str">
        <f>IF(ISNUMBER(#REF!),#REF!,"")</f>
        <v/>
      </c>
      <c r="AD116" s="1">
        <v>2.0241372585296631</v>
      </c>
      <c r="AF116" s="1">
        <v>154.37994495925969</v>
      </c>
      <c r="AG116" s="25">
        <v>35033</v>
      </c>
      <c r="AH116" s="10" t="s">
        <v>385</v>
      </c>
      <c r="AI116">
        <v>100.1</v>
      </c>
      <c r="AJ116" s="10">
        <v>4.3969998359680176</v>
      </c>
      <c r="AK116" t="e">
        <v>#N/A</v>
      </c>
      <c r="AL116">
        <v>100</v>
      </c>
      <c r="AM116" t="s">
        <v>385</v>
      </c>
      <c r="AN116" t="s">
        <v>385</v>
      </c>
    </row>
    <row r="117" spans="1:40" x14ac:dyDescent="0.3">
      <c r="A117" t="s">
        <v>243</v>
      </c>
      <c r="B117" t="s">
        <v>952</v>
      </c>
      <c r="C117" t="e">
        <v>#N/A</v>
      </c>
      <c r="D117" s="1">
        <v>178.71272277832031</v>
      </c>
      <c r="E117" s="1">
        <v>156.84526062011719</v>
      </c>
      <c r="F117" s="1">
        <v>21.867462158203125</v>
      </c>
      <c r="G117" s="1">
        <v>2.5</v>
      </c>
      <c r="H117" s="1" t="str">
        <f>IF(ISNUMBER(#REF!),#REF!,"")</f>
        <v/>
      </c>
      <c r="I117" s="1">
        <v>163.7187194824219</v>
      </c>
      <c r="J117" s="1">
        <v>14.994003295898438</v>
      </c>
      <c r="K117" s="1">
        <v>2.5</v>
      </c>
      <c r="L117" s="1" t="str">
        <f>IF(ISNUMBER(#REF!),#REF!,"")</f>
        <v/>
      </c>
      <c r="M117" s="1" t="str">
        <f>IF(ISNUMBER(#REF!),#REF!,"")</f>
        <v/>
      </c>
      <c r="N117" s="1">
        <v>-1.962623715400696</v>
      </c>
      <c r="O117" s="1" t="str">
        <f>IF(ISNUMBER(#REF!),#REF!,"")</f>
        <v/>
      </c>
      <c r="P117" s="1">
        <v>3.4724910259246831</v>
      </c>
      <c r="Q117" s="1">
        <v>2.5858275890350342</v>
      </c>
      <c r="R117" s="1">
        <v>29.614992141723629</v>
      </c>
      <c r="S117" s="1">
        <v>23.538686752319339</v>
      </c>
      <c r="T117" s="1" t="str">
        <f>IF(ISNUMBER(#REF!),#REF!,"")</f>
        <v/>
      </c>
      <c r="U117" s="1">
        <v>9.8627691268920898</v>
      </c>
      <c r="V117" s="1">
        <v>9.4159650802612305</v>
      </c>
      <c r="W117" s="1" t="str">
        <f>IF(ISNUMBER(#REF!),#REF!,"")</f>
        <v/>
      </c>
      <c r="X117" s="1">
        <v>138.66953335271029</v>
      </c>
      <c r="Y117" s="1">
        <v>133.63743591308591</v>
      </c>
      <c r="Z117" s="1" t="str">
        <f>IF(ISNUMBER(#REF!),#REF!,"")</f>
        <v/>
      </c>
      <c r="AA117" s="1">
        <v>0.59171599149703979</v>
      </c>
      <c r="AB117" s="1">
        <v>1.3452937602996831</v>
      </c>
      <c r="AC117" s="1" t="str">
        <f>IF(ISNUMBER(#REF!),#REF!,"")</f>
        <v/>
      </c>
      <c r="AD117" s="1">
        <v>1.784527063369751</v>
      </c>
      <c r="AF117" s="1">
        <v>156.84526381942001</v>
      </c>
      <c r="AG117" s="25">
        <v>35064</v>
      </c>
      <c r="AH117" s="10" t="s">
        <v>385</v>
      </c>
      <c r="AI117">
        <v>98.9</v>
      </c>
      <c r="AJ117" s="10">
        <v>3.9579999446868896</v>
      </c>
      <c r="AK117" t="e">
        <v>#N/A</v>
      </c>
      <c r="AL117">
        <v>100</v>
      </c>
      <c r="AM117" t="s">
        <v>385</v>
      </c>
      <c r="AN117" t="s">
        <v>385</v>
      </c>
    </row>
    <row r="118" spans="1:40" x14ac:dyDescent="0.3">
      <c r="A118" t="s">
        <v>244</v>
      </c>
      <c r="B118" t="s">
        <v>953</v>
      </c>
      <c r="C118" t="e">
        <v>#N/A</v>
      </c>
      <c r="D118" s="1">
        <v>180.8638916015625</v>
      </c>
      <c r="E118" s="1">
        <v>159.32646179199219</v>
      </c>
      <c r="F118" s="1">
        <v>21.537429809570313</v>
      </c>
      <c r="G118" s="1">
        <v>2.5</v>
      </c>
      <c r="H118" s="1" t="str">
        <f>IF(ISNUMBER(#REF!),#REF!,"")</f>
        <v/>
      </c>
      <c r="I118" s="1">
        <v>166.2363586425781</v>
      </c>
      <c r="J118" s="1">
        <v>14.627532958984375</v>
      </c>
      <c r="K118" s="1">
        <v>2.5</v>
      </c>
      <c r="L118" s="1" t="str">
        <f>IF(ISNUMBER(#REF!),#REF!,"")</f>
        <v/>
      </c>
      <c r="M118" s="1" t="str">
        <f>IF(ISNUMBER(#REF!),#REF!,"")</f>
        <v/>
      </c>
      <c r="N118" s="1">
        <v>-1.513596653938293</v>
      </c>
      <c r="O118" s="1" t="str">
        <f>IF(ISNUMBER(#REF!),#REF!,"")</f>
        <v/>
      </c>
      <c r="P118" s="1">
        <v>5.7201128005981454</v>
      </c>
      <c r="Q118" s="1">
        <v>3.5313124656677251</v>
      </c>
      <c r="R118" s="1">
        <v>40.726432800292969</v>
      </c>
      <c r="S118" s="1">
        <v>28.508682250976559</v>
      </c>
      <c r="T118" s="1" t="str">
        <f>IF(ISNUMBER(#REF!),#REF!,"")</f>
        <v/>
      </c>
      <c r="U118" s="1">
        <v>9.839961051940918</v>
      </c>
      <c r="V118" s="1">
        <v>9.6124362945556641</v>
      </c>
      <c r="W118" s="1" t="str">
        <f>IF(ISNUMBER(#REF!),#REF!,"")</f>
        <v/>
      </c>
      <c r="X118" s="1">
        <v>132.7375178703154</v>
      </c>
      <c r="Y118" s="1">
        <v>135.13404846191409</v>
      </c>
      <c r="Z118" s="1" t="str">
        <f>IF(ISNUMBER(#REF!),#REF!,"")</f>
        <v/>
      </c>
      <c r="AA118" s="1">
        <v>1.18343198299408</v>
      </c>
      <c r="AB118" s="1">
        <v>1.040114283561707</v>
      </c>
      <c r="AC118" s="1" t="str">
        <f>IF(ISNUMBER(#REF!),#REF!,"")</f>
        <v/>
      </c>
      <c r="AD118" s="1">
        <v>1.0915529727935791</v>
      </c>
      <c r="AF118" s="1">
        <v>159.3264561701308</v>
      </c>
      <c r="AG118" s="25">
        <v>35095</v>
      </c>
      <c r="AH118" s="10" t="s">
        <v>385</v>
      </c>
      <c r="AI118">
        <v>95.9</v>
      </c>
      <c r="AJ118" s="10">
        <v>3.5529999732971191</v>
      </c>
      <c r="AK118" t="e">
        <v>#N/A</v>
      </c>
      <c r="AL118">
        <v>100</v>
      </c>
      <c r="AM118" t="s">
        <v>385</v>
      </c>
      <c r="AN118" t="s">
        <v>385</v>
      </c>
    </row>
    <row r="119" spans="1:40" x14ac:dyDescent="0.3">
      <c r="A119" t="s">
        <v>245</v>
      </c>
      <c r="B119" t="s">
        <v>954</v>
      </c>
      <c r="C119" t="e">
        <v>#N/A</v>
      </c>
      <c r="D119" s="1">
        <v>182.51837158203131</v>
      </c>
      <c r="E119" s="1">
        <v>161.79496765136719</v>
      </c>
      <c r="F119" s="1">
        <v>20.723403930664063</v>
      </c>
      <c r="G119" s="1">
        <v>2.5</v>
      </c>
      <c r="H119" s="1" t="str">
        <f>IF(ISNUMBER(#REF!),#REF!,"")</f>
        <v/>
      </c>
      <c r="I119" s="1">
        <v>168.74397277832031</v>
      </c>
      <c r="J119" s="1">
        <v>13.774398803710938</v>
      </c>
      <c r="K119" s="1">
        <v>2.5</v>
      </c>
      <c r="L119" s="1" t="str">
        <f>IF(ISNUMBER(#REF!),#REF!,"")</f>
        <v/>
      </c>
      <c r="M119" s="1" t="str">
        <f>IF(ISNUMBER(#REF!),#REF!,"")</f>
        <v/>
      </c>
      <c r="N119" s="1">
        <v>-0.72187787294387817</v>
      </c>
      <c r="O119" s="1" t="str">
        <f>IF(ISNUMBER(#REF!),#REF!,"")</f>
        <v/>
      </c>
      <c r="P119" s="1">
        <v>8.2334718704223633</v>
      </c>
      <c r="Q119" s="1">
        <v>5.1382980346679688</v>
      </c>
      <c r="R119" s="1">
        <v>56.309951782226563</v>
      </c>
      <c r="S119" s="1">
        <v>37.766788482666023</v>
      </c>
      <c r="T119" s="1" t="str">
        <f>IF(ISNUMBER(#REF!),#REF!,"")</f>
        <v/>
      </c>
      <c r="U119" s="1">
        <v>11.509761810302731</v>
      </c>
      <c r="V119" s="1">
        <v>10.0335807800293</v>
      </c>
      <c r="W119" s="1" t="str">
        <f>IF(ISNUMBER(#REF!),#REF!,"")</f>
        <v/>
      </c>
      <c r="X119" s="1">
        <v>140.0057219494997</v>
      </c>
      <c r="Y119" s="1">
        <v>137.0938415527344</v>
      </c>
      <c r="Z119" s="1" t="str">
        <f>IF(ISNUMBER(#REF!),#REF!,"")</f>
        <v/>
      </c>
      <c r="AA119" s="1">
        <v>3.571428537368774</v>
      </c>
      <c r="AB119" s="1">
        <v>1.7804108858108521</v>
      </c>
      <c r="AC119" s="1" t="str">
        <f>IF(ISNUMBER(#REF!),#REF!,"")</f>
        <v/>
      </c>
      <c r="AD119" s="1">
        <v>1.693881034851074</v>
      </c>
      <c r="AF119" s="1">
        <v>161.79496944954209</v>
      </c>
      <c r="AG119" s="25">
        <v>35123</v>
      </c>
      <c r="AH119" s="10" t="s">
        <v>385</v>
      </c>
      <c r="AI119">
        <v>97.7</v>
      </c>
      <c r="AJ119" s="10">
        <v>3.2539999485015869</v>
      </c>
      <c r="AK119" t="e">
        <v>#N/A</v>
      </c>
      <c r="AL119">
        <v>100</v>
      </c>
      <c r="AM119" t="s">
        <v>385</v>
      </c>
      <c r="AN119" t="s">
        <v>385</v>
      </c>
    </row>
    <row r="120" spans="1:40" x14ac:dyDescent="0.3">
      <c r="A120" t="s">
        <v>246</v>
      </c>
      <c r="B120" t="s">
        <v>955</v>
      </c>
      <c r="C120" t="e">
        <v>#N/A</v>
      </c>
      <c r="D120" s="1">
        <v>183.1822204589844</v>
      </c>
      <c r="E120" s="1">
        <v>164.19601440429688</v>
      </c>
      <c r="F120" s="1">
        <v>18.9862060546875</v>
      </c>
      <c r="G120" s="1">
        <v>2.5</v>
      </c>
      <c r="H120" s="1" t="str">
        <f>IF(ISNUMBER(#REF!),#REF!,"")</f>
        <v/>
      </c>
      <c r="I120" s="1">
        <v>169.08903503417969</v>
      </c>
      <c r="J120" s="1">
        <v>14.093185424804688</v>
      </c>
      <c r="K120" s="1">
        <v>2.5</v>
      </c>
      <c r="L120" s="1" t="str">
        <f>IF(ISNUMBER(#REF!),#REF!,"")</f>
        <v/>
      </c>
      <c r="M120" s="1" t="str">
        <f>IF(ISNUMBER(#REF!),#REF!,"")</f>
        <v/>
      </c>
      <c r="N120" s="1">
        <v>-0.4351666271686554</v>
      </c>
      <c r="O120" s="1" t="str">
        <f>IF(ISNUMBER(#REF!),#REF!,"")</f>
        <v/>
      </c>
      <c r="P120" s="1">
        <v>8.3415012359619141</v>
      </c>
      <c r="Q120" s="1">
        <v>6.456629753112793</v>
      </c>
      <c r="R120" s="1">
        <v>60.855785369873047</v>
      </c>
      <c r="S120" s="1">
        <v>46.876789093017578</v>
      </c>
      <c r="T120" s="1" t="str">
        <f>IF(ISNUMBER(#REF!),#REF!,"")</f>
        <v/>
      </c>
      <c r="U120" s="1">
        <v>10.774099349975589</v>
      </c>
      <c r="V120" s="1">
        <v>10.49664783477783</v>
      </c>
      <c r="W120" s="1" t="str">
        <f>IF(ISNUMBER(#REF!),#REF!,"")</f>
        <v/>
      </c>
      <c r="X120" s="1">
        <v>141.60788196804791</v>
      </c>
      <c r="Y120" s="1">
        <v>138.2551574707031</v>
      </c>
      <c r="Z120" s="1" t="str">
        <f>IF(ISNUMBER(#REF!),#REF!,"")</f>
        <v/>
      </c>
      <c r="AA120" s="1">
        <v>1.7543859481811519</v>
      </c>
      <c r="AB120" s="1">
        <v>1.77253270149231</v>
      </c>
      <c r="AC120" s="1" t="str">
        <f>IF(ISNUMBER(#REF!),#REF!,"")</f>
        <v/>
      </c>
      <c r="AD120" s="1">
        <v>1.768902063369751</v>
      </c>
      <c r="AF120" s="1">
        <v>164.19600926200999</v>
      </c>
      <c r="AG120" s="25">
        <v>35155</v>
      </c>
      <c r="AH120" s="10" t="s">
        <v>385</v>
      </c>
      <c r="AI120">
        <v>94.6</v>
      </c>
      <c r="AJ120" s="10">
        <v>3.0209999084472656</v>
      </c>
      <c r="AK120" t="e">
        <v>#N/A</v>
      </c>
      <c r="AL120">
        <v>100</v>
      </c>
      <c r="AM120" t="s">
        <v>385</v>
      </c>
      <c r="AN120" t="s">
        <v>385</v>
      </c>
    </row>
    <row r="121" spans="1:40" x14ac:dyDescent="0.3">
      <c r="A121" t="s">
        <v>247</v>
      </c>
      <c r="B121" t="s">
        <v>956</v>
      </c>
      <c r="C121" t="e">
        <v>#N/A</v>
      </c>
      <c r="D121" s="1">
        <v>183.3564453125</v>
      </c>
      <c r="E121" s="1">
        <v>166.50386047363281</v>
      </c>
      <c r="F121" s="1">
        <v>16.852584838867188</v>
      </c>
      <c r="G121" s="1">
        <v>2.5</v>
      </c>
      <c r="H121" s="1" t="str">
        <f>IF(ISNUMBER(#REF!),#REF!,"")</f>
        <v/>
      </c>
      <c r="I121" s="1">
        <v>169.12974548339841</v>
      </c>
      <c r="J121" s="1">
        <v>14.226699829101563</v>
      </c>
      <c r="K121" s="1">
        <v>2.5</v>
      </c>
      <c r="L121" s="1" t="str">
        <f>IF(ISNUMBER(#REF!),#REF!,"")</f>
        <v/>
      </c>
      <c r="M121" s="1" t="str">
        <f>IF(ISNUMBER(#REF!),#REF!,"")</f>
        <v/>
      </c>
      <c r="N121" s="1">
        <v>-0.94506549835205078</v>
      </c>
      <c r="O121" s="1" t="str">
        <f>IF(ISNUMBER(#REF!),#REF!,"")</f>
        <v/>
      </c>
      <c r="P121" s="1">
        <v>8.8720836639404297</v>
      </c>
      <c r="Q121" s="1">
        <v>7.8103132247924796</v>
      </c>
      <c r="R121" s="1">
        <v>60.224716186523438</v>
      </c>
      <c r="S121" s="1">
        <v>54.529220581054688</v>
      </c>
      <c r="T121" s="1" t="str">
        <f>IF(ISNUMBER(#REF!),#REF!,"")</f>
        <v/>
      </c>
      <c r="U121" s="1">
        <v>9.0054941177368164</v>
      </c>
      <c r="V121" s="1">
        <v>10.28232955932617</v>
      </c>
      <c r="W121" s="1" t="str">
        <f>IF(ISNUMBER(#REF!),#REF!,"")</f>
        <v/>
      </c>
      <c r="X121" s="1">
        <v>144.15496349802629</v>
      </c>
      <c r="Y121" s="1">
        <v>139.62652587890631</v>
      </c>
      <c r="Z121" s="1" t="str">
        <f>IF(ISNUMBER(#REF!),#REF!,"")</f>
        <v/>
      </c>
      <c r="AA121" s="1">
        <v>4.1176471710205078</v>
      </c>
      <c r="AB121" s="1">
        <v>2.6548604965209961</v>
      </c>
      <c r="AC121" s="1" t="str">
        <f>IF(ISNUMBER(#REF!),#REF!,"")</f>
        <v/>
      </c>
      <c r="AD121" s="1">
        <v>1.662136554718018</v>
      </c>
      <c r="AF121" s="1">
        <v>166.50386482827099</v>
      </c>
      <c r="AG121" s="25">
        <v>35185</v>
      </c>
      <c r="AH121" s="10" t="s">
        <v>385</v>
      </c>
      <c r="AI121">
        <v>96.7</v>
      </c>
      <c r="AJ121" s="10">
        <v>2.6830000877380371</v>
      </c>
      <c r="AK121" t="e">
        <v>#N/A</v>
      </c>
      <c r="AL121">
        <v>100</v>
      </c>
      <c r="AM121" t="s">
        <v>385</v>
      </c>
      <c r="AN121" t="s">
        <v>385</v>
      </c>
    </row>
    <row r="122" spans="1:40" x14ac:dyDescent="0.3">
      <c r="A122" t="s">
        <v>248</v>
      </c>
      <c r="B122" t="s">
        <v>957</v>
      </c>
      <c r="C122" t="e">
        <v>#N/A</v>
      </c>
      <c r="D122" s="1">
        <v>184.23931884765631</v>
      </c>
      <c r="E122" s="1">
        <v>168.75929260253906</v>
      </c>
      <c r="F122" s="1">
        <v>15.480026245117188</v>
      </c>
      <c r="G122" s="1">
        <v>2.5</v>
      </c>
      <c r="H122" s="1" t="str">
        <f>IF(ISNUMBER(#REF!),#REF!,"")</f>
        <v/>
      </c>
      <c r="I122" s="1">
        <v>170.77116394042969</v>
      </c>
      <c r="J122" s="1">
        <v>13.468154907226563</v>
      </c>
      <c r="K122" s="1">
        <v>2.5</v>
      </c>
      <c r="L122" s="1" t="str">
        <f>IF(ISNUMBER(#REF!),#REF!,"")</f>
        <v/>
      </c>
      <c r="M122" s="1" t="str">
        <f>IF(ISNUMBER(#REF!),#REF!,"")</f>
        <v/>
      </c>
      <c r="N122" s="1">
        <v>-1.37382972240448</v>
      </c>
      <c r="O122" s="1" t="str">
        <f>IF(ISNUMBER(#REF!),#REF!,"")</f>
        <v/>
      </c>
      <c r="P122" s="1">
        <v>9.3096914291381836</v>
      </c>
      <c r="Q122" s="1">
        <v>8.6952075958251953</v>
      </c>
      <c r="R122" s="1">
        <v>60.36175537109375</v>
      </c>
      <c r="S122" s="1">
        <v>59.438053131103523</v>
      </c>
      <c r="T122" s="1" t="str">
        <f>IF(ISNUMBER(#REF!),#REF!,"")</f>
        <v/>
      </c>
      <c r="U122" s="1">
        <v>10.01634407043457</v>
      </c>
      <c r="V122" s="1">
        <v>10.326424598693849</v>
      </c>
      <c r="W122" s="1" t="str">
        <f>IF(ISNUMBER(#REF!),#REF!,"")</f>
        <v/>
      </c>
      <c r="X122" s="1">
        <v>142.30590474500659</v>
      </c>
      <c r="Y122" s="1">
        <v>142.01861572265631</v>
      </c>
      <c r="Z122" s="1" t="str">
        <f>IF(ISNUMBER(#REF!),#REF!,"")</f>
        <v/>
      </c>
      <c r="AA122" s="1">
        <v>5.263157844543457</v>
      </c>
      <c r="AB122" s="1">
        <v>3.6764705181121831</v>
      </c>
      <c r="AC122" s="1" t="str">
        <f>IF(ISNUMBER(#REF!),#REF!,"")</f>
        <v/>
      </c>
      <c r="AD122" s="1">
        <v>1.6092877388000491</v>
      </c>
      <c r="AF122" s="1">
        <v>168.75929707308009</v>
      </c>
      <c r="AG122" s="25">
        <v>35216</v>
      </c>
      <c r="AH122" s="10" t="s">
        <v>385</v>
      </c>
      <c r="AI122">
        <v>96.9</v>
      </c>
      <c r="AJ122" s="10">
        <v>2.5209999084472656</v>
      </c>
      <c r="AK122" t="e">
        <v>#N/A</v>
      </c>
      <c r="AL122">
        <v>100</v>
      </c>
      <c r="AM122" t="s">
        <v>385</v>
      </c>
      <c r="AN122" t="s">
        <v>385</v>
      </c>
    </row>
    <row r="123" spans="1:40" x14ac:dyDescent="0.3">
      <c r="A123" t="s">
        <v>249</v>
      </c>
      <c r="B123" t="s">
        <v>958</v>
      </c>
      <c r="C123" t="e">
        <v>#N/A</v>
      </c>
      <c r="D123" s="1">
        <v>185.02525329589841</v>
      </c>
      <c r="E123" s="1">
        <v>170.95782470703125</v>
      </c>
      <c r="F123" s="1">
        <v>14.067428588867188</v>
      </c>
      <c r="G123" s="1">
        <v>2.5</v>
      </c>
      <c r="H123" s="1" t="str">
        <f>IF(ISNUMBER(#REF!),#REF!,"")</f>
        <v/>
      </c>
      <c r="I123" s="1">
        <v>172.42512512207031</v>
      </c>
      <c r="J123" s="1">
        <v>12.600128173828125</v>
      </c>
      <c r="K123" s="1">
        <v>2.5</v>
      </c>
      <c r="L123" s="1" t="str">
        <f>IF(ISNUMBER(#REF!),#REF!,"")</f>
        <v/>
      </c>
      <c r="M123" s="1" t="str">
        <f>IF(ISNUMBER(#REF!),#REF!,"")</f>
        <v/>
      </c>
      <c r="N123" s="1">
        <v>-1.780533909797668</v>
      </c>
      <c r="O123" s="1" t="str">
        <f>IF(ISNUMBER(#REF!),#REF!,"")</f>
        <v/>
      </c>
      <c r="P123" s="1">
        <v>7.2842578887939453</v>
      </c>
      <c r="Q123" s="1">
        <v>8.4399528503417969</v>
      </c>
      <c r="R123" s="1">
        <v>51.041275024414063</v>
      </c>
      <c r="S123" s="1">
        <v>58.120883941650391</v>
      </c>
      <c r="T123" s="1" t="str">
        <f>IF(ISNUMBER(#REF!),#REF!,"")</f>
        <v/>
      </c>
      <c r="U123" s="1">
        <v>8.1603498458862305</v>
      </c>
      <c r="V123" s="1">
        <v>9.4890718460083008</v>
      </c>
      <c r="W123" s="1" t="str">
        <f>IF(ISNUMBER(#REF!),#REF!,"")</f>
        <v/>
      </c>
      <c r="X123" s="1">
        <v>160.47840881347659</v>
      </c>
      <c r="Y123" s="1">
        <v>147.13679504394531</v>
      </c>
      <c r="Z123" s="1" t="str">
        <f>IF(ISNUMBER(#REF!),#REF!,"")</f>
        <v/>
      </c>
      <c r="AA123" s="1">
        <v>5.1724138259887704</v>
      </c>
      <c r="AB123" s="1">
        <v>4.0816373825073242</v>
      </c>
      <c r="AC123" s="1" t="str">
        <f>IF(ISNUMBER(#REF!),#REF!,"")</f>
        <v/>
      </c>
      <c r="AD123" s="1">
        <v>4.2149734497070313</v>
      </c>
      <c r="AF123" s="1">
        <v>170.95782169343161</v>
      </c>
      <c r="AG123" s="25">
        <v>35246</v>
      </c>
      <c r="AH123" s="10" t="s">
        <v>385</v>
      </c>
      <c r="AI123">
        <v>104.4</v>
      </c>
      <c r="AJ123" s="10">
        <v>2.3199999332427979</v>
      </c>
      <c r="AK123" t="e">
        <v>#N/A</v>
      </c>
      <c r="AL123">
        <v>100</v>
      </c>
      <c r="AM123" t="s">
        <v>385</v>
      </c>
      <c r="AN123" t="s">
        <v>385</v>
      </c>
    </row>
    <row r="124" spans="1:40" x14ac:dyDescent="0.3">
      <c r="A124" t="s">
        <v>250</v>
      </c>
      <c r="B124" t="s">
        <v>959</v>
      </c>
      <c r="C124" t="e">
        <v>#N/A</v>
      </c>
      <c r="D124" s="1">
        <v>189.37419128417969</v>
      </c>
      <c r="E124" s="1">
        <v>173.29562377929688</v>
      </c>
      <c r="F124" s="1">
        <v>16.078567504882813</v>
      </c>
      <c r="G124" s="1">
        <v>2.5</v>
      </c>
      <c r="H124" s="1" t="str">
        <f>IF(ISNUMBER(#REF!),#REF!,"")</f>
        <v/>
      </c>
      <c r="I124" s="1">
        <v>178.55824279785159</v>
      </c>
      <c r="J124" s="1">
        <v>10.815948486328125</v>
      </c>
      <c r="K124" s="1">
        <v>2.5</v>
      </c>
      <c r="L124" s="1" t="str">
        <f>IF(ISNUMBER(#REF!),#REF!,"")</f>
        <v/>
      </c>
      <c r="M124" s="1" t="str">
        <f>IF(ISNUMBER(#REF!),#REF!,"")</f>
        <v/>
      </c>
      <c r="N124" s="1">
        <v>-2.2871122360229492</v>
      </c>
      <c r="O124" s="1" t="str">
        <f>IF(ISNUMBER(#REF!),#REF!,"")</f>
        <v/>
      </c>
      <c r="P124" s="1">
        <v>7.2432451248168954</v>
      </c>
      <c r="Q124" s="1">
        <v>8.1531972885131836</v>
      </c>
      <c r="R124" s="1">
        <v>52.908470153808587</v>
      </c>
      <c r="S124" s="1">
        <v>56.134056091308587</v>
      </c>
      <c r="T124" s="1" t="str">
        <f>IF(ISNUMBER(#REF!),#REF!,"")</f>
        <v/>
      </c>
      <c r="U124" s="1">
        <v>9.0671482086181641</v>
      </c>
      <c r="V124" s="1">
        <v>9.0623340606689453</v>
      </c>
      <c r="W124" s="1" t="str">
        <f>IF(ISNUMBER(#REF!),#REF!,"")</f>
        <v/>
      </c>
      <c r="X124" s="1">
        <v>162.280517578125</v>
      </c>
      <c r="Y124" s="1">
        <v>152.30494689941409</v>
      </c>
      <c r="Z124" s="1" t="str">
        <f>IF(ISNUMBER(#REF!),#REF!,"")</f>
        <v/>
      </c>
      <c r="AA124" s="1">
        <v>8.6206893920898438</v>
      </c>
      <c r="AB124" s="1">
        <v>5.8055152893066406</v>
      </c>
      <c r="AC124" s="1" t="str">
        <f>IF(ISNUMBER(#REF!),#REF!,"")</f>
        <v/>
      </c>
      <c r="AD124" s="1">
        <v>4.6077890396118164</v>
      </c>
      <c r="AF124" s="1">
        <v>173.29562522332131</v>
      </c>
      <c r="AG124" s="25">
        <v>35277</v>
      </c>
      <c r="AH124" s="10" t="s">
        <v>385</v>
      </c>
      <c r="AI124">
        <v>99.6</v>
      </c>
      <c r="AJ124" s="10">
        <v>2.2330000400543213</v>
      </c>
      <c r="AK124" t="e">
        <v>#N/A</v>
      </c>
      <c r="AL124">
        <v>100</v>
      </c>
      <c r="AM124" t="s">
        <v>385</v>
      </c>
      <c r="AN124" t="s">
        <v>385</v>
      </c>
    </row>
    <row r="125" spans="1:40" x14ac:dyDescent="0.3">
      <c r="A125" t="s">
        <v>251</v>
      </c>
      <c r="B125" t="s">
        <v>960</v>
      </c>
      <c r="C125" t="e">
        <v>#N/A</v>
      </c>
      <c r="D125" s="1">
        <v>190.784423828125</v>
      </c>
      <c r="E125" s="1">
        <v>175.60719299316406</v>
      </c>
      <c r="F125" s="1">
        <v>15.177230834960938</v>
      </c>
      <c r="G125" s="1">
        <v>2.5</v>
      </c>
      <c r="H125" s="1" t="str">
        <f>IF(ISNUMBER(#REF!),#REF!,"")</f>
        <v/>
      </c>
      <c r="I125" s="1">
        <v>179.99052429199219</v>
      </c>
      <c r="J125" s="1">
        <v>10.793899536132813</v>
      </c>
      <c r="K125" s="1">
        <v>2.5</v>
      </c>
      <c r="L125" s="1" t="str">
        <f>IF(ISNUMBER(#REF!),#REF!,"")</f>
        <v/>
      </c>
      <c r="M125" s="1" t="str">
        <f>IF(ISNUMBER(#REF!),#REF!,"")</f>
        <v/>
      </c>
      <c r="N125" s="1">
        <v>-2.1871135234832759</v>
      </c>
      <c r="O125" s="1" t="str">
        <f>IF(ISNUMBER(#REF!),#REF!,"")</f>
        <v/>
      </c>
      <c r="P125" s="1">
        <v>8.9381961822509766</v>
      </c>
      <c r="Q125" s="1">
        <v>8.1853609085083008</v>
      </c>
      <c r="R125" s="1">
        <v>60.308799743652337</v>
      </c>
      <c r="S125" s="1">
        <v>56.155075073242188</v>
      </c>
      <c r="T125" s="1" t="str">
        <f>IF(ISNUMBER(#REF!),#REF!,"")</f>
        <v/>
      </c>
      <c r="U125" s="1">
        <v>10.01817607879639</v>
      </c>
      <c r="V125" s="1">
        <v>9.3155040740966797</v>
      </c>
      <c r="W125" s="1" t="str">
        <f>IF(ISNUMBER(#REF!),#REF!,"")</f>
        <v/>
      </c>
      <c r="X125" s="1">
        <v>161.63169860839841</v>
      </c>
      <c r="Y125" s="1">
        <v>156.67413330078131</v>
      </c>
      <c r="Z125" s="1" t="str">
        <f>IF(ISNUMBER(#REF!),#REF!,"")</f>
        <v/>
      </c>
      <c r="AA125" s="1">
        <v>7.909604549407959</v>
      </c>
      <c r="AB125" s="1">
        <v>6.7528800964355469</v>
      </c>
      <c r="AC125" s="1" t="str">
        <f>IF(ISNUMBER(#REF!),#REF!,"")</f>
        <v/>
      </c>
      <c r="AD125" s="1">
        <v>3.8055109977722168</v>
      </c>
      <c r="AF125" s="1">
        <v>175.6071969357948</v>
      </c>
      <c r="AG125" s="25">
        <v>35308</v>
      </c>
      <c r="AH125" s="10" t="s">
        <v>385</v>
      </c>
      <c r="AI125">
        <v>102.4</v>
      </c>
      <c r="AJ125" s="10">
        <v>2.4059998989105225</v>
      </c>
      <c r="AK125" t="e">
        <v>#N/A</v>
      </c>
      <c r="AL125">
        <v>100</v>
      </c>
      <c r="AM125" t="s">
        <v>385</v>
      </c>
      <c r="AN125" t="s">
        <v>385</v>
      </c>
    </row>
    <row r="126" spans="1:40" x14ac:dyDescent="0.3">
      <c r="A126" t="s">
        <v>252</v>
      </c>
      <c r="B126" t="s">
        <v>961</v>
      </c>
      <c r="C126" t="e">
        <v>#N/A</v>
      </c>
      <c r="D126" s="1">
        <v>193.90106201171881</v>
      </c>
      <c r="E126" s="1">
        <v>177.98606872558594</v>
      </c>
      <c r="F126" s="1">
        <v>15.914993286132813</v>
      </c>
      <c r="G126" s="1">
        <v>2.5</v>
      </c>
      <c r="H126" s="1" t="str">
        <f>IF(ISNUMBER(#REF!),#REF!,"")</f>
        <v/>
      </c>
      <c r="I126" s="1">
        <v>182.5252990722656</v>
      </c>
      <c r="J126" s="1">
        <v>11.375762939453125</v>
      </c>
      <c r="K126" s="1">
        <v>2.5</v>
      </c>
      <c r="L126" s="1" t="str">
        <f>IF(ISNUMBER(#REF!),#REF!,"")</f>
        <v/>
      </c>
      <c r="M126" s="1" t="str">
        <f>IF(ISNUMBER(#REF!),#REF!,"")</f>
        <v/>
      </c>
      <c r="N126" s="1">
        <v>-2.8182141780853271</v>
      </c>
      <c r="O126" s="1" t="str">
        <f>IF(ISNUMBER(#REF!),#REF!,"")</f>
        <v/>
      </c>
      <c r="P126" s="1">
        <v>9.4829692840576172</v>
      </c>
      <c r="Q126" s="1">
        <v>8.2542295455932617</v>
      </c>
      <c r="R126" s="1">
        <v>66.763275146484375</v>
      </c>
      <c r="S126" s="1">
        <v>57.755455017089837</v>
      </c>
      <c r="T126" s="1" t="str">
        <f>IF(ISNUMBER(#REF!),#REF!,"")</f>
        <v/>
      </c>
      <c r="U126" s="1">
        <v>11.22241306304932</v>
      </c>
      <c r="V126" s="1">
        <v>9.6170215606689453</v>
      </c>
      <c r="W126" s="1" t="str">
        <f>IF(ISNUMBER(#REF!),#REF!,"")</f>
        <v/>
      </c>
      <c r="X126" s="1">
        <v>160.1143798828125</v>
      </c>
      <c r="Y126" s="1">
        <v>161.1262512207031</v>
      </c>
      <c r="Z126" s="1" t="str">
        <f>IF(ISNUMBER(#REF!),#REF!,"")</f>
        <v/>
      </c>
      <c r="AA126" s="1">
        <v>9.4444446563720703</v>
      </c>
      <c r="AB126" s="1">
        <v>7.8014183044433594</v>
      </c>
      <c r="AC126" s="1" t="str">
        <f>IF(ISNUMBER(#REF!),#REF!,"")</f>
        <v/>
      </c>
      <c r="AD126" s="1">
        <v>3.7537610530853271</v>
      </c>
      <c r="AF126" s="1">
        <v>177.9860743817348</v>
      </c>
      <c r="AG126" s="25">
        <v>35338</v>
      </c>
      <c r="AH126" s="10" t="s">
        <v>385</v>
      </c>
      <c r="AI126">
        <v>101.6</v>
      </c>
      <c r="AJ126" s="10">
        <v>2.0859999656677246</v>
      </c>
      <c r="AK126" t="e">
        <v>#N/A</v>
      </c>
      <c r="AL126">
        <v>100</v>
      </c>
      <c r="AM126" t="s">
        <v>385</v>
      </c>
      <c r="AN126" t="s">
        <v>385</v>
      </c>
    </row>
    <row r="127" spans="1:40" x14ac:dyDescent="0.3">
      <c r="A127" t="s">
        <v>253</v>
      </c>
      <c r="B127" t="s">
        <v>962</v>
      </c>
      <c r="C127" t="e">
        <v>#N/A</v>
      </c>
      <c r="D127" s="1">
        <v>197.4027404785156</v>
      </c>
      <c r="E127" s="1">
        <v>180.4508056640625</v>
      </c>
      <c r="F127" s="1">
        <v>16.951934814453125</v>
      </c>
      <c r="G127" s="1">
        <v>2.5</v>
      </c>
      <c r="H127" s="1" t="str">
        <f>IF(ISNUMBER(#REF!),#REF!,"")</f>
        <v/>
      </c>
      <c r="I127" s="1">
        <v>186.7115173339844</v>
      </c>
      <c r="J127" s="1">
        <v>10.69122314453125</v>
      </c>
      <c r="K127" s="1">
        <v>2.5</v>
      </c>
      <c r="L127" s="1" t="str">
        <f>IF(ISNUMBER(#REF!),#REF!,"")</f>
        <v/>
      </c>
      <c r="M127" s="1" t="str">
        <f>IF(ISNUMBER(#REF!),#REF!,"")</f>
        <v/>
      </c>
      <c r="N127" s="1">
        <v>-4.2975602149963379</v>
      </c>
      <c r="O127" s="1" t="str">
        <f>IF(ISNUMBER(#REF!),#REF!,"")</f>
        <v/>
      </c>
      <c r="P127" s="1">
        <v>9.7755289077758789</v>
      </c>
      <c r="Q127" s="1">
        <v>8.8764657974243164</v>
      </c>
      <c r="R127" s="1">
        <v>70.684722900390625</v>
      </c>
      <c r="S127" s="1">
        <v>62.666316986083977</v>
      </c>
      <c r="T127" s="1" t="str">
        <f>IF(ISNUMBER(#REF!),#REF!,"")</f>
        <v/>
      </c>
      <c r="U127" s="1">
        <v>11.48745155334473</v>
      </c>
      <c r="V127" s="1">
        <v>10.44879722595215</v>
      </c>
      <c r="W127" s="1" t="str">
        <f>IF(ISNUMBER(#REF!),#REF!,"")</f>
        <v/>
      </c>
      <c r="X127" s="1">
        <v>160.5295715332031</v>
      </c>
      <c r="Y127" s="1">
        <v>161.1390380859375</v>
      </c>
      <c r="Z127" s="1" t="str">
        <f>IF(ISNUMBER(#REF!),#REF!,"")</f>
        <v/>
      </c>
      <c r="AA127" s="1">
        <v>10.92896175384521</v>
      </c>
      <c r="AB127" s="1">
        <v>9.2436952590942383</v>
      </c>
      <c r="AC127" s="1" t="str">
        <f>IF(ISNUMBER(#REF!),#REF!,"")</f>
        <v/>
      </c>
      <c r="AD127" s="1">
        <v>3.746135950088501</v>
      </c>
      <c r="AF127" s="1">
        <v>180.45079961343509</v>
      </c>
      <c r="AG127" s="25">
        <v>35369</v>
      </c>
      <c r="AH127" s="10" t="s">
        <v>385</v>
      </c>
      <c r="AI127">
        <v>109</v>
      </c>
      <c r="AJ127" s="10">
        <v>1.5789999961853027</v>
      </c>
      <c r="AK127" t="e">
        <v>#N/A</v>
      </c>
      <c r="AL127">
        <v>100</v>
      </c>
      <c r="AM127" t="s">
        <v>385</v>
      </c>
      <c r="AN127" t="s">
        <v>385</v>
      </c>
    </row>
    <row r="128" spans="1:40" x14ac:dyDescent="0.3">
      <c r="A128" t="s">
        <v>254</v>
      </c>
      <c r="B128" t="s">
        <v>963</v>
      </c>
      <c r="C128" t="e">
        <v>#N/A</v>
      </c>
      <c r="D128" s="1">
        <v>202.46685791015631</v>
      </c>
      <c r="E128" s="1">
        <v>183.08381652832031</v>
      </c>
      <c r="F128" s="1">
        <v>19.383041381835938</v>
      </c>
      <c r="G128" s="1">
        <v>2.5</v>
      </c>
      <c r="H128" s="1" t="str">
        <f>IF(ISNUMBER(#REF!),#REF!,"")</f>
        <v/>
      </c>
      <c r="I128" s="1">
        <v>192.33692932128909</v>
      </c>
      <c r="J128" s="1">
        <v>10.129928588867188</v>
      </c>
      <c r="K128" s="1">
        <v>2.5</v>
      </c>
      <c r="L128" s="1" t="str">
        <f>IF(ISNUMBER(#REF!),#REF!,"")</f>
        <v/>
      </c>
      <c r="M128" s="1" t="str">
        <f>IF(ISNUMBER(#REF!),#REF!,"")</f>
        <v/>
      </c>
      <c r="N128" s="1">
        <v>-5.8009233474731454</v>
      </c>
      <c r="O128" s="1" t="str">
        <f>IF(ISNUMBER(#REF!),#REF!,"")</f>
        <v/>
      </c>
      <c r="P128" s="1">
        <v>9.0328941345214844</v>
      </c>
      <c r="Q128" s="1">
        <v>9.3082675933837891</v>
      </c>
      <c r="R128" s="1">
        <v>68.005889892578125</v>
      </c>
      <c r="S128" s="1">
        <v>66.440673828125</v>
      </c>
      <c r="T128" s="1" t="str">
        <f>IF(ISNUMBER(#REF!),#REF!,"")</f>
        <v/>
      </c>
      <c r="U128" s="1">
        <v>11.881125450134279</v>
      </c>
      <c r="V128" s="1">
        <v>11.152291297912599</v>
      </c>
      <c r="W128" s="1" t="str">
        <f>IF(ISNUMBER(#REF!),#REF!,"")</f>
        <v/>
      </c>
      <c r="X128" s="1">
        <v>158.68257141113281</v>
      </c>
      <c r="Y128" s="1">
        <v>160.23956298828131</v>
      </c>
      <c r="Z128" s="1" t="str">
        <f>IF(ISNUMBER(#REF!),#REF!,"")</f>
        <v/>
      </c>
      <c r="AA128" s="1">
        <v>10.052909851074221</v>
      </c>
      <c r="AB128" s="1">
        <v>9.6021947860717773</v>
      </c>
      <c r="AC128" s="1" t="str">
        <f>IF(ISNUMBER(#REF!),#REF!,"")</f>
        <v/>
      </c>
      <c r="AD128" s="1">
        <v>3.6984560489654541</v>
      </c>
      <c r="AF128" s="1">
        <v>183.08381952484439</v>
      </c>
      <c r="AG128" s="25">
        <v>35399</v>
      </c>
      <c r="AH128" s="10" t="s">
        <v>385</v>
      </c>
      <c r="AI128">
        <v>103.7</v>
      </c>
      <c r="AJ128" s="10">
        <v>1.3140000104904175</v>
      </c>
      <c r="AK128" t="e">
        <v>#N/A</v>
      </c>
      <c r="AL128">
        <v>100</v>
      </c>
      <c r="AM128" t="s">
        <v>385</v>
      </c>
      <c r="AN128" t="s">
        <v>385</v>
      </c>
    </row>
    <row r="129" spans="1:40" x14ac:dyDescent="0.3">
      <c r="A129" t="s">
        <v>255</v>
      </c>
      <c r="B129" t="s">
        <v>964</v>
      </c>
      <c r="C129" t="e">
        <v>#N/A</v>
      </c>
      <c r="D129" s="1">
        <v>203.89991760253909</v>
      </c>
      <c r="E129" s="1">
        <v>185.68086242675781</v>
      </c>
      <c r="F129" s="1">
        <v>18.21905517578125</v>
      </c>
      <c r="G129" s="1">
        <v>2.5</v>
      </c>
      <c r="H129" s="1" t="str">
        <f>IF(ISNUMBER(#REF!),#REF!,"")</f>
        <v/>
      </c>
      <c r="I129" s="1">
        <v>191.93946838378909</v>
      </c>
      <c r="J129" s="1">
        <v>11.96044921875</v>
      </c>
      <c r="K129" s="1">
        <v>2.5</v>
      </c>
      <c r="L129" s="1" t="str">
        <f>IF(ISNUMBER(#REF!),#REF!,"")</f>
        <v/>
      </c>
      <c r="M129" s="1" t="str">
        <f>IF(ISNUMBER(#REF!),#REF!,"")</f>
        <v/>
      </c>
      <c r="N129" s="1">
        <v>-8.2804269790649414</v>
      </c>
      <c r="O129" s="1" t="str">
        <f>IF(ISNUMBER(#REF!),#REF!,"")</f>
        <v/>
      </c>
      <c r="P129" s="1">
        <v>6.8571796417236328</v>
      </c>
      <c r="Q129" s="1">
        <v>8.7598390579223633</v>
      </c>
      <c r="R129" s="1">
        <v>57.58526611328125</v>
      </c>
      <c r="S129" s="1">
        <v>65.759788513183594</v>
      </c>
      <c r="T129" s="1" t="str">
        <f>IF(ISNUMBER(#REF!),#REF!,"")</f>
        <v/>
      </c>
      <c r="U129" s="1">
        <v>12.50375461578369</v>
      </c>
      <c r="V129" s="1">
        <v>11.77368640899658</v>
      </c>
      <c r="W129" s="1" t="str">
        <f>IF(ISNUMBER(#REF!),#REF!,"")</f>
        <v/>
      </c>
      <c r="X129" s="1">
        <v>155.53973388671881</v>
      </c>
      <c r="Y129" s="1">
        <v>158.71656799316409</v>
      </c>
      <c r="Z129" s="1" t="str">
        <f>IF(ISNUMBER(#REF!),#REF!,"")</f>
        <v/>
      </c>
      <c r="AA129" s="1">
        <v>9.4240837097167969</v>
      </c>
      <c r="AB129" s="1">
        <v>9.9596147537231445</v>
      </c>
      <c r="AC129" s="1" t="str">
        <f>IF(ISNUMBER(#REF!),#REF!,"")</f>
        <v/>
      </c>
      <c r="AD129" s="1">
        <v>3.8311431407928471</v>
      </c>
      <c r="AF129" s="1">
        <v>185.6808641906124</v>
      </c>
      <c r="AG129" s="25">
        <v>35430</v>
      </c>
      <c r="AH129" s="10" t="s">
        <v>385</v>
      </c>
      <c r="AI129">
        <v>106.1</v>
      </c>
      <c r="AJ129" s="10">
        <v>1.156999945640564</v>
      </c>
      <c r="AK129" t="e">
        <v>#N/A</v>
      </c>
      <c r="AL129">
        <v>100</v>
      </c>
      <c r="AM129" t="s">
        <v>385</v>
      </c>
      <c r="AN129" t="s">
        <v>385</v>
      </c>
    </row>
    <row r="130" spans="1:40" x14ac:dyDescent="0.3">
      <c r="A130" t="s">
        <v>256</v>
      </c>
      <c r="B130" t="s">
        <v>965</v>
      </c>
      <c r="C130">
        <v>100000000</v>
      </c>
      <c r="D130" s="1">
        <v>206.2881774902344</v>
      </c>
      <c r="E130" s="1">
        <v>188.29443359375</v>
      </c>
      <c r="F130" s="1">
        <v>17.993743896484375</v>
      </c>
      <c r="G130" s="1">
        <v>2.5</v>
      </c>
      <c r="H130" s="1" t="str">
        <f>IF(ISNUMBER(#REF!),#REF!,"")</f>
        <v/>
      </c>
      <c r="I130" s="1">
        <v>192.97979736328131</v>
      </c>
      <c r="J130" s="1">
        <v>13.308380126953125</v>
      </c>
      <c r="K130" s="1">
        <v>2.5</v>
      </c>
      <c r="L130" s="1" t="str">
        <f>IF(ISNUMBER(#REF!),#REF!,"")</f>
        <v/>
      </c>
      <c r="M130" s="1" t="str">
        <f>IF(ISNUMBER(#REF!),#REF!,"")</f>
        <v/>
      </c>
      <c r="N130" s="1">
        <v>-8.8627471923828125</v>
      </c>
      <c r="O130" s="1" t="str">
        <f>IF(ISNUMBER(#REF!),#REF!,"")</f>
        <v/>
      </c>
      <c r="P130" s="1">
        <v>7.9486041069030762</v>
      </c>
      <c r="Q130" s="1">
        <v>8.3788394927978516</v>
      </c>
      <c r="R130" s="1">
        <v>55.595653533935547</v>
      </c>
      <c r="S130" s="1">
        <v>62.967884063720703</v>
      </c>
      <c r="T130" s="1" t="str">
        <f>IF(ISNUMBER(#REF!),#REF!,"")</f>
        <v/>
      </c>
      <c r="U130" s="1">
        <v>11.253268241882321</v>
      </c>
      <c r="V130" s="1">
        <v>11.781399726867679</v>
      </c>
      <c r="W130" s="1" t="str">
        <f>IF(ISNUMBER(#REF!),#REF!,"")</f>
        <v/>
      </c>
      <c r="X130" s="1">
        <v>152.92863464355469</v>
      </c>
      <c r="Y130" s="1">
        <v>156.9201354980469</v>
      </c>
      <c r="Z130" s="1" t="str">
        <f>IF(ISNUMBER(#REF!),#REF!,"")</f>
        <v/>
      </c>
      <c r="AA130" s="1">
        <v>7.6142129898071289</v>
      </c>
      <c r="AB130" s="1">
        <v>9.4736804962158203</v>
      </c>
      <c r="AC130" s="1" t="str">
        <f>IF(ISNUMBER(#REF!),#REF!,"")</f>
        <v/>
      </c>
      <c r="AD130" s="1">
        <v>3.3346974849700932</v>
      </c>
      <c r="AF130" s="1">
        <v>188.29443080335329</v>
      </c>
      <c r="AG130" s="25">
        <v>35461</v>
      </c>
      <c r="AH130" s="10" t="s">
        <v>385</v>
      </c>
      <c r="AI130">
        <v>112.5</v>
      </c>
      <c r="AJ130" s="10">
        <v>0.92000001668930054</v>
      </c>
      <c r="AK130" t="e">
        <v>#N/A</v>
      </c>
      <c r="AL130">
        <v>100</v>
      </c>
      <c r="AM130" t="s">
        <v>385</v>
      </c>
      <c r="AN130" t="s">
        <v>385</v>
      </c>
    </row>
    <row r="131" spans="1:40" x14ac:dyDescent="0.3">
      <c r="A131" t="s">
        <v>257</v>
      </c>
      <c r="B131" t="s">
        <v>966</v>
      </c>
      <c r="C131" t="e">
        <v>#N/A</v>
      </c>
      <c r="D131" s="1">
        <v>211.12132263183591</v>
      </c>
      <c r="E131" s="1">
        <v>191.05711364746094</v>
      </c>
      <c r="F131" s="1">
        <v>20.064208984375</v>
      </c>
      <c r="G131" s="1">
        <v>2.5</v>
      </c>
      <c r="H131" s="1" t="str">
        <f>IF(ISNUMBER(#REF!),#REF!,"")</f>
        <v/>
      </c>
      <c r="I131" s="1">
        <v>199.33799743652341</v>
      </c>
      <c r="J131" s="1">
        <v>11.7833251953125</v>
      </c>
      <c r="K131" s="1">
        <v>2.5</v>
      </c>
      <c r="L131" s="1" t="str">
        <f>IF(ISNUMBER(#REF!),#REF!,"")</f>
        <v/>
      </c>
      <c r="M131" s="1" t="str">
        <f>IF(ISNUMBER(#REF!),#REF!,"")</f>
        <v/>
      </c>
      <c r="N131" s="1">
        <v>-7.6030054092407227</v>
      </c>
      <c r="O131" s="1" t="str">
        <f>IF(ISNUMBER(#REF!),#REF!,"")</f>
        <v/>
      </c>
      <c r="P131" s="1">
        <v>6.9266867637634277</v>
      </c>
      <c r="Q131" s="1">
        <v>7.674107551574707</v>
      </c>
      <c r="R131" s="1">
        <v>40.975204467773438</v>
      </c>
      <c r="S131" s="1">
        <v>55.540504455566413</v>
      </c>
      <c r="T131" s="1" t="str">
        <f>IF(ISNUMBER(#REF!),#REF!,"")</f>
        <v/>
      </c>
      <c r="U131" s="1">
        <v>10.75924110412598</v>
      </c>
      <c r="V131" s="1">
        <v>11.59934711456299</v>
      </c>
      <c r="W131" s="1" t="str">
        <f>IF(ISNUMBER(#REF!),#REF!,"")</f>
        <v/>
      </c>
      <c r="X131" s="1">
        <v>155.1316833496094</v>
      </c>
      <c r="Y131" s="1">
        <v>155.57066345214841</v>
      </c>
      <c r="Z131" s="1" t="str">
        <f>IF(ISNUMBER(#REF!),#REF!,"")</f>
        <v/>
      </c>
      <c r="AA131" s="1">
        <v>2.4630541801452641</v>
      </c>
      <c r="AB131" s="1">
        <v>7.3076882362365723</v>
      </c>
      <c r="AC131" s="1" t="str">
        <f>IF(ISNUMBER(#REF!),#REF!,"")</f>
        <v/>
      </c>
      <c r="AD131" s="1">
        <v>3.6152381896972661</v>
      </c>
      <c r="AF131" s="1">
        <v>191.05711673552821</v>
      </c>
      <c r="AG131" s="25">
        <v>35489</v>
      </c>
      <c r="AH131" s="10" t="s">
        <v>385</v>
      </c>
      <c r="AI131">
        <v>107.6</v>
      </c>
      <c r="AJ131" s="10">
        <v>1.1130000352859497</v>
      </c>
      <c r="AK131" t="e">
        <v>#N/A</v>
      </c>
      <c r="AL131">
        <v>100</v>
      </c>
      <c r="AM131" t="s">
        <v>385</v>
      </c>
      <c r="AN131" t="s">
        <v>385</v>
      </c>
    </row>
    <row r="132" spans="1:40" x14ac:dyDescent="0.3">
      <c r="A132" t="s">
        <v>258</v>
      </c>
      <c r="B132" t="s">
        <v>967</v>
      </c>
      <c r="C132" t="e">
        <v>#N/A</v>
      </c>
      <c r="D132" s="1">
        <v>215.0137939453125</v>
      </c>
      <c r="E132" s="1">
        <v>193.91246032714844</v>
      </c>
      <c r="F132" s="1">
        <v>21.101333618164063</v>
      </c>
      <c r="G132" s="1">
        <v>2.5</v>
      </c>
      <c r="H132" s="1" t="str">
        <f>IF(ISNUMBER(#REF!),#REF!,"")</f>
        <v/>
      </c>
      <c r="I132" s="1">
        <v>203.48411560058591</v>
      </c>
      <c r="J132" s="1">
        <v>11.529678344726563</v>
      </c>
      <c r="K132" s="1">
        <v>2.5</v>
      </c>
      <c r="L132" s="1" t="str">
        <f>IF(ISNUMBER(#REF!),#REF!,"")</f>
        <v/>
      </c>
      <c r="M132" s="1" t="str">
        <f>IF(ISNUMBER(#REF!),#REF!,"")</f>
        <v/>
      </c>
      <c r="N132" s="1">
        <v>-4.8737506866455078</v>
      </c>
      <c r="O132" s="1" t="str">
        <f>IF(ISNUMBER(#REF!),#REF!,"")</f>
        <v/>
      </c>
      <c r="P132" s="1">
        <v>6.295745849609375</v>
      </c>
      <c r="Q132" s="1">
        <v>7.0009636878967294</v>
      </c>
      <c r="R132" s="1">
        <v>31.0862922668457</v>
      </c>
      <c r="S132" s="1">
        <v>46.310604095458977</v>
      </c>
      <c r="T132" s="1" t="str">
        <f>IF(ISNUMBER(#REF!),#REF!,"")</f>
        <v/>
      </c>
      <c r="U132" s="1">
        <v>10.098512649536129</v>
      </c>
      <c r="V132" s="1">
        <v>11.153694152832029</v>
      </c>
      <c r="W132" s="1" t="str">
        <f>IF(ISNUMBER(#REF!),#REF!,"")</f>
        <v/>
      </c>
      <c r="X132" s="1">
        <v>154.34019470214841</v>
      </c>
      <c r="Y132" s="1">
        <v>154.48506164550781</v>
      </c>
      <c r="Z132" s="1" t="str">
        <f>IF(ISNUMBER(#REF!),#REF!,"")</f>
        <v/>
      </c>
      <c r="AA132" s="1">
        <v>-3.365384578704834</v>
      </c>
      <c r="AB132" s="1">
        <v>3.8798477649688721</v>
      </c>
      <c r="AC132" s="1" t="str">
        <f>IF(ISNUMBER(#REF!),#REF!,"")</f>
        <v/>
      </c>
      <c r="AD132" s="1">
        <v>3.8777859210968022</v>
      </c>
      <c r="AF132" s="1">
        <v>193.9124575293053</v>
      </c>
      <c r="AG132" s="25">
        <v>35520</v>
      </c>
      <c r="AH132" s="10" t="s">
        <v>385</v>
      </c>
      <c r="AI132">
        <v>110.5</v>
      </c>
      <c r="AJ132" s="10">
        <v>1.156000018119812</v>
      </c>
      <c r="AK132" t="e">
        <v>#N/A</v>
      </c>
      <c r="AL132">
        <v>100</v>
      </c>
      <c r="AM132" t="s">
        <v>385</v>
      </c>
      <c r="AN132" t="s">
        <v>385</v>
      </c>
    </row>
    <row r="133" spans="1:40" x14ac:dyDescent="0.3">
      <c r="A133" t="s">
        <v>259</v>
      </c>
      <c r="B133" t="s">
        <v>968</v>
      </c>
      <c r="C133" t="e">
        <v>#N/A</v>
      </c>
      <c r="D133" s="1">
        <v>216.2168884277344</v>
      </c>
      <c r="E133" s="1">
        <v>196.70977783203125</v>
      </c>
      <c r="F133" s="1">
        <v>19.507110595703125</v>
      </c>
      <c r="G133" s="1">
        <v>2.5</v>
      </c>
      <c r="H133" s="1" t="str">
        <f>IF(ISNUMBER(#REF!),#REF!,"")</f>
        <v/>
      </c>
      <c r="I133" s="1">
        <v>202.39451599121091</v>
      </c>
      <c r="J133" s="1">
        <v>13.822372436523438</v>
      </c>
      <c r="K133" s="1">
        <v>2.5</v>
      </c>
      <c r="L133" s="1" t="str">
        <f>IF(ISNUMBER(#REF!),#REF!,"")</f>
        <v/>
      </c>
      <c r="M133" s="1" t="str">
        <f>IF(ISNUMBER(#REF!),#REF!,"")</f>
        <v/>
      </c>
      <c r="N133" s="1">
        <v>-0.36168831586837769</v>
      </c>
      <c r="O133" s="1" t="str">
        <f>IF(ISNUMBER(#REF!),#REF!,"")</f>
        <v/>
      </c>
      <c r="P133" s="1">
        <v>6.2326645851135254</v>
      </c>
      <c r="Q133" s="1">
        <v>6.8392205238342294</v>
      </c>
      <c r="R133" s="1">
        <v>28.124582290649411</v>
      </c>
      <c r="S133" s="1">
        <v>38.9454345703125</v>
      </c>
      <c r="T133" s="1" t="str">
        <f>IF(ISNUMBER(#REF!),#REF!,"")</f>
        <v/>
      </c>
      <c r="U133" s="1">
        <v>8.7225246429443359</v>
      </c>
      <c r="V133" s="1">
        <v>10.20838642120361</v>
      </c>
      <c r="W133" s="1" t="str">
        <f>IF(ISNUMBER(#REF!),#REF!,"")</f>
        <v/>
      </c>
      <c r="X133" s="1">
        <v>156.73150634765631</v>
      </c>
      <c r="Y133" s="1">
        <v>154.78300476074219</v>
      </c>
      <c r="Z133" s="1" t="str">
        <f>IF(ISNUMBER(#REF!),#REF!,"")</f>
        <v/>
      </c>
      <c r="AA133" s="1">
        <v>-5.7416267395019531</v>
      </c>
      <c r="AB133" s="1">
        <v>0.1224064975976944</v>
      </c>
      <c r="AC133" s="1" t="str">
        <f>IF(ISNUMBER(#REF!),#REF!,"")</f>
        <v/>
      </c>
      <c r="AD133" s="1">
        <v>4.0432920455932617</v>
      </c>
      <c r="AF133" s="1">
        <v>196.70978501862629</v>
      </c>
      <c r="AG133" s="25">
        <v>35550</v>
      </c>
      <c r="AH133" s="10" t="s">
        <v>385</v>
      </c>
      <c r="AI133">
        <v>116.3</v>
      </c>
      <c r="AJ133" s="10">
        <v>0.92599999904632568</v>
      </c>
      <c r="AK133" t="e">
        <v>#N/A</v>
      </c>
      <c r="AL133">
        <v>100</v>
      </c>
      <c r="AM133" t="s">
        <v>385</v>
      </c>
      <c r="AN133" t="s">
        <v>385</v>
      </c>
    </row>
    <row r="134" spans="1:40" x14ac:dyDescent="0.3">
      <c r="A134" t="s">
        <v>260</v>
      </c>
      <c r="B134" t="s">
        <v>969</v>
      </c>
      <c r="C134" t="e">
        <v>#N/A</v>
      </c>
      <c r="D134" s="1">
        <v>215.3885498046875</v>
      </c>
      <c r="E134" s="1">
        <v>199.33865356445313</v>
      </c>
      <c r="F134" s="1">
        <v>16.049896240234375</v>
      </c>
      <c r="G134" s="1">
        <v>2.5</v>
      </c>
      <c r="H134" s="1" t="str">
        <f>IF(ISNUMBER(#REF!),#REF!,"")</f>
        <v/>
      </c>
      <c r="I134" s="1">
        <v>199.5910949707031</v>
      </c>
      <c r="J134" s="1">
        <v>15.797454833984375</v>
      </c>
      <c r="K134" s="1">
        <v>2.5</v>
      </c>
      <c r="L134" s="1" t="str">
        <f>IF(ISNUMBER(#REF!),#REF!,"")</f>
        <v/>
      </c>
      <c r="M134" s="1" t="str">
        <f>IF(ISNUMBER(#REF!),#REF!,"")</f>
        <v/>
      </c>
      <c r="N134" s="1">
        <v>2.1859486103057861</v>
      </c>
      <c r="O134" s="1" t="str">
        <f>IF(ISNUMBER(#REF!),#REF!,"")</f>
        <v/>
      </c>
      <c r="P134" s="1">
        <v>3.507480144500732</v>
      </c>
      <c r="Q134" s="1">
        <v>5.7151236534118652</v>
      </c>
      <c r="R134" s="1">
        <v>17.210727691650391</v>
      </c>
      <c r="S134" s="1">
        <v>29.349201202392582</v>
      </c>
      <c r="T134" s="1" t="str">
        <f>IF(ISNUMBER(#REF!),#REF!,"")</f>
        <v/>
      </c>
      <c r="U134" s="1">
        <v>11.633870124816889</v>
      </c>
      <c r="V134" s="1">
        <v>10.303537368774411</v>
      </c>
      <c r="W134" s="1" t="str">
        <f>IF(ISNUMBER(#REF!),#REF!,"")</f>
        <v/>
      </c>
      <c r="X134" s="1">
        <v>154.24519348144531</v>
      </c>
      <c r="Y134" s="1">
        <v>155.1121520996094</v>
      </c>
      <c r="Z134" s="1" t="str">
        <f>IF(ISNUMBER(#REF!),#REF!,"")</f>
        <v/>
      </c>
      <c r="AA134" s="1">
        <v>-9.9056606292724609</v>
      </c>
      <c r="AB134" s="1">
        <v>-4.206730842590332</v>
      </c>
      <c r="AC134" s="1" t="str">
        <f>IF(ISNUMBER(#REF!),#REF!,"")</f>
        <v/>
      </c>
      <c r="AD134" s="1">
        <v>4.5856313705444336</v>
      </c>
      <c r="AF134" s="1">
        <v>199.33865424334931</v>
      </c>
      <c r="AG134" s="25">
        <v>35581</v>
      </c>
      <c r="AH134" s="10" t="s">
        <v>385</v>
      </c>
      <c r="AI134">
        <v>115.4</v>
      </c>
      <c r="AJ134" s="10">
        <v>0.7279999852180481</v>
      </c>
      <c r="AK134" t="e">
        <v>#N/A</v>
      </c>
      <c r="AL134">
        <v>100</v>
      </c>
      <c r="AM134" t="s">
        <v>385</v>
      </c>
      <c r="AN134" t="s">
        <v>385</v>
      </c>
    </row>
    <row r="135" spans="1:40" x14ac:dyDescent="0.3">
      <c r="A135" t="s">
        <v>261</v>
      </c>
      <c r="B135" t="s">
        <v>970</v>
      </c>
      <c r="C135" t="e">
        <v>#N/A</v>
      </c>
      <c r="D135" s="1">
        <v>215.02940368652341</v>
      </c>
      <c r="E135" s="1">
        <v>201.82865905761719</v>
      </c>
      <c r="F135" s="1">
        <v>13.20074462890625</v>
      </c>
      <c r="G135" s="1">
        <v>2.5</v>
      </c>
      <c r="H135" s="1" t="str">
        <f>IF(ISNUMBER(#REF!),#REF!,"")</f>
        <v/>
      </c>
      <c r="I135" s="1">
        <v>199.58674621582031</v>
      </c>
      <c r="J135" s="1">
        <v>15.442657470703125</v>
      </c>
      <c r="K135" s="1">
        <v>2.5</v>
      </c>
      <c r="L135" s="1" t="str">
        <f>IF(ISNUMBER(#REF!),#REF!,"")</f>
        <v/>
      </c>
      <c r="M135" s="1" t="str">
        <f>IF(ISNUMBER(#REF!),#REF!,"")</f>
        <v/>
      </c>
      <c r="N135" s="1">
        <v>3.0421557426452641</v>
      </c>
      <c r="O135" s="1" t="str">
        <f>IF(ISNUMBER(#REF!),#REF!,"")</f>
        <v/>
      </c>
      <c r="P135" s="1">
        <v>2.366089820861816</v>
      </c>
      <c r="Q135" s="1">
        <v>4.5638079643249512</v>
      </c>
      <c r="R135" s="1">
        <v>16.459228515625</v>
      </c>
      <c r="S135" s="1">
        <v>23.220207214355469</v>
      </c>
      <c r="T135" s="1" t="str">
        <f>IF(ISNUMBER(#REF!),#REF!,"")</f>
        <v/>
      </c>
      <c r="U135" s="1">
        <v>10.6142692565918</v>
      </c>
      <c r="V135" s="1">
        <v>10.267293930053709</v>
      </c>
      <c r="W135" s="1" t="str">
        <f>IF(ISNUMBER(#REF!),#REF!,"")</f>
        <v/>
      </c>
      <c r="X135" s="1">
        <v>156.3970642089844</v>
      </c>
      <c r="Y135" s="1">
        <v>155.4284973144531</v>
      </c>
      <c r="Z135" s="1" t="str">
        <f>IF(ISNUMBER(#REF!),#REF!,"")</f>
        <v/>
      </c>
      <c r="AA135" s="1">
        <v>-9.6153850555419922</v>
      </c>
      <c r="AB135" s="1">
        <v>-7.1684589385986328</v>
      </c>
      <c r="AC135" s="1" t="str">
        <f>IF(ISNUMBER(#REF!),#REF!,"")</f>
        <v/>
      </c>
      <c r="AD135" s="1">
        <v>5.3924040794372559</v>
      </c>
      <c r="AF135" s="1">
        <v>201.8286640968777</v>
      </c>
      <c r="AG135" s="25">
        <v>35611</v>
      </c>
      <c r="AH135" s="10" t="s">
        <v>385</v>
      </c>
      <c r="AI135">
        <v>109.7</v>
      </c>
      <c r="AJ135" s="10">
        <v>0.68599998950958252</v>
      </c>
      <c r="AK135" t="e">
        <v>#N/A</v>
      </c>
      <c r="AL135">
        <v>100</v>
      </c>
      <c r="AM135" t="s">
        <v>385</v>
      </c>
      <c r="AN135" t="s">
        <v>385</v>
      </c>
    </row>
    <row r="136" spans="1:40" x14ac:dyDescent="0.3">
      <c r="A136" t="s">
        <v>262</v>
      </c>
      <c r="B136" t="s">
        <v>971</v>
      </c>
      <c r="C136" t="e">
        <v>#N/A</v>
      </c>
      <c r="D136" s="1">
        <v>216.5074462890625</v>
      </c>
      <c r="E136" s="1">
        <v>204.28358459472656</v>
      </c>
      <c r="F136" s="1">
        <v>12.223861694335938</v>
      </c>
      <c r="G136" s="1">
        <v>2.5</v>
      </c>
      <c r="H136" s="1" t="str">
        <f>IF(ISNUMBER(#REF!),#REF!,"")</f>
        <v/>
      </c>
      <c r="I136" s="1">
        <v>203.09454345703131</v>
      </c>
      <c r="J136" s="1">
        <v>13.41290283203125</v>
      </c>
      <c r="K136" s="1">
        <v>2.5</v>
      </c>
      <c r="L136" s="1" t="str">
        <f>IF(ISNUMBER(#REF!),#REF!,"")</f>
        <v/>
      </c>
      <c r="M136" s="1" t="str">
        <f>IF(ISNUMBER(#REF!),#REF!,"")</f>
        <v/>
      </c>
      <c r="N136" s="1">
        <v>2.3927488327026372</v>
      </c>
      <c r="O136" s="1" t="str">
        <f>IF(ISNUMBER(#REF!),#REF!,"")</f>
        <v/>
      </c>
      <c r="P136" s="1">
        <v>1.143493175506592</v>
      </c>
      <c r="Q136" s="1">
        <v>3.2771897315978999</v>
      </c>
      <c r="R136" s="1">
        <v>13.29989624023438</v>
      </c>
      <c r="S136" s="1">
        <v>18.77360916137695</v>
      </c>
      <c r="T136" s="1" t="str">
        <f>IF(ISNUMBER(#REF!),#REF!,"")</f>
        <v/>
      </c>
      <c r="U136" s="1">
        <v>11.43171501159668</v>
      </c>
      <c r="V136" s="1">
        <v>10.600594520568849</v>
      </c>
      <c r="W136" s="1" t="str">
        <f>IF(ISNUMBER(#REF!),#REF!,"")</f>
        <v/>
      </c>
      <c r="X136" s="1">
        <v>158.70188903808591</v>
      </c>
      <c r="Y136" s="1">
        <v>156.5189208984375</v>
      </c>
      <c r="Z136" s="1" t="str">
        <f>IF(ISNUMBER(#REF!),#REF!,"")</f>
        <v/>
      </c>
      <c r="AA136" s="1">
        <v>-6.4676618576049796</v>
      </c>
      <c r="AB136" s="1">
        <v>-7.951805591583252</v>
      </c>
      <c r="AC136" s="1" t="str">
        <f>IF(ISNUMBER(#REF!),#REF!,"")</f>
        <v/>
      </c>
      <c r="AD136" s="1">
        <v>5.7788472175598136</v>
      </c>
      <c r="AF136" s="1">
        <v>204.28359175156791</v>
      </c>
      <c r="AG136" s="25">
        <v>35642</v>
      </c>
      <c r="AH136" s="10" t="s">
        <v>385</v>
      </c>
      <c r="AI136">
        <v>111.5</v>
      </c>
      <c r="AJ136" s="10">
        <v>0.70200002193450928</v>
      </c>
      <c r="AK136" t="e">
        <v>#N/A</v>
      </c>
      <c r="AL136">
        <v>100</v>
      </c>
      <c r="AM136" t="s">
        <v>385</v>
      </c>
      <c r="AN136" t="s">
        <v>385</v>
      </c>
    </row>
    <row r="137" spans="1:40" x14ac:dyDescent="0.3">
      <c r="A137" t="s">
        <v>263</v>
      </c>
      <c r="B137" t="s">
        <v>972</v>
      </c>
      <c r="C137" t="e">
        <v>#N/A</v>
      </c>
      <c r="D137" s="1">
        <v>214.75498962402341</v>
      </c>
      <c r="E137" s="1">
        <v>206.52705383300781</v>
      </c>
      <c r="F137" s="1">
        <v>8.227935791015625</v>
      </c>
      <c r="G137" s="1">
        <v>1.9462299999999999</v>
      </c>
      <c r="H137" s="1" t="str">
        <f>IF(ISNUMBER(#REF!),#REF!,"")</f>
        <v/>
      </c>
      <c r="I137" s="1">
        <v>201.60276794433591</v>
      </c>
      <c r="J137" s="1">
        <v>13.1522216796875</v>
      </c>
      <c r="K137" s="1">
        <v>2.5</v>
      </c>
      <c r="L137" s="1" t="str">
        <f>IF(ISNUMBER(#REF!),#REF!,"")</f>
        <v/>
      </c>
      <c r="M137" s="1" t="str">
        <f>IF(ISNUMBER(#REF!),#REF!,"")</f>
        <v/>
      </c>
      <c r="N137" s="1">
        <v>0.45640963315963751</v>
      </c>
      <c r="O137" s="1" t="str">
        <f>IF(ISNUMBER(#REF!),#REF!,"")</f>
        <v/>
      </c>
      <c r="P137" s="1">
        <v>3.67641113698483E-2</v>
      </c>
      <c r="Q137" s="1">
        <v>1.748943686485291</v>
      </c>
      <c r="R137" s="1">
        <v>12.301784515380859</v>
      </c>
      <c r="S137" s="1">
        <v>14.81790924072266</v>
      </c>
      <c r="T137" s="1" t="str">
        <f>IF(ISNUMBER(#REF!),#REF!,"")</f>
        <v/>
      </c>
      <c r="U137" s="1">
        <v>9.320094108581543</v>
      </c>
      <c r="V137" s="1">
        <v>10.74998664855957</v>
      </c>
      <c r="W137" s="1" t="str">
        <f>IF(ISNUMBER(#REF!),#REF!,"")</f>
        <v/>
      </c>
      <c r="X137" s="1">
        <v>150.6552734375</v>
      </c>
      <c r="Y137" s="1">
        <v>154.9998474121094</v>
      </c>
      <c r="Z137" s="1" t="str">
        <f>IF(ISNUMBER(#REF!),#REF!,"")</f>
        <v/>
      </c>
      <c r="AA137" s="1">
        <v>-5.0761423110961914</v>
      </c>
      <c r="AB137" s="1">
        <v>-7.8239626884460449</v>
      </c>
      <c r="AC137" s="1" t="str">
        <f>IF(ISNUMBER(#REF!),#REF!,"")</f>
        <v/>
      </c>
      <c r="AD137" s="1">
        <v>5.6118206977844238</v>
      </c>
      <c r="AF137" s="1">
        <v>206.5270587001128</v>
      </c>
      <c r="AG137" s="25">
        <v>35673</v>
      </c>
      <c r="AH137" s="10" t="s">
        <v>385</v>
      </c>
      <c r="AI137">
        <v>109.7</v>
      </c>
      <c r="AJ137" s="10">
        <v>0.68999999761581421</v>
      </c>
      <c r="AK137" t="e">
        <v>#N/A</v>
      </c>
      <c r="AL137">
        <v>100</v>
      </c>
      <c r="AM137" t="s">
        <v>385</v>
      </c>
      <c r="AN137" t="s">
        <v>385</v>
      </c>
    </row>
    <row r="138" spans="1:40" x14ac:dyDescent="0.3">
      <c r="A138" t="s">
        <v>264</v>
      </c>
      <c r="B138" t="s">
        <v>973</v>
      </c>
      <c r="C138" t="e">
        <v>#N/A</v>
      </c>
      <c r="D138" s="1">
        <v>217.99440002441409</v>
      </c>
      <c r="E138" s="1">
        <v>208.83769226074219</v>
      </c>
      <c r="F138" s="1">
        <v>9.156707763671875</v>
      </c>
      <c r="G138" s="1">
        <v>2.2364709999999999</v>
      </c>
      <c r="H138" s="1" t="str">
        <f>IF(ISNUMBER(#REF!),#REF!,"")</f>
        <v/>
      </c>
      <c r="I138" s="1">
        <v>206.63804626464841</v>
      </c>
      <c r="J138" s="1">
        <v>11.356353759765625</v>
      </c>
      <c r="K138" s="1">
        <v>2.5</v>
      </c>
      <c r="L138" s="1" t="str">
        <f>IF(ISNUMBER(#REF!),#REF!,"")</f>
        <v/>
      </c>
      <c r="M138" s="1" t="str">
        <f>IF(ISNUMBER(#REF!),#REF!,"")</f>
        <v/>
      </c>
      <c r="N138" s="1">
        <v>-1.047008156776428</v>
      </c>
      <c r="O138" s="1" t="str">
        <f>IF(ISNUMBER(#REF!),#REF!,"")</f>
        <v/>
      </c>
      <c r="P138" s="1">
        <v>-2.477107048034668</v>
      </c>
      <c r="Q138" s="1">
        <v>0.25305905938148499</v>
      </c>
      <c r="R138" s="1">
        <v>-0.94990849494934082</v>
      </c>
      <c r="S138" s="1">
        <v>10.277750015258791</v>
      </c>
      <c r="T138" s="1" t="str">
        <f>IF(ISNUMBER(#REF!),#REF!,"")</f>
        <v/>
      </c>
      <c r="U138" s="1">
        <v>9.5630054473876953</v>
      </c>
      <c r="V138" s="1">
        <v>10.23227119445801</v>
      </c>
      <c r="W138" s="1" t="str">
        <f>IF(ISNUMBER(#REF!),#REF!,"")</f>
        <v/>
      </c>
      <c r="X138" s="1">
        <v>150.5844421386719</v>
      </c>
      <c r="Y138" s="1">
        <v>154.08467102050781</v>
      </c>
      <c r="Z138" s="1" t="str">
        <f>IF(ISNUMBER(#REF!),#REF!,"")</f>
        <v/>
      </c>
      <c r="AA138" s="1">
        <v>0</v>
      </c>
      <c r="AB138" s="1">
        <v>-5.3952264785766602</v>
      </c>
      <c r="AC138" s="1" t="str">
        <f>IF(ISNUMBER(#REF!),#REF!,"")</f>
        <v/>
      </c>
      <c r="AD138" s="1">
        <v>5.743166446685791</v>
      </c>
      <c r="AF138" s="1">
        <v>208.83769197637949</v>
      </c>
      <c r="AG138" s="25">
        <v>35703</v>
      </c>
      <c r="AH138" s="10" t="s">
        <v>385</v>
      </c>
      <c r="AI138">
        <v>111.9</v>
      </c>
      <c r="AJ138" s="10">
        <v>0.54199999570846558</v>
      </c>
      <c r="AK138" t="e">
        <v>#N/A</v>
      </c>
      <c r="AL138">
        <v>100</v>
      </c>
      <c r="AM138" t="s">
        <v>385</v>
      </c>
      <c r="AN138" t="s">
        <v>385</v>
      </c>
    </row>
    <row r="139" spans="1:40" x14ac:dyDescent="0.3">
      <c r="A139" t="s">
        <v>265</v>
      </c>
      <c r="B139" t="s">
        <v>974</v>
      </c>
      <c r="C139" t="e">
        <v>#N/A</v>
      </c>
      <c r="D139" s="1">
        <v>220.23291015625</v>
      </c>
      <c r="E139" s="1">
        <v>211.15846252441406</v>
      </c>
      <c r="F139" s="1">
        <v>9.0744476318359375</v>
      </c>
      <c r="G139" s="1">
        <v>2.2107649999999999</v>
      </c>
      <c r="H139" s="1" t="str">
        <f>IF(ISNUMBER(#REF!),#REF!,"")</f>
        <v/>
      </c>
      <c r="I139" s="1">
        <v>210.69136047363281</v>
      </c>
      <c r="J139" s="1">
        <v>9.5415496826171875</v>
      </c>
      <c r="K139" s="1">
        <v>2.3567339999999999</v>
      </c>
      <c r="L139" s="1" t="str">
        <f>IF(ISNUMBER(#REF!),#REF!,"")</f>
        <v/>
      </c>
      <c r="M139" s="1" t="str">
        <f>IF(ISNUMBER(#REF!),#REF!,"")</f>
        <v/>
      </c>
      <c r="N139" s="1">
        <v>-2.366780042648315</v>
      </c>
      <c r="O139" s="1" t="str">
        <f>IF(ISNUMBER(#REF!),#REF!,"")</f>
        <v/>
      </c>
      <c r="P139" s="1">
        <v>-3.7129709720611568</v>
      </c>
      <c r="Q139" s="1">
        <v>-1.26336133480072</v>
      </c>
      <c r="R139" s="1">
        <v>-0.74552536010742188</v>
      </c>
      <c r="S139" s="1">
        <v>5.9765615463256836</v>
      </c>
      <c r="T139" s="1" t="str">
        <f>IF(ISNUMBER(#REF!),#REF!,"")</f>
        <v/>
      </c>
      <c r="U139" s="1">
        <v>7.7034506797790527</v>
      </c>
      <c r="V139" s="1">
        <v>9.5045661926269531</v>
      </c>
      <c r="W139" s="1" t="str">
        <f>IF(ISNUMBER(#REF!),#REF!,"")</f>
        <v/>
      </c>
      <c r="X139" s="1">
        <v>149.8800048828125</v>
      </c>
      <c r="Y139" s="1">
        <v>152.45539855957031</v>
      </c>
      <c r="Z139" s="1" t="str">
        <f>IF(ISNUMBER(#REF!),#REF!,"")</f>
        <v/>
      </c>
      <c r="AA139" s="1">
        <v>3.723404169082642</v>
      </c>
      <c r="AB139" s="1">
        <v>-2.0592002868652339</v>
      </c>
      <c r="AC139" s="1" t="str">
        <f>IF(ISNUMBER(#REF!),#REF!,"")</f>
        <v/>
      </c>
      <c r="AD139" s="1">
        <v>5.9411768913269043</v>
      </c>
      <c r="AF139" s="1">
        <v>211.1584697395609</v>
      </c>
      <c r="AG139" s="25">
        <v>35734</v>
      </c>
      <c r="AH139" s="10" t="s">
        <v>385</v>
      </c>
      <c r="AI139">
        <v>114.7</v>
      </c>
      <c r="AJ139" s="10">
        <v>0.40400001406669617</v>
      </c>
      <c r="AK139" t="e">
        <v>#N/A</v>
      </c>
      <c r="AL139">
        <v>100</v>
      </c>
      <c r="AM139" t="s">
        <v>385</v>
      </c>
      <c r="AN139" t="s">
        <v>385</v>
      </c>
    </row>
    <row r="140" spans="1:40" x14ac:dyDescent="0.3">
      <c r="A140" t="s">
        <v>266</v>
      </c>
      <c r="B140" t="s">
        <v>975</v>
      </c>
      <c r="C140" t="e">
        <v>#N/A</v>
      </c>
      <c r="D140" s="1">
        <v>221.4657897949219</v>
      </c>
      <c r="E140" s="1">
        <v>213.43367004394531</v>
      </c>
      <c r="F140" s="1">
        <v>8.0321197509765625</v>
      </c>
      <c r="G140" s="1">
        <v>1.8850370000000001</v>
      </c>
      <c r="H140" s="1" t="str">
        <f>IF(ISNUMBER(#REF!),#REF!,"")</f>
        <v/>
      </c>
      <c r="I140" s="1">
        <v>211.31071472167969</v>
      </c>
      <c r="J140" s="1">
        <v>10.155075073242188</v>
      </c>
      <c r="K140" s="1">
        <v>2.5</v>
      </c>
      <c r="L140" s="1" t="str">
        <f>IF(ISNUMBER(#REF!),#REF!,"")</f>
        <v/>
      </c>
      <c r="M140" s="1" t="str">
        <f>IF(ISNUMBER(#REF!),#REF!,"")</f>
        <v/>
      </c>
      <c r="N140" s="1">
        <v>-3.8952736854553218</v>
      </c>
      <c r="O140" s="1" t="str">
        <f>IF(ISNUMBER(#REF!),#REF!,"")</f>
        <v/>
      </c>
      <c r="P140" s="1">
        <v>-4.0652313232421884</v>
      </c>
      <c r="Q140" s="1">
        <v>-2.5562958717346191</v>
      </c>
      <c r="R140" s="1">
        <v>-2.8410041332244869</v>
      </c>
      <c r="S140" s="1">
        <v>1.9413366317749019</v>
      </c>
      <c r="T140" s="1" t="str">
        <f>IF(ISNUMBER(#REF!),#REF!,"")</f>
        <v/>
      </c>
      <c r="U140" s="1">
        <v>8.3485956192016602</v>
      </c>
      <c r="V140" s="1">
        <v>8.7337865829467773</v>
      </c>
      <c r="W140" s="1" t="str">
        <f>IF(ISNUMBER(#REF!),#REF!,"")</f>
        <v/>
      </c>
      <c r="X140" s="1">
        <v>143.70680236816409</v>
      </c>
      <c r="Y140" s="1">
        <v>148.7066345214844</v>
      </c>
      <c r="Z140" s="1" t="str">
        <f>IF(ISNUMBER(#REF!),#REF!,"")</f>
        <v/>
      </c>
      <c r="AA140" s="1">
        <v>5.8510637283325204</v>
      </c>
      <c r="AB140" s="1">
        <v>1.047114372253418</v>
      </c>
      <c r="AC140" s="1" t="str">
        <f>IF(ISNUMBER(#REF!),#REF!,"")</f>
        <v/>
      </c>
      <c r="AD140" s="1">
        <v>5.4709186553955078</v>
      </c>
      <c r="AF140" s="1">
        <v>213.4336766106218</v>
      </c>
      <c r="AG140" s="25">
        <v>35764</v>
      </c>
      <c r="AH140" s="10" t="s">
        <v>385</v>
      </c>
      <c r="AI140">
        <v>115.7</v>
      </c>
      <c r="AJ140" s="10">
        <v>0.40000000596046448</v>
      </c>
      <c r="AK140" t="e">
        <v>#N/A</v>
      </c>
      <c r="AL140">
        <v>100</v>
      </c>
      <c r="AM140" t="s">
        <v>385</v>
      </c>
      <c r="AN140" t="s">
        <v>385</v>
      </c>
    </row>
    <row r="141" spans="1:40" x14ac:dyDescent="0.3">
      <c r="A141" t="s">
        <v>267</v>
      </c>
      <c r="B141" t="s">
        <v>976</v>
      </c>
      <c r="C141" t="e">
        <v>#N/A</v>
      </c>
      <c r="D141" s="1">
        <v>222.79180908203131</v>
      </c>
      <c r="E141" s="1">
        <v>215.66929626464844</v>
      </c>
      <c r="F141" s="1">
        <v>7.1225128173828125</v>
      </c>
      <c r="G141" s="1">
        <v>1.6007849999999999</v>
      </c>
      <c r="H141" s="1" t="str">
        <f>IF(ISNUMBER(#REF!),#REF!,"")</f>
        <v/>
      </c>
      <c r="I141" s="1">
        <v>212.4933776855469</v>
      </c>
      <c r="J141" s="1">
        <v>10.298431396484375</v>
      </c>
      <c r="K141" s="1">
        <v>2.5</v>
      </c>
      <c r="L141" s="1" t="str">
        <f>IF(ISNUMBER(#REF!),#REF!,"")</f>
        <v/>
      </c>
      <c r="M141" s="1" t="str">
        <f>IF(ISNUMBER(#REF!),#REF!,"")</f>
        <v/>
      </c>
      <c r="N141" s="1">
        <v>-5.0685300827026367</v>
      </c>
      <c r="O141" s="1" t="str">
        <f>IF(ISNUMBER(#REF!),#REF!,"")</f>
        <v/>
      </c>
      <c r="P141" s="1">
        <v>-4.2507362365722656</v>
      </c>
      <c r="Q141" s="1">
        <v>-3.6257255077362061</v>
      </c>
      <c r="R141" s="1">
        <v>-7.3599567413330078</v>
      </c>
      <c r="S141" s="1">
        <v>-2.974098682403564</v>
      </c>
      <c r="T141" s="1" t="str">
        <f>IF(ISNUMBER(#REF!),#REF!,"")</f>
        <v/>
      </c>
      <c r="U141" s="1">
        <v>4.3581585884094238</v>
      </c>
      <c r="V141" s="1">
        <v>7.4933023452758789</v>
      </c>
      <c r="W141" s="1" t="str">
        <f>IF(ISNUMBER(#REF!),#REF!,"")</f>
        <v/>
      </c>
      <c r="X141" s="1">
        <v>140.31422424316409</v>
      </c>
      <c r="Y141" s="1">
        <v>146.1213684082031</v>
      </c>
      <c r="Z141" s="1" t="str">
        <f>IF(ISNUMBER(#REF!),#REF!,"")</f>
        <v/>
      </c>
      <c r="AA141" s="1">
        <v>9.0909090042114258</v>
      </c>
      <c r="AB141" s="1">
        <v>4.6419095993041992</v>
      </c>
      <c r="AC141" s="1" t="str">
        <f>IF(ISNUMBER(#REF!),#REF!,"")</f>
        <v/>
      </c>
      <c r="AD141" s="1">
        <v>5.5999889373779297</v>
      </c>
      <c r="AF141" s="1">
        <v>215.66930112297439</v>
      </c>
      <c r="AG141" s="25">
        <v>35795</v>
      </c>
      <c r="AH141" s="10" t="s">
        <v>385</v>
      </c>
      <c r="AI141">
        <v>115.5</v>
      </c>
      <c r="AJ141" s="10">
        <v>0.34400001168251038</v>
      </c>
      <c r="AK141" t="e">
        <v>#N/A</v>
      </c>
      <c r="AL141">
        <v>100</v>
      </c>
      <c r="AM141" t="s">
        <v>385</v>
      </c>
      <c r="AN141" t="s">
        <v>385</v>
      </c>
    </row>
    <row r="142" spans="1:40" x14ac:dyDescent="0.3">
      <c r="A142" t="s">
        <v>268</v>
      </c>
      <c r="B142" t="s">
        <v>977</v>
      </c>
      <c r="C142" t="e">
        <v>#N/A</v>
      </c>
      <c r="D142" s="1">
        <v>223.20106506347659</v>
      </c>
      <c r="E142" s="1">
        <v>217.81593322753906</v>
      </c>
      <c r="F142" s="1">
        <v>5.3851318359375</v>
      </c>
      <c r="G142" s="1">
        <v>1.0578540000000001</v>
      </c>
      <c r="H142" s="1" t="str">
        <f>IF(ISNUMBER(#REF!),#REF!,"")</f>
        <v/>
      </c>
      <c r="I142" s="1">
        <v>212.97859191894531</v>
      </c>
      <c r="J142" s="1">
        <v>10.22247314453125</v>
      </c>
      <c r="K142" s="1">
        <v>2.5</v>
      </c>
      <c r="L142" s="1" t="str">
        <f>IF(ISNUMBER(#REF!),#REF!,"")</f>
        <v/>
      </c>
      <c r="M142" s="1" t="str">
        <f>IF(ISNUMBER(#REF!),#REF!,"")</f>
        <v/>
      </c>
      <c r="N142" s="1">
        <v>-6.5034866333007813</v>
      </c>
      <c r="O142" s="1" t="str">
        <f>IF(ISNUMBER(#REF!),#REF!,"")</f>
        <v/>
      </c>
      <c r="P142" s="1">
        <v>-5.0169987678527832</v>
      </c>
      <c r="Q142" s="1">
        <v>-4.2566747665405273</v>
      </c>
      <c r="R142" s="1">
        <v>-7.9597196578979492</v>
      </c>
      <c r="S142" s="1">
        <v>-4.7265515327453613</v>
      </c>
      <c r="T142" s="1" t="str">
        <f>IF(ISNUMBER(#REF!),#REF!,"")</f>
        <v/>
      </c>
      <c r="U142" s="1">
        <v>3.3797016143798828</v>
      </c>
      <c r="V142" s="1">
        <v>5.9474763870239258</v>
      </c>
      <c r="W142" s="1" t="str">
        <f>IF(ISNUMBER(#REF!),#REF!,"")</f>
        <v/>
      </c>
      <c r="X142" s="1">
        <v>135.01019287109381</v>
      </c>
      <c r="Y142" s="1">
        <v>142.2278137207031</v>
      </c>
      <c r="Z142" s="1" t="str">
        <f>IF(ISNUMBER(#REF!),#REF!,"")</f>
        <v/>
      </c>
      <c r="AA142" s="1">
        <v>8.3769636154174805</v>
      </c>
      <c r="AB142" s="1">
        <v>6.7639236450195313</v>
      </c>
      <c r="AC142" s="1" t="str">
        <f>IF(ISNUMBER(#REF!),#REF!,"")</f>
        <v/>
      </c>
      <c r="AD142" s="1">
        <v>5.1597480773925781</v>
      </c>
      <c r="AF142" s="1">
        <v>217.815938575724</v>
      </c>
      <c r="AG142" s="25">
        <v>35826</v>
      </c>
      <c r="AH142" s="10" t="s">
        <v>385</v>
      </c>
      <c r="AI142">
        <v>112.4</v>
      </c>
      <c r="AJ142" s="10">
        <v>0.29499998688697815</v>
      </c>
      <c r="AK142" t="e">
        <v>#N/A</v>
      </c>
      <c r="AL142">
        <v>100</v>
      </c>
      <c r="AM142" t="s">
        <v>385</v>
      </c>
      <c r="AN142" t="s">
        <v>385</v>
      </c>
    </row>
    <row r="143" spans="1:40" x14ac:dyDescent="0.3">
      <c r="A143" t="s">
        <v>269</v>
      </c>
      <c r="B143" t="s">
        <v>978</v>
      </c>
      <c r="C143" t="e">
        <v>#N/A</v>
      </c>
      <c r="D143" s="1">
        <v>224.286376953125</v>
      </c>
      <c r="E143" s="1">
        <v>219.91278076171875</v>
      </c>
      <c r="F143" s="1">
        <v>4.37359619140625</v>
      </c>
      <c r="G143" s="1">
        <v>0.74174879999999999</v>
      </c>
      <c r="H143" s="1" t="str">
        <f>IF(ISNUMBER(#REF!),#REF!,"")</f>
        <v/>
      </c>
      <c r="I143" s="1">
        <v>214.5713806152344</v>
      </c>
      <c r="J143" s="1">
        <v>9.714996337890625</v>
      </c>
      <c r="K143" s="1">
        <v>2.410936</v>
      </c>
      <c r="L143" s="1" t="str">
        <f>IF(ISNUMBER(#REF!),#REF!,"")</f>
        <v/>
      </c>
      <c r="M143" s="1" t="str">
        <f>IF(ISNUMBER(#REF!),#REF!,"")</f>
        <v/>
      </c>
      <c r="N143" s="1">
        <v>-7.8726959228515634</v>
      </c>
      <c r="O143" s="1" t="str">
        <f>IF(ISNUMBER(#REF!),#REF!,"")</f>
        <v/>
      </c>
      <c r="P143" s="1">
        <v>-5.9694819450378418</v>
      </c>
      <c r="Q143" s="1">
        <v>-4.8151922225952148</v>
      </c>
      <c r="R143" s="1">
        <v>-16.938497543334961</v>
      </c>
      <c r="S143" s="1">
        <v>-8.7747945785522461</v>
      </c>
      <c r="T143" s="1" t="str">
        <f>IF(ISNUMBER(#REF!),#REF!,"")</f>
        <v/>
      </c>
      <c r="U143" s="1">
        <v>3.9116775989532471</v>
      </c>
      <c r="V143" s="1">
        <v>4.9995331764221191</v>
      </c>
      <c r="W143" s="1" t="str">
        <f>IF(ISNUMBER(#REF!),#REF!,"")</f>
        <v/>
      </c>
      <c r="X143" s="1">
        <v>131.31147766113281</v>
      </c>
      <c r="Y143" s="1">
        <v>137.58567810058591</v>
      </c>
      <c r="Z143" s="1" t="str">
        <f>IF(ISNUMBER(#REF!),#REF!,"")</f>
        <v/>
      </c>
      <c r="AA143" s="1">
        <v>6.6666665077209473</v>
      </c>
      <c r="AB143" s="1">
        <v>7.4901509284973136</v>
      </c>
      <c r="AC143" s="1" t="str">
        <f>IF(ISNUMBER(#REF!),#REF!,"")</f>
        <v/>
      </c>
      <c r="AD143" s="1">
        <v>5.2382545471191406</v>
      </c>
      <c r="AF143" s="1">
        <v>219.91278350051141</v>
      </c>
      <c r="AG143" s="25">
        <v>35854</v>
      </c>
      <c r="AH143" s="10" t="s">
        <v>385</v>
      </c>
      <c r="AI143">
        <v>114</v>
      </c>
      <c r="AJ143" s="10">
        <v>0.33000001311302185</v>
      </c>
      <c r="AK143" t="e">
        <v>#N/A</v>
      </c>
      <c r="AL143">
        <v>100</v>
      </c>
      <c r="AM143" t="s">
        <v>385</v>
      </c>
      <c r="AN143" t="s">
        <v>385</v>
      </c>
    </row>
    <row r="144" spans="1:40" x14ac:dyDescent="0.3">
      <c r="A144" t="s">
        <v>270</v>
      </c>
      <c r="B144" t="s">
        <v>979</v>
      </c>
      <c r="C144" t="e">
        <v>#N/A</v>
      </c>
      <c r="D144" s="1">
        <v>226.08876037597659</v>
      </c>
      <c r="E144" s="1">
        <v>222.000244140625</v>
      </c>
      <c r="F144" s="1">
        <v>4.0885162353515625</v>
      </c>
      <c r="G144" s="1">
        <v>0.6526613</v>
      </c>
      <c r="H144" s="1" t="str">
        <f>IF(ISNUMBER(#REF!),#REF!,"")</f>
        <v/>
      </c>
      <c r="I144" s="1">
        <v>217.3905944824219</v>
      </c>
      <c r="J144" s="1">
        <v>8.6981658935546875</v>
      </c>
      <c r="K144" s="1">
        <v>2.0931769999999998</v>
      </c>
      <c r="L144" s="1" t="str">
        <f>IF(ISNUMBER(#REF!),#REF!,"")</f>
        <v/>
      </c>
      <c r="M144" s="1" t="str">
        <f>IF(ISNUMBER(#REF!),#REF!,"")</f>
        <v/>
      </c>
      <c r="N144" s="1">
        <v>-8.7270421981811523</v>
      </c>
      <c r="O144" s="1" t="str">
        <f>IF(ISNUMBER(#REF!),#REF!,"")</f>
        <v/>
      </c>
      <c r="P144" s="1">
        <v>-6.9667134284973136</v>
      </c>
      <c r="Q144" s="1">
        <v>-5.5357770919799796</v>
      </c>
      <c r="R144" s="1">
        <v>-26.977056503295898</v>
      </c>
      <c r="S144" s="1">
        <v>-14.80880737304688</v>
      </c>
      <c r="T144" s="1" t="str">
        <f>IF(ISNUMBER(#REF!),#REF!,"")</f>
        <v/>
      </c>
      <c r="U144" s="1">
        <v>0.93518531322479248</v>
      </c>
      <c r="V144" s="1">
        <v>3.1461808681488042</v>
      </c>
      <c r="W144" s="1" t="str">
        <f>IF(ISNUMBER(#REF!),#REF!,"")</f>
        <v/>
      </c>
      <c r="X144" s="1">
        <v>130.65411376953131</v>
      </c>
      <c r="Y144" s="1">
        <v>134.322509765625</v>
      </c>
      <c r="Z144" s="1" t="str">
        <f>IF(ISNUMBER(#REF!),#REF!,"")</f>
        <v/>
      </c>
      <c r="AA144" s="1">
        <v>4.0201005935668954</v>
      </c>
      <c r="AB144" s="1">
        <v>6.9948210716247559</v>
      </c>
      <c r="AC144" s="1" t="str">
        <f>IF(ISNUMBER(#REF!),#REF!,"")</f>
        <v/>
      </c>
      <c r="AD144" s="1">
        <v>5.0224313735961914</v>
      </c>
      <c r="AF144" s="1">
        <v>222.00024706326801</v>
      </c>
      <c r="AG144" s="25">
        <v>35885</v>
      </c>
      <c r="AH144" s="10" t="s">
        <v>385</v>
      </c>
      <c r="AI144">
        <v>115.5</v>
      </c>
      <c r="AJ144" s="10">
        <v>0.35100001096725464</v>
      </c>
      <c r="AK144" t="e">
        <v>#N/A</v>
      </c>
      <c r="AL144">
        <v>100</v>
      </c>
      <c r="AM144" t="s">
        <v>385</v>
      </c>
      <c r="AN144" t="s">
        <v>385</v>
      </c>
    </row>
    <row r="145" spans="1:40" x14ac:dyDescent="0.3">
      <c r="A145" t="s">
        <v>271</v>
      </c>
      <c r="B145" t="s">
        <v>980</v>
      </c>
      <c r="C145" t="e">
        <v>#N/A</v>
      </c>
      <c r="D145" s="1">
        <v>229.0375061035156</v>
      </c>
      <c r="E145" s="1">
        <v>224.14114379882813</v>
      </c>
      <c r="F145" s="1">
        <v>4.8963623046875</v>
      </c>
      <c r="G145" s="1">
        <v>0.90511319999999995</v>
      </c>
      <c r="H145" s="1" t="str">
        <f>IF(ISNUMBER(#REF!),#REF!,"")</f>
        <v/>
      </c>
      <c r="I145" s="1">
        <v>221.2921142578125</v>
      </c>
      <c r="J145" s="1">
        <v>7.745391845703125</v>
      </c>
      <c r="K145" s="1">
        <v>1.7954349999999999</v>
      </c>
      <c r="L145" s="1" t="str">
        <f>IF(ISNUMBER(#REF!),#REF!,"")</f>
        <v/>
      </c>
      <c r="M145" s="1" t="str">
        <f>IF(ISNUMBER(#REF!),#REF!,"")</f>
        <v/>
      </c>
      <c r="N145" s="1">
        <v>-9.4933443069458008</v>
      </c>
      <c r="O145" s="1" t="str">
        <f>IF(ISNUMBER(#REF!),#REF!,"")</f>
        <v/>
      </c>
      <c r="P145" s="1">
        <v>-8.6776218414306641</v>
      </c>
      <c r="Q145" s="1">
        <v>-6.6472015380859384</v>
      </c>
      <c r="R145" s="1">
        <v>-37.182079315185547</v>
      </c>
      <c r="S145" s="1">
        <v>-22.264337539672852</v>
      </c>
      <c r="T145" s="1" t="str">
        <f>IF(ISNUMBER(#REF!),#REF!,"")</f>
        <v/>
      </c>
      <c r="U145" s="1">
        <v>1.033801317214966</v>
      </c>
      <c r="V145" s="1">
        <v>2.3150913715362549</v>
      </c>
      <c r="W145" s="1" t="str">
        <f>IF(ISNUMBER(#REF!),#REF!,"")</f>
        <v/>
      </c>
      <c r="X145" s="1">
        <v>128.0820617675781</v>
      </c>
      <c r="Y145" s="1">
        <v>131.26446533203131</v>
      </c>
      <c r="Z145" s="1" t="str">
        <f>IF(ISNUMBER(#REF!),#REF!,"")</f>
        <v/>
      </c>
      <c r="AA145" s="1">
        <v>0.98039215803146362</v>
      </c>
      <c r="AB145" s="1">
        <v>4.942967414855957</v>
      </c>
      <c r="AC145" s="1" t="str">
        <f>IF(ISNUMBER(#REF!),#REF!,"")</f>
        <v/>
      </c>
      <c r="AD145" s="1">
        <v>5.1640510559082031</v>
      </c>
      <c r="AF145" s="1">
        <v>224.1411408800615</v>
      </c>
      <c r="AG145" s="25">
        <v>35915</v>
      </c>
      <c r="AH145" s="10" t="s">
        <v>385</v>
      </c>
      <c r="AI145">
        <v>112.6</v>
      </c>
      <c r="AJ145" s="10">
        <v>0.2720000147819519</v>
      </c>
      <c r="AK145" t="e">
        <v>#N/A</v>
      </c>
      <c r="AL145">
        <v>100</v>
      </c>
      <c r="AM145" t="s">
        <v>385</v>
      </c>
      <c r="AN145" t="s">
        <v>385</v>
      </c>
    </row>
    <row r="146" spans="1:40" x14ac:dyDescent="0.3">
      <c r="A146" t="s">
        <v>272</v>
      </c>
      <c r="B146" t="s">
        <v>981</v>
      </c>
      <c r="C146" t="e">
        <v>#N/A</v>
      </c>
      <c r="D146" s="1">
        <v>231.59996032714841</v>
      </c>
      <c r="E146" s="1">
        <v>226.31263732910156</v>
      </c>
      <c r="F146" s="1">
        <v>5.287322998046875</v>
      </c>
      <c r="G146" s="1">
        <v>1.027288</v>
      </c>
      <c r="H146" s="1" t="str">
        <f>IF(ISNUMBER(#REF!),#REF!,"")</f>
        <v/>
      </c>
      <c r="I146" s="1">
        <v>224.03739929199219</v>
      </c>
      <c r="J146" s="1">
        <v>7.56256103515625</v>
      </c>
      <c r="K146" s="1">
        <v>1.7383</v>
      </c>
      <c r="L146" s="1" t="str">
        <f>IF(ISNUMBER(#REF!),#REF!,"")</f>
        <v/>
      </c>
      <c r="M146" s="1" t="str">
        <f>IF(ISNUMBER(#REF!),#REF!,"")</f>
        <v/>
      </c>
      <c r="N146" s="1">
        <v>-8.7299699783325195</v>
      </c>
      <c r="O146" s="1" t="str">
        <f>IF(ISNUMBER(#REF!),#REF!,"")</f>
        <v/>
      </c>
      <c r="P146" s="1">
        <v>-8.2120809555053711</v>
      </c>
      <c r="Q146" s="1">
        <v>-7.4466443061828613</v>
      </c>
      <c r="R146" s="1">
        <v>-38.992771148681641</v>
      </c>
      <c r="S146" s="1">
        <v>-30.022602081298832</v>
      </c>
      <c r="T146" s="1" t="str">
        <f>IF(ISNUMBER(#REF!),#REF!,"")</f>
        <v/>
      </c>
      <c r="U146" s="1">
        <v>0.41134250164031982</v>
      </c>
      <c r="V146" s="1">
        <v>1.573001623153687</v>
      </c>
      <c r="W146" s="1" t="str">
        <f>IF(ISNUMBER(#REF!),#REF!,"")</f>
        <v/>
      </c>
      <c r="X146" s="1">
        <v>122.5127410888672</v>
      </c>
      <c r="Y146" s="1">
        <v>128.1401062011719</v>
      </c>
      <c r="Z146" s="1" t="str">
        <f>IF(ISNUMBER(#REF!),#REF!,"")</f>
        <v/>
      </c>
      <c r="AA146" s="1">
        <v>-0.96618360280990601</v>
      </c>
      <c r="AB146" s="1">
        <v>2.6086938381195068</v>
      </c>
      <c r="AC146" s="1" t="str">
        <f>IF(ISNUMBER(#REF!),#REF!,"")</f>
        <v/>
      </c>
      <c r="AD146" s="1">
        <v>4.5974998474121094</v>
      </c>
      <c r="AF146" s="1">
        <v>226.31264413926539</v>
      </c>
      <c r="AG146" s="25">
        <v>35946</v>
      </c>
      <c r="AH146" s="10" t="s">
        <v>385</v>
      </c>
      <c r="AI146">
        <v>113.8</v>
      </c>
      <c r="AJ146" s="10">
        <v>0.22100000083446503</v>
      </c>
      <c r="AK146" t="e">
        <v>#N/A</v>
      </c>
      <c r="AL146">
        <v>100</v>
      </c>
      <c r="AM146" t="s">
        <v>385</v>
      </c>
      <c r="AN146" t="s">
        <v>385</v>
      </c>
    </row>
    <row r="147" spans="1:40" x14ac:dyDescent="0.3">
      <c r="A147" t="s">
        <v>273</v>
      </c>
      <c r="B147" t="s">
        <v>982</v>
      </c>
      <c r="C147" t="e">
        <v>#N/A</v>
      </c>
      <c r="D147" s="1">
        <v>230.0746154785156</v>
      </c>
      <c r="E147" s="1">
        <v>228.28997802734375</v>
      </c>
      <c r="F147" s="1">
        <v>1.784637451171875</v>
      </c>
      <c r="G147" s="1">
        <v>0</v>
      </c>
      <c r="H147" s="1" t="str">
        <f>IF(ISNUMBER(#REF!),#REF!,"")</f>
        <v/>
      </c>
      <c r="I147" s="1">
        <v>220.83427429199219</v>
      </c>
      <c r="J147" s="1">
        <v>9.2403411865234375</v>
      </c>
      <c r="K147" s="1">
        <v>2.262607</v>
      </c>
      <c r="L147" s="1" t="str">
        <f>IF(ISNUMBER(#REF!),#REF!,"")</f>
        <v/>
      </c>
      <c r="M147" s="1" t="str">
        <f>IF(ISNUMBER(#REF!),#REF!,"")</f>
        <v/>
      </c>
      <c r="N147" s="1">
        <v>-7.5545411109924316</v>
      </c>
      <c r="O147" s="1" t="str">
        <f>IF(ISNUMBER(#REF!),#REF!,"")</f>
        <v/>
      </c>
      <c r="P147" s="1">
        <v>-6.5171942710876456</v>
      </c>
      <c r="Q147" s="1">
        <v>-7.6020474433898926</v>
      </c>
      <c r="R147" s="1">
        <v>-38.24383544921875</v>
      </c>
      <c r="S147" s="1">
        <v>-35.348934173583977</v>
      </c>
      <c r="T147" s="1" t="str">
        <f>IF(ISNUMBER(#REF!),#REF!,"")</f>
        <v/>
      </c>
      <c r="U147" s="1">
        <v>-1.0597531795501709</v>
      </c>
      <c r="V147" s="1">
        <v>0.33014398813247681</v>
      </c>
      <c r="W147" s="1" t="str">
        <f>IF(ISNUMBER(#REF!),#REF!,"")</f>
        <v/>
      </c>
      <c r="X147" s="1">
        <v>118.91831207275391</v>
      </c>
      <c r="Y147" s="1">
        <v>125.04180908203131</v>
      </c>
      <c r="Z147" s="1" t="str">
        <f>IF(ISNUMBER(#REF!),#REF!,"")</f>
        <v/>
      </c>
      <c r="AA147" s="1">
        <v>-3.365384578704834</v>
      </c>
      <c r="AB147" s="1">
        <v>0.12224751710891719</v>
      </c>
      <c r="AC147" s="1" t="str">
        <f>IF(ISNUMBER(#REF!),#REF!,"")</f>
        <v/>
      </c>
      <c r="AD147" s="1">
        <v>4.6820859909057617</v>
      </c>
      <c r="AF147" s="1">
        <v>228.2899705702379</v>
      </c>
      <c r="AG147" s="25">
        <v>35976</v>
      </c>
      <c r="AH147" s="10" t="s">
        <v>385</v>
      </c>
      <c r="AI147">
        <v>112.5</v>
      </c>
      <c r="AJ147" s="10">
        <v>0.25699999928474426</v>
      </c>
      <c r="AK147" t="e">
        <v>#N/A</v>
      </c>
      <c r="AL147">
        <v>100</v>
      </c>
      <c r="AM147" t="s">
        <v>385</v>
      </c>
      <c r="AN147" t="s">
        <v>385</v>
      </c>
    </row>
    <row r="148" spans="1:40" x14ac:dyDescent="0.3">
      <c r="A148" t="s">
        <v>274</v>
      </c>
      <c r="B148" t="s">
        <v>983</v>
      </c>
      <c r="C148" t="e">
        <v>#N/A</v>
      </c>
      <c r="D148" s="1">
        <v>228.12586975097659</v>
      </c>
      <c r="E148" s="1">
        <v>230.05517578125</v>
      </c>
      <c r="F148" s="1">
        <v>-1.9293060302734375</v>
      </c>
      <c r="G148" s="1">
        <v>0</v>
      </c>
      <c r="H148" s="1" t="str">
        <f>IF(ISNUMBER(#REF!),#REF!,"")</f>
        <v/>
      </c>
      <c r="I148" s="1">
        <v>218.23857116699219</v>
      </c>
      <c r="J148" s="1">
        <v>9.887298583984375</v>
      </c>
      <c r="K148" s="1">
        <v>2.4647809999999999</v>
      </c>
      <c r="L148" s="1" t="str">
        <f>IF(ISNUMBER(#REF!),#REF!,"")</f>
        <v/>
      </c>
      <c r="M148" s="1" t="str">
        <f>IF(ISNUMBER(#REF!),#REF!,"")</f>
        <v/>
      </c>
      <c r="N148" s="1">
        <v>-6.0157556533813477</v>
      </c>
      <c r="O148" s="1" t="str">
        <f>IF(ISNUMBER(#REF!),#REF!,"")</f>
        <v/>
      </c>
      <c r="P148" s="1">
        <v>-6.5874576568603516</v>
      </c>
      <c r="Q148" s="1">
        <v>-7.5218005180358887</v>
      </c>
      <c r="R148" s="1">
        <v>-35.981330871582031</v>
      </c>
      <c r="S148" s="1">
        <v>-37.600006103515632</v>
      </c>
      <c r="T148" s="1" t="str">
        <f>IF(ISNUMBER(#REF!),#REF!,"")</f>
        <v/>
      </c>
      <c r="U148" s="1">
        <v>-2.832666158676147</v>
      </c>
      <c r="V148" s="1">
        <v>-0.61181885004043579</v>
      </c>
      <c r="W148" s="1" t="str">
        <f>IF(ISNUMBER(#REF!),#REF!,"")</f>
        <v/>
      </c>
      <c r="X148" s="1">
        <v>117.5525588989258</v>
      </c>
      <c r="Y148" s="1">
        <v>121.76641845703131</v>
      </c>
      <c r="Z148" s="1" t="str">
        <f>IF(ISNUMBER(#REF!),#REF!,"")</f>
        <v/>
      </c>
      <c r="AA148" s="1">
        <v>-4.3478260040283203</v>
      </c>
      <c r="AB148" s="1">
        <v>-1.937044143676758</v>
      </c>
      <c r="AC148" s="1" t="str">
        <f>IF(ISNUMBER(#REF!),#REF!,"")</f>
        <v/>
      </c>
      <c r="AD148" s="1">
        <v>4.6355180740356454</v>
      </c>
      <c r="AF148" s="1">
        <v>230.05518266018021</v>
      </c>
      <c r="AG148" s="25">
        <v>36007</v>
      </c>
      <c r="AH148" s="10" t="s">
        <v>385</v>
      </c>
      <c r="AI148">
        <v>111.2</v>
      </c>
      <c r="AJ148" s="10">
        <v>0.27399998903274536</v>
      </c>
      <c r="AK148" t="e">
        <v>#N/A</v>
      </c>
      <c r="AL148">
        <v>100</v>
      </c>
      <c r="AM148" t="s">
        <v>385</v>
      </c>
      <c r="AN148" t="s">
        <v>385</v>
      </c>
    </row>
    <row r="149" spans="1:40" x14ac:dyDescent="0.3">
      <c r="A149" t="s">
        <v>275</v>
      </c>
      <c r="B149" t="s">
        <v>984</v>
      </c>
      <c r="C149" t="e">
        <v>#N/A</v>
      </c>
      <c r="D149" s="1">
        <v>224.0520935058594</v>
      </c>
      <c r="E149" s="1">
        <v>231.49787902832031</v>
      </c>
      <c r="F149" s="1">
        <v>-7.4457855224609375</v>
      </c>
      <c r="G149" s="1">
        <v>0</v>
      </c>
      <c r="H149" s="1" t="str">
        <f>IF(ISNUMBER(#REF!),#REF!,"")</f>
        <v/>
      </c>
      <c r="I149" s="1">
        <v>214.81916809082031</v>
      </c>
      <c r="J149" s="1">
        <v>9.2329254150390625</v>
      </c>
      <c r="K149" s="1">
        <v>2.2602890000000002</v>
      </c>
      <c r="L149" s="1" t="str">
        <f>IF(ISNUMBER(#REF!),#REF!,"")</f>
        <v/>
      </c>
      <c r="M149" s="1" t="str">
        <f>IF(ISNUMBER(#REF!),#REF!,"")</f>
        <v/>
      </c>
      <c r="N149" s="1">
        <v>-4.0684919357299796</v>
      </c>
      <c r="O149" s="1" t="str">
        <f>IF(ISNUMBER(#REF!),#REF!,"")</f>
        <v/>
      </c>
      <c r="P149" s="1">
        <v>-6.3158206939697266</v>
      </c>
      <c r="Q149" s="1">
        <v>-6.9224863052368164</v>
      </c>
      <c r="R149" s="1">
        <v>-35.205524444580078</v>
      </c>
      <c r="S149" s="1">
        <v>-37.105865478515632</v>
      </c>
      <c r="T149" s="1" t="str">
        <f>IF(ISNUMBER(#REF!),#REF!,"")</f>
        <v/>
      </c>
      <c r="U149" s="1">
        <v>-0.32130110263824457</v>
      </c>
      <c r="V149" s="1">
        <v>-0.95059448480606079</v>
      </c>
      <c r="W149" s="1" t="str">
        <f>IF(ISNUMBER(#REF!),#REF!,"")</f>
        <v/>
      </c>
      <c r="X149" s="1">
        <v>115.6893615722656</v>
      </c>
      <c r="Y149" s="1">
        <v>118.6682434082031</v>
      </c>
      <c r="Z149" s="1" t="str">
        <f>IF(ISNUMBER(#REF!),#REF!,"")</f>
        <v/>
      </c>
      <c r="AA149" s="1">
        <v>-5.3398056030273438</v>
      </c>
      <c r="AB149" s="1">
        <v>-3.5024170875549321</v>
      </c>
      <c r="AC149" s="1" t="str">
        <f>IF(ISNUMBER(#REF!),#REF!,"")</f>
        <v/>
      </c>
      <c r="AD149" s="1">
        <v>4.2060036659240723</v>
      </c>
      <c r="AF149" s="1">
        <v>231.49787478736769</v>
      </c>
      <c r="AG149" s="25">
        <v>36038</v>
      </c>
      <c r="AH149" s="10" t="s">
        <v>385</v>
      </c>
      <c r="AI149">
        <v>112</v>
      </c>
      <c r="AJ149" s="10">
        <v>0.33899998664855957</v>
      </c>
      <c r="AK149" t="e">
        <v>#N/A</v>
      </c>
      <c r="AL149">
        <v>100</v>
      </c>
      <c r="AM149" t="s">
        <v>385</v>
      </c>
      <c r="AN149" t="s">
        <v>385</v>
      </c>
    </row>
    <row r="150" spans="1:40" x14ac:dyDescent="0.3">
      <c r="A150" t="s">
        <v>276</v>
      </c>
      <c r="B150" t="s">
        <v>985</v>
      </c>
      <c r="C150" t="e">
        <v>#N/A</v>
      </c>
      <c r="D150" s="1">
        <v>220.14073181152341</v>
      </c>
      <c r="E150" s="1">
        <v>232.63609313964844</v>
      </c>
      <c r="F150" s="1">
        <v>-12.495361328125</v>
      </c>
      <c r="G150" s="1">
        <v>0</v>
      </c>
      <c r="H150" s="1" t="str">
        <f>IF(ISNUMBER(#REF!),#REF!,"")</f>
        <v/>
      </c>
      <c r="I150" s="1">
        <v>212.18315124511719</v>
      </c>
      <c r="J150" s="1">
        <v>7.95758056640625</v>
      </c>
      <c r="K150" s="1">
        <v>1.8617440000000001</v>
      </c>
      <c r="L150" s="1" t="str">
        <f>IF(ISNUMBER(#REF!),#REF!,"")</f>
        <v/>
      </c>
      <c r="M150" s="1" t="str">
        <f>IF(ISNUMBER(#REF!),#REF!,"")</f>
        <v/>
      </c>
      <c r="N150" s="1">
        <v>-2.6388754844665532</v>
      </c>
      <c r="O150" s="1" t="str">
        <f>IF(ISNUMBER(#REF!),#REF!,"")</f>
        <v/>
      </c>
      <c r="P150" s="1">
        <v>-4.9444265365600586</v>
      </c>
      <c r="Q150" s="1">
        <v>-6.1050515174865723</v>
      </c>
      <c r="R150" s="1">
        <v>-28.87420654296875</v>
      </c>
      <c r="S150" s="1">
        <v>-34.576225280761719</v>
      </c>
      <c r="T150" s="1" t="str">
        <f>IF(ISNUMBER(#REF!),#REF!,"")</f>
        <v/>
      </c>
      <c r="U150" s="1">
        <v>-2.315204381942749</v>
      </c>
      <c r="V150" s="1">
        <v>-1.6322312355041499</v>
      </c>
      <c r="W150" s="1" t="str">
        <f>IF(ISNUMBER(#REF!),#REF!,"")</f>
        <v/>
      </c>
      <c r="X150" s="1">
        <v>111.72283935546881</v>
      </c>
      <c r="Y150" s="1">
        <v>115.9707717895508</v>
      </c>
      <c r="Z150" s="1" t="str">
        <f>IF(ISNUMBER(#REF!),#REF!,"")</f>
        <v/>
      </c>
      <c r="AA150" s="1">
        <v>-5.8536586761474609</v>
      </c>
      <c r="AB150" s="1">
        <v>-4.7215514183044434</v>
      </c>
      <c r="AC150" s="1" t="str">
        <f>IF(ISNUMBER(#REF!),#REF!,"")</f>
        <v/>
      </c>
      <c r="AD150" s="1">
        <v>3.7585330009460449</v>
      </c>
      <c r="AF150" s="1">
        <v>232.6360940717727</v>
      </c>
      <c r="AG150" s="25">
        <v>36068</v>
      </c>
      <c r="AH150" s="10" t="s">
        <v>385</v>
      </c>
      <c r="AI150">
        <v>115.3</v>
      </c>
      <c r="AJ150" s="10">
        <v>0.3970000147819519</v>
      </c>
      <c r="AK150" t="e">
        <v>#N/A</v>
      </c>
      <c r="AL150">
        <v>100</v>
      </c>
      <c r="AM150" t="s">
        <v>385</v>
      </c>
      <c r="AN150" t="s">
        <v>385</v>
      </c>
    </row>
    <row r="151" spans="1:40" x14ac:dyDescent="0.3">
      <c r="A151" t="s">
        <v>277</v>
      </c>
      <c r="B151" t="s">
        <v>986</v>
      </c>
      <c r="C151" t="e">
        <v>#N/A</v>
      </c>
      <c r="D151" s="1">
        <v>215.80229187011719</v>
      </c>
      <c r="E151" s="1">
        <v>233.45535278320313</v>
      </c>
      <c r="F151" s="1">
        <v>-17.653060913085938</v>
      </c>
      <c r="G151" s="1">
        <v>0</v>
      </c>
      <c r="H151" s="1" t="str">
        <f>IF(ISNUMBER(#REF!),#REF!,"")</f>
        <v/>
      </c>
      <c r="I151" s="1">
        <v>209.8076171875</v>
      </c>
      <c r="J151" s="1">
        <v>5.9946746826171875</v>
      </c>
      <c r="K151" s="1">
        <v>1.2483359999999999</v>
      </c>
      <c r="L151" s="1" t="str">
        <f>IF(ISNUMBER(#REF!),#REF!,"")</f>
        <v/>
      </c>
      <c r="M151" s="1" t="str">
        <f>IF(ISNUMBER(#REF!),#REF!,"")</f>
        <v/>
      </c>
      <c r="N151" s="1">
        <v>-0.49420911073684692</v>
      </c>
      <c r="O151" s="1" t="str">
        <f>IF(ISNUMBER(#REF!),#REF!,"")</f>
        <v/>
      </c>
      <c r="P151" s="1">
        <v>-4.728264331817627</v>
      </c>
      <c r="Q151" s="1">
        <v>-5.6595373153686523</v>
      </c>
      <c r="R151" s="1">
        <v>-27.665998458862301</v>
      </c>
      <c r="S151" s="1">
        <v>-31.931764602661129</v>
      </c>
      <c r="T151" s="1" t="str">
        <f>IF(ISNUMBER(#REF!),#REF!,"")</f>
        <v/>
      </c>
      <c r="U151" s="1">
        <v>-0.45106783509254461</v>
      </c>
      <c r="V151" s="1">
        <v>-1.480059862136841</v>
      </c>
      <c r="W151" s="1" t="str">
        <f>IF(ISNUMBER(#REF!),#REF!,"")</f>
        <v/>
      </c>
      <c r="X151" s="1">
        <v>112.2655563354492</v>
      </c>
      <c r="Y151" s="1">
        <v>114.3075790405273</v>
      </c>
      <c r="Z151" s="1" t="str">
        <f>IF(ISNUMBER(#REF!),#REF!,"")</f>
        <v/>
      </c>
      <c r="AA151" s="1">
        <v>-4.9751243591308594</v>
      </c>
      <c r="AB151" s="1">
        <v>-5.1282105445861816</v>
      </c>
      <c r="AC151" s="1" t="str">
        <f>IF(ISNUMBER(#REF!),#REF!,"")</f>
        <v/>
      </c>
      <c r="AD151" s="1">
        <v>3.8988182544708252</v>
      </c>
      <c r="AF151" s="1">
        <v>233.45535874497889</v>
      </c>
      <c r="AG151" s="25">
        <v>36099</v>
      </c>
      <c r="AH151" s="10" t="s">
        <v>385</v>
      </c>
      <c r="AI151">
        <v>112.1</v>
      </c>
      <c r="AJ151" s="10">
        <v>0.375</v>
      </c>
      <c r="AK151" t="e">
        <v>#N/A</v>
      </c>
      <c r="AL151">
        <v>100</v>
      </c>
      <c r="AM151" t="s">
        <v>385</v>
      </c>
      <c r="AN151" t="s">
        <v>385</v>
      </c>
    </row>
    <row r="152" spans="1:40" x14ac:dyDescent="0.3">
      <c r="A152" t="s">
        <v>278</v>
      </c>
      <c r="B152" t="s">
        <v>987</v>
      </c>
      <c r="C152" t="e">
        <v>#N/A</v>
      </c>
      <c r="D152" s="1">
        <v>212.1716613769531</v>
      </c>
      <c r="E152" s="1">
        <v>234.00392150878906</v>
      </c>
      <c r="F152" s="1">
        <v>-21.832260131835938</v>
      </c>
      <c r="G152" s="1">
        <v>0</v>
      </c>
      <c r="H152" s="1" t="str">
        <f>IF(ISNUMBER(#REF!),#REF!,"")</f>
        <v/>
      </c>
      <c r="I152" s="1">
        <v>208.5110778808594</v>
      </c>
      <c r="J152" s="1">
        <v>3.66058349609375</v>
      </c>
      <c r="K152" s="1">
        <v>0.51893230000000001</v>
      </c>
      <c r="L152" s="1" t="str">
        <f>IF(ISNUMBER(#REF!),#REF!,"")</f>
        <v/>
      </c>
      <c r="M152" s="1" t="str">
        <f>IF(ISNUMBER(#REF!),#REF!,"")</f>
        <v/>
      </c>
      <c r="N152" s="1">
        <v>1.7752236127853389</v>
      </c>
      <c r="O152" s="1" t="str">
        <f>IF(ISNUMBER(#REF!),#REF!,"")</f>
        <v/>
      </c>
      <c r="P152" s="1">
        <v>-5.4694614410400391</v>
      </c>
      <c r="Q152" s="1">
        <v>-5.3703212738037109</v>
      </c>
      <c r="R152" s="1">
        <v>-32.730236053466797</v>
      </c>
      <c r="S152" s="1">
        <v>-31.118991851806641</v>
      </c>
      <c r="T152" s="1" t="str">
        <f>IF(ISNUMBER(#REF!),#REF!,"")</f>
        <v/>
      </c>
      <c r="U152" s="1">
        <v>-0.46678030490875239</v>
      </c>
      <c r="V152" s="1">
        <v>-0.88858842849731445</v>
      </c>
      <c r="W152" s="1" t="str">
        <f>IF(ISNUMBER(#REF!),#REF!,"")</f>
        <v/>
      </c>
      <c r="X152" s="1">
        <v>108.9640274047852</v>
      </c>
      <c r="Y152" s="1">
        <v>112.1604461669922</v>
      </c>
      <c r="Z152" s="1" t="str">
        <f>IF(ISNUMBER(#REF!),#REF!,"")</f>
        <v/>
      </c>
      <c r="AA152" s="1">
        <v>-5.0505051612854004</v>
      </c>
      <c r="AB152" s="1">
        <v>-5.3086457252502441</v>
      </c>
      <c r="AC152" s="1" t="str">
        <f>IF(ISNUMBER(#REF!),#REF!,"")</f>
        <v/>
      </c>
      <c r="AD152" s="1">
        <v>3.889028787612915</v>
      </c>
      <c r="AF152" s="1">
        <v>234.0039227557819</v>
      </c>
      <c r="AG152" s="25">
        <v>36129</v>
      </c>
      <c r="AH152" s="10" t="s">
        <v>385</v>
      </c>
      <c r="AI152">
        <v>108.4</v>
      </c>
      <c r="AJ152" s="10">
        <v>0.30500000715255737</v>
      </c>
      <c r="AK152" t="e">
        <v>#N/A</v>
      </c>
      <c r="AL152">
        <v>100</v>
      </c>
      <c r="AM152" t="s">
        <v>385</v>
      </c>
      <c r="AN152" t="s">
        <v>385</v>
      </c>
    </row>
    <row r="153" spans="1:40" x14ac:dyDescent="0.3">
      <c r="A153" t="s">
        <v>279</v>
      </c>
      <c r="B153" t="s">
        <v>988</v>
      </c>
      <c r="C153" t="e">
        <v>#N/A</v>
      </c>
      <c r="D153" s="1">
        <v>210.04609680175781</v>
      </c>
      <c r="E153" s="1">
        <v>234.37254333496094</v>
      </c>
      <c r="F153" s="1">
        <v>-24.326446533203125</v>
      </c>
      <c r="G153" s="1">
        <v>0</v>
      </c>
      <c r="H153" s="1" t="str">
        <f>IF(ISNUMBER(#REF!),#REF!,"")</f>
        <v/>
      </c>
      <c r="I153" s="1">
        <v>209.64263916015631</v>
      </c>
      <c r="J153" s="1">
        <v>0.4034576416015625</v>
      </c>
      <c r="K153" s="1">
        <v>0</v>
      </c>
      <c r="L153" s="1" t="str">
        <f>IF(ISNUMBER(#REF!),#REF!,"")</f>
        <v/>
      </c>
      <c r="M153" s="1" t="str">
        <f>IF(ISNUMBER(#REF!),#REF!,"")</f>
        <v/>
      </c>
      <c r="N153" s="1">
        <v>3.507855892181396</v>
      </c>
      <c r="O153" s="1" t="str">
        <f>IF(ISNUMBER(#REF!),#REF!,"")</f>
        <v/>
      </c>
      <c r="P153" s="1">
        <v>-3.9525923728942871</v>
      </c>
      <c r="Q153" s="1">
        <v>-4.7780075073242188</v>
      </c>
      <c r="R153" s="1">
        <v>-24.739744186401371</v>
      </c>
      <c r="S153" s="1">
        <v>-28.502546310424801</v>
      </c>
      <c r="T153" s="1" t="str">
        <f>IF(ISNUMBER(#REF!),#REF!,"")</f>
        <v/>
      </c>
      <c r="U153" s="1">
        <v>0.41917088627815252</v>
      </c>
      <c r="V153" s="1">
        <v>-0.70347040891647339</v>
      </c>
      <c r="W153" s="1" t="str">
        <f>IF(ISNUMBER(#REF!),#REF!,"")</f>
        <v/>
      </c>
      <c r="X153" s="1">
        <v>106.77487945556641</v>
      </c>
      <c r="Y153" s="1">
        <v>109.93182373046881</v>
      </c>
      <c r="Z153" s="1" t="str">
        <f>IF(ISNUMBER(#REF!),#REF!,"")</f>
        <v/>
      </c>
      <c r="AA153" s="1">
        <v>-4.615384578704834</v>
      </c>
      <c r="AB153" s="1">
        <v>-5.1314120292663574</v>
      </c>
      <c r="AC153" s="1" t="str">
        <f>IF(ISNUMBER(#REF!),#REF!,"")</f>
        <v/>
      </c>
      <c r="AD153" s="1">
        <v>3.592934370040894</v>
      </c>
      <c r="AF153" s="1">
        <v>234.37253709551129</v>
      </c>
      <c r="AG153" s="25">
        <v>36160</v>
      </c>
      <c r="AH153" s="10" t="s">
        <v>385</v>
      </c>
      <c r="AI153">
        <v>110.2</v>
      </c>
      <c r="AJ153" s="10">
        <v>0.26199999451637268</v>
      </c>
      <c r="AK153" t="e">
        <v>#N/A</v>
      </c>
      <c r="AL153">
        <v>100</v>
      </c>
      <c r="AM153" t="s">
        <v>385</v>
      </c>
      <c r="AN153" t="s">
        <v>385</v>
      </c>
    </row>
    <row r="154" spans="1:40" x14ac:dyDescent="0.3">
      <c r="A154" t="s">
        <v>280</v>
      </c>
      <c r="B154" t="s">
        <v>989</v>
      </c>
      <c r="C154" t="e">
        <v>#N/A</v>
      </c>
      <c r="D154" s="1">
        <v>208.24603271484381</v>
      </c>
      <c r="E154" s="1">
        <v>234.58502197265625</v>
      </c>
      <c r="F154" s="1">
        <v>-26.3389892578125</v>
      </c>
      <c r="G154" s="1">
        <v>0</v>
      </c>
      <c r="H154" s="1" t="str">
        <f>IF(ISNUMBER(#REF!),#REF!,"")</f>
        <v/>
      </c>
      <c r="I154" s="1">
        <v>210.23600769042969</v>
      </c>
      <c r="J154" s="1">
        <v>-1.9899749755859375</v>
      </c>
      <c r="K154" s="1">
        <v>0</v>
      </c>
      <c r="L154" s="1" t="str">
        <f>IF(ISNUMBER(#REF!),#REF!,"")</f>
        <v/>
      </c>
      <c r="M154" s="1" t="str">
        <f>IF(ISNUMBER(#REF!),#REF!,"")</f>
        <v/>
      </c>
      <c r="N154" s="1">
        <v>4.0131850242614746</v>
      </c>
      <c r="O154" s="1" t="str">
        <f>IF(ISNUMBER(#REF!),#REF!,"")</f>
        <v/>
      </c>
      <c r="P154" s="1">
        <v>-7.3217597007751456</v>
      </c>
      <c r="Q154" s="1">
        <v>-5.3574175834655762</v>
      </c>
      <c r="R154" s="1">
        <v>-40.765438079833977</v>
      </c>
      <c r="S154" s="1">
        <v>-31.4753532409668</v>
      </c>
      <c r="T154" s="1" t="str">
        <f>IF(ISNUMBER(#REF!),#REF!,"")</f>
        <v/>
      </c>
      <c r="U154" s="1">
        <v>-8.9246146380901295E-2</v>
      </c>
      <c r="V154" s="1">
        <v>-0.14698085188865659</v>
      </c>
      <c r="W154" s="1" t="str">
        <f>IF(ISNUMBER(#REF!),#REF!,"")</f>
        <v/>
      </c>
      <c r="X154" s="1">
        <v>102.0356521606445</v>
      </c>
      <c r="Y154" s="1">
        <v>107.51002502441411</v>
      </c>
      <c r="Z154" s="1" t="str">
        <f>IF(ISNUMBER(#REF!),#REF!,"")</f>
        <v/>
      </c>
      <c r="AA154" s="1">
        <v>-4.6632122993469238</v>
      </c>
      <c r="AB154" s="1">
        <v>-4.8284568786621094</v>
      </c>
      <c r="AC154" s="1" t="str">
        <f>IF(ISNUMBER(#REF!),#REF!,"")</f>
        <v/>
      </c>
      <c r="AD154" s="1">
        <v>3.514884233474731</v>
      </c>
      <c r="AF154" s="1">
        <v>234.58502715522721</v>
      </c>
      <c r="AG154" s="25">
        <v>36191</v>
      </c>
      <c r="AH154" s="102">
        <v>4</v>
      </c>
      <c r="AI154">
        <v>113.7</v>
      </c>
      <c r="AJ154" s="10">
        <v>0.19699999690055847</v>
      </c>
      <c r="AK154">
        <v>170</v>
      </c>
      <c r="AL154">
        <v>100</v>
      </c>
      <c r="AM154" t="s">
        <v>385</v>
      </c>
      <c r="AN154">
        <v>170</v>
      </c>
    </row>
    <row r="155" spans="1:40" x14ac:dyDescent="0.3">
      <c r="A155" t="s">
        <v>281</v>
      </c>
      <c r="B155" t="s">
        <v>990</v>
      </c>
      <c r="C155" t="e">
        <v>#N/A</v>
      </c>
      <c r="D155" s="1">
        <v>205.31817626953131</v>
      </c>
      <c r="E155" s="1">
        <v>234.58512878417969</v>
      </c>
      <c r="F155" s="1">
        <v>-29.266952514648438</v>
      </c>
      <c r="G155" s="1">
        <v>0</v>
      </c>
      <c r="H155" s="1" t="str">
        <f>IF(ISNUMBER(#REF!),#REF!,"")</f>
        <v/>
      </c>
      <c r="I155" s="1">
        <v>208.02952575683591</v>
      </c>
      <c r="J155" s="1">
        <v>-2.7113494873046875</v>
      </c>
      <c r="K155" s="1">
        <v>0</v>
      </c>
      <c r="L155" s="1" t="str">
        <f>IF(ISNUMBER(#REF!),#REF!,"")</f>
        <v/>
      </c>
      <c r="M155" s="1" t="str">
        <f>IF(ISNUMBER(#REF!),#REF!,"")</f>
        <v/>
      </c>
      <c r="N155" s="1">
        <v>3.2281651496887211</v>
      </c>
      <c r="O155" s="1" t="str">
        <f>IF(ISNUMBER(#REF!),#REF!,"")</f>
        <v/>
      </c>
      <c r="P155" s="1">
        <v>-7.3643784523010254</v>
      </c>
      <c r="Q155" s="1">
        <v>-6.0176410675048828</v>
      </c>
      <c r="R155" s="1">
        <v>-40.5284423828125</v>
      </c>
      <c r="S155" s="1">
        <v>-34.690963745117188</v>
      </c>
      <c r="T155" s="1" t="str">
        <f>IF(ISNUMBER(#REF!),#REF!,"")</f>
        <v/>
      </c>
      <c r="U155" s="1">
        <v>-0.40939828753471369</v>
      </c>
      <c r="V155" s="1">
        <v>-0.13656346499919891</v>
      </c>
      <c r="W155" s="1" t="str">
        <f>IF(ISNUMBER(#REF!),#REF!,"")</f>
        <v/>
      </c>
      <c r="X155" s="1">
        <v>101.6875686645508</v>
      </c>
      <c r="Y155" s="1">
        <v>104.8655319213867</v>
      </c>
      <c r="Z155" s="1" t="str">
        <f>IF(ISNUMBER(#REF!),#REF!,"")</f>
        <v/>
      </c>
      <c r="AA155" s="1">
        <v>-5.2356019020080566</v>
      </c>
      <c r="AB155" s="1">
        <v>-4.890599250793457</v>
      </c>
      <c r="AC155" s="1" t="str">
        <f>IF(ISNUMBER(#REF!),#REF!,"")</f>
        <v/>
      </c>
      <c r="AD155" s="1">
        <v>3.4403519630432129</v>
      </c>
      <c r="AF155" s="1">
        <v>234.5851239548619</v>
      </c>
      <c r="AG155" s="25">
        <v>36219</v>
      </c>
      <c r="AH155" s="102">
        <v>1.6000000238418579</v>
      </c>
      <c r="AI155">
        <v>107.9</v>
      </c>
      <c r="AJ155" s="10">
        <v>0.17100000381469727</v>
      </c>
      <c r="AK155" t="e">
        <v>#N/A</v>
      </c>
      <c r="AL155">
        <v>100</v>
      </c>
      <c r="AM155" t="s">
        <v>385</v>
      </c>
      <c r="AN155" t="s">
        <v>385</v>
      </c>
    </row>
    <row r="156" spans="1:40" x14ac:dyDescent="0.3">
      <c r="A156" t="s">
        <v>282</v>
      </c>
      <c r="B156" t="s">
        <v>991</v>
      </c>
      <c r="C156" t="e">
        <v>#N/A</v>
      </c>
      <c r="D156" s="1">
        <v>202.11669921875</v>
      </c>
      <c r="E156" s="1">
        <v>234.36497497558594</v>
      </c>
      <c r="F156" s="1">
        <v>-32.248275756835938</v>
      </c>
      <c r="G156" s="1">
        <v>0</v>
      </c>
      <c r="H156" s="1" t="str">
        <f>IF(ISNUMBER(#REF!),#REF!,"")</f>
        <v/>
      </c>
      <c r="I156" s="1">
        <v>205.49909973144531</v>
      </c>
      <c r="J156" s="1">
        <v>-3.3824005126953125</v>
      </c>
      <c r="K156" s="1">
        <v>0</v>
      </c>
      <c r="L156" s="1" t="str">
        <f>IF(ISNUMBER(#REF!),#REF!,"")</f>
        <v/>
      </c>
      <c r="M156" s="1" t="str">
        <f>IF(ISNUMBER(#REF!),#REF!,"")</f>
        <v/>
      </c>
      <c r="N156" s="1">
        <v>2.2982661724090581</v>
      </c>
      <c r="O156" s="1" t="str">
        <f>IF(ISNUMBER(#REF!),#REF!,"")</f>
        <v/>
      </c>
      <c r="P156" s="1">
        <v>-7.0529837608337402</v>
      </c>
      <c r="Q156" s="1">
        <v>-6.4119744300842294</v>
      </c>
      <c r="R156" s="1">
        <v>-34.106334686279297</v>
      </c>
      <c r="S156" s="1">
        <v>-35.034988403320313</v>
      </c>
      <c r="T156" s="1" t="str">
        <f>IF(ISNUMBER(#REF!),#REF!,"")</f>
        <v/>
      </c>
      <c r="U156" s="1">
        <v>0.88414484262466431</v>
      </c>
      <c r="V156" s="1">
        <v>0.2011678218841553</v>
      </c>
      <c r="W156" s="1" t="str">
        <f>IF(ISNUMBER(#REF!),#REF!,"")</f>
        <v/>
      </c>
      <c r="X156" s="1">
        <v>100.94654846191411</v>
      </c>
      <c r="Y156" s="1">
        <v>102.8611602783203</v>
      </c>
      <c r="Z156" s="1" t="str">
        <f>IF(ISNUMBER(#REF!),#REF!,"")</f>
        <v/>
      </c>
      <c r="AA156" s="1">
        <v>-5.3191490173339844</v>
      </c>
      <c r="AB156" s="1">
        <v>-4.9543619155883789</v>
      </c>
      <c r="AC156" s="1" t="str">
        <f>IF(ISNUMBER(#REF!),#REF!,"")</f>
        <v/>
      </c>
      <c r="AD156" s="1">
        <v>3.475505113601685</v>
      </c>
      <c r="AF156" s="1">
        <v>234.36497519880541</v>
      </c>
      <c r="AG156" s="25">
        <v>36250</v>
      </c>
      <c r="AH156" s="102">
        <v>2.0999999046325684</v>
      </c>
      <c r="AI156">
        <v>107.5</v>
      </c>
      <c r="AJ156" s="10">
        <v>0.20100000500679016</v>
      </c>
      <c r="AK156" t="e">
        <v>#N/A</v>
      </c>
      <c r="AL156">
        <v>100</v>
      </c>
      <c r="AM156" t="s">
        <v>385</v>
      </c>
      <c r="AN156" t="s">
        <v>385</v>
      </c>
    </row>
    <row r="157" spans="1:40" x14ac:dyDescent="0.3">
      <c r="A157" t="s">
        <v>283</v>
      </c>
      <c r="B157" t="s">
        <v>992</v>
      </c>
      <c r="C157" t="e">
        <v>#N/A</v>
      </c>
      <c r="D157" s="1">
        <v>199.2637634277344</v>
      </c>
      <c r="E157" s="1">
        <v>233.95112609863281</v>
      </c>
      <c r="F157" s="1">
        <v>-34.687362670898438</v>
      </c>
      <c r="G157" s="1">
        <v>0</v>
      </c>
      <c r="H157" s="1" t="str">
        <f>IF(ISNUMBER(#REF!),#REF!,"")</f>
        <v/>
      </c>
      <c r="I157" s="1">
        <v>204.19264221191409</v>
      </c>
      <c r="J157" s="1">
        <v>-4.9288787841796875</v>
      </c>
      <c r="K157" s="1">
        <v>0</v>
      </c>
      <c r="L157" s="1" t="str">
        <f>IF(ISNUMBER(#REF!),#REF!,"")</f>
        <v/>
      </c>
      <c r="M157" s="1" t="str">
        <f>IF(ISNUMBER(#REF!),#REF!,"")</f>
        <v/>
      </c>
      <c r="N157" s="1">
        <v>1.631280183792114</v>
      </c>
      <c r="O157" s="1" t="str">
        <f>IF(ISNUMBER(#REF!),#REF!,"")</f>
        <v/>
      </c>
      <c r="P157" s="1">
        <v>-7.0912032127380371</v>
      </c>
      <c r="Q157" s="1">
        <v>-7.2095251083374023</v>
      </c>
      <c r="R157" s="1">
        <v>-33.790794372558587</v>
      </c>
      <c r="S157" s="1">
        <v>-37.297752380371087</v>
      </c>
      <c r="T157" s="1" t="str">
        <f>IF(ISNUMBER(#REF!),#REF!,"")</f>
        <v/>
      </c>
      <c r="U157" s="1">
        <v>-1.10682213306427</v>
      </c>
      <c r="V157" s="1">
        <v>-0.18033042550086981</v>
      </c>
      <c r="W157" s="1" t="str">
        <f>IF(ISNUMBER(#REF!),#REF!,"")</f>
        <v/>
      </c>
      <c r="X157" s="1">
        <v>98.813026428222656</v>
      </c>
      <c r="Y157" s="1">
        <v>100.8706970214844</v>
      </c>
      <c r="Z157" s="1" t="str">
        <f>IF(ISNUMBER(#REF!),#REF!,"")</f>
        <v/>
      </c>
      <c r="AA157" s="1">
        <v>-5.9139785766601563</v>
      </c>
      <c r="AB157" s="1">
        <v>-5.2770447731018066</v>
      </c>
      <c r="AC157" s="1" t="str">
        <f>IF(ISNUMBER(#REF!),#REF!,"")</f>
        <v/>
      </c>
      <c r="AD157" s="1">
        <v>3.3322849273681641</v>
      </c>
      <c r="AF157" s="1">
        <v>233.95112466163579</v>
      </c>
      <c r="AG157" s="25">
        <v>36280</v>
      </c>
      <c r="AH157" s="102">
        <v>2.4000000953674316</v>
      </c>
      <c r="AI157">
        <v>107.1</v>
      </c>
      <c r="AJ157" s="10">
        <v>0.28400000929832458</v>
      </c>
      <c r="AK157" t="e">
        <v>#N/A</v>
      </c>
      <c r="AL157">
        <v>100</v>
      </c>
      <c r="AM157" t="s">
        <v>385</v>
      </c>
      <c r="AN157" t="s">
        <v>385</v>
      </c>
    </row>
    <row r="158" spans="1:40" x14ac:dyDescent="0.3">
      <c r="A158" t="s">
        <v>284</v>
      </c>
      <c r="B158" t="s">
        <v>993</v>
      </c>
      <c r="C158" t="e">
        <v>#N/A</v>
      </c>
      <c r="D158" s="1">
        <v>196.7012023925781</v>
      </c>
      <c r="E158" s="1">
        <v>233.36631774902344</v>
      </c>
      <c r="F158" s="1">
        <v>-36.665115356445313</v>
      </c>
      <c r="G158" s="1">
        <v>0</v>
      </c>
      <c r="H158" s="1" t="str">
        <f>IF(ISNUMBER(#REF!),#REF!,"")</f>
        <v/>
      </c>
      <c r="I158" s="1">
        <v>203.36210632324219</v>
      </c>
      <c r="J158" s="1">
        <v>-6.6609039306640625</v>
      </c>
      <c r="K158" s="1">
        <v>0</v>
      </c>
      <c r="L158" s="1" t="str">
        <f>IF(ISNUMBER(#REF!),#REF!,"")</f>
        <v/>
      </c>
      <c r="M158" s="1" t="str">
        <f>IF(ISNUMBER(#REF!),#REF!,"")</f>
        <v/>
      </c>
      <c r="N158" s="1">
        <v>2.1499004364013672</v>
      </c>
      <c r="O158" s="1" t="str">
        <f>IF(ISNUMBER(#REF!),#REF!,"")</f>
        <v/>
      </c>
      <c r="P158" s="1">
        <v>-4.8504729270935059</v>
      </c>
      <c r="Q158" s="1">
        <v>-6.6154327392578134</v>
      </c>
      <c r="R158" s="1">
        <v>-21.95122146606445</v>
      </c>
      <c r="S158" s="1">
        <v>-32.594200134277337</v>
      </c>
      <c r="T158" s="1" t="str">
        <f>IF(ISNUMBER(#REF!),#REF!,"")</f>
        <v/>
      </c>
      <c r="U158" s="1">
        <v>-0.23393881320953369</v>
      </c>
      <c r="V158" s="1">
        <v>-0.21650359034538269</v>
      </c>
      <c r="W158" s="1" t="str">
        <f>IF(ISNUMBER(#REF!),#REF!,"")</f>
        <v/>
      </c>
      <c r="X158" s="1">
        <v>96.1163330078125</v>
      </c>
      <c r="Y158" s="1">
        <v>99.390869140625</v>
      </c>
      <c r="Z158" s="1" t="str">
        <f>IF(ISNUMBER(#REF!),#REF!,"")</f>
        <v/>
      </c>
      <c r="AA158" s="1">
        <v>-5.9782609939575204</v>
      </c>
      <c r="AB158" s="1">
        <v>-5.6074824333190918</v>
      </c>
      <c r="AC158" s="1" t="str">
        <f>IF(ISNUMBER(#REF!),#REF!,"")</f>
        <v/>
      </c>
      <c r="AD158" s="1">
        <v>3.1159839630126949</v>
      </c>
      <c r="AF158" s="1">
        <v>233.36631504012021</v>
      </c>
      <c r="AG158" s="25">
        <v>36311</v>
      </c>
      <c r="AH158" s="102">
        <v>2.0999999046325684</v>
      </c>
      <c r="AI158">
        <v>105.8</v>
      </c>
      <c r="AJ158" s="10">
        <v>0.31299999356269836</v>
      </c>
      <c r="AK158" t="e">
        <v>#N/A</v>
      </c>
      <c r="AL158">
        <v>100</v>
      </c>
      <c r="AM158" t="s">
        <v>385</v>
      </c>
      <c r="AN158" t="s">
        <v>385</v>
      </c>
    </row>
    <row r="159" spans="1:40" x14ac:dyDescent="0.3">
      <c r="A159" t="s">
        <v>285</v>
      </c>
      <c r="B159" t="s">
        <v>994</v>
      </c>
      <c r="C159" t="e">
        <v>#N/A</v>
      </c>
      <c r="D159" s="1">
        <v>192.74220275878909</v>
      </c>
      <c r="E159" s="1">
        <v>232.54045104980469</v>
      </c>
      <c r="F159" s="1">
        <v>-39.798248291015625</v>
      </c>
      <c r="G159" s="1">
        <v>0</v>
      </c>
      <c r="H159" s="1" t="str">
        <f>IF(ISNUMBER(#REF!),#REF!,"")</f>
        <v/>
      </c>
      <c r="I159" s="1">
        <v>199.8215637207031</v>
      </c>
      <c r="J159" s="1">
        <v>-7.0793609619140625</v>
      </c>
      <c r="K159" s="1">
        <v>0</v>
      </c>
      <c r="L159" s="1" t="str">
        <f>IF(ISNUMBER(#REF!),#REF!,"")</f>
        <v/>
      </c>
      <c r="M159" s="1" t="str">
        <f>IF(ISNUMBER(#REF!),#REF!,"")</f>
        <v/>
      </c>
      <c r="N159" s="1">
        <v>3.478339672088623</v>
      </c>
      <c r="O159" s="1" t="str">
        <f>IF(ISNUMBER(#REF!),#REF!,"")</f>
        <v/>
      </c>
      <c r="P159" s="1">
        <v>-4.5500850677490234</v>
      </c>
      <c r="Q159" s="1">
        <v>-5.9142918586730957</v>
      </c>
      <c r="R159" s="1">
        <v>-20.247373580932621</v>
      </c>
      <c r="S159" s="1">
        <v>-27.523931503295898</v>
      </c>
      <c r="T159" s="1" t="str">
        <f>IF(ISNUMBER(#REF!),#REF!,"")</f>
        <v/>
      </c>
      <c r="U159" s="1">
        <v>-0.81971877813339233</v>
      </c>
      <c r="V159" s="1">
        <v>-0.31908372044563288</v>
      </c>
      <c r="W159" s="1" t="str">
        <f>IF(ISNUMBER(#REF!),#REF!,"")</f>
        <v/>
      </c>
      <c r="X159" s="1">
        <v>95.273971557617188</v>
      </c>
      <c r="Y159" s="1">
        <v>97.787467956542969</v>
      </c>
      <c r="Z159" s="1" t="str">
        <f>IF(ISNUMBER(#REF!),#REF!,"")</f>
        <v/>
      </c>
      <c r="AA159" s="1">
        <v>-7.1823205947875977</v>
      </c>
      <c r="AB159" s="1">
        <v>-6.0893096923828134</v>
      </c>
      <c r="AC159" s="1" t="str">
        <f>IF(ISNUMBER(#REF!),#REF!,"")</f>
        <v/>
      </c>
      <c r="AD159" s="1">
        <v>3.1811585426330571</v>
      </c>
      <c r="AF159" s="1">
        <v>232.54044613806821</v>
      </c>
      <c r="AG159" s="25">
        <v>36341</v>
      </c>
      <c r="AH159" s="102">
        <v>1.2999999523162842</v>
      </c>
      <c r="AI159">
        <v>106.5</v>
      </c>
      <c r="AJ159" s="10">
        <v>0.30099999904632568</v>
      </c>
      <c r="AK159" t="e">
        <v>#N/A</v>
      </c>
      <c r="AL159">
        <v>100</v>
      </c>
      <c r="AM159" t="s">
        <v>385</v>
      </c>
      <c r="AN159" t="s">
        <v>385</v>
      </c>
    </row>
    <row r="160" spans="1:40" x14ac:dyDescent="0.3">
      <c r="A160" t="s">
        <v>286</v>
      </c>
      <c r="B160" t="s">
        <v>995</v>
      </c>
      <c r="C160" t="e">
        <v>#N/A</v>
      </c>
      <c r="D160" s="1">
        <v>190.29026794433591</v>
      </c>
      <c r="E160" s="1">
        <v>231.56436157226563</v>
      </c>
      <c r="F160" s="1">
        <v>-41.274093627929688</v>
      </c>
      <c r="G160" s="1">
        <v>0</v>
      </c>
      <c r="H160" s="1" t="str">
        <f>IF(ISNUMBER(#REF!),#REF!,"")</f>
        <v/>
      </c>
      <c r="I160" s="1">
        <v>199.0917053222656</v>
      </c>
      <c r="J160" s="1">
        <v>-8.8014373779296875</v>
      </c>
      <c r="K160" s="1">
        <v>0</v>
      </c>
      <c r="L160" s="1" t="str">
        <f>IF(ISNUMBER(#REF!),#REF!,"")</f>
        <v/>
      </c>
      <c r="M160" s="1" t="str">
        <f>IF(ISNUMBER(#REF!),#REF!,"")</f>
        <v/>
      </c>
      <c r="N160" s="1">
        <v>4.3827342987060547</v>
      </c>
      <c r="O160" s="1" t="str">
        <f>IF(ISNUMBER(#REF!),#REF!,"")</f>
        <v/>
      </c>
      <c r="P160" s="1">
        <v>-4.2295360565185547</v>
      </c>
      <c r="Q160" s="1">
        <v>-5.2087736129760742</v>
      </c>
      <c r="R160" s="1">
        <v>-18.908515930175781</v>
      </c>
      <c r="S160" s="1">
        <v>-23.7244758605957</v>
      </c>
      <c r="T160" s="1" t="str">
        <f>IF(ISNUMBER(#REF!),#REF!,"")</f>
        <v/>
      </c>
      <c r="U160" s="1">
        <v>-1.202068448066711</v>
      </c>
      <c r="V160" s="1">
        <v>-0.84063702821731567</v>
      </c>
      <c r="W160" s="1" t="str">
        <f>IF(ISNUMBER(#REF!),#REF!,"")</f>
        <v/>
      </c>
      <c r="X160" s="1">
        <v>95.474052429199219</v>
      </c>
      <c r="Y160" s="1">
        <v>96.419342041015625</v>
      </c>
      <c r="Z160" s="1" t="str">
        <f>IF(ISNUMBER(#REF!),#REF!,"")</f>
        <v/>
      </c>
      <c r="AA160" s="1">
        <v>-7.3033709526062012</v>
      </c>
      <c r="AB160" s="1">
        <v>-6.5843663215637207</v>
      </c>
      <c r="AC160" s="1" t="str">
        <f>IF(ISNUMBER(#REF!),#REF!,"")</f>
        <v/>
      </c>
      <c r="AD160" s="1">
        <v>2.5218298435211182</v>
      </c>
      <c r="AF160" s="1">
        <v>231.56436629454529</v>
      </c>
      <c r="AG160" s="25">
        <v>36372</v>
      </c>
      <c r="AH160" s="102">
        <v>2.7000000476837158</v>
      </c>
      <c r="AI160">
        <v>110.7</v>
      </c>
      <c r="AJ160" s="10">
        <v>0.31099998950958252</v>
      </c>
      <c r="AK160" t="e">
        <v>#N/A</v>
      </c>
      <c r="AL160">
        <v>100</v>
      </c>
      <c r="AM160" t="s">
        <v>385</v>
      </c>
      <c r="AN160" t="s">
        <v>385</v>
      </c>
    </row>
    <row r="161" spans="1:40" x14ac:dyDescent="0.3">
      <c r="A161" t="s">
        <v>287</v>
      </c>
      <c r="B161" t="s">
        <v>996</v>
      </c>
      <c r="C161" t="e">
        <v>#N/A</v>
      </c>
      <c r="D161" s="1">
        <v>187.72532653808591</v>
      </c>
      <c r="E161" s="1">
        <v>230.43785095214844</v>
      </c>
      <c r="F161" s="1">
        <v>-42.7125244140625</v>
      </c>
      <c r="G161" s="1">
        <v>0</v>
      </c>
      <c r="H161" s="1" t="str">
        <f>IF(ISNUMBER(#REF!),#REF!,"")</f>
        <v/>
      </c>
      <c r="I161" s="1">
        <v>198.4164733886719</v>
      </c>
      <c r="J161" s="1">
        <v>-10.691146850585938</v>
      </c>
      <c r="K161" s="1">
        <v>0</v>
      </c>
      <c r="L161" s="1" t="str">
        <f>IF(ISNUMBER(#REF!),#REF!,"")</f>
        <v/>
      </c>
      <c r="M161" s="1" t="str">
        <f>IF(ISNUMBER(#REF!),#REF!,"")</f>
        <v/>
      </c>
      <c r="N161" s="1">
        <v>5.4490489959716797</v>
      </c>
      <c r="O161" s="1" t="str">
        <f>IF(ISNUMBER(#REF!),#REF!,"")</f>
        <v/>
      </c>
      <c r="P161" s="1">
        <v>-4.3790168762207031</v>
      </c>
      <c r="Q161" s="1">
        <v>-4.5048384666442871</v>
      </c>
      <c r="R161" s="1">
        <v>-18.475202560424801</v>
      </c>
      <c r="S161" s="1">
        <v>-19.895578384399411</v>
      </c>
      <c r="T161" s="1" t="str">
        <f>IF(ISNUMBER(#REF!),#REF!,"")</f>
        <v/>
      </c>
      <c r="U161" s="1">
        <v>-1.345544099807739</v>
      </c>
      <c r="V161" s="1">
        <v>-0.90031754970550537</v>
      </c>
      <c r="W161" s="1" t="str">
        <f>IF(ISNUMBER(#REF!),#REF!,"")</f>
        <v/>
      </c>
      <c r="X161" s="1">
        <v>94.236793518066406</v>
      </c>
      <c r="Y161" s="1">
        <v>95.275283813476563</v>
      </c>
      <c r="Z161" s="1" t="str">
        <f>IF(ISNUMBER(#REF!),#REF!,"")</f>
        <v/>
      </c>
      <c r="AA161" s="1">
        <v>-7.4285712242126456</v>
      </c>
      <c r="AB161" s="1">
        <v>-6.9637880325317383</v>
      </c>
      <c r="AC161" s="1" t="str">
        <f>IF(ISNUMBER(#REF!),#REF!,"")</f>
        <v/>
      </c>
      <c r="AD161" s="1">
        <v>2.878943920135498</v>
      </c>
      <c r="AF161" s="1">
        <v>230.43784654613529</v>
      </c>
      <c r="AG161" s="25">
        <v>36403</v>
      </c>
      <c r="AH161" s="102">
        <v>10.399999618530273</v>
      </c>
      <c r="AI161">
        <v>111.1</v>
      </c>
      <c r="AJ161" s="10">
        <v>0.335999995470047</v>
      </c>
      <c r="AK161" t="e">
        <v>#N/A</v>
      </c>
      <c r="AL161">
        <v>100</v>
      </c>
      <c r="AM161" t="s">
        <v>385</v>
      </c>
      <c r="AN161" t="s">
        <v>385</v>
      </c>
    </row>
    <row r="162" spans="1:40" x14ac:dyDescent="0.3">
      <c r="A162" t="s">
        <v>288</v>
      </c>
      <c r="B162" t="s">
        <v>997</v>
      </c>
      <c r="C162" t="e">
        <v>#N/A</v>
      </c>
      <c r="D162" s="1">
        <v>184.30055236816409</v>
      </c>
      <c r="E162" s="1">
        <v>229.11985778808594</v>
      </c>
      <c r="F162" s="1">
        <v>-44.819305419921875</v>
      </c>
      <c r="G162" s="1">
        <v>0</v>
      </c>
      <c r="H162" s="1" t="str">
        <f>IF(ISNUMBER(#REF!),#REF!,"")</f>
        <v/>
      </c>
      <c r="I162" s="1">
        <v>195.32948303222659</v>
      </c>
      <c r="J162" s="1">
        <v>-11.0289306640625</v>
      </c>
      <c r="K162" s="1">
        <v>0</v>
      </c>
      <c r="L162" s="1" t="str">
        <f>IF(ISNUMBER(#REF!),#REF!,"")</f>
        <v/>
      </c>
      <c r="M162" s="1" t="str">
        <f>IF(ISNUMBER(#REF!),#REF!,"")</f>
        <v/>
      </c>
      <c r="N162" s="1">
        <v>6.06134033203125</v>
      </c>
      <c r="O162" s="1" t="str">
        <f>IF(ISNUMBER(#REF!),#REF!,"")</f>
        <v/>
      </c>
      <c r="P162" s="1">
        <v>-3.6923351287841801</v>
      </c>
      <c r="Q162" s="1">
        <v>-4.2178778648376456</v>
      </c>
      <c r="R162" s="1">
        <v>-14.13595581054688</v>
      </c>
      <c r="S162" s="1">
        <v>-17.9417610168457</v>
      </c>
      <c r="T162" s="1" t="str">
        <f>IF(ISNUMBER(#REF!),#REF!,"")</f>
        <v/>
      </c>
      <c r="U162" s="1">
        <v>-1.3587726354598999</v>
      </c>
      <c r="V162" s="1">
        <v>-1.1815259456634519</v>
      </c>
      <c r="W162" s="1" t="str">
        <f>IF(ISNUMBER(#REF!),#REF!,"")</f>
        <v/>
      </c>
      <c r="X162" s="1">
        <v>95.482559204101563</v>
      </c>
      <c r="Y162" s="1">
        <v>95.116844177246094</v>
      </c>
      <c r="Z162" s="1" t="str">
        <f>IF(ISNUMBER(#REF!),#REF!,"")</f>
        <v/>
      </c>
      <c r="AA162" s="1">
        <v>-8.0924854278564453</v>
      </c>
      <c r="AB162" s="1">
        <v>-7.496457576751709</v>
      </c>
      <c r="AC162" s="1" t="str">
        <f>IF(ISNUMBER(#REF!),#REF!,"")</f>
        <v/>
      </c>
      <c r="AD162" s="1">
        <v>2.694359302520752</v>
      </c>
      <c r="AF162" s="1">
        <v>229.11986091029769</v>
      </c>
      <c r="AG162" s="25">
        <v>36433</v>
      </c>
      <c r="AH162" s="102">
        <v>8.1999998092651367</v>
      </c>
      <c r="AI162">
        <v>107.9</v>
      </c>
      <c r="AJ162" s="10">
        <v>0.37200000882148743</v>
      </c>
      <c r="AK162" t="e">
        <v>#N/A</v>
      </c>
      <c r="AL162">
        <v>100</v>
      </c>
      <c r="AM162" t="s">
        <v>385</v>
      </c>
      <c r="AN162" t="s">
        <v>385</v>
      </c>
    </row>
    <row r="163" spans="1:40" x14ac:dyDescent="0.3">
      <c r="A163" t="s">
        <v>289</v>
      </c>
      <c r="B163" t="s">
        <v>998</v>
      </c>
      <c r="C163" t="e">
        <v>#N/A</v>
      </c>
      <c r="D163" s="1">
        <v>183.4772644042969</v>
      </c>
      <c r="E163" s="1">
        <v>227.760009765625</v>
      </c>
      <c r="F163" s="1">
        <v>-44.282745361328125</v>
      </c>
      <c r="G163" s="1">
        <v>0</v>
      </c>
      <c r="H163" s="1" t="str">
        <f>IF(ISNUMBER(#REF!),#REF!,"")</f>
        <v/>
      </c>
      <c r="I163" s="1">
        <v>196.96659851074219</v>
      </c>
      <c r="J163" s="1">
        <v>-13.489334106445313</v>
      </c>
      <c r="K163" s="1">
        <v>0</v>
      </c>
      <c r="L163" s="1" t="str">
        <f>IF(ISNUMBER(#REF!),#REF!,"")</f>
        <v/>
      </c>
      <c r="M163" s="1" t="str">
        <f>IF(ISNUMBER(#REF!),#REF!,"")</f>
        <v/>
      </c>
      <c r="N163" s="1">
        <v>6.090949535369873</v>
      </c>
      <c r="O163" s="1" t="str">
        <f>IF(ISNUMBER(#REF!),#REF!,"")</f>
        <v/>
      </c>
      <c r="P163" s="1">
        <v>-4.8364858627319336</v>
      </c>
      <c r="Q163" s="1">
        <v>-4.2848501205444336</v>
      </c>
      <c r="R163" s="1">
        <v>-16.53854942321777</v>
      </c>
      <c r="S163" s="1">
        <v>-17.014556884765629</v>
      </c>
      <c r="T163" s="1" t="str">
        <f>IF(ISNUMBER(#REF!),#REF!,"")</f>
        <v/>
      </c>
      <c r="U163" s="1">
        <v>-1.8630825281143191</v>
      </c>
      <c r="V163" s="1">
        <v>-1.44236695766449</v>
      </c>
      <c r="W163" s="1" t="str">
        <f>IF(ISNUMBER(#REF!),#REF!,"")</f>
        <v/>
      </c>
      <c r="X163" s="1">
        <v>94.434097290039063</v>
      </c>
      <c r="Y163" s="1">
        <v>94.906875610351563</v>
      </c>
      <c r="Z163" s="1" t="str">
        <f>IF(ISNUMBER(#REF!),#REF!,"")</f>
        <v/>
      </c>
      <c r="AA163" s="1">
        <v>-5.9523811340332031</v>
      </c>
      <c r="AB163" s="1">
        <v>-7.2046108245849609</v>
      </c>
      <c r="AC163" s="1" t="str">
        <f>IF(ISNUMBER(#REF!),#REF!,"")</f>
        <v/>
      </c>
      <c r="AD163" s="1">
        <v>2.7047262191772461</v>
      </c>
      <c r="AF163" s="1">
        <v>227.76000722864859</v>
      </c>
      <c r="AG163" s="25">
        <v>36464</v>
      </c>
      <c r="AH163" s="102">
        <v>13</v>
      </c>
      <c r="AI163">
        <v>114.1</v>
      </c>
      <c r="AJ163" s="10">
        <v>0.33399999141693115</v>
      </c>
      <c r="AK163" t="e">
        <v>#N/A</v>
      </c>
      <c r="AL163">
        <v>100</v>
      </c>
      <c r="AM163" t="s">
        <v>385</v>
      </c>
      <c r="AN163" t="s">
        <v>385</v>
      </c>
    </row>
    <row r="164" spans="1:40" x14ac:dyDescent="0.3">
      <c r="A164" t="s">
        <v>290</v>
      </c>
      <c r="B164" t="s">
        <v>999</v>
      </c>
      <c r="C164" t="e">
        <v>#N/A</v>
      </c>
      <c r="D164" s="1">
        <v>181.0664367675781</v>
      </c>
      <c r="E164" s="1">
        <v>226.2745361328125</v>
      </c>
      <c r="F164" s="1">
        <v>-45.208099365234375</v>
      </c>
      <c r="G164" s="1">
        <v>0</v>
      </c>
      <c r="H164" s="1" t="str">
        <f>IF(ISNUMBER(#REF!),#REF!,"")</f>
        <v/>
      </c>
      <c r="I164" s="1">
        <v>195.43827819824219</v>
      </c>
      <c r="J164" s="1">
        <v>-14.371841430664063</v>
      </c>
      <c r="K164" s="1">
        <v>0</v>
      </c>
      <c r="L164" s="1" t="str">
        <f>IF(ISNUMBER(#REF!),#REF!,"")</f>
        <v/>
      </c>
      <c r="M164" s="1" t="str">
        <f>IF(ISNUMBER(#REF!),#REF!,"")</f>
        <v/>
      </c>
      <c r="N164" s="1">
        <v>6.3012914657592773</v>
      </c>
      <c r="O164" s="1" t="str">
        <f>IF(ISNUMBER(#REF!),#REF!,"")</f>
        <v/>
      </c>
      <c r="P164" s="1">
        <v>-4.149449348449707</v>
      </c>
      <c r="Q164" s="1">
        <v>-4.2658243179321289</v>
      </c>
      <c r="R164" s="1">
        <v>-12.955808639526371</v>
      </c>
      <c r="S164" s="1">
        <v>-15.5263786315918</v>
      </c>
      <c r="T164" s="1" t="str">
        <f>IF(ISNUMBER(#REF!),#REF!,"")</f>
        <v/>
      </c>
      <c r="U164" s="1">
        <v>-1.0638364590704399E-2</v>
      </c>
      <c r="V164" s="1">
        <v>-1.144509434700012</v>
      </c>
      <c r="W164" s="1" t="str">
        <f>IF(ISNUMBER(#REF!),#REF!,"")</f>
        <v/>
      </c>
      <c r="X164" s="1">
        <v>93.568038940429688</v>
      </c>
      <c r="Y164" s="1">
        <v>94.430374145507813</v>
      </c>
      <c r="Z164" s="1" t="str">
        <f>IF(ISNUMBER(#REF!),#REF!,"")</f>
        <v/>
      </c>
      <c r="AA164" s="1">
        <v>-5.4545454978942871</v>
      </c>
      <c r="AB164" s="1">
        <v>-6.7547702789306641</v>
      </c>
      <c r="AC164" s="1" t="str">
        <f>IF(ISNUMBER(#REF!),#REF!,"")</f>
        <v/>
      </c>
      <c r="AD164" s="1">
        <v>2.7351820468902588</v>
      </c>
      <c r="AF164" s="1">
        <v>226.27453605257429</v>
      </c>
      <c r="AG164" s="25">
        <v>36494</v>
      </c>
      <c r="AH164" s="102">
        <v>14.800000190734863</v>
      </c>
      <c r="AI164">
        <v>110.9</v>
      </c>
      <c r="AJ164" s="10">
        <v>0.31999999284744263</v>
      </c>
      <c r="AK164" t="e">
        <v>#N/A</v>
      </c>
      <c r="AL164">
        <v>100</v>
      </c>
      <c r="AM164" t="s">
        <v>385</v>
      </c>
      <c r="AN164" t="s">
        <v>385</v>
      </c>
    </row>
    <row r="165" spans="1:40" x14ac:dyDescent="0.3">
      <c r="A165" t="s">
        <v>291</v>
      </c>
      <c r="B165" t="s">
        <v>1000</v>
      </c>
      <c r="C165" t="e">
        <v>#N/A</v>
      </c>
      <c r="D165" s="1">
        <v>178.7200927734375</v>
      </c>
      <c r="E165" s="1">
        <v>224.67242431640625</v>
      </c>
      <c r="F165" s="1">
        <v>-45.95233154296875</v>
      </c>
      <c r="G165" s="1">
        <v>0</v>
      </c>
      <c r="H165" s="1" t="str">
        <f>IF(ISNUMBER(#REF!),#REF!,"")</f>
        <v/>
      </c>
      <c r="I165" s="1">
        <v>192.9550476074219</v>
      </c>
      <c r="J165" s="1">
        <v>-14.234954833984375</v>
      </c>
      <c r="K165" s="1">
        <v>0</v>
      </c>
      <c r="L165" s="1" t="str">
        <f>IF(ISNUMBER(#REF!),#REF!,"")</f>
        <v/>
      </c>
      <c r="M165" s="1" t="str">
        <f>IF(ISNUMBER(#REF!),#REF!,"")</f>
        <v/>
      </c>
      <c r="N165" s="1">
        <v>6.9417357444763184</v>
      </c>
      <c r="O165" s="1" t="str">
        <f>IF(ISNUMBER(#REF!),#REF!,"")</f>
        <v/>
      </c>
      <c r="P165" s="1">
        <v>-3.703827857971191</v>
      </c>
      <c r="Q165" s="1">
        <v>-4.0979080200195313</v>
      </c>
      <c r="R165" s="1">
        <v>-12.008261680603029</v>
      </c>
      <c r="S165" s="1">
        <v>-13.90964412689209</v>
      </c>
      <c r="T165" s="1" t="str">
        <f>IF(ISNUMBER(#REF!),#REF!,"")</f>
        <v/>
      </c>
      <c r="U165" s="1">
        <v>-1.37773585319519</v>
      </c>
      <c r="V165" s="1">
        <v>-1.152557373046875</v>
      </c>
      <c r="W165" s="1" t="str">
        <f>IF(ISNUMBER(#REF!),#REF!,"")</f>
        <v/>
      </c>
      <c r="X165" s="1">
        <v>93.960601806640625</v>
      </c>
      <c r="Y165" s="1">
        <v>94.361328125</v>
      </c>
      <c r="Z165" s="1" t="str">
        <f>IF(ISNUMBER(#REF!),#REF!,"")</f>
        <v/>
      </c>
      <c r="AA165" s="1">
        <v>-3.703703641891479</v>
      </c>
      <c r="AB165" s="1">
        <v>-5.8383255004882813</v>
      </c>
      <c r="AC165" s="1" t="str">
        <f>IF(ISNUMBER(#REF!),#REF!,"")</f>
        <v/>
      </c>
      <c r="AD165" s="1">
        <v>2.7888717651367192</v>
      </c>
      <c r="AF165" s="1">
        <v>224.6724316181751</v>
      </c>
      <c r="AG165" s="25">
        <v>36525</v>
      </c>
      <c r="AH165" s="102">
        <v>6.5</v>
      </c>
      <c r="AI165">
        <v>111.8</v>
      </c>
      <c r="AJ165" s="10">
        <v>0.31200000643730164</v>
      </c>
      <c r="AK165" t="e">
        <v>#N/A</v>
      </c>
      <c r="AL165">
        <v>100</v>
      </c>
      <c r="AM165" t="s">
        <v>385</v>
      </c>
      <c r="AN165" t="s">
        <v>385</v>
      </c>
    </row>
    <row r="166" spans="1:40" x14ac:dyDescent="0.3">
      <c r="A166" t="s">
        <v>292</v>
      </c>
      <c r="B166" t="s">
        <v>1001</v>
      </c>
      <c r="C166" t="e">
        <v>#N/A</v>
      </c>
      <c r="D166" s="1">
        <v>176.72325134277341</v>
      </c>
      <c r="E166" s="1">
        <v>222.97805786132813</v>
      </c>
      <c r="F166" s="1">
        <v>-46.254806518554688</v>
      </c>
      <c r="G166" s="1">
        <v>0</v>
      </c>
      <c r="H166" s="1" t="str">
        <f>IF(ISNUMBER(#REF!),#REF!,"")</f>
        <v/>
      </c>
      <c r="I166" s="1">
        <v>191.86750793457031</v>
      </c>
      <c r="J166" s="1">
        <v>-15.144256591796875</v>
      </c>
      <c r="K166" s="1">
        <v>0</v>
      </c>
      <c r="L166" s="1" t="str">
        <f>IF(ISNUMBER(#REF!),#REF!,"")</f>
        <v/>
      </c>
      <c r="M166" s="1" t="str">
        <f>IF(ISNUMBER(#REF!),#REF!,"")</f>
        <v/>
      </c>
      <c r="N166" s="1">
        <v>7.5521202087402344</v>
      </c>
      <c r="O166" s="1" t="str">
        <f>IF(ISNUMBER(#REF!),#REF!,"")</f>
        <v/>
      </c>
      <c r="P166" s="1">
        <v>-3.8658378124237061</v>
      </c>
      <c r="Q166" s="1">
        <v>-4.1442985534667969</v>
      </c>
      <c r="R166" s="1">
        <v>-11.09291839599609</v>
      </c>
      <c r="S166" s="1">
        <v>-13.148884773254389</v>
      </c>
      <c r="T166" s="1" t="str">
        <f>IF(ISNUMBER(#REF!),#REF!,"")</f>
        <v/>
      </c>
      <c r="U166" s="1">
        <v>-1.6832349300384519</v>
      </c>
      <c r="V166" s="1">
        <v>-1.233672976493835</v>
      </c>
      <c r="W166" s="1" t="str">
        <f>IF(ISNUMBER(#REF!),#REF!,"")</f>
        <v/>
      </c>
      <c r="X166" s="1">
        <v>92.459007263183594</v>
      </c>
      <c r="Y166" s="1">
        <v>93.605438232421875</v>
      </c>
      <c r="Z166" s="1" t="str">
        <f>IF(ISNUMBER(#REF!),#REF!,"")</f>
        <v/>
      </c>
      <c r="AA166" s="1">
        <v>-3.1446540355682369</v>
      </c>
      <c r="AB166" s="1">
        <v>-4.587155818939209</v>
      </c>
      <c r="AC166" s="1" t="str">
        <f>IF(ISNUMBER(#REF!),#REF!,"")</f>
        <v/>
      </c>
      <c r="AD166" s="1">
        <v>2.6547150611877441</v>
      </c>
      <c r="AF166" s="1">
        <v>222.9780604832479</v>
      </c>
      <c r="AG166" s="25">
        <v>36556</v>
      </c>
      <c r="AH166" s="102">
        <v>3.2000000476837158</v>
      </c>
      <c r="AI166">
        <v>112.6</v>
      </c>
      <c r="AJ166" s="10">
        <v>0.27000001072883606</v>
      </c>
      <c r="AK166" t="e">
        <v>#N/A</v>
      </c>
      <c r="AL166">
        <v>100</v>
      </c>
      <c r="AM166" t="s">
        <v>385</v>
      </c>
      <c r="AN166" t="s">
        <v>385</v>
      </c>
    </row>
    <row r="167" spans="1:40" x14ac:dyDescent="0.3">
      <c r="A167" t="s">
        <v>293</v>
      </c>
      <c r="B167" t="s">
        <v>1002</v>
      </c>
      <c r="C167" t="e">
        <v>#N/A</v>
      </c>
      <c r="D167" s="1">
        <v>173.67604064941409</v>
      </c>
      <c r="E167" s="1">
        <v>221.13853454589844</v>
      </c>
      <c r="F167" s="1">
        <v>-47.462493896484375</v>
      </c>
      <c r="G167" s="1">
        <v>0</v>
      </c>
      <c r="H167" s="1" t="str">
        <f>IF(ISNUMBER(#REF!),#REF!,"")</f>
        <v/>
      </c>
      <c r="I167" s="1">
        <v>188.86079406738281</v>
      </c>
      <c r="J167" s="1">
        <v>-15.18475341796875</v>
      </c>
      <c r="K167" s="1">
        <v>0</v>
      </c>
      <c r="L167" s="1" t="str">
        <f>IF(ISNUMBER(#REF!),#REF!,"")</f>
        <v/>
      </c>
      <c r="M167" s="1" t="str">
        <f>IF(ISNUMBER(#REF!),#REF!,"")</f>
        <v/>
      </c>
      <c r="N167" s="1">
        <v>8.7187280654907227</v>
      </c>
      <c r="O167" s="1" t="str">
        <f>IF(ISNUMBER(#REF!),#REF!,"")</f>
        <v/>
      </c>
      <c r="P167" s="1">
        <v>-1.9049973487853999</v>
      </c>
      <c r="Q167" s="1">
        <v>-3.414242267608643</v>
      </c>
      <c r="R167" s="1">
        <v>-5.103447437286377</v>
      </c>
      <c r="S167" s="1">
        <v>-10.290108680725099</v>
      </c>
      <c r="T167" s="1" t="str">
        <f>IF(ISNUMBER(#REF!),#REF!,"")</f>
        <v/>
      </c>
      <c r="U167" s="1">
        <v>-1.6649056673049929</v>
      </c>
      <c r="V167" s="1">
        <v>-1.1841287612915039</v>
      </c>
      <c r="W167" s="1" t="str">
        <f>IF(ISNUMBER(#REF!),#REF!,"")</f>
        <v/>
      </c>
      <c r="X167" s="1">
        <v>92.474319458007813</v>
      </c>
      <c r="Y167" s="1">
        <v>93.115493774414063</v>
      </c>
      <c r="Z167" s="1" t="str">
        <f>IF(ISNUMBER(#REF!),#REF!,"")</f>
        <v/>
      </c>
      <c r="AA167" s="1">
        <v>-3.7974684238433838</v>
      </c>
      <c r="AB167" s="1">
        <v>-4.0372705459594727</v>
      </c>
      <c r="AC167" s="1" t="str">
        <f>IF(ISNUMBER(#REF!),#REF!,"")</f>
        <v/>
      </c>
      <c r="AD167" s="1">
        <v>2.7782962322235112</v>
      </c>
      <c r="AF167" s="1">
        <v>221.1385372842611</v>
      </c>
      <c r="AG167" s="25">
        <v>36584</v>
      </c>
      <c r="AH167" s="102">
        <v>2.0999999046325684</v>
      </c>
      <c r="AI167">
        <v>115.1</v>
      </c>
      <c r="AJ167" s="10">
        <v>0.26499998569488525</v>
      </c>
      <c r="AK167" t="e">
        <v>#N/A</v>
      </c>
      <c r="AL167">
        <v>100</v>
      </c>
      <c r="AM167" t="s">
        <v>385</v>
      </c>
      <c r="AN167" t="s">
        <v>385</v>
      </c>
    </row>
    <row r="168" spans="1:40" x14ac:dyDescent="0.3">
      <c r="A168" t="s">
        <v>294</v>
      </c>
      <c r="B168" t="s">
        <v>1003</v>
      </c>
      <c r="C168" t="e">
        <v>#N/A</v>
      </c>
      <c r="D168" s="1">
        <v>170.50202941894531</v>
      </c>
      <c r="E168" s="1">
        <v>219.15301513671875</v>
      </c>
      <c r="F168" s="1">
        <v>-48.650985717773438</v>
      </c>
      <c r="G168" s="1">
        <v>0</v>
      </c>
      <c r="H168" s="1" t="str">
        <f>IF(ISNUMBER(#REF!),#REF!,"")</f>
        <v/>
      </c>
      <c r="I168" s="1">
        <v>185.73896789550781</v>
      </c>
      <c r="J168" s="1">
        <v>-15.2369384765625</v>
      </c>
      <c r="K168" s="1">
        <v>0</v>
      </c>
      <c r="L168" s="1" t="str">
        <f>IF(ISNUMBER(#REF!),#REF!,"")</f>
        <v/>
      </c>
      <c r="M168" s="1" t="str">
        <f>IF(ISNUMBER(#REF!),#REF!,"")</f>
        <v/>
      </c>
      <c r="N168" s="1">
        <v>9.5484018325805664</v>
      </c>
      <c r="O168" s="1" t="str">
        <f>IF(ISNUMBER(#REF!),#REF!,"")</f>
        <v/>
      </c>
      <c r="P168" s="1">
        <v>-2.4247069358825679</v>
      </c>
      <c r="Q168" s="1">
        <v>-2.9834315776824951</v>
      </c>
      <c r="R168" s="1">
        <v>-6.4369773864746094</v>
      </c>
      <c r="S168" s="1">
        <v>-8.6604013442993164</v>
      </c>
      <c r="T168" s="1" t="str">
        <f>IF(ISNUMBER(#REF!),#REF!,"")</f>
        <v/>
      </c>
      <c r="U168" s="1">
        <v>0.23726475238800049</v>
      </c>
      <c r="V168" s="1">
        <v>-1.1221529245376589</v>
      </c>
      <c r="W168" s="1" t="str">
        <f>IF(ISNUMBER(#REF!),#REF!,"")</f>
        <v/>
      </c>
      <c r="X168" s="1">
        <v>89.058425903320313</v>
      </c>
      <c r="Y168" s="1">
        <v>91.988090515136719</v>
      </c>
      <c r="Z168" s="1" t="str">
        <f>IF(ISNUMBER(#REF!),#REF!,"")</f>
        <v/>
      </c>
      <c r="AA168" s="1">
        <v>-3.2051281929016109</v>
      </c>
      <c r="AB168" s="1">
        <v>-3.464568138122559</v>
      </c>
      <c r="AC168" s="1" t="str">
        <f>IF(ISNUMBER(#REF!),#REF!,"")</f>
        <v/>
      </c>
      <c r="AD168" s="1">
        <v>2.6850781440734859</v>
      </c>
      <c r="AF168" s="1">
        <v>219.1530143065236</v>
      </c>
      <c r="AG168" s="25">
        <v>36616</v>
      </c>
      <c r="AH168" s="102">
        <v>1.8999999761581421</v>
      </c>
      <c r="AI168">
        <v>114.6</v>
      </c>
      <c r="AJ168" s="10">
        <v>0.27900001406669617</v>
      </c>
      <c r="AK168" t="e">
        <v>#N/A</v>
      </c>
      <c r="AL168">
        <v>100</v>
      </c>
      <c r="AM168" t="s">
        <v>385</v>
      </c>
      <c r="AN168" t="s">
        <v>385</v>
      </c>
    </row>
    <row r="169" spans="1:40" x14ac:dyDescent="0.3">
      <c r="A169" t="s">
        <v>295</v>
      </c>
      <c r="B169" t="s">
        <v>1004</v>
      </c>
      <c r="C169" t="e">
        <v>#N/A</v>
      </c>
      <c r="D169" s="1">
        <v>169.16908264160159</v>
      </c>
      <c r="E169" s="1">
        <v>217.12838745117188</v>
      </c>
      <c r="F169" s="1">
        <v>-47.959304809570313</v>
      </c>
      <c r="G169" s="1">
        <v>0</v>
      </c>
      <c r="H169" s="1" t="str">
        <f>IF(ISNUMBER(#REF!),#REF!,"")</f>
        <v/>
      </c>
      <c r="I169" s="1">
        <v>186.5242614746094</v>
      </c>
      <c r="J169" s="1">
        <v>-17.355178833007813</v>
      </c>
      <c r="K169" s="1">
        <v>0</v>
      </c>
      <c r="L169" s="1" t="str">
        <f>IF(ISNUMBER(#REF!),#REF!,"")</f>
        <v/>
      </c>
      <c r="M169" s="1" t="str">
        <f>IF(ISNUMBER(#REF!),#REF!,"")</f>
        <v/>
      </c>
      <c r="N169" s="1">
        <v>8.9461383819580078</v>
      </c>
      <c r="O169" s="1" t="str">
        <f>IF(ISNUMBER(#REF!),#REF!,"")</f>
        <v/>
      </c>
      <c r="P169" s="1">
        <v>-2.338126420974731</v>
      </c>
      <c r="Q169" s="1">
        <v>-2.638106107711792</v>
      </c>
      <c r="R169" s="1">
        <v>-4.2157807350158691</v>
      </c>
      <c r="S169" s="1">
        <v>-6.7122807502746582</v>
      </c>
      <c r="T169" s="1" t="str">
        <f>IF(ISNUMBER(#REF!),#REF!,"")</f>
        <v/>
      </c>
      <c r="U169" s="1">
        <v>-0.73230147361755371</v>
      </c>
      <c r="V169" s="1">
        <v>-0.96079432964324951</v>
      </c>
      <c r="W169" s="1" t="str">
        <f>IF(ISNUMBER(#REF!),#REF!,"")</f>
        <v/>
      </c>
      <c r="X169" s="1">
        <v>89.487129211425781</v>
      </c>
      <c r="Y169" s="1">
        <v>90.869720458984375</v>
      </c>
      <c r="Z169" s="1" t="str">
        <f>IF(ISNUMBER(#REF!),#REF!,"")</f>
        <v/>
      </c>
      <c r="AA169" s="1">
        <v>-2.5641026496887211</v>
      </c>
      <c r="AB169" s="1">
        <v>-3.1796500682830811</v>
      </c>
      <c r="AC169" s="1" t="str">
        <f>IF(ISNUMBER(#REF!),#REF!,"")</f>
        <v/>
      </c>
      <c r="AD169" s="1">
        <v>2.512201070785522</v>
      </c>
      <c r="AF169" s="1">
        <v>217.1283921946349</v>
      </c>
      <c r="AG169" s="25">
        <v>36646</v>
      </c>
      <c r="AH169" s="102">
        <v>5.3000001907348633</v>
      </c>
      <c r="AI169">
        <v>113.2</v>
      </c>
      <c r="AJ169" s="10">
        <v>0.30000001192092896</v>
      </c>
      <c r="AK169" t="e">
        <v>#N/A</v>
      </c>
      <c r="AL169">
        <v>100</v>
      </c>
      <c r="AM169" t="s">
        <v>385</v>
      </c>
      <c r="AN169" t="s">
        <v>385</v>
      </c>
    </row>
    <row r="170" spans="1:40" x14ac:dyDescent="0.3">
      <c r="A170" t="s">
        <v>296</v>
      </c>
      <c r="B170" t="s">
        <v>1005</v>
      </c>
      <c r="C170" t="e">
        <v>#N/A</v>
      </c>
      <c r="D170" s="1">
        <v>167.06071472167969</v>
      </c>
      <c r="E170" s="1">
        <v>215.02545166015625</v>
      </c>
      <c r="F170" s="1">
        <v>-47.964736938476563</v>
      </c>
      <c r="G170" s="1">
        <v>0</v>
      </c>
      <c r="H170" s="1" t="str">
        <f>IF(ISNUMBER(#REF!),#REF!,"")</f>
        <v/>
      </c>
      <c r="I170" s="1">
        <v>185.32354736328131</v>
      </c>
      <c r="J170" s="1">
        <v>-18.262832641601563</v>
      </c>
      <c r="K170" s="1">
        <v>0</v>
      </c>
      <c r="L170" s="1" t="str">
        <f>IF(ISNUMBER(#REF!),#REF!,"")</f>
        <v/>
      </c>
      <c r="M170" s="1" t="str">
        <f>IF(ISNUMBER(#REF!),#REF!,"")</f>
        <v/>
      </c>
      <c r="N170" s="1">
        <v>8.5834684371948242</v>
      </c>
      <c r="O170" s="1" t="str">
        <f>IF(ISNUMBER(#REF!),#REF!,"")</f>
        <v/>
      </c>
      <c r="P170" s="1">
        <v>-1.955460786819458</v>
      </c>
      <c r="Q170" s="1">
        <v>-2.155781507492065</v>
      </c>
      <c r="R170" s="1">
        <v>-4.8611583709716797</v>
      </c>
      <c r="S170" s="1">
        <v>-5.1543407440185547</v>
      </c>
      <c r="T170" s="1" t="str">
        <f>IF(ISNUMBER(#REF!),#REF!,"")</f>
        <v/>
      </c>
      <c r="U170" s="1">
        <v>-6.9745980203151703E-2</v>
      </c>
      <c r="V170" s="1">
        <v>-0.55742210149765015</v>
      </c>
      <c r="W170" s="1" t="str">
        <f>IF(ISNUMBER(#REF!),#REF!,"")</f>
        <v/>
      </c>
      <c r="X170" s="1">
        <v>88.974998474121094</v>
      </c>
      <c r="Y170" s="1">
        <v>89.99871826171875</v>
      </c>
      <c r="Z170" s="1" t="str">
        <f>IF(ISNUMBER(#REF!),#REF!,"")</f>
        <v/>
      </c>
      <c r="AA170" s="1">
        <v>-2.5974025726318359</v>
      </c>
      <c r="AB170" s="1">
        <v>-3.0448741912841801</v>
      </c>
      <c r="AC170" s="1" t="str">
        <f>IF(ISNUMBER(#REF!),#REF!,"")</f>
        <v/>
      </c>
      <c r="AD170" s="1">
        <v>2.5036742687225342</v>
      </c>
      <c r="AF170" s="1">
        <v>215.02545002587809</v>
      </c>
      <c r="AG170" s="25">
        <v>36677</v>
      </c>
      <c r="AH170" s="102">
        <v>10</v>
      </c>
      <c r="AI170">
        <v>112.5</v>
      </c>
      <c r="AJ170" s="10">
        <v>0.29800000786781311</v>
      </c>
      <c r="AK170" t="e">
        <v>#N/A</v>
      </c>
      <c r="AL170">
        <v>100</v>
      </c>
      <c r="AM170" t="s">
        <v>385</v>
      </c>
      <c r="AN170" t="s">
        <v>385</v>
      </c>
    </row>
    <row r="171" spans="1:40" x14ac:dyDescent="0.3">
      <c r="A171" t="s">
        <v>297</v>
      </c>
      <c r="B171" t="s">
        <v>1006</v>
      </c>
      <c r="C171" t="e">
        <v>#N/A</v>
      </c>
      <c r="D171" s="1">
        <v>165.691650390625</v>
      </c>
      <c r="E171" s="1">
        <v>212.888916015625</v>
      </c>
      <c r="F171" s="1">
        <v>-47.197265625</v>
      </c>
      <c r="G171" s="1">
        <v>0</v>
      </c>
      <c r="H171" s="1" t="str">
        <f>IF(ISNUMBER(#REF!),#REF!,"")</f>
        <v/>
      </c>
      <c r="I171" s="1">
        <v>184.45576477050781</v>
      </c>
      <c r="J171" s="1">
        <v>-18.764114379882813</v>
      </c>
      <c r="K171" s="1">
        <v>0</v>
      </c>
      <c r="L171" s="1" t="str">
        <f>IF(ISNUMBER(#REF!),#REF!,"")</f>
        <v/>
      </c>
      <c r="M171" s="1" t="str">
        <f>IF(ISNUMBER(#REF!),#REF!,"")</f>
        <v/>
      </c>
      <c r="N171" s="1">
        <v>7.865659236907959</v>
      </c>
      <c r="O171" s="1" t="str">
        <f>IF(ISNUMBER(#REF!),#REF!,"")</f>
        <v/>
      </c>
      <c r="P171" s="1">
        <v>-2.053666353225708</v>
      </c>
      <c r="Q171" s="1">
        <v>-2.194149494171143</v>
      </c>
      <c r="R171" s="1">
        <v>-5.5307769775390634</v>
      </c>
      <c r="S171" s="1">
        <v>-5.2611732482910156</v>
      </c>
      <c r="T171" s="1" t="str">
        <f>IF(ISNUMBER(#REF!),#REF!,"")</f>
        <v/>
      </c>
      <c r="U171" s="1">
        <v>1.9997183233499499E-2</v>
      </c>
      <c r="V171" s="1">
        <v>-0.1361963748931885</v>
      </c>
      <c r="W171" s="1" t="str">
        <f>IF(ISNUMBER(#REF!),#REF!,"")</f>
        <v/>
      </c>
      <c r="X171" s="1">
        <v>87.781532287597656</v>
      </c>
      <c r="Y171" s="1">
        <v>88.825523376464844</v>
      </c>
      <c r="Z171" s="1" t="str">
        <f>IF(ISNUMBER(#REF!),#REF!,"")</f>
        <v/>
      </c>
      <c r="AA171" s="1">
        <v>-1.9736841917037959</v>
      </c>
      <c r="AB171" s="1">
        <v>-2.5889942646026611</v>
      </c>
      <c r="AC171" s="1" t="str">
        <f>IF(ISNUMBER(#REF!),#REF!,"")</f>
        <v/>
      </c>
      <c r="AD171" s="1">
        <v>2.564190149307251</v>
      </c>
      <c r="AF171" s="1">
        <v>212.88891797564369</v>
      </c>
      <c r="AG171" s="25">
        <v>36707</v>
      </c>
      <c r="AH171" s="102">
        <v>9.8000001907348633</v>
      </c>
      <c r="AI171">
        <v>110.3</v>
      </c>
      <c r="AJ171" s="10">
        <v>0.34999999403953552</v>
      </c>
      <c r="AK171" t="e">
        <v>#N/A</v>
      </c>
      <c r="AL171">
        <v>100</v>
      </c>
      <c r="AM171" t="s">
        <v>385</v>
      </c>
      <c r="AN171" t="s">
        <v>385</v>
      </c>
    </row>
    <row r="172" spans="1:40" x14ac:dyDescent="0.3">
      <c r="A172" t="s">
        <v>298</v>
      </c>
      <c r="B172" t="s">
        <v>1007</v>
      </c>
      <c r="C172" t="e">
        <v>#N/A</v>
      </c>
      <c r="D172" s="1">
        <v>164.5722351074219</v>
      </c>
      <c r="E172" s="1">
        <v>210.7354736328125</v>
      </c>
      <c r="F172" s="1">
        <v>-46.163238525390625</v>
      </c>
      <c r="G172" s="1">
        <v>0</v>
      </c>
      <c r="H172" s="1" t="str">
        <f>IF(ISNUMBER(#REF!),#REF!,"")</f>
        <v/>
      </c>
      <c r="I172" s="1">
        <v>184.06683349609381</v>
      </c>
      <c r="J172" s="1">
        <v>-19.494598388671875</v>
      </c>
      <c r="K172" s="1">
        <v>0</v>
      </c>
      <c r="L172" s="1" t="str">
        <f>IF(ISNUMBER(#REF!),#REF!,"")</f>
        <v/>
      </c>
      <c r="M172" s="1" t="str">
        <f>IF(ISNUMBER(#REF!),#REF!,"")</f>
        <v/>
      </c>
      <c r="N172" s="1">
        <v>7.6420607566833496</v>
      </c>
      <c r="O172" s="1" t="str">
        <f>IF(ISNUMBER(#REF!),#REF!,"")</f>
        <v/>
      </c>
      <c r="P172" s="1">
        <v>0.1130019798874855</v>
      </c>
      <c r="Q172" s="1">
        <v>-1.5667463541030879</v>
      </c>
      <c r="R172" s="1">
        <v>2.6622307300567631</v>
      </c>
      <c r="S172" s="1">
        <v>-2.9863712787628169</v>
      </c>
      <c r="T172" s="1" t="str">
        <f>IF(ISNUMBER(#REF!),#REF!,"")</f>
        <v/>
      </c>
      <c r="U172" s="1">
        <v>-0.59724980592727661</v>
      </c>
      <c r="V172" s="1">
        <v>-0.34482502937316889</v>
      </c>
      <c r="W172" s="1" t="str">
        <f>IF(ISNUMBER(#REF!),#REF!,"")</f>
        <v/>
      </c>
      <c r="X172" s="1">
        <v>88.076835632324219</v>
      </c>
      <c r="Y172" s="1">
        <v>88.580123901367188</v>
      </c>
      <c r="Z172" s="1" t="str">
        <f>IF(ISNUMBER(#REF!),#REF!,"")</f>
        <v/>
      </c>
      <c r="AA172" s="1">
        <v>-1.9867550134658809</v>
      </c>
      <c r="AB172" s="1">
        <v>-2.2838461399078369</v>
      </c>
      <c r="AC172" s="1" t="str">
        <f>IF(ISNUMBER(#REF!),#REF!,"")</f>
        <v/>
      </c>
      <c r="AD172" s="1">
        <v>2.6697437763214111</v>
      </c>
      <c r="AF172" s="1">
        <v>210.73547510176971</v>
      </c>
      <c r="AG172" s="25">
        <v>36738</v>
      </c>
      <c r="AH172" s="102">
        <v>3.7999999523162842</v>
      </c>
      <c r="AI172">
        <v>112.7</v>
      </c>
      <c r="AJ172" s="10">
        <v>0.33899998664855957</v>
      </c>
      <c r="AK172" t="e">
        <v>#N/A</v>
      </c>
      <c r="AL172">
        <v>100</v>
      </c>
      <c r="AM172" t="s">
        <v>385</v>
      </c>
      <c r="AN172" t="s">
        <v>385</v>
      </c>
    </row>
    <row r="173" spans="1:40" x14ac:dyDescent="0.3">
      <c r="A173" t="s">
        <v>299</v>
      </c>
      <c r="B173" t="s">
        <v>1008</v>
      </c>
      <c r="C173" t="e">
        <v>#N/A</v>
      </c>
      <c r="D173" s="1">
        <v>163.23591613769531</v>
      </c>
      <c r="E173" s="1">
        <v>208.55577087402344</v>
      </c>
      <c r="F173" s="1">
        <v>-45.319854736328125</v>
      </c>
      <c r="G173" s="1">
        <v>0</v>
      </c>
      <c r="H173" s="1" t="str">
        <f>IF(ISNUMBER(#REF!),#REF!,"")</f>
        <v/>
      </c>
      <c r="I173" s="1">
        <v>182.75920104980469</v>
      </c>
      <c r="J173" s="1">
        <v>-19.523284912109375</v>
      </c>
      <c r="K173" s="1">
        <v>0</v>
      </c>
      <c r="L173" s="1" t="str">
        <f>IF(ISNUMBER(#REF!),#REF!,"")</f>
        <v/>
      </c>
      <c r="M173" s="1" t="str">
        <f>IF(ISNUMBER(#REF!),#REF!,"")</f>
        <v/>
      </c>
      <c r="N173" s="1">
        <v>8.510859489440918</v>
      </c>
      <c r="O173" s="1" t="str">
        <f>IF(ISNUMBER(#REF!),#REF!,"")</f>
        <v/>
      </c>
      <c r="P173" s="1">
        <v>0.50902706384658813</v>
      </c>
      <c r="Q173" s="1">
        <v>-0.85438662767410278</v>
      </c>
      <c r="R173" s="1">
        <v>1.3873627185821531</v>
      </c>
      <c r="S173" s="1">
        <v>-1.585585474967957</v>
      </c>
      <c r="T173" s="1" t="str">
        <f>IF(ISNUMBER(#REF!),#REF!,"")</f>
        <v/>
      </c>
      <c r="U173" s="1">
        <v>-0.1864459365606308</v>
      </c>
      <c r="V173" s="1">
        <v>-0.20836113393306729</v>
      </c>
      <c r="W173" s="1" t="str">
        <f>IF(ISNUMBER(#REF!),#REF!,"")</f>
        <v/>
      </c>
      <c r="X173" s="1">
        <v>87.783958435058594</v>
      </c>
      <c r="Y173" s="1">
        <v>88.154327392578125</v>
      </c>
      <c r="Z173" s="1" t="str">
        <f>IF(ISNUMBER(#REF!),#REF!,"")</f>
        <v/>
      </c>
      <c r="AA173" s="1">
        <v>-3.9473683834075932</v>
      </c>
      <c r="AB173" s="1">
        <v>-2.6272614002227779</v>
      </c>
      <c r="AC173" s="1" t="str">
        <f>IF(ISNUMBER(#REF!),#REF!,"")</f>
        <v/>
      </c>
      <c r="AD173" s="1">
        <v>2.7360000610351558</v>
      </c>
      <c r="AF173" s="1">
        <v>208.55577101028581</v>
      </c>
      <c r="AG173" s="25">
        <v>36769</v>
      </c>
      <c r="AH173" s="102">
        <v>2.7999999523162842</v>
      </c>
      <c r="AI173">
        <v>111.6</v>
      </c>
      <c r="AJ173" s="10">
        <v>0.35699999332427979</v>
      </c>
      <c r="AK173" t="e">
        <v>#N/A</v>
      </c>
      <c r="AL173">
        <v>100</v>
      </c>
      <c r="AM173" t="s">
        <v>385</v>
      </c>
      <c r="AN173" t="s">
        <v>385</v>
      </c>
    </row>
    <row r="174" spans="1:40" x14ac:dyDescent="0.3">
      <c r="A174" t="s">
        <v>300</v>
      </c>
      <c r="B174" t="s">
        <v>1009</v>
      </c>
      <c r="C174" t="e">
        <v>#N/A</v>
      </c>
      <c r="D174" s="1">
        <v>160.88825988769531</v>
      </c>
      <c r="E174" s="1">
        <v>206.29721069335938</v>
      </c>
      <c r="F174" s="1">
        <v>-45.408950805664063</v>
      </c>
      <c r="G174" s="1">
        <v>0</v>
      </c>
      <c r="H174" s="1" t="str">
        <f>IF(ISNUMBER(#REF!),#REF!,"")</f>
        <v/>
      </c>
      <c r="I174" s="1">
        <v>179.5773010253906</v>
      </c>
      <c r="J174" s="1">
        <v>-18.689041137695313</v>
      </c>
      <c r="K174" s="1">
        <v>0</v>
      </c>
      <c r="L174" s="1" t="str">
        <f>IF(ISNUMBER(#REF!),#REF!,"")</f>
        <v/>
      </c>
      <c r="M174" s="1" t="str">
        <f>IF(ISNUMBER(#REF!),#REF!,"")</f>
        <v/>
      </c>
      <c r="N174" s="1">
        <v>9.0382671356201172</v>
      </c>
      <c r="O174" s="1" t="str">
        <f>IF(ISNUMBER(#REF!),#REF!,"")</f>
        <v/>
      </c>
      <c r="P174" s="1">
        <v>0.33330443501472468</v>
      </c>
      <c r="Q174" s="1">
        <v>-0.28450721502304083</v>
      </c>
      <c r="R174" s="1">
        <v>2.349760770797729</v>
      </c>
      <c r="S174" s="1">
        <v>0.21714431047439581</v>
      </c>
      <c r="T174" s="1" t="str">
        <f>IF(ISNUMBER(#REF!),#REF!,"")</f>
        <v/>
      </c>
      <c r="U174" s="1">
        <v>-0.85177326202392578</v>
      </c>
      <c r="V174" s="1">
        <v>-0.40386795997619629</v>
      </c>
      <c r="W174" s="1" t="str">
        <f>IF(ISNUMBER(#REF!),#REF!,"")</f>
        <v/>
      </c>
      <c r="X174" s="1">
        <v>87.051506042480469</v>
      </c>
      <c r="Y174" s="1">
        <v>87.6734619140625</v>
      </c>
      <c r="Z174" s="1" t="str">
        <f>IF(ISNUMBER(#REF!),#REF!,"")</f>
        <v/>
      </c>
      <c r="AA174" s="1">
        <v>-4</v>
      </c>
      <c r="AB174" s="1">
        <v>-2.9752054214477539</v>
      </c>
      <c r="AC174" s="1" t="str">
        <f>IF(ISNUMBER(#REF!),#REF!,"")</f>
        <v/>
      </c>
      <c r="AD174" s="1">
        <v>2.4654877185821529</v>
      </c>
      <c r="AF174" s="1">
        <v>206.29720991068569</v>
      </c>
      <c r="AG174" s="25">
        <v>36799</v>
      </c>
      <c r="AH174" s="102">
        <v>3</v>
      </c>
      <c r="AI174">
        <v>110</v>
      </c>
      <c r="AJ174" s="10">
        <v>0.37000000476837158</v>
      </c>
      <c r="AK174" t="e">
        <v>#N/A</v>
      </c>
      <c r="AL174">
        <v>100</v>
      </c>
      <c r="AM174" t="s">
        <v>385</v>
      </c>
      <c r="AN174" t="s">
        <v>385</v>
      </c>
    </row>
    <row r="175" spans="1:40" x14ac:dyDescent="0.3">
      <c r="A175" t="s">
        <v>301</v>
      </c>
      <c r="B175" t="s">
        <v>1010</v>
      </c>
      <c r="C175" t="e">
        <v>#N/A</v>
      </c>
      <c r="D175" s="1">
        <v>161.7157287597656</v>
      </c>
      <c r="E175" s="1">
        <v>204.13768005371094</v>
      </c>
      <c r="F175" s="1">
        <v>-42.421951293945313</v>
      </c>
      <c r="G175" s="1">
        <v>0</v>
      </c>
      <c r="H175" s="1" t="str">
        <f>IF(ISNUMBER(#REF!),#REF!,"")</f>
        <v/>
      </c>
      <c r="I175" s="1">
        <v>182.26325988769531</v>
      </c>
      <c r="J175" s="1">
        <v>-20.547531127929688</v>
      </c>
      <c r="K175" s="1">
        <v>0</v>
      </c>
      <c r="L175" s="1" t="str">
        <f>IF(ISNUMBER(#REF!),#REF!,"")</f>
        <v/>
      </c>
      <c r="M175" s="1" t="str">
        <f>IF(ISNUMBER(#REF!),#REF!,"")</f>
        <v/>
      </c>
      <c r="N175" s="1">
        <v>9.5490150451660156</v>
      </c>
      <c r="O175" s="1" t="str">
        <f>IF(ISNUMBER(#REF!),#REF!,"")</f>
        <v/>
      </c>
      <c r="P175" s="1">
        <v>1.203366160392761</v>
      </c>
      <c r="Q175" s="1">
        <v>0.53998416662216187</v>
      </c>
      <c r="R175" s="1">
        <v>6.4366445541381836</v>
      </c>
      <c r="S175" s="1">
        <v>3.2089996337890629</v>
      </c>
      <c r="T175" s="1" t="str">
        <f>IF(ISNUMBER(#REF!),#REF!,"")</f>
        <v/>
      </c>
      <c r="U175" s="1">
        <v>0.68996012210845947</v>
      </c>
      <c r="V175" s="1">
        <v>-0.2363772243261337</v>
      </c>
      <c r="W175" s="1" t="str">
        <f>IF(ISNUMBER(#REF!),#REF!,"")</f>
        <v/>
      </c>
      <c r="X175" s="1">
        <v>86.34014892578125</v>
      </c>
      <c r="Y175" s="1">
        <v>87.3131103515625</v>
      </c>
      <c r="Z175" s="1" t="str">
        <f>IF(ISNUMBER(#REF!),#REF!,"")</f>
        <v/>
      </c>
      <c r="AA175" s="1">
        <v>-3.355704784393311</v>
      </c>
      <c r="AB175" s="1">
        <v>-3.3222591876983638</v>
      </c>
      <c r="AC175" s="1" t="str">
        <f>IF(ISNUMBER(#REF!),#REF!,"")</f>
        <v/>
      </c>
      <c r="AD175" s="1">
        <v>2.7252557277679439</v>
      </c>
      <c r="AF175" s="1">
        <v>204.13768151815179</v>
      </c>
      <c r="AG175" s="25">
        <v>36830</v>
      </c>
      <c r="AH175" s="102">
        <v>3.5999999046325684</v>
      </c>
      <c r="AI175">
        <v>111.1</v>
      </c>
      <c r="AJ175" s="10">
        <v>0.36700001358985901</v>
      </c>
      <c r="AK175" t="e">
        <v>#N/A</v>
      </c>
      <c r="AL175">
        <v>100</v>
      </c>
      <c r="AM175" t="s">
        <v>385</v>
      </c>
      <c r="AN175" t="s">
        <v>385</v>
      </c>
    </row>
    <row r="176" spans="1:40" x14ac:dyDescent="0.3">
      <c r="A176" t="s">
        <v>302</v>
      </c>
      <c r="B176" t="s">
        <v>1011</v>
      </c>
      <c r="C176" t="e">
        <v>#N/A</v>
      </c>
      <c r="D176" s="1">
        <v>171.38017272949219</v>
      </c>
      <c r="E176" s="1">
        <v>202.559814453125</v>
      </c>
      <c r="F176" s="1">
        <v>-31.179641723632813</v>
      </c>
      <c r="G176" s="1">
        <v>0</v>
      </c>
      <c r="H176" s="1" t="str">
        <f>IF(ISNUMBER(#REF!),#REF!,"")</f>
        <v/>
      </c>
      <c r="I176" s="1">
        <v>198.37666320800781</v>
      </c>
      <c r="J176" s="1">
        <v>-26.996490478515625</v>
      </c>
      <c r="K176" s="1">
        <v>0</v>
      </c>
      <c r="L176" s="1" t="str">
        <f>IF(ISNUMBER(#REF!),#REF!,"")</f>
        <v/>
      </c>
      <c r="M176" s="1" t="str">
        <f>IF(ISNUMBER(#REF!),#REF!,"")</f>
        <v/>
      </c>
      <c r="N176" s="1">
        <v>9.643951416015625</v>
      </c>
      <c r="O176" s="1" t="str">
        <f>IF(ISNUMBER(#REF!),#REF!,"")</f>
        <v/>
      </c>
      <c r="P176" s="1">
        <v>1.625014185905457</v>
      </c>
      <c r="Q176" s="1">
        <v>0.91919136047363281</v>
      </c>
      <c r="R176" s="1">
        <v>5.4764103889465332</v>
      </c>
      <c r="S176" s="1">
        <v>3.912544727325439</v>
      </c>
      <c r="T176" s="1" t="str">
        <f>IF(ISNUMBER(#REF!),#REF!,"")</f>
        <v/>
      </c>
      <c r="U176" s="1">
        <v>2.0604705810546879</v>
      </c>
      <c r="V176" s="1">
        <v>0.4280528724193573</v>
      </c>
      <c r="W176" s="1" t="str">
        <f>IF(ISNUMBER(#REF!),#REF!,"")</f>
        <v/>
      </c>
      <c r="X176" s="1">
        <v>84.633773803710938</v>
      </c>
      <c r="Y176" s="1">
        <v>86.452346801757813</v>
      </c>
      <c r="Z176" s="1" t="str">
        <f>IF(ISNUMBER(#REF!),#REF!,"")</f>
        <v/>
      </c>
      <c r="AA176" s="1">
        <v>1.351351380348206</v>
      </c>
      <c r="AB176" s="1">
        <v>-2.5041735172271729</v>
      </c>
      <c r="AC176" s="1" t="str">
        <f>IF(ISNUMBER(#REF!),#REF!,"")</f>
        <v/>
      </c>
      <c r="AD176" s="1">
        <v>2.3918049335479741</v>
      </c>
      <c r="AF176" s="1">
        <v>202.55981777018869</v>
      </c>
      <c r="AG176" s="25">
        <v>36860</v>
      </c>
      <c r="AH176" s="102">
        <v>5.0999999046325684</v>
      </c>
      <c r="AI176">
        <v>110.8</v>
      </c>
      <c r="AJ176" s="10">
        <v>0.38299998641014099</v>
      </c>
      <c r="AK176" t="e">
        <v>#N/A</v>
      </c>
      <c r="AL176">
        <v>100</v>
      </c>
      <c r="AM176" t="s">
        <v>385</v>
      </c>
      <c r="AN176" t="s">
        <v>385</v>
      </c>
    </row>
    <row r="177" spans="1:40" x14ac:dyDescent="0.3">
      <c r="A177" t="s">
        <v>303</v>
      </c>
      <c r="B177" t="s">
        <v>1012</v>
      </c>
      <c r="C177" t="e">
        <v>#N/A</v>
      </c>
      <c r="D177" s="1">
        <v>174.0880126953125</v>
      </c>
      <c r="E177" s="1">
        <v>201.16848754882813</v>
      </c>
      <c r="F177" s="1">
        <v>-27.080474853515625</v>
      </c>
      <c r="G177" s="1">
        <v>0</v>
      </c>
      <c r="H177" s="1" t="str">
        <f>IF(ISNUMBER(#REF!),#REF!,"")</f>
        <v/>
      </c>
      <c r="I177" s="1">
        <v>197.8373718261719</v>
      </c>
      <c r="J177" s="1">
        <v>-23.749359130859375</v>
      </c>
      <c r="K177" s="1">
        <v>0</v>
      </c>
      <c r="L177" s="1" t="str">
        <f>IF(ISNUMBER(#REF!),#REF!,"")</f>
        <v/>
      </c>
      <c r="M177" s="1" t="str">
        <f>IF(ISNUMBER(#REF!),#REF!,"")</f>
        <v/>
      </c>
      <c r="N177" s="1">
        <v>8.6184978485107422</v>
      </c>
      <c r="O177" s="1" t="str">
        <f>IF(ISNUMBER(#REF!),#REF!,"")</f>
        <v/>
      </c>
      <c r="P177" s="1">
        <v>2.571870088577271</v>
      </c>
      <c r="Q177" s="1">
        <v>1.438525795936584</v>
      </c>
      <c r="R177" s="1">
        <v>10.327317237854</v>
      </c>
      <c r="S177" s="1">
        <v>6.1475334167480469</v>
      </c>
      <c r="T177" s="1" t="str">
        <f>IF(ISNUMBER(#REF!),#REF!,"")</f>
        <v/>
      </c>
      <c r="U177" s="1">
        <v>0.65659672021865845</v>
      </c>
      <c r="V177" s="1">
        <v>0.6388135552406311</v>
      </c>
      <c r="W177" s="1" t="str">
        <f>IF(ISNUMBER(#REF!),#REF!,"")</f>
        <v/>
      </c>
      <c r="X177" s="1">
        <v>85.182212829589844</v>
      </c>
      <c r="Y177" s="1">
        <v>85.801910400390625</v>
      </c>
      <c r="Z177" s="1" t="str">
        <f>IF(ISNUMBER(#REF!),#REF!,"")</f>
        <v/>
      </c>
      <c r="AA177" s="1">
        <v>2.739726066589355</v>
      </c>
      <c r="AB177" s="1">
        <v>-0.84317034482955933</v>
      </c>
      <c r="AC177" s="1" t="str">
        <f>IF(ISNUMBER(#REF!),#REF!,"")</f>
        <v/>
      </c>
      <c r="AD177" s="1">
        <v>1.9610869884490969</v>
      </c>
      <c r="AF177" s="1">
        <v>201.168488423361</v>
      </c>
      <c r="AG177" s="25">
        <v>36891</v>
      </c>
      <c r="AH177" s="102">
        <v>2.4000000953674316</v>
      </c>
      <c r="AI177">
        <v>110.7</v>
      </c>
      <c r="AJ177" s="10">
        <v>0.38999998569488525</v>
      </c>
      <c r="AK177" t="e">
        <v>#N/A</v>
      </c>
      <c r="AL177">
        <v>100</v>
      </c>
      <c r="AM177" t="s">
        <v>385</v>
      </c>
      <c r="AN177" t="s">
        <v>385</v>
      </c>
    </row>
    <row r="178" spans="1:40" x14ac:dyDescent="0.3">
      <c r="A178" t="s">
        <v>304</v>
      </c>
      <c r="B178" t="s">
        <v>1013</v>
      </c>
      <c r="C178" t="e">
        <v>#N/A</v>
      </c>
      <c r="D178" s="1">
        <v>176.61933898925781</v>
      </c>
      <c r="E178" s="1">
        <v>199.95013427734375</v>
      </c>
      <c r="F178" s="1">
        <v>-23.330795288085938</v>
      </c>
      <c r="G178" s="1">
        <v>0</v>
      </c>
      <c r="H178" s="1" t="str">
        <f>IF(ISNUMBER(#REF!),#REF!,"")</f>
        <v/>
      </c>
      <c r="I178" s="1">
        <v>194.6440734863281</v>
      </c>
      <c r="J178" s="1">
        <v>-18.024734497070313</v>
      </c>
      <c r="K178" s="1">
        <v>0</v>
      </c>
      <c r="L178" s="1" t="str">
        <f>IF(ISNUMBER(#REF!),#REF!,"")</f>
        <v/>
      </c>
      <c r="M178" s="1" t="str">
        <f>IF(ISNUMBER(#REF!),#REF!,"")</f>
        <v/>
      </c>
      <c r="N178" s="1">
        <v>8.1256752014160156</v>
      </c>
      <c r="O178" s="1" t="str">
        <f>IF(ISNUMBER(#REF!),#REF!,"")</f>
        <v/>
      </c>
      <c r="P178" s="1">
        <v>4.7858781814575204</v>
      </c>
      <c r="Q178" s="1">
        <v>2.5425128936767578</v>
      </c>
      <c r="R178" s="1">
        <v>18.237949371337891</v>
      </c>
      <c r="S178" s="1">
        <v>10.11958026885986</v>
      </c>
      <c r="T178" s="1" t="str">
        <f>IF(ISNUMBER(#REF!),#REF!,"")</f>
        <v/>
      </c>
      <c r="U178" s="1">
        <v>0.6793331503868103</v>
      </c>
      <c r="V178" s="1">
        <v>1.021590113639832</v>
      </c>
      <c r="W178" s="1" t="str">
        <f>IF(ISNUMBER(#REF!),#REF!,"")</f>
        <v/>
      </c>
      <c r="X178" s="1">
        <v>84.719367980957031</v>
      </c>
      <c r="Y178" s="1">
        <v>85.2188720703125</v>
      </c>
      <c r="Z178" s="1" t="str">
        <f>IF(ISNUMBER(#REF!),#REF!,"")</f>
        <v/>
      </c>
      <c r="AA178" s="1">
        <v>4.8611111640930176</v>
      </c>
      <c r="AB178" s="1">
        <v>1.3628606796264651</v>
      </c>
      <c r="AC178" s="1" t="str">
        <f>IF(ISNUMBER(#REF!),#REF!,"")</f>
        <v/>
      </c>
      <c r="AD178" s="1">
        <v>1.334881186485291</v>
      </c>
      <c r="AF178" s="1">
        <v>199.95013019073309</v>
      </c>
      <c r="AG178" s="25">
        <v>36922</v>
      </c>
      <c r="AH178" s="102">
        <v>3.7999999523162842</v>
      </c>
      <c r="AI178">
        <v>112.7</v>
      </c>
      <c r="AJ178" s="10">
        <v>0.3580000102519989</v>
      </c>
      <c r="AK178" t="e">
        <v>#N/A</v>
      </c>
      <c r="AL178">
        <v>100</v>
      </c>
      <c r="AM178" t="s">
        <v>385</v>
      </c>
      <c r="AN178" t="s">
        <v>385</v>
      </c>
    </row>
    <row r="179" spans="1:40" x14ac:dyDescent="0.3">
      <c r="A179" t="s">
        <v>305</v>
      </c>
      <c r="B179" t="s">
        <v>1014</v>
      </c>
      <c r="C179" t="e">
        <v>#N/A</v>
      </c>
      <c r="D179" s="1">
        <v>179.51591491699219</v>
      </c>
      <c r="E179" s="1">
        <v>198.9210205078125</v>
      </c>
      <c r="F179" s="1">
        <v>-19.405105590820313</v>
      </c>
      <c r="G179" s="1">
        <v>0</v>
      </c>
      <c r="H179" s="1" t="str">
        <f>IF(ISNUMBER(#REF!),#REF!,"")</f>
        <v/>
      </c>
      <c r="I179" s="1">
        <v>195.7008361816406</v>
      </c>
      <c r="J179" s="1">
        <v>-16.184921264648438</v>
      </c>
      <c r="K179" s="1">
        <v>0</v>
      </c>
      <c r="L179" s="1" t="str">
        <f>IF(ISNUMBER(#REF!),#REF!,"")</f>
        <v/>
      </c>
      <c r="M179" s="1" t="str">
        <f>IF(ISNUMBER(#REF!),#REF!,"")</f>
        <v/>
      </c>
      <c r="N179" s="1">
        <v>7.0848712921142578</v>
      </c>
      <c r="O179" s="1" t="str">
        <f>IF(ISNUMBER(#REF!),#REF!,"")</f>
        <v/>
      </c>
      <c r="P179" s="1">
        <v>4.1659479141235352</v>
      </c>
      <c r="Q179" s="1">
        <v>3.2848961353302002</v>
      </c>
      <c r="R179" s="1">
        <v>18.27424240112305</v>
      </c>
      <c r="S179" s="1">
        <v>13.0789794921875</v>
      </c>
      <c r="T179" s="1" t="str">
        <f>IF(ISNUMBER(#REF!),#REF!,"")</f>
        <v/>
      </c>
      <c r="U179" s="1">
        <v>-0.17358668148517609</v>
      </c>
      <c r="V179" s="1">
        <v>0.80570346117019653</v>
      </c>
      <c r="W179" s="1" t="str">
        <f>IF(ISNUMBER(#REF!),#REF!,"")</f>
        <v/>
      </c>
      <c r="X179" s="1">
        <v>83.492965698242188</v>
      </c>
      <c r="Y179" s="1">
        <v>84.507080078125</v>
      </c>
      <c r="Z179" s="1" t="str">
        <f>IF(ISNUMBER(#REF!),#REF!,"")</f>
        <v/>
      </c>
      <c r="AA179" s="1">
        <v>4.8611111640930176</v>
      </c>
      <c r="AB179" s="1">
        <v>3.436426162719727</v>
      </c>
      <c r="AC179" s="1" t="str">
        <f>IF(ISNUMBER(#REF!),#REF!,"")</f>
        <v/>
      </c>
      <c r="AD179" s="1">
        <v>1.5496819019317629</v>
      </c>
      <c r="AF179" s="1">
        <v>198.9210225565111</v>
      </c>
      <c r="AG179" s="25">
        <v>36950</v>
      </c>
      <c r="AH179" s="102">
        <v>3.9000000953674316</v>
      </c>
      <c r="AI179">
        <v>107.6</v>
      </c>
      <c r="AJ179" s="10">
        <v>0.36100000143051147</v>
      </c>
      <c r="AK179" t="e">
        <v>#N/A</v>
      </c>
      <c r="AL179">
        <v>100</v>
      </c>
      <c r="AM179" t="s">
        <v>385</v>
      </c>
      <c r="AN179" t="s">
        <v>385</v>
      </c>
    </row>
    <row r="180" spans="1:40" x14ac:dyDescent="0.3">
      <c r="A180" t="s">
        <v>306</v>
      </c>
      <c r="B180" t="s">
        <v>1015</v>
      </c>
      <c r="C180" t="e">
        <v>#N/A</v>
      </c>
      <c r="D180" s="1">
        <v>174.42564392089841</v>
      </c>
      <c r="E180" s="1">
        <v>197.63992309570313</v>
      </c>
      <c r="F180" s="1">
        <v>-23.214279174804688</v>
      </c>
      <c r="G180" s="1">
        <v>0</v>
      </c>
      <c r="H180" s="1" t="str">
        <f>IF(ISNUMBER(#REF!),#REF!,"")</f>
        <v/>
      </c>
      <c r="I180" s="1">
        <v>185.005859375</v>
      </c>
      <c r="J180" s="1">
        <v>-10.580215454101563</v>
      </c>
      <c r="K180" s="1">
        <v>0</v>
      </c>
      <c r="L180" s="1" t="str">
        <f>IF(ISNUMBER(#REF!),#REF!,"")</f>
        <v/>
      </c>
      <c r="M180" s="1" t="str">
        <f>IF(ISNUMBER(#REF!),#REF!,"")</f>
        <v/>
      </c>
      <c r="N180" s="1">
        <v>6.4765238761901864</v>
      </c>
      <c r="O180" s="1" t="str">
        <f>IF(ISNUMBER(#REF!),#REF!,"")</f>
        <v/>
      </c>
      <c r="P180" s="1">
        <v>2.857368946075439</v>
      </c>
      <c r="Q180" s="1">
        <v>3.5895330905914311</v>
      </c>
      <c r="R180" s="1">
        <v>14.64888286590576</v>
      </c>
      <c r="S180" s="1">
        <v>15.372097969055179</v>
      </c>
      <c r="T180" s="1" t="str">
        <f>IF(ISNUMBER(#REF!),#REF!,"")</f>
        <v/>
      </c>
      <c r="U180" s="1">
        <v>2.0290830135345459</v>
      </c>
      <c r="V180" s="1">
        <v>0.79785656929016113</v>
      </c>
      <c r="W180" s="1" t="str">
        <f>IF(ISNUMBER(#REF!),#REF!,"")</f>
        <v/>
      </c>
      <c r="X180" s="1">
        <v>82.470939636230469</v>
      </c>
      <c r="Y180" s="1">
        <v>83.96636962890625</v>
      </c>
      <c r="Z180" s="1" t="str">
        <f>IF(ISNUMBER(#REF!),#REF!,"")</f>
        <v/>
      </c>
      <c r="AA180" s="1">
        <v>-2</v>
      </c>
      <c r="AB180" s="1">
        <v>2.568493127822876</v>
      </c>
      <c r="AC180" s="1" t="str">
        <f>IF(ISNUMBER(#REF!),#REF!,"")</f>
        <v/>
      </c>
      <c r="AD180" s="1">
        <v>1.6367918252944951</v>
      </c>
      <c r="AF180" s="1">
        <v>197.6399232552578</v>
      </c>
      <c r="AG180" s="25">
        <v>36981</v>
      </c>
      <c r="AH180" s="102">
        <v>4.4000000953674316</v>
      </c>
      <c r="AI180">
        <v>104.6</v>
      </c>
      <c r="AJ180" s="10">
        <v>0.41800001263618469</v>
      </c>
      <c r="AK180" t="e">
        <v>#N/A</v>
      </c>
      <c r="AL180">
        <v>100</v>
      </c>
      <c r="AM180" t="s">
        <v>385</v>
      </c>
      <c r="AN180" t="s">
        <v>385</v>
      </c>
    </row>
    <row r="181" spans="1:40" x14ac:dyDescent="0.3">
      <c r="A181" t="s">
        <v>307</v>
      </c>
      <c r="B181" t="s">
        <v>1016</v>
      </c>
      <c r="C181" t="e">
        <v>#N/A</v>
      </c>
      <c r="D181" s="1">
        <v>172.48716735839841</v>
      </c>
      <c r="E181" s="1">
        <v>196.28718566894531</v>
      </c>
      <c r="F181" s="1">
        <v>-23.800018310546875</v>
      </c>
      <c r="G181" s="1">
        <v>0</v>
      </c>
      <c r="H181" s="1" t="str">
        <f>IF(ISNUMBER(#REF!),#REF!,"")</f>
        <v/>
      </c>
      <c r="I181" s="1">
        <v>182.08332824707031</v>
      </c>
      <c r="J181" s="1">
        <v>-9.596160888671875</v>
      </c>
      <c r="K181" s="1">
        <v>0</v>
      </c>
      <c r="L181" s="1" t="str">
        <f>IF(ISNUMBER(#REF!),#REF!,"")</f>
        <v/>
      </c>
      <c r="M181" s="1" t="str">
        <f>IF(ISNUMBER(#REF!),#REF!,"")</f>
        <v/>
      </c>
      <c r="N181" s="1">
        <v>7.1741151809692383</v>
      </c>
      <c r="O181" s="1" t="str">
        <f>IF(ISNUMBER(#REF!),#REF!,"")</f>
        <v/>
      </c>
      <c r="P181" s="1">
        <v>2.033393383026123</v>
      </c>
      <c r="Q181" s="1">
        <v>3.445816278457642</v>
      </c>
      <c r="R181" s="1">
        <v>14.28726863861084</v>
      </c>
      <c r="S181" s="1">
        <v>16.36208534240723</v>
      </c>
      <c r="T181" s="1" t="str">
        <f>IF(ISNUMBER(#REF!),#REF!,"")</f>
        <v/>
      </c>
      <c r="U181" s="1">
        <v>1.0102638006210329</v>
      </c>
      <c r="V181" s="1">
        <v>0.88627332448959351</v>
      </c>
      <c r="W181" s="1" t="str">
        <f>IF(ISNUMBER(#REF!),#REF!,"")</f>
        <v/>
      </c>
      <c r="X181" s="1">
        <v>82.41973876953125</v>
      </c>
      <c r="Y181" s="1">
        <v>83.2757568359375</v>
      </c>
      <c r="Z181" s="1" t="str">
        <f>IF(ISNUMBER(#REF!),#REF!,"")</f>
        <v/>
      </c>
      <c r="AA181" s="1">
        <v>-2</v>
      </c>
      <c r="AB181" s="1">
        <v>1.360542893409729</v>
      </c>
      <c r="AC181" s="1" t="str">
        <f>IF(ISNUMBER(#REF!),#REF!,"")</f>
        <v/>
      </c>
      <c r="AD181" s="1">
        <v>1.519285321235657</v>
      </c>
      <c r="AF181" s="1">
        <v>196.28718270162631</v>
      </c>
      <c r="AG181" s="25">
        <v>37011</v>
      </c>
      <c r="AH181" s="102">
        <v>10.5</v>
      </c>
      <c r="AI181">
        <v>108.4</v>
      </c>
      <c r="AJ181" s="10">
        <v>0.43500000238418579</v>
      </c>
      <c r="AK181" t="e">
        <v>#N/A</v>
      </c>
      <c r="AL181">
        <v>100</v>
      </c>
      <c r="AM181" t="s">
        <v>385</v>
      </c>
      <c r="AN181" t="s">
        <v>385</v>
      </c>
    </row>
    <row r="182" spans="1:40" x14ac:dyDescent="0.3">
      <c r="A182" t="s">
        <v>308</v>
      </c>
      <c r="B182" t="s">
        <v>1017</v>
      </c>
      <c r="C182" t="e">
        <v>#N/A</v>
      </c>
      <c r="D182" s="1">
        <v>169.3802795410156</v>
      </c>
      <c r="E182" s="1">
        <v>194.80191040039063</v>
      </c>
      <c r="F182" s="1">
        <v>-25.421630859375</v>
      </c>
      <c r="G182" s="1">
        <v>0</v>
      </c>
      <c r="H182" s="1" t="str">
        <f>IF(ISNUMBER(#REF!),#REF!,"")</f>
        <v/>
      </c>
      <c r="I182" s="1">
        <v>180.1787109375</v>
      </c>
      <c r="J182" s="1">
        <v>-10.798431396484375</v>
      </c>
      <c r="K182" s="1">
        <v>0</v>
      </c>
      <c r="L182" s="1" t="str">
        <f>IF(ISNUMBER(#REF!),#REF!,"")</f>
        <v/>
      </c>
      <c r="M182" s="1" t="str">
        <f>IF(ISNUMBER(#REF!),#REF!,"")</f>
        <v/>
      </c>
      <c r="N182" s="1">
        <v>7.2791123390197754</v>
      </c>
      <c r="O182" s="1" t="str">
        <f>IF(ISNUMBER(#REF!),#REF!,"")</f>
        <v/>
      </c>
      <c r="P182" s="1">
        <v>0.16491591930389399</v>
      </c>
      <c r="Q182" s="1">
        <v>2.289563894271851</v>
      </c>
      <c r="R182" s="1">
        <v>10.28256034851074</v>
      </c>
      <c r="S182" s="1">
        <v>14.373238563537599</v>
      </c>
      <c r="T182" s="1" t="str">
        <f>IF(ISNUMBER(#REF!),#REF!,"")</f>
        <v/>
      </c>
      <c r="U182" s="1">
        <v>9.9214158952236203E-2</v>
      </c>
      <c r="V182" s="1">
        <v>0.74124360084533691</v>
      </c>
      <c r="W182" s="1" t="str">
        <f>IF(ISNUMBER(#REF!),#REF!,"")</f>
        <v/>
      </c>
      <c r="X182" s="1">
        <v>81.124664306640625</v>
      </c>
      <c r="Y182" s="1">
        <v>82.3770751953125</v>
      </c>
      <c r="Z182" s="1" t="str">
        <f>IF(ISNUMBER(#REF!),#REF!,"")</f>
        <v/>
      </c>
      <c r="AA182" s="1">
        <v>-3.9735100269317631</v>
      </c>
      <c r="AB182" s="1">
        <v>-0.8403361439704895</v>
      </c>
      <c r="AC182" s="1" t="str">
        <f>IF(ISNUMBER(#REF!),#REF!,"")</f>
        <v/>
      </c>
      <c r="AD182" s="1">
        <v>1.751356720924377</v>
      </c>
      <c r="AF182" s="1">
        <v>194.8019049266201</v>
      </c>
      <c r="AG182" s="25">
        <v>37042</v>
      </c>
      <c r="AH182" s="102">
        <v>9</v>
      </c>
      <c r="AI182">
        <v>106.7</v>
      </c>
      <c r="AJ182" s="10">
        <v>0.37400001287460327</v>
      </c>
      <c r="AK182" t="e">
        <v>#N/A</v>
      </c>
      <c r="AL182">
        <v>100</v>
      </c>
      <c r="AM182" t="s">
        <v>385</v>
      </c>
      <c r="AN182" t="s">
        <v>385</v>
      </c>
    </row>
    <row r="183" spans="1:40" x14ac:dyDescent="0.3">
      <c r="A183" t="s">
        <v>309</v>
      </c>
      <c r="B183" t="s">
        <v>1018</v>
      </c>
      <c r="C183" t="e">
        <v>#N/A</v>
      </c>
      <c r="D183" s="1">
        <v>165.50384521484381</v>
      </c>
      <c r="E183" s="1">
        <v>193.14675903320313</v>
      </c>
      <c r="F183" s="1">
        <v>-27.642913818359375</v>
      </c>
      <c r="G183" s="1">
        <v>0</v>
      </c>
      <c r="H183" s="1" t="str">
        <f>IF(ISNUMBER(#REF!),#REF!,"")</f>
        <v/>
      </c>
      <c r="I183" s="1">
        <v>176.15083312988281</v>
      </c>
      <c r="J183" s="1">
        <v>-10.646987915039063</v>
      </c>
      <c r="K183" s="1">
        <v>0</v>
      </c>
      <c r="L183" s="1" t="str">
        <f>IF(ISNUMBER(#REF!),#REF!,"")</f>
        <v/>
      </c>
      <c r="M183" s="1" t="str">
        <f>IF(ISNUMBER(#REF!),#REF!,"")</f>
        <v/>
      </c>
      <c r="N183" s="1">
        <v>7.9473938941955566</v>
      </c>
      <c r="O183" s="1" t="str">
        <f>IF(ISNUMBER(#REF!),#REF!,"")</f>
        <v/>
      </c>
      <c r="P183" s="1">
        <v>-0.9786829948425293</v>
      </c>
      <c r="Q183" s="1">
        <v>1.0014297962188721</v>
      </c>
      <c r="R183" s="1">
        <v>13.151796340942379</v>
      </c>
      <c r="S183" s="1">
        <v>13.09262657165527</v>
      </c>
      <c r="T183" s="1" t="str">
        <f>IF(ISNUMBER(#REF!),#REF!,"")</f>
        <v/>
      </c>
      <c r="U183" s="1">
        <v>1.241517186164856</v>
      </c>
      <c r="V183" s="1">
        <v>1.095019578933716</v>
      </c>
      <c r="W183" s="1" t="str">
        <f>IF(ISNUMBER(#REF!),#REF!,"")</f>
        <v/>
      </c>
      <c r="X183" s="1">
        <v>80.051750183105469</v>
      </c>
      <c r="Y183" s="1">
        <v>81.516769409179688</v>
      </c>
      <c r="Z183" s="1" t="str">
        <f>IF(ISNUMBER(#REF!),#REF!,"")</f>
        <v/>
      </c>
      <c r="AA183" s="1">
        <v>-4.6357617378234863</v>
      </c>
      <c r="AB183" s="1">
        <v>-3.1561486721038818</v>
      </c>
      <c r="AC183" s="1" t="str">
        <f>IF(ISNUMBER(#REF!),#REF!,"")</f>
        <v/>
      </c>
      <c r="AD183" s="1">
        <v>1.978690505027771</v>
      </c>
      <c r="AF183" s="1">
        <v>193.14675367119759</v>
      </c>
      <c r="AG183" s="25">
        <v>37072</v>
      </c>
      <c r="AH183" s="102">
        <v>4.4000000953674316</v>
      </c>
      <c r="AI183">
        <v>110.7</v>
      </c>
      <c r="AJ183" s="10">
        <v>0.37900000810623169</v>
      </c>
      <c r="AK183" t="e">
        <v>#N/A</v>
      </c>
      <c r="AL183">
        <v>100</v>
      </c>
      <c r="AM183" t="s">
        <v>385</v>
      </c>
      <c r="AN183" t="s">
        <v>385</v>
      </c>
    </row>
    <row r="184" spans="1:40" x14ac:dyDescent="0.3">
      <c r="A184" t="s">
        <v>310</v>
      </c>
      <c r="B184" t="s">
        <v>1019</v>
      </c>
      <c r="D184" s="1">
        <v>160.75349426269531</v>
      </c>
      <c r="E184" s="1">
        <v>191.27980041503906</v>
      </c>
      <c r="F184" s="1">
        <v>-30.52630615234375</v>
      </c>
      <c r="G184" s="1">
        <v>0</v>
      </c>
      <c r="H184" s="1" t="str">
        <f>IF(ISNUMBER(#REF!),#REF!,"")</f>
        <v/>
      </c>
      <c r="I184" s="1">
        <v>171.43098449707031</v>
      </c>
      <c r="J184" s="1">
        <v>-10.677490234375</v>
      </c>
      <c r="K184" s="1">
        <v>0</v>
      </c>
      <c r="L184" s="1" t="str">
        <f>IF(ISNUMBER(#REF!),#REF!,"")</f>
        <v/>
      </c>
      <c r="M184" s="1" t="str">
        <f>IF(ISNUMBER(#REF!),#REF!,"")</f>
        <v/>
      </c>
      <c r="N184" s="1">
        <v>7.6989469528198242</v>
      </c>
      <c r="O184" s="1" t="str">
        <f>IF(ISNUMBER(#REF!),#REF!,"")</f>
        <v/>
      </c>
      <c r="P184" s="1">
        <v>-4.3976941108703613</v>
      </c>
      <c r="Q184" s="1">
        <v>-0.80557984113693237</v>
      </c>
      <c r="R184" s="1">
        <v>12.94937038421631</v>
      </c>
      <c r="S184" s="1">
        <v>12.66774940490723</v>
      </c>
      <c r="T184" s="1" t="str">
        <f>IF(ISNUMBER(#REF!),#REF!,"")</f>
        <v/>
      </c>
      <c r="U184" s="1">
        <v>2.46843433380127</v>
      </c>
      <c r="V184" s="1">
        <v>1.204857349395752</v>
      </c>
      <c r="W184" s="1" t="str">
        <f>IF(ISNUMBER(#REF!),#REF!,"")</f>
        <v/>
      </c>
      <c r="X184" s="1">
        <v>79.207717895507813</v>
      </c>
      <c r="Y184" s="1">
        <v>80.700965881347656</v>
      </c>
      <c r="Z184" s="1" t="str">
        <f>IF(ISNUMBER(#REF!),#REF!,"")</f>
        <v/>
      </c>
      <c r="AA184" s="1">
        <v>-3.4013605117797852</v>
      </c>
      <c r="AB184" s="1">
        <v>-3.5058467388153081</v>
      </c>
      <c r="AC184" s="1" t="str">
        <f>IF(ISNUMBER(#REF!),#REF!,"")</f>
        <v/>
      </c>
      <c r="AD184" s="1">
        <v>1.879356861114502</v>
      </c>
      <c r="AF184" s="1">
        <v>191.27980516825991</v>
      </c>
      <c r="AG184" s="25">
        <v>37103</v>
      </c>
      <c r="AH184" s="102">
        <v>8.3000001907348633</v>
      </c>
      <c r="AI184">
        <v>106.7</v>
      </c>
      <c r="AJ184" s="10">
        <v>0.37099999189376831</v>
      </c>
      <c r="AK184" t="e">
        <v>#N/A</v>
      </c>
      <c r="AL184">
        <v>100</v>
      </c>
      <c r="AM184" t="s">
        <v>385</v>
      </c>
      <c r="AN184" t="s">
        <v>385</v>
      </c>
    </row>
    <row r="185" spans="1:40" x14ac:dyDescent="0.3">
      <c r="A185" t="s">
        <v>311</v>
      </c>
      <c r="B185" t="s">
        <v>1020</v>
      </c>
      <c r="D185" s="1">
        <v>157.4878845214844</v>
      </c>
      <c r="E185" s="1">
        <v>189.2894287109375</v>
      </c>
      <c r="F185" s="1">
        <v>-31.801544189453125</v>
      </c>
      <c r="G185" s="1">
        <v>0</v>
      </c>
      <c r="H185" s="1" t="str">
        <f>IF(ISNUMBER(#REF!),#REF!,"")</f>
        <v/>
      </c>
      <c r="I185" s="1">
        <v>169.98765563964841</v>
      </c>
      <c r="J185" s="1">
        <v>-12.499771118164063</v>
      </c>
      <c r="K185" s="1">
        <v>0</v>
      </c>
      <c r="L185" s="1" t="str">
        <f>IF(ISNUMBER(#REF!),#REF!,"")</f>
        <v/>
      </c>
      <c r="M185" s="1" t="str">
        <f>IF(ISNUMBER(#REF!),#REF!,"")</f>
        <v/>
      </c>
      <c r="N185" s="1">
        <v>6.5067543983459473</v>
      </c>
      <c r="O185" s="1" t="str">
        <f>IF(ISNUMBER(#REF!),#REF!,"")</f>
        <v/>
      </c>
      <c r="P185" s="1">
        <v>-5.6739535331726074</v>
      </c>
      <c r="Q185" s="1">
        <v>-2.7285571098327641</v>
      </c>
      <c r="R185" s="1">
        <v>11.60588550567627</v>
      </c>
      <c r="S185" s="1">
        <v>11.997403144836429</v>
      </c>
      <c r="T185" s="1" t="str">
        <f>IF(ISNUMBER(#REF!),#REF!,"")</f>
        <v/>
      </c>
      <c r="U185" s="1">
        <v>2.3328883647918701</v>
      </c>
      <c r="V185" s="1">
        <v>1.5355135202407839</v>
      </c>
      <c r="W185" s="1" t="str">
        <f>IF(ISNUMBER(#REF!),#REF!,"")</f>
        <v/>
      </c>
      <c r="X185" s="1">
        <v>79.00360107421875</v>
      </c>
      <c r="Y185" s="1">
        <v>79.846931457519531</v>
      </c>
      <c r="Z185" s="1" t="str">
        <f>IF(ISNUMBER(#REF!),#REF!,"")</f>
        <v/>
      </c>
      <c r="AA185" s="1">
        <v>-2.7210884094238281</v>
      </c>
      <c r="AB185" s="1">
        <v>-3.691270112991333</v>
      </c>
      <c r="AC185" s="1" t="str">
        <f>IF(ISNUMBER(#REF!),#REF!,"")</f>
        <v/>
      </c>
      <c r="AD185" s="1">
        <v>1.809113621711731</v>
      </c>
      <c r="AF185" s="1">
        <v>189.28943255183381</v>
      </c>
      <c r="AG185" s="25">
        <v>37134</v>
      </c>
      <c r="AH185" s="102">
        <v>4</v>
      </c>
      <c r="AI185">
        <v>103.6</v>
      </c>
      <c r="AJ185" s="10">
        <v>0.37000000476837158</v>
      </c>
      <c r="AK185" t="e">
        <v>#N/A</v>
      </c>
      <c r="AL185">
        <v>100</v>
      </c>
      <c r="AM185" t="s">
        <v>385</v>
      </c>
      <c r="AN185" t="s">
        <v>385</v>
      </c>
    </row>
    <row r="186" spans="1:40" x14ac:dyDescent="0.3">
      <c r="A186" t="s">
        <v>312</v>
      </c>
      <c r="B186" t="s">
        <v>1021</v>
      </c>
      <c r="D186" s="1">
        <v>153.51434326171881</v>
      </c>
      <c r="E186" s="1">
        <v>187.14170837402344</v>
      </c>
      <c r="F186" s="1">
        <v>-33.627365112304688</v>
      </c>
      <c r="G186" s="1">
        <v>0</v>
      </c>
      <c r="H186" s="1" t="str">
        <f>IF(ISNUMBER(#REF!),#REF!,"")</f>
        <v/>
      </c>
      <c r="I186" s="1">
        <v>167.15007019042969</v>
      </c>
      <c r="J186" s="1">
        <v>-13.635726928710938</v>
      </c>
      <c r="K186" s="1">
        <v>0</v>
      </c>
      <c r="L186" s="1" t="str">
        <f>IF(ISNUMBER(#REF!),#REF!,"")</f>
        <v/>
      </c>
      <c r="M186" s="1" t="str">
        <f>IF(ISNUMBER(#REF!),#REF!,"")</f>
        <v/>
      </c>
      <c r="N186" s="1">
        <v>4.836184024810791</v>
      </c>
      <c r="O186" s="1" t="str">
        <f>IF(ISNUMBER(#REF!),#REF!,"")</f>
        <v/>
      </c>
      <c r="P186" s="1">
        <v>-7.2255659103393546</v>
      </c>
      <c r="Q186" s="1">
        <v>-4.5625200271606454</v>
      </c>
      <c r="R186" s="1">
        <v>7.6999564170837402</v>
      </c>
      <c r="S186" s="1">
        <v>11.35175228118896</v>
      </c>
      <c r="T186" s="1" t="str">
        <f>IF(ISNUMBER(#REF!),#REF!,"")</f>
        <v/>
      </c>
      <c r="U186" s="1">
        <v>-1.251228928565979</v>
      </c>
      <c r="V186" s="1">
        <v>1.1979026794433589</v>
      </c>
      <c r="W186" s="1" t="str">
        <f>IF(ISNUMBER(#REF!),#REF!,"")</f>
        <v/>
      </c>
      <c r="X186" s="1">
        <v>78.217872619628906</v>
      </c>
      <c r="Y186" s="1">
        <v>79.1202392578125</v>
      </c>
      <c r="Z186" s="1" t="str">
        <f>IF(ISNUMBER(#REF!),#REF!,"")</f>
        <v/>
      </c>
      <c r="AA186" s="1">
        <v>-3.4482758045196529</v>
      </c>
      <c r="AB186" s="1">
        <v>-3.5593194961547852</v>
      </c>
      <c r="AC186" s="1" t="str">
        <f>IF(ISNUMBER(#REF!),#REF!,"")</f>
        <v/>
      </c>
      <c r="AD186" s="1">
        <v>2.3555088043212891</v>
      </c>
      <c r="AF186" s="1">
        <v>187.14170482117109</v>
      </c>
      <c r="AG186" s="25">
        <v>37164</v>
      </c>
      <c r="AH186" s="102">
        <v>16.899999618530273</v>
      </c>
      <c r="AI186">
        <v>100.9</v>
      </c>
      <c r="AJ186" s="10">
        <v>0.36100000143051147</v>
      </c>
      <c r="AK186" t="e">
        <v>#N/A</v>
      </c>
      <c r="AL186">
        <v>100</v>
      </c>
      <c r="AM186" t="s">
        <v>385</v>
      </c>
      <c r="AN186" t="s">
        <v>385</v>
      </c>
    </row>
    <row r="187" spans="1:40" x14ac:dyDescent="0.3">
      <c r="A187" t="s">
        <v>313</v>
      </c>
      <c r="B187" t="s">
        <v>1022</v>
      </c>
      <c r="D187" s="1">
        <v>148.1815490722656</v>
      </c>
      <c r="E187" s="1">
        <v>184.76808166503906</v>
      </c>
      <c r="F187" s="1">
        <v>-36.586532592773438</v>
      </c>
      <c r="G187" s="1">
        <v>0</v>
      </c>
      <c r="H187" s="1" t="str">
        <f>IF(ISNUMBER(#REF!),#REF!,"")</f>
        <v/>
      </c>
      <c r="I187" s="1">
        <v>161.3543395996094</v>
      </c>
      <c r="J187" s="1">
        <v>-13.17279052734375</v>
      </c>
      <c r="K187" s="1">
        <v>0</v>
      </c>
      <c r="L187" s="1" t="str">
        <f>IF(ISNUMBER(#REF!),#REF!,"")</f>
        <v/>
      </c>
      <c r="M187" s="1" t="str">
        <f>IF(ISNUMBER(#REF!),#REF!,"")</f>
        <v/>
      </c>
      <c r="N187" s="1">
        <v>2.971288919448853</v>
      </c>
      <c r="O187" s="1" t="str">
        <f>IF(ISNUMBER(#REF!),#REF!,"")</f>
        <v/>
      </c>
      <c r="P187" s="1">
        <v>-7.5148053169250488</v>
      </c>
      <c r="Q187" s="1">
        <v>-6.1995601654052734</v>
      </c>
      <c r="R187" s="1">
        <v>-0.42793679237365723</v>
      </c>
      <c r="S187" s="1">
        <v>7.9568190574645996</v>
      </c>
      <c r="T187" s="1" t="str">
        <f>IF(ISNUMBER(#REF!),#REF!,"")</f>
        <v/>
      </c>
      <c r="U187" s="1">
        <v>-1.779848575592041</v>
      </c>
      <c r="V187" s="1">
        <v>0.44256129860877991</v>
      </c>
      <c r="W187" s="1" t="str">
        <f>IF(ISNUMBER(#REF!),#REF!,"")</f>
        <v/>
      </c>
      <c r="X187" s="1">
        <v>79.88360595703125</v>
      </c>
      <c r="Y187" s="1">
        <v>79.078201293945313</v>
      </c>
      <c r="Z187" s="1" t="str">
        <f>IF(ISNUMBER(#REF!),#REF!,"")</f>
        <v/>
      </c>
      <c r="AA187" s="1">
        <v>0</v>
      </c>
      <c r="AB187" s="1">
        <v>-2.401368379592896</v>
      </c>
      <c r="AC187" s="1" t="str">
        <f>IF(ISNUMBER(#REF!),#REF!,"")</f>
        <v/>
      </c>
      <c r="AD187" s="1">
        <v>2.0560510158538818</v>
      </c>
      <c r="AF187" s="1">
        <v>184.76807487538099</v>
      </c>
      <c r="AG187" s="25">
        <v>37195</v>
      </c>
      <c r="AH187" s="102">
        <v>16.600000381469727</v>
      </c>
      <c r="AI187">
        <v>98.1</v>
      </c>
      <c r="AJ187" s="10">
        <v>0.31799998879432678</v>
      </c>
      <c r="AK187" t="e">
        <v>#N/A</v>
      </c>
      <c r="AL187">
        <v>100</v>
      </c>
      <c r="AM187" t="s">
        <v>385</v>
      </c>
      <c r="AN187" t="s">
        <v>385</v>
      </c>
    </row>
    <row r="188" spans="1:40" x14ac:dyDescent="0.3">
      <c r="A188" t="s">
        <v>314</v>
      </c>
      <c r="B188" t="s">
        <v>1023</v>
      </c>
      <c r="D188" s="1">
        <v>144.26921081542969</v>
      </c>
      <c r="E188" s="1">
        <v>182.25404357910156</v>
      </c>
      <c r="F188" s="1">
        <v>-37.984832763671875</v>
      </c>
      <c r="G188" s="1">
        <v>0</v>
      </c>
      <c r="H188" s="1" t="str">
        <f>IF(ISNUMBER(#REF!),#REF!,"")</f>
        <v/>
      </c>
      <c r="I188" s="1">
        <v>159.00733947753909</v>
      </c>
      <c r="J188" s="1">
        <v>-14.738128662109375</v>
      </c>
      <c r="K188" s="1">
        <v>0</v>
      </c>
      <c r="L188" s="1" t="str">
        <f>IF(ISNUMBER(#REF!),#REF!,"")</f>
        <v/>
      </c>
      <c r="M188" s="1" t="str">
        <f>IF(ISNUMBER(#REF!),#REF!,"")</f>
        <v/>
      </c>
      <c r="N188" s="1">
        <v>2.461119651794434</v>
      </c>
      <c r="O188" s="1" t="str">
        <f>IF(ISNUMBER(#REF!),#REF!,"")</f>
        <v/>
      </c>
      <c r="P188" s="1">
        <v>-4.806755542755127</v>
      </c>
      <c r="Q188" s="1">
        <v>-6.3184971809387207</v>
      </c>
      <c r="R188" s="1">
        <v>-2.599129199981689</v>
      </c>
      <c r="S188" s="1">
        <v>4.0696940422058114</v>
      </c>
      <c r="T188" s="1" t="str">
        <f>IF(ISNUMBER(#REF!),#REF!,"")</f>
        <v/>
      </c>
      <c r="U188" s="1">
        <v>-1.2472889423370359</v>
      </c>
      <c r="V188" s="1">
        <v>-0.48636952042579651</v>
      </c>
      <c r="W188" s="1" t="str">
        <f>IF(ISNUMBER(#REF!),#REF!,"")</f>
        <v/>
      </c>
      <c r="X188" s="1">
        <v>79.613265991210938</v>
      </c>
      <c r="Y188" s="1">
        <v>79.179588317871094</v>
      </c>
      <c r="Z188" s="1" t="str">
        <f>IF(ISNUMBER(#REF!),#REF!,"")</f>
        <v/>
      </c>
      <c r="AA188" s="1">
        <v>3.5211267471313481</v>
      </c>
      <c r="AB188" s="1">
        <v>-0.69203758239746094</v>
      </c>
      <c r="AC188" s="1" t="str">
        <f>IF(ISNUMBER(#REF!),#REF!,"")</f>
        <v/>
      </c>
      <c r="AD188" s="1">
        <v>1.9255273342132571</v>
      </c>
      <c r="AF188" s="1">
        <v>182.254050458405</v>
      </c>
      <c r="AG188" s="25">
        <v>37225</v>
      </c>
      <c r="AH188" s="102">
        <v>11.600000381469727</v>
      </c>
      <c r="AI188">
        <v>101.7</v>
      </c>
      <c r="AJ188" s="10">
        <v>0.30700001120567322</v>
      </c>
      <c r="AK188" t="e">
        <v>#N/A</v>
      </c>
      <c r="AL188">
        <v>100</v>
      </c>
      <c r="AM188" t="s">
        <v>385</v>
      </c>
      <c r="AN188" t="s">
        <v>385</v>
      </c>
    </row>
    <row r="189" spans="1:40" x14ac:dyDescent="0.3">
      <c r="A189" t="s">
        <v>315</v>
      </c>
      <c r="B189" t="s">
        <v>1024</v>
      </c>
      <c r="D189" s="1">
        <v>142.01844787597659</v>
      </c>
      <c r="E189" s="1">
        <v>179.696044921875</v>
      </c>
      <c r="F189" s="1">
        <v>-37.677597045898438</v>
      </c>
      <c r="G189" s="1">
        <v>0</v>
      </c>
      <c r="H189" s="1" t="str">
        <f>IF(ISNUMBER(#REF!),#REF!,"")</f>
        <v/>
      </c>
      <c r="I189" s="1">
        <v>159.76863098144531</v>
      </c>
      <c r="J189" s="1">
        <v>-17.75018310546875</v>
      </c>
      <c r="K189" s="1">
        <v>0</v>
      </c>
      <c r="L189" s="1" t="str">
        <f>IF(ISNUMBER(#REF!),#REF!,"")</f>
        <v/>
      </c>
      <c r="M189" s="1" t="str">
        <f>IF(ISNUMBER(#REF!),#REF!,"")</f>
        <v/>
      </c>
      <c r="N189" s="1">
        <v>2.126152515411377</v>
      </c>
      <c r="O189" s="1" t="str">
        <f>IF(ISNUMBER(#REF!),#REF!,"")</f>
        <v/>
      </c>
      <c r="P189" s="1">
        <v>-4.4825220108032227</v>
      </c>
      <c r="Q189" s="1">
        <v>-6.0375547409057617</v>
      </c>
      <c r="R189" s="1">
        <v>-4.6149940490722656</v>
      </c>
      <c r="S189" s="1">
        <v>1.4474093914032E-2</v>
      </c>
      <c r="T189" s="1" t="str">
        <f>IF(ISNUMBER(#REF!),#REF!,"")</f>
        <v/>
      </c>
      <c r="U189" s="1">
        <v>-1.2192007303237919</v>
      </c>
      <c r="V189" s="1">
        <v>-1.3743917942047119</v>
      </c>
      <c r="W189" s="1" t="str">
        <f>IF(ISNUMBER(#REF!),#REF!,"")</f>
        <v/>
      </c>
      <c r="X189" s="1">
        <v>79.26751708984375</v>
      </c>
      <c r="Y189" s="1">
        <v>79.245567321777344</v>
      </c>
      <c r="Z189" s="1" t="str">
        <f>IF(ISNUMBER(#REF!),#REF!,"")</f>
        <v/>
      </c>
      <c r="AA189" s="1">
        <v>4.8951048851013184</v>
      </c>
      <c r="AB189" s="1">
        <v>1.2195068597793579</v>
      </c>
      <c r="AC189" s="1" t="str">
        <f>IF(ISNUMBER(#REF!),#REF!,"")</f>
        <v/>
      </c>
      <c r="AD189" s="1">
        <v>1.861957430839539</v>
      </c>
      <c r="AF189" s="1">
        <v>179.6960472687841</v>
      </c>
      <c r="AG189" s="25">
        <v>37256</v>
      </c>
      <c r="AH189" s="102">
        <v>4.5999999046325684</v>
      </c>
      <c r="AI189">
        <v>101.5</v>
      </c>
      <c r="AJ189" s="10">
        <v>0.26800000667572021</v>
      </c>
      <c r="AK189" t="e">
        <v>#N/A</v>
      </c>
      <c r="AL189">
        <v>100</v>
      </c>
      <c r="AM189" t="s">
        <v>385</v>
      </c>
      <c r="AN189" t="s">
        <v>385</v>
      </c>
    </row>
    <row r="190" spans="1:40" x14ac:dyDescent="0.3">
      <c r="A190" t="s">
        <v>316</v>
      </c>
      <c r="B190" t="s">
        <v>385</v>
      </c>
      <c r="D190" s="1">
        <v>138.10206604003909</v>
      </c>
      <c r="E190" s="1">
        <v>177.00584411621094</v>
      </c>
      <c r="F190" s="1">
        <v>-38.903778076171875</v>
      </c>
      <c r="G190" s="1">
        <v>0</v>
      </c>
      <c r="H190" s="1"/>
      <c r="I190" s="1">
        <v>155.96067810058591</v>
      </c>
      <c r="J190" s="1">
        <v>-17.858612060546875</v>
      </c>
      <c r="K190" s="1">
        <v>0</v>
      </c>
      <c r="L190" s="1" t="str">
        <f>IF(ISNUMBER(#REF!),#REF!,"")</f>
        <v/>
      </c>
      <c r="M190" s="1" t="str">
        <f>IF(ISNUMBER(#REF!),#REF!,"")</f>
        <v/>
      </c>
      <c r="N190" s="1">
        <v>2.9713079929351811</v>
      </c>
      <c r="O190" s="1" t="str">
        <f>IF(ISNUMBER(#REF!),#REF!,"")</f>
        <v/>
      </c>
      <c r="P190" s="1">
        <v>-2.235547542572021</v>
      </c>
      <c r="Q190" s="1">
        <v>-4.8107161521911621</v>
      </c>
      <c r="R190" s="1">
        <v>-2.2128736972808838</v>
      </c>
      <c r="S190" s="1">
        <v>-2.463733434677124</v>
      </c>
      <c r="T190" s="1" t="str">
        <f>IF(ISNUMBER(#REF!),#REF!,"")</f>
        <v/>
      </c>
      <c r="U190" s="1">
        <v>-0.97260850667953491</v>
      </c>
      <c r="V190" s="1">
        <v>-1.304736733436584</v>
      </c>
      <c r="W190" s="1" t="str">
        <f>IF(ISNUMBER(#REF!),#REF!,"")</f>
        <v/>
      </c>
      <c r="X190" s="1">
        <v>78.048049926757813</v>
      </c>
      <c r="Y190" s="1">
        <v>79.203109741210938</v>
      </c>
      <c r="Z190" s="1" t="str">
        <f>IF(ISNUMBER(#REF!),#REF!,"")</f>
        <v/>
      </c>
      <c r="AA190" s="1"/>
      <c r="AB190" s="1"/>
      <c r="AC190" s="1" t="str">
        <f>IF(ISNUMBER(#REF!),#REF!,"")</f>
        <v/>
      </c>
      <c r="AD190" s="1"/>
      <c r="AF190" s="1">
        <v>177.0058385216669</v>
      </c>
      <c r="AG190" s="25">
        <v>37287</v>
      </c>
      <c r="AH190" s="102">
        <v>4.8000001907348633</v>
      </c>
      <c r="AI190">
        <v>101.7</v>
      </c>
      <c r="AJ190" s="10">
        <v>0.21699999272823334</v>
      </c>
      <c r="AK190" t="e">
        <v>#N/A</v>
      </c>
      <c r="AL190">
        <v>100</v>
      </c>
      <c r="AM190" t="s">
        <v>385</v>
      </c>
      <c r="AN190" t="s">
        <v>385</v>
      </c>
    </row>
    <row r="191" spans="1:40" x14ac:dyDescent="0.3">
      <c r="A191" t="s">
        <v>317</v>
      </c>
      <c r="B191" t="s">
        <v>385</v>
      </c>
      <c r="D191" s="1"/>
      <c r="E191" s="1"/>
      <c r="F191" s="1"/>
      <c r="G191" s="1"/>
      <c r="H191" s="1"/>
      <c r="I191" s="1"/>
      <c r="J191" s="1"/>
      <c r="K191" s="1"/>
      <c r="L191" s="1" t="str">
        <f>IF(ISNUMBER(#REF!),#REF!,"")</f>
        <v/>
      </c>
      <c r="M191" s="1" t="str">
        <f>IF(ISNUMBER(#REF!),#REF!,"")</f>
        <v/>
      </c>
      <c r="N191" s="1"/>
      <c r="O191" s="1" t="str">
        <f>IF(ISNUMBER(#REF!),#REF!,"")</f>
        <v/>
      </c>
      <c r="P191" s="1">
        <v>-2.035544633865356</v>
      </c>
      <c r="Q191" s="1">
        <v>-3.410943984985352</v>
      </c>
      <c r="R191" s="1">
        <v>0.55425876379013062</v>
      </c>
      <c r="S191" s="1">
        <v>-2.2181844711303711</v>
      </c>
      <c r="T191" s="1" t="str">
        <f>IF(ISNUMBER(#REF!),#REF!,"")</f>
        <v/>
      </c>
      <c r="U191" s="1"/>
      <c r="V191" s="1"/>
      <c r="W191" s="1" t="str">
        <f>IF(ISNUMBER(#REF!),#REF!,"")</f>
        <v/>
      </c>
      <c r="X191" s="1"/>
      <c r="Y191" s="1"/>
      <c r="Z191" s="1" t="str">
        <f>IF(ISNUMBER(#REF!),#REF!,"")</f>
        <v/>
      </c>
      <c r="AA191" s="1"/>
      <c r="AB191" s="1"/>
      <c r="AC191" s="1" t="str">
        <f>IF(ISNUMBER(#REF!),#REF!,"")</f>
        <v/>
      </c>
      <c r="AD191" s="1"/>
      <c r="AF191" s="1"/>
      <c r="AG191" s="25">
        <v>37315</v>
      </c>
      <c r="AH191" s="102">
        <v>2.7999999523162842</v>
      </c>
      <c r="AI191">
        <v>100.3</v>
      </c>
      <c r="AJ191" s="10">
        <v>0.22800000011920929</v>
      </c>
      <c r="AK191" t="e">
        <v>#N/A</v>
      </c>
      <c r="AL191">
        <v>100</v>
      </c>
      <c r="AM191" t="s">
        <v>385</v>
      </c>
      <c r="AN191" t="s">
        <v>385</v>
      </c>
    </row>
    <row r="192" spans="1:40" x14ac:dyDescent="0.3">
      <c r="A192" t="s">
        <v>318</v>
      </c>
      <c r="B192" t="s">
        <v>385</v>
      </c>
      <c r="D192" s="1"/>
      <c r="E192" s="1"/>
      <c r="F192" s="1"/>
      <c r="G192" s="1"/>
      <c r="H192" s="1"/>
      <c r="I192" s="1"/>
      <c r="J192" s="1"/>
      <c r="K192" s="1"/>
      <c r="L192" s="1" t="str">
        <f>IF(ISNUMBER(#REF!),#REF!,"")</f>
        <v/>
      </c>
      <c r="M192" s="1" t="str">
        <f>IF(ISNUMBER(#REF!),#REF!,"")</f>
        <v/>
      </c>
      <c r="N192" s="1"/>
      <c r="O192" s="1" t="str">
        <f>IF(ISNUMBER(#REF!),#REF!,"")</f>
        <v/>
      </c>
      <c r="P192" s="1"/>
      <c r="Q192" s="1"/>
      <c r="R192" s="1"/>
      <c r="S192" s="1"/>
      <c r="T192" s="1" t="str">
        <f>IF(ISNUMBER(#REF!),#REF!,"")</f>
        <v/>
      </c>
      <c r="U192" s="1"/>
      <c r="V192" s="1"/>
      <c r="W192" s="1" t="str">
        <f>IF(ISNUMBER(#REF!),#REF!,"")</f>
        <v/>
      </c>
      <c r="X192" s="1"/>
      <c r="Y192" s="1"/>
      <c r="Z192" s="1" t="str">
        <f>IF(ISNUMBER(#REF!),#REF!,"")</f>
        <v/>
      </c>
      <c r="AA192" s="1"/>
      <c r="AB192" s="1"/>
      <c r="AC192" s="1" t="str">
        <f>IF(ISNUMBER(#REF!),#REF!,"")</f>
        <v/>
      </c>
      <c r="AD192" s="1"/>
      <c r="AF192" s="1"/>
      <c r="AG192" s="25">
        <v>37346</v>
      </c>
      <c r="AH192" s="102">
        <v>3.5999999046325684</v>
      </c>
      <c r="AI192">
        <v>102.4</v>
      </c>
      <c r="AJ192" s="10">
        <v>0.23000000417232513</v>
      </c>
      <c r="AK192" t="e">
        <v>#N/A</v>
      </c>
      <c r="AL192">
        <v>100</v>
      </c>
      <c r="AM192" t="s">
        <v>385</v>
      </c>
      <c r="AN192" t="s">
        <v>385</v>
      </c>
    </row>
    <row r="193" spans="1:40" x14ac:dyDescent="0.3">
      <c r="A193" t="s">
        <v>319</v>
      </c>
      <c r="B193" t="s">
        <v>385</v>
      </c>
      <c r="D193" s="1"/>
      <c r="E193" s="1"/>
      <c r="F193" s="1"/>
      <c r="G193" s="1"/>
      <c r="H193" s="1"/>
      <c r="I193" s="1"/>
      <c r="J193" s="1"/>
      <c r="K193" s="1"/>
      <c r="L193" s="1" t="str">
        <f>IF(ISNUMBER(#REF!),#REF!,"")</f>
        <v/>
      </c>
      <c r="M193" s="1" t="str">
        <f>IF(ISNUMBER(#REF!),#REF!,"")</f>
        <v/>
      </c>
      <c r="N193" s="1"/>
      <c r="O193" s="1" t="str">
        <f>IF(ISNUMBER(#REF!),#REF!,"")</f>
        <v/>
      </c>
      <c r="P193" s="1"/>
      <c r="Q193" s="1"/>
      <c r="R193" s="1"/>
      <c r="S193" s="1"/>
      <c r="T193" s="1" t="str">
        <f>IF(ISNUMBER(#REF!),#REF!,"")</f>
        <v/>
      </c>
      <c r="U193" s="1"/>
      <c r="V193" s="1"/>
      <c r="W193" s="1" t="str">
        <f>IF(ISNUMBER(#REF!),#REF!,"")</f>
        <v/>
      </c>
      <c r="X193" s="1"/>
      <c r="Y193" s="1"/>
      <c r="Z193" s="1" t="str">
        <f>IF(ISNUMBER(#REF!),#REF!,"")</f>
        <v/>
      </c>
      <c r="AA193" s="1"/>
      <c r="AB193" s="1"/>
      <c r="AC193" s="1" t="str">
        <f>IF(ISNUMBER(#REF!),#REF!,"")</f>
        <v/>
      </c>
      <c r="AD193" s="1"/>
      <c r="AF193" s="1"/>
      <c r="AG193" s="25">
        <v>37376</v>
      </c>
      <c r="AH193" s="102">
        <v>7</v>
      </c>
      <c r="AI193">
        <v>97.1</v>
      </c>
      <c r="AJ193" s="10">
        <v>0.23999999463558197</v>
      </c>
      <c r="AK193" t="e">
        <v>#N/A</v>
      </c>
      <c r="AL193">
        <v>100</v>
      </c>
      <c r="AM193" t="s">
        <v>385</v>
      </c>
      <c r="AN193" t="s">
        <v>385</v>
      </c>
    </row>
    <row r="194" spans="1:40" x14ac:dyDescent="0.3">
      <c r="A194" t="s">
        <v>320</v>
      </c>
      <c r="B194" t="s">
        <v>385</v>
      </c>
      <c r="D194" s="1"/>
      <c r="E194" s="1"/>
      <c r="F194" s="1"/>
      <c r="G194" s="1"/>
      <c r="H194" s="1"/>
      <c r="I194" s="1"/>
      <c r="J194" s="1"/>
      <c r="K194" s="1"/>
      <c r="L194" s="1" t="str">
        <f>IF(ISNUMBER(#REF!),#REF!,"")</f>
        <v/>
      </c>
      <c r="M194" s="1" t="str">
        <f>IF(ISNUMBER(#REF!),#REF!,"")</f>
        <v/>
      </c>
      <c r="N194" s="1"/>
      <c r="O194" s="1" t="str">
        <f>IF(ISNUMBER(#REF!),#REF!,"")</f>
        <v/>
      </c>
      <c r="P194" s="1"/>
      <c r="Q194" s="1"/>
      <c r="R194" s="1"/>
      <c r="S194" s="1"/>
      <c r="T194" s="1" t="str">
        <f>IF(ISNUMBER(#REF!),#REF!,"")</f>
        <v/>
      </c>
      <c r="U194" s="1"/>
      <c r="V194" s="1"/>
      <c r="W194" s="1" t="str">
        <f>IF(ISNUMBER(#REF!),#REF!,"")</f>
        <v/>
      </c>
      <c r="X194" s="1"/>
      <c r="Y194" s="1"/>
      <c r="Z194" s="1" t="str">
        <f>IF(ISNUMBER(#REF!),#REF!,"")</f>
        <v/>
      </c>
      <c r="AA194" s="1"/>
      <c r="AB194" s="1"/>
      <c r="AC194" s="1" t="str">
        <f>IF(ISNUMBER(#REF!),#REF!,"")</f>
        <v/>
      </c>
      <c r="AD194" s="1"/>
      <c r="AF194" s="1"/>
      <c r="AG194" s="25">
        <v>37407</v>
      </c>
      <c r="AH194" s="102">
        <v>7.1999998092651367</v>
      </c>
      <c r="AI194">
        <v>98.8</v>
      </c>
      <c r="AJ194" s="10">
        <v>0.23299999535083771</v>
      </c>
      <c r="AK194" t="e">
        <v>#N/A</v>
      </c>
      <c r="AL194">
        <v>100</v>
      </c>
      <c r="AM194" t="s">
        <v>385</v>
      </c>
      <c r="AN194" t="s">
        <v>385</v>
      </c>
    </row>
    <row r="195" spans="1:40" x14ac:dyDescent="0.3">
      <c r="A195" t="s">
        <v>321</v>
      </c>
      <c r="B195" t="s">
        <v>385</v>
      </c>
      <c r="D195" s="1"/>
      <c r="E195" s="1"/>
      <c r="F195" s="1"/>
      <c r="G195" s="1"/>
      <c r="H195" s="1"/>
      <c r="I195" s="1"/>
      <c r="J195" s="1"/>
      <c r="K195" s="1"/>
      <c r="L195" s="1" t="str">
        <f>IF(ISNUMBER(#REF!),#REF!,"")</f>
        <v/>
      </c>
      <c r="M195" s="1" t="str">
        <f>IF(ISNUMBER(#REF!),#REF!,"")</f>
        <v/>
      </c>
      <c r="N195" s="1"/>
      <c r="O195" s="1" t="str">
        <f>IF(ISNUMBER(#REF!),#REF!,"")</f>
        <v/>
      </c>
      <c r="P195" s="1"/>
      <c r="Q195" s="1"/>
      <c r="R195" s="1"/>
      <c r="S195" s="1"/>
      <c r="T195" s="1" t="str">
        <f>IF(ISNUMBER(#REF!),#REF!,"")</f>
        <v/>
      </c>
      <c r="U195" s="1"/>
      <c r="V195" s="1"/>
      <c r="W195" s="1" t="str">
        <f>IF(ISNUMBER(#REF!),#REF!,"")</f>
        <v/>
      </c>
      <c r="X195" s="1"/>
      <c r="Y195" s="1"/>
      <c r="Z195" s="1" t="str">
        <f>IF(ISNUMBER(#REF!),#REF!,"")</f>
        <v/>
      </c>
      <c r="AA195" s="1"/>
      <c r="AB195" s="1"/>
      <c r="AC195" s="1" t="str">
        <f>IF(ISNUMBER(#REF!),#REF!,"")</f>
        <v/>
      </c>
      <c r="AD195" s="1"/>
      <c r="AF195" s="1"/>
      <c r="AG195" s="25">
        <v>37437</v>
      </c>
      <c r="AH195" s="102">
        <v>5.5</v>
      </c>
      <c r="AI195">
        <v>98.3</v>
      </c>
      <c r="AJ195" s="10">
        <v>0.24300000071525574</v>
      </c>
      <c r="AK195" t="e">
        <v>#N/A</v>
      </c>
      <c r="AL195">
        <v>100</v>
      </c>
      <c r="AM195" t="s">
        <v>385</v>
      </c>
      <c r="AN195" t="s">
        <v>385</v>
      </c>
    </row>
    <row r="196" spans="1:40" x14ac:dyDescent="0.3">
      <c r="A196" t="s">
        <v>322</v>
      </c>
      <c r="B196" t="s">
        <v>385</v>
      </c>
      <c r="D196" s="1"/>
      <c r="E196" s="1"/>
      <c r="F196" s="1"/>
      <c r="G196" s="1"/>
      <c r="H196" s="1"/>
      <c r="I196" s="1"/>
      <c r="J196" s="1"/>
      <c r="K196" s="1"/>
      <c r="L196" s="1" t="str">
        <f>IF(ISNUMBER(#REF!),#REF!,"")</f>
        <v/>
      </c>
      <c r="M196" s="1" t="str">
        <f>IF(ISNUMBER(#REF!),#REF!,"")</f>
        <v/>
      </c>
      <c r="N196" s="1"/>
      <c r="O196" s="1" t="str">
        <f>IF(ISNUMBER(#REF!),#REF!,"")</f>
        <v/>
      </c>
      <c r="P196" s="1"/>
      <c r="Q196" s="1"/>
      <c r="R196" s="1"/>
      <c r="S196" s="1"/>
      <c r="T196" s="1" t="str">
        <f>IF(ISNUMBER(#REF!),#REF!,"")</f>
        <v/>
      </c>
      <c r="U196" s="1"/>
      <c r="V196" s="1"/>
      <c r="W196" s="1" t="str">
        <f>IF(ISNUMBER(#REF!),#REF!,"")</f>
        <v/>
      </c>
      <c r="X196" s="1"/>
      <c r="Y196" s="1"/>
      <c r="Z196" s="1" t="str">
        <f>IF(ISNUMBER(#REF!),#REF!,"")</f>
        <v/>
      </c>
      <c r="AA196" s="1"/>
      <c r="AB196" s="1"/>
      <c r="AC196" s="1" t="str">
        <f>IF(ISNUMBER(#REF!),#REF!,"")</f>
        <v/>
      </c>
      <c r="AD196" s="1"/>
      <c r="AF196" s="1"/>
      <c r="AG196" s="25">
        <v>37468</v>
      </c>
      <c r="AH196" s="102">
        <v>3</v>
      </c>
      <c r="AI196">
        <v>97.6</v>
      </c>
      <c r="AJ196" s="10">
        <v>0.2460000067949295</v>
      </c>
      <c r="AK196" t="e">
        <v>#N/A</v>
      </c>
      <c r="AL196">
        <v>100</v>
      </c>
      <c r="AM196" t="s">
        <v>385</v>
      </c>
      <c r="AN196" t="s">
        <v>385</v>
      </c>
    </row>
    <row r="197" spans="1:40" x14ac:dyDescent="0.3">
      <c r="A197" t="s">
        <v>323</v>
      </c>
      <c r="B197" t="s">
        <v>385</v>
      </c>
      <c r="D197" s="1"/>
      <c r="E197" s="1"/>
      <c r="F197" s="1"/>
      <c r="G197" s="1"/>
      <c r="H197" s="1"/>
      <c r="I197" s="1"/>
      <c r="J197" s="1"/>
      <c r="K197" s="1"/>
      <c r="L197" s="1" t="str">
        <f>IF(ISNUMBER(#REF!),#REF!,"")</f>
        <v/>
      </c>
      <c r="M197" s="1" t="str">
        <f>IF(ISNUMBER(#REF!),#REF!,"")</f>
        <v/>
      </c>
      <c r="N197" s="1"/>
      <c r="O197" s="1" t="str">
        <f>IF(ISNUMBER(#REF!),#REF!,"")</f>
        <v/>
      </c>
      <c r="P197" s="1"/>
      <c r="Q197" s="1"/>
      <c r="R197" s="1"/>
      <c r="S197" s="1"/>
      <c r="T197" s="1" t="str">
        <f>IF(ISNUMBER(#REF!),#REF!,"")</f>
        <v/>
      </c>
      <c r="U197" s="1"/>
      <c r="V197" s="1"/>
      <c r="W197" s="1" t="str">
        <f>IF(ISNUMBER(#REF!),#REF!,"")</f>
        <v/>
      </c>
      <c r="X197" s="1"/>
      <c r="Y197" s="1"/>
      <c r="Z197" s="1" t="str">
        <f>IF(ISNUMBER(#REF!),#REF!,"")</f>
        <v/>
      </c>
      <c r="AA197" s="1"/>
      <c r="AB197" s="1"/>
      <c r="AC197" s="1" t="str">
        <f>IF(ISNUMBER(#REF!),#REF!,"")</f>
        <v/>
      </c>
      <c r="AD197" s="1"/>
      <c r="AF197" s="1"/>
      <c r="AG197" s="25">
        <v>37499</v>
      </c>
      <c r="AH197" s="102">
        <v>3.0999999046325684</v>
      </c>
      <c r="AI197">
        <v>94.7</v>
      </c>
      <c r="AJ197" s="10">
        <v>0.26100000739097595</v>
      </c>
      <c r="AK197" t="e">
        <v>#N/A</v>
      </c>
      <c r="AL197">
        <v>100</v>
      </c>
      <c r="AM197" t="s">
        <v>385</v>
      </c>
      <c r="AN197" t="s">
        <v>385</v>
      </c>
    </row>
    <row r="198" spans="1:40" x14ac:dyDescent="0.3">
      <c r="A198" t="s">
        <v>324</v>
      </c>
      <c r="B198" t="s">
        <v>385</v>
      </c>
      <c r="D198" s="1"/>
      <c r="E198" s="1"/>
      <c r="F198" s="1"/>
      <c r="G198" s="1"/>
      <c r="H198" s="1"/>
      <c r="I198" s="1"/>
      <c r="J198" s="1"/>
      <c r="K198" s="1"/>
      <c r="L198" s="1" t="str">
        <f>IF(ISNUMBER(#REF!),#REF!,"")</f>
        <v/>
      </c>
      <c r="M198" s="1" t="str">
        <f>IF(ISNUMBER(#REF!),#REF!,"")</f>
        <v/>
      </c>
      <c r="N198" s="1"/>
      <c r="O198" s="1" t="str">
        <f>IF(ISNUMBER(#REF!),#REF!,"")</f>
        <v/>
      </c>
      <c r="P198" s="1"/>
      <c r="Q198" s="1"/>
      <c r="R198" s="1"/>
      <c r="S198" s="1"/>
      <c r="T198" s="1" t="str">
        <f>IF(ISNUMBER(#REF!),#REF!,"")</f>
        <v/>
      </c>
      <c r="U198" s="1"/>
      <c r="V198" s="1"/>
      <c r="W198" s="1" t="str">
        <f>IF(ISNUMBER(#REF!),#REF!,"")</f>
        <v/>
      </c>
      <c r="X198" s="1"/>
      <c r="Y198" s="1"/>
      <c r="Z198" s="1" t="str">
        <f>IF(ISNUMBER(#REF!),#REF!,"")</f>
        <v/>
      </c>
      <c r="AA198" s="1"/>
      <c r="AB198" s="1"/>
      <c r="AC198" s="1" t="str">
        <f>IF(ISNUMBER(#REF!),#REF!,"")</f>
        <v/>
      </c>
      <c r="AD198" s="1"/>
      <c r="AF198" s="1"/>
      <c r="AG198" s="25">
        <v>37529</v>
      </c>
      <c r="AH198" s="102">
        <v>1.2999999523162842</v>
      </c>
      <c r="AI198">
        <v>92.7</v>
      </c>
      <c r="AJ198" s="10">
        <v>0.25099998712539673</v>
      </c>
      <c r="AK198" t="e">
        <v>#N/A</v>
      </c>
      <c r="AL198">
        <v>100</v>
      </c>
      <c r="AM198" t="s">
        <v>385</v>
      </c>
      <c r="AN198" t="s">
        <v>385</v>
      </c>
    </row>
    <row r="199" spans="1:40" x14ac:dyDescent="0.3">
      <c r="A199" t="s">
        <v>325</v>
      </c>
      <c r="B199" t="s">
        <v>385</v>
      </c>
      <c r="D199" s="1"/>
      <c r="E199" s="1"/>
      <c r="F199" s="1"/>
      <c r="G199" s="1"/>
      <c r="H199" s="1"/>
      <c r="I199" s="1"/>
      <c r="J199" s="1"/>
      <c r="K199" s="1"/>
      <c r="L199" s="1" t="str">
        <f>IF(ISNUMBER(#REF!),#REF!,"")</f>
        <v/>
      </c>
      <c r="M199" s="1" t="str">
        <f>IF(ISNUMBER(#REF!),#REF!,"")</f>
        <v/>
      </c>
      <c r="N199" s="1"/>
      <c r="O199" s="1" t="str">
        <f>IF(ISNUMBER(#REF!),#REF!,"")</f>
        <v/>
      </c>
      <c r="P199" s="1"/>
      <c r="Q199" s="1"/>
      <c r="R199" s="1"/>
      <c r="S199" s="1"/>
      <c r="T199" s="1" t="str">
        <f>IF(ISNUMBER(#REF!),#REF!,"")</f>
        <v/>
      </c>
      <c r="U199" s="1"/>
      <c r="V199" s="1"/>
      <c r="W199" s="1" t="str">
        <f>IF(ISNUMBER(#REF!),#REF!,"")</f>
        <v/>
      </c>
      <c r="X199" s="1"/>
      <c r="Y199" s="1"/>
      <c r="Z199" s="1" t="str">
        <f>IF(ISNUMBER(#REF!),#REF!,"")</f>
        <v/>
      </c>
      <c r="AA199" s="1"/>
      <c r="AB199" s="1"/>
      <c r="AC199" s="1" t="str">
        <f>IF(ISNUMBER(#REF!),#REF!,"")</f>
        <v/>
      </c>
      <c r="AD199" s="1"/>
      <c r="AF199" s="1"/>
      <c r="AG199" s="25">
        <v>37560</v>
      </c>
      <c r="AH199" s="102">
        <v>0.80000001192092896</v>
      </c>
      <c r="AI199">
        <v>91.3</v>
      </c>
      <c r="AJ199" s="10">
        <v>0.24099999666213989</v>
      </c>
      <c r="AK199" t="e">
        <v>#N/A</v>
      </c>
      <c r="AL199">
        <v>100</v>
      </c>
      <c r="AM199" t="s">
        <v>385</v>
      </c>
      <c r="AN199" t="s">
        <v>385</v>
      </c>
    </row>
    <row r="200" spans="1:40" x14ac:dyDescent="0.3">
      <c r="A200" t="s">
        <v>326</v>
      </c>
      <c r="B200" t="s">
        <v>385</v>
      </c>
      <c r="D200" s="1"/>
      <c r="E200" s="1"/>
      <c r="F200" s="1"/>
      <c r="G200" s="1"/>
      <c r="H200" s="1"/>
      <c r="I200" s="1"/>
      <c r="J200" s="1"/>
      <c r="K200" s="1"/>
      <c r="L200" s="1" t="str">
        <f>IF(ISNUMBER(#REF!),#REF!,"")</f>
        <v/>
      </c>
      <c r="M200" s="1" t="str">
        <f>IF(ISNUMBER(#REF!),#REF!,"")</f>
        <v/>
      </c>
      <c r="N200" s="1"/>
      <c r="O200" s="1" t="str">
        <f>IF(ISNUMBER(#REF!),#REF!,"")</f>
        <v/>
      </c>
      <c r="P200" s="1"/>
      <c r="Q200" s="1"/>
      <c r="R200" s="1"/>
      <c r="S200" s="1"/>
      <c r="T200" s="1" t="str">
        <f>IF(ISNUMBER(#REF!),#REF!,"")</f>
        <v/>
      </c>
      <c r="U200" s="1"/>
      <c r="V200" s="1"/>
      <c r="W200" s="1" t="str">
        <f>IF(ISNUMBER(#REF!),#REF!,"")</f>
        <v/>
      </c>
      <c r="X200" s="1"/>
      <c r="Y200" s="1"/>
      <c r="Z200" s="1" t="str">
        <f>IF(ISNUMBER(#REF!),#REF!,"")</f>
        <v/>
      </c>
      <c r="AA200" s="1"/>
      <c r="AB200" s="1"/>
      <c r="AC200" s="1" t="str">
        <f>IF(ISNUMBER(#REF!),#REF!,"")</f>
        <v/>
      </c>
      <c r="AD200" s="1"/>
      <c r="AF200" s="1"/>
      <c r="AG200" s="25">
        <v>37590</v>
      </c>
      <c r="AH200" s="102">
        <v>0.60000002384185791</v>
      </c>
      <c r="AI200">
        <v>85.8</v>
      </c>
      <c r="AJ200" s="10">
        <v>0.17499999701976776</v>
      </c>
      <c r="AK200" t="e">
        <v>#N/A</v>
      </c>
      <c r="AL200">
        <v>100</v>
      </c>
      <c r="AM200" t="s">
        <v>385</v>
      </c>
      <c r="AN200" t="s">
        <v>385</v>
      </c>
    </row>
    <row r="201" spans="1:40" x14ac:dyDescent="0.3">
      <c r="A201" t="s">
        <v>327</v>
      </c>
      <c r="B201" t="s">
        <v>385</v>
      </c>
      <c r="D201" s="1"/>
      <c r="E201" s="1"/>
      <c r="F201" s="1"/>
      <c r="G201" s="1"/>
      <c r="H201" s="1"/>
      <c r="I201" s="1"/>
      <c r="J201" s="1"/>
      <c r="K201" s="1"/>
      <c r="L201" s="1" t="str">
        <f>IF(ISNUMBER(#REF!),#REF!,"")</f>
        <v/>
      </c>
      <c r="M201" s="1" t="str">
        <f>IF(ISNUMBER(#REF!),#REF!,"")</f>
        <v/>
      </c>
      <c r="N201" s="1"/>
      <c r="O201" s="1" t="str">
        <f>IF(ISNUMBER(#REF!),#REF!,"")</f>
        <v/>
      </c>
      <c r="P201" s="1"/>
      <c r="Q201" s="1"/>
      <c r="R201" s="1"/>
      <c r="S201" s="1"/>
      <c r="T201" s="1" t="str">
        <f>IF(ISNUMBER(#REF!),#REF!,"")</f>
        <v/>
      </c>
      <c r="U201" s="1"/>
      <c r="V201" s="1"/>
      <c r="W201" s="1" t="str">
        <f>IF(ISNUMBER(#REF!),#REF!,"")</f>
        <v/>
      </c>
      <c r="X201" s="1"/>
      <c r="Y201" s="1"/>
      <c r="Z201" s="1" t="str">
        <f>IF(ISNUMBER(#REF!),#REF!,"")</f>
        <v/>
      </c>
      <c r="AA201" s="1"/>
      <c r="AB201" s="1"/>
      <c r="AC201" s="1" t="str">
        <f>IF(ISNUMBER(#REF!),#REF!,"")</f>
        <v/>
      </c>
      <c r="AD201" s="1"/>
      <c r="AF201" s="1"/>
      <c r="AG201" s="25">
        <v>37621</v>
      </c>
      <c r="AH201" s="102">
        <v>0.5</v>
      </c>
      <c r="AI201">
        <v>88.7</v>
      </c>
      <c r="AJ201" s="10">
        <v>0.12200000137090683</v>
      </c>
      <c r="AK201" t="e">
        <v>#N/A</v>
      </c>
      <c r="AL201">
        <v>100</v>
      </c>
      <c r="AM201" t="s">
        <v>385</v>
      </c>
      <c r="AN201" t="s">
        <v>385</v>
      </c>
    </row>
    <row r="202" spans="1:40" x14ac:dyDescent="0.3">
      <c r="A202" t="s">
        <v>328</v>
      </c>
      <c r="B202" t="s">
        <v>385</v>
      </c>
      <c r="D202" s="1"/>
      <c r="E202" s="1"/>
      <c r="F202" s="1"/>
      <c r="G202" s="1"/>
      <c r="H202" s="1"/>
      <c r="I202" s="1"/>
      <c r="J202" s="1"/>
      <c r="K202" s="1"/>
      <c r="L202" s="1" t="str">
        <f>IF(ISNUMBER(#REF!),#REF!,"")</f>
        <v/>
      </c>
      <c r="M202" s="1" t="str">
        <f>IF(ISNUMBER(#REF!),#REF!,"")</f>
        <v/>
      </c>
      <c r="N202" s="1"/>
      <c r="O202" s="1" t="str">
        <f>IF(ISNUMBER(#REF!),#REF!,"")</f>
        <v/>
      </c>
      <c r="P202" s="1"/>
      <c r="Q202" s="1"/>
      <c r="R202" s="1"/>
      <c r="S202" s="1"/>
      <c r="T202" s="1" t="str">
        <f>IF(ISNUMBER(#REF!),#REF!,"")</f>
        <v/>
      </c>
      <c r="U202" s="1"/>
      <c r="V202" s="1"/>
      <c r="W202" s="1" t="str">
        <f>IF(ISNUMBER(#REF!),#REF!,"")</f>
        <v/>
      </c>
      <c r="X202" s="1"/>
      <c r="Y202" s="1"/>
      <c r="Z202" s="1" t="str">
        <f>IF(ISNUMBER(#REF!),#REF!,"")</f>
        <v/>
      </c>
      <c r="AA202" s="1"/>
      <c r="AB202" s="1"/>
      <c r="AC202" s="1" t="str">
        <f>IF(ISNUMBER(#REF!),#REF!,"")</f>
        <v/>
      </c>
      <c r="AD202" s="1"/>
      <c r="AF202" s="1"/>
      <c r="AG202" s="25">
        <v>37652</v>
      </c>
      <c r="AH202" s="102">
        <v>0.60000002384185791</v>
      </c>
      <c r="AI202">
        <v>93</v>
      </c>
      <c r="AJ202" s="10">
        <v>9.0000003576278687E-2</v>
      </c>
      <c r="AK202" t="e">
        <v>#N/A</v>
      </c>
      <c r="AL202">
        <v>100</v>
      </c>
      <c r="AM202" t="s">
        <v>385</v>
      </c>
      <c r="AN202" t="s">
        <v>385</v>
      </c>
    </row>
    <row r="203" spans="1:40" x14ac:dyDescent="0.3">
      <c r="A203" t="s">
        <v>329</v>
      </c>
      <c r="B203" t="s">
        <v>385</v>
      </c>
      <c r="D203" s="1"/>
      <c r="E203" s="1"/>
      <c r="F203" s="1"/>
      <c r="G203" s="1"/>
      <c r="H203" s="1"/>
      <c r="I203" s="1"/>
      <c r="J203" s="1"/>
      <c r="K203" s="1"/>
      <c r="L203" s="1" t="str">
        <f>IF(ISNUMBER(#REF!),#REF!,"")</f>
        <v/>
      </c>
      <c r="M203" s="1" t="str">
        <f>IF(ISNUMBER(#REF!),#REF!,"")</f>
        <v/>
      </c>
      <c r="N203" s="1"/>
      <c r="O203" s="1" t="str">
        <f>IF(ISNUMBER(#REF!),#REF!,"")</f>
        <v/>
      </c>
      <c r="P203" s="1"/>
      <c r="Q203" s="1"/>
      <c r="R203" s="1"/>
      <c r="S203" s="1"/>
      <c r="T203" s="1" t="str">
        <f>IF(ISNUMBER(#REF!),#REF!,"")</f>
        <v/>
      </c>
      <c r="U203" s="1"/>
      <c r="V203" s="1"/>
      <c r="W203" s="1" t="str">
        <f>IF(ISNUMBER(#REF!),#REF!,"")</f>
        <v/>
      </c>
      <c r="X203" s="1"/>
      <c r="Y203" s="1"/>
      <c r="Z203" s="1" t="str">
        <f>IF(ISNUMBER(#REF!),#REF!,"")</f>
        <v/>
      </c>
      <c r="AA203" s="1"/>
      <c r="AB203" s="1"/>
      <c r="AC203" s="1" t="str">
        <f>IF(ISNUMBER(#REF!),#REF!,"")</f>
        <v/>
      </c>
      <c r="AD203" s="1"/>
      <c r="AF203" s="1"/>
      <c r="AG203" s="25">
        <v>37680</v>
      </c>
      <c r="AH203" s="102">
        <v>0.5</v>
      </c>
      <c r="AI203">
        <v>91.8</v>
      </c>
      <c r="AJ203" s="10">
        <v>9.3000002205371857E-2</v>
      </c>
      <c r="AK203" t="e">
        <v>#N/A</v>
      </c>
      <c r="AL203">
        <v>100</v>
      </c>
      <c r="AM203" t="s">
        <v>385</v>
      </c>
      <c r="AN203" t="s">
        <v>385</v>
      </c>
    </row>
    <row r="204" spans="1:40" x14ac:dyDescent="0.3">
      <c r="A204" t="s">
        <v>330</v>
      </c>
      <c r="B204" t="s">
        <v>385</v>
      </c>
      <c r="D204" s="1"/>
      <c r="E204" s="1"/>
      <c r="F204" s="1"/>
      <c r="G204" s="1"/>
      <c r="H204" s="1"/>
      <c r="I204" s="1"/>
      <c r="J204" s="1"/>
      <c r="K204" s="1"/>
      <c r="L204" s="1" t="str">
        <f>IF(ISNUMBER(#REF!),#REF!,"")</f>
        <v/>
      </c>
      <c r="M204" s="1" t="str">
        <f>IF(ISNUMBER(#REF!),#REF!,"")</f>
        <v/>
      </c>
      <c r="N204" s="1"/>
      <c r="O204" s="1" t="str">
        <f>IF(ISNUMBER(#REF!),#REF!,"")</f>
        <v/>
      </c>
      <c r="P204" s="1"/>
      <c r="Q204" s="1"/>
      <c r="R204" s="1"/>
      <c r="S204" s="1"/>
      <c r="T204" s="1" t="str">
        <f>IF(ISNUMBER(#REF!),#REF!,"")</f>
        <v/>
      </c>
      <c r="U204" s="1"/>
      <c r="V204" s="1"/>
      <c r="W204" s="1" t="str">
        <f>IF(ISNUMBER(#REF!),#REF!,"")</f>
        <v/>
      </c>
      <c r="X204" s="1"/>
      <c r="Y204" s="1"/>
      <c r="Z204" s="1" t="str">
        <f>IF(ISNUMBER(#REF!),#REF!,"")</f>
        <v/>
      </c>
      <c r="AA204" s="1"/>
      <c r="AB204" s="1"/>
      <c r="AC204" s="1" t="str">
        <f>IF(ISNUMBER(#REF!),#REF!,"")</f>
        <v/>
      </c>
      <c r="AD204" s="1"/>
      <c r="AF204" s="1"/>
      <c r="AG204" s="25">
        <v>37711</v>
      </c>
      <c r="AH204" s="102">
        <v>0.89999997615814209</v>
      </c>
      <c r="AI204">
        <v>87.6</v>
      </c>
      <c r="AJ204" s="10">
        <v>8.1000000238418579E-2</v>
      </c>
      <c r="AK204" t="e">
        <v>#N/A</v>
      </c>
      <c r="AL204">
        <v>100</v>
      </c>
      <c r="AM204" t="s">
        <v>385</v>
      </c>
      <c r="AN204" t="s">
        <v>385</v>
      </c>
    </row>
    <row r="205" spans="1:40" x14ac:dyDescent="0.3">
      <c r="A205" t="s">
        <v>331</v>
      </c>
      <c r="B205" t="s">
        <v>385</v>
      </c>
      <c r="AF205" s="1"/>
      <c r="AG205" s="25">
        <v>37741</v>
      </c>
      <c r="AH205" s="102">
        <v>1.1000000238418579</v>
      </c>
      <c r="AI205">
        <v>84.6</v>
      </c>
      <c r="AJ205" s="10">
        <v>3.4000001847743988E-2</v>
      </c>
      <c r="AK205" t="e">
        <v>#N/A</v>
      </c>
      <c r="AL205">
        <v>100</v>
      </c>
      <c r="AM205" t="s">
        <v>385</v>
      </c>
      <c r="AN205" t="s">
        <v>385</v>
      </c>
    </row>
    <row r="206" spans="1:40" x14ac:dyDescent="0.3">
      <c r="A206" t="s">
        <v>332</v>
      </c>
      <c r="B206" t="s">
        <v>385</v>
      </c>
      <c r="AF206" s="1"/>
      <c r="AG206" s="25">
        <v>37772</v>
      </c>
      <c r="AH206" s="102">
        <v>1.7999999523162842</v>
      </c>
      <c r="AI206">
        <v>87</v>
      </c>
      <c r="AJ206" s="10">
        <v>9.0999998152256012E-2</v>
      </c>
      <c r="AK206" t="e">
        <v>#N/A</v>
      </c>
      <c r="AL206">
        <v>100</v>
      </c>
      <c r="AM206" t="s">
        <v>385</v>
      </c>
      <c r="AN206" t="s">
        <v>385</v>
      </c>
    </row>
    <row r="207" spans="1:40" x14ac:dyDescent="0.3">
      <c r="A207" t="s">
        <v>333</v>
      </c>
      <c r="B207" t="s">
        <v>385</v>
      </c>
      <c r="AF207" s="1"/>
      <c r="AG207" s="25">
        <v>37802</v>
      </c>
      <c r="AH207" s="102">
        <v>3</v>
      </c>
      <c r="AI207">
        <v>92.4</v>
      </c>
      <c r="AJ207" s="10">
        <v>0.15399999916553497</v>
      </c>
      <c r="AK207" t="e">
        <v>#N/A</v>
      </c>
      <c r="AL207">
        <v>100</v>
      </c>
      <c r="AM207" t="s">
        <v>385</v>
      </c>
      <c r="AN207" t="s">
        <v>385</v>
      </c>
    </row>
    <row r="208" spans="1:40" x14ac:dyDescent="0.3">
      <c r="A208" t="s">
        <v>334</v>
      </c>
      <c r="B208" t="s">
        <v>385</v>
      </c>
      <c r="AF208" s="1"/>
      <c r="AG208" s="25">
        <v>37833</v>
      </c>
      <c r="AH208" s="102">
        <v>6.1999998092651367</v>
      </c>
      <c r="AI208">
        <v>95</v>
      </c>
      <c r="AJ208" s="10">
        <v>0.12800000607967377</v>
      </c>
      <c r="AK208" t="e">
        <v>#N/A</v>
      </c>
      <c r="AL208">
        <v>100</v>
      </c>
      <c r="AM208" t="s">
        <v>385</v>
      </c>
      <c r="AN208" t="s">
        <v>385</v>
      </c>
    </row>
    <row r="209" spans="1:40" x14ac:dyDescent="0.3">
      <c r="A209" t="s">
        <v>335</v>
      </c>
      <c r="B209" t="s">
        <v>385</v>
      </c>
      <c r="AF209" s="1"/>
      <c r="AG209" s="25">
        <v>37864</v>
      </c>
      <c r="AH209" s="102">
        <v>7.0999999046325684</v>
      </c>
      <c r="AI209">
        <v>94.6</v>
      </c>
      <c r="AJ209" s="10">
        <v>0.13400000333786011</v>
      </c>
      <c r="AK209" t="e">
        <v>#N/A</v>
      </c>
      <c r="AL209">
        <v>100</v>
      </c>
      <c r="AM209" t="s">
        <v>385</v>
      </c>
      <c r="AN209" t="s">
        <v>385</v>
      </c>
    </row>
    <row r="210" spans="1:40" x14ac:dyDescent="0.3">
      <c r="A210" t="s">
        <v>336</v>
      </c>
      <c r="B210" t="s">
        <v>385</v>
      </c>
      <c r="AF210" s="1"/>
      <c r="AG210" s="25">
        <v>37894</v>
      </c>
      <c r="AH210" s="102">
        <v>5.1999998092651367</v>
      </c>
      <c r="AI210">
        <v>92.4</v>
      </c>
      <c r="AJ210" s="10">
        <v>0.12300000339746475</v>
      </c>
      <c r="AK210" t="e">
        <v>#N/A</v>
      </c>
      <c r="AL210">
        <v>100</v>
      </c>
      <c r="AM210" t="s">
        <v>385</v>
      </c>
      <c r="AN210" t="s">
        <v>385</v>
      </c>
    </row>
    <row r="211" spans="1:40" x14ac:dyDescent="0.3">
      <c r="A211" t="s">
        <v>337</v>
      </c>
      <c r="B211" t="s">
        <v>385</v>
      </c>
      <c r="AF211" s="1"/>
      <c r="AG211" s="25">
        <v>37925</v>
      </c>
      <c r="AH211" s="102">
        <v>4.8000001907348633</v>
      </c>
      <c r="AI211">
        <v>95.1</v>
      </c>
      <c r="AJ211" s="10">
        <v>0.13600000739097595</v>
      </c>
      <c r="AK211" t="e">
        <v>#N/A</v>
      </c>
      <c r="AL211">
        <v>100</v>
      </c>
      <c r="AM211" t="s">
        <v>385</v>
      </c>
      <c r="AN211" t="s">
        <v>385</v>
      </c>
    </row>
    <row r="212" spans="1:40" x14ac:dyDescent="0.3">
      <c r="A212" t="s">
        <v>338</v>
      </c>
      <c r="B212" t="s">
        <v>385</v>
      </c>
      <c r="AF212" s="1"/>
      <c r="AG212" s="25">
        <v>37955</v>
      </c>
      <c r="AH212" s="102">
        <v>3.2999999523162842</v>
      </c>
      <c r="AI212">
        <v>93.4</v>
      </c>
      <c r="AJ212" s="10">
        <v>0.13400000333786011</v>
      </c>
      <c r="AK212" t="e">
        <v>#N/A</v>
      </c>
      <c r="AL212">
        <v>100</v>
      </c>
      <c r="AM212" t="s">
        <v>385</v>
      </c>
      <c r="AN212" t="s">
        <v>385</v>
      </c>
    </row>
    <row r="213" spans="1:40" x14ac:dyDescent="0.3">
      <c r="A213" t="s">
        <v>339</v>
      </c>
      <c r="B213" t="s">
        <v>385</v>
      </c>
      <c r="AF213" s="1"/>
      <c r="AG213" s="25">
        <v>37986</v>
      </c>
      <c r="AH213" s="102">
        <v>1.3999999761581421</v>
      </c>
      <c r="AI213">
        <v>96.6</v>
      </c>
      <c r="AJ213" s="10">
        <v>0.11299999803304672</v>
      </c>
      <c r="AK213" t="e">
        <v>#N/A</v>
      </c>
      <c r="AL213">
        <v>100</v>
      </c>
      <c r="AM213" t="s">
        <v>385</v>
      </c>
      <c r="AN213" t="s">
        <v>385</v>
      </c>
    </row>
    <row r="214" spans="1:40" x14ac:dyDescent="0.3">
      <c r="A214" t="s">
        <v>340</v>
      </c>
      <c r="B214" t="s">
        <v>385</v>
      </c>
      <c r="AF214" s="1"/>
      <c r="AG214" s="25">
        <v>38017</v>
      </c>
      <c r="AH214" s="102">
        <v>1.7999999523162842</v>
      </c>
      <c r="AI214">
        <v>97.1</v>
      </c>
      <c r="AJ214" s="10">
        <v>8.3999998867511749E-2</v>
      </c>
      <c r="AK214" t="e">
        <v>#N/A</v>
      </c>
      <c r="AL214">
        <v>100</v>
      </c>
      <c r="AM214" t="s">
        <v>385</v>
      </c>
      <c r="AN214" t="s">
        <v>385</v>
      </c>
    </row>
    <row r="215" spans="1:40" x14ac:dyDescent="0.3">
      <c r="A215" t="s">
        <v>341</v>
      </c>
      <c r="B215" t="s">
        <v>385</v>
      </c>
      <c r="AF215" s="1"/>
      <c r="AG215" s="25">
        <v>38045</v>
      </c>
      <c r="AH215" s="102">
        <v>2</v>
      </c>
      <c r="AI215">
        <v>97.7</v>
      </c>
      <c r="AJ215" s="10">
        <v>7.8000001609325409E-2</v>
      </c>
      <c r="AK215" t="e">
        <v>#N/A</v>
      </c>
      <c r="AL215">
        <v>100</v>
      </c>
      <c r="AM215" t="s">
        <v>385</v>
      </c>
      <c r="AN215" t="s">
        <v>385</v>
      </c>
    </row>
    <row r="216" spans="1:40" x14ac:dyDescent="0.3">
      <c r="A216" t="s">
        <v>342</v>
      </c>
      <c r="B216" t="s">
        <v>385</v>
      </c>
      <c r="AF216" s="1"/>
      <c r="AG216" s="25">
        <v>38077</v>
      </c>
      <c r="AH216" s="102">
        <v>3.0999999046325684</v>
      </c>
      <c r="AI216">
        <v>100.7</v>
      </c>
      <c r="AJ216" s="10">
        <v>8.5000000894069672E-2</v>
      </c>
      <c r="AK216" t="e">
        <v>#N/A</v>
      </c>
      <c r="AL216">
        <v>100</v>
      </c>
      <c r="AM216" t="s">
        <v>385</v>
      </c>
      <c r="AN216" t="s">
        <v>385</v>
      </c>
    </row>
    <row r="217" spans="1:40" x14ac:dyDescent="0.3">
      <c r="A217" t="s">
        <v>343</v>
      </c>
      <c r="B217" t="s">
        <v>385</v>
      </c>
      <c r="AF217" s="1"/>
      <c r="AG217" s="25">
        <v>38107</v>
      </c>
      <c r="AH217" s="102">
        <v>4.5</v>
      </c>
      <c r="AI217">
        <v>102</v>
      </c>
      <c r="AJ217" s="10">
        <v>0.14599999785423279</v>
      </c>
      <c r="AK217" t="e">
        <v>#N/A</v>
      </c>
      <c r="AL217">
        <v>100</v>
      </c>
      <c r="AM217" t="s">
        <v>385</v>
      </c>
      <c r="AN217" t="s">
        <v>385</v>
      </c>
    </row>
    <row r="218" spans="1:40" x14ac:dyDescent="0.3">
      <c r="A218" t="s">
        <v>344</v>
      </c>
      <c r="B218" t="s">
        <v>385</v>
      </c>
      <c r="AF218" s="1"/>
      <c r="AG218" s="25">
        <v>38138</v>
      </c>
      <c r="AH218" s="102">
        <v>4.6999998092651367</v>
      </c>
      <c r="AI218">
        <v>103</v>
      </c>
      <c r="AJ218" s="10">
        <v>0.17200000584125519</v>
      </c>
      <c r="AK218" t="e">
        <v>#N/A</v>
      </c>
      <c r="AL218">
        <v>100</v>
      </c>
      <c r="AM218" t="s">
        <v>385</v>
      </c>
      <c r="AN218" t="s">
        <v>385</v>
      </c>
    </row>
    <row r="219" spans="1:40" x14ac:dyDescent="0.3">
      <c r="A219" t="s">
        <v>345</v>
      </c>
      <c r="B219" t="s">
        <v>385</v>
      </c>
      <c r="AF219" s="1"/>
      <c r="AG219" s="25">
        <v>38168</v>
      </c>
      <c r="AH219" s="102">
        <v>4.8000001907348633</v>
      </c>
      <c r="AI219">
        <v>101.4</v>
      </c>
      <c r="AJ219" s="10">
        <v>0.16200000047683716</v>
      </c>
      <c r="AK219" t="e">
        <v>#N/A</v>
      </c>
      <c r="AL219">
        <v>100</v>
      </c>
      <c r="AM219" t="s">
        <v>385</v>
      </c>
      <c r="AN219" t="s">
        <v>385</v>
      </c>
    </row>
    <row r="220" spans="1:40" x14ac:dyDescent="0.3">
      <c r="A220" t="s">
        <v>346</v>
      </c>
      <c r="B220" t="s">
        <v>385</v>
      </c>
      <c r="AF220" s="1"/>
      <c r="AG220" s="25">
        <v>38199</v>
      </c>
      <c r="AH220" s="102">
        <v>4.1999998092651367</v>
      </c>
      <c r="AI220">
        <v>102.9</v>
      </c>
      <c r="AJ220" s="10">
        <v>0.1120000034570694</v>
      </c>
      <c r="AK220" t="e">
        <v>#N/A</v>
      </c>
      <c r="AL220">
        <v>100</v>
      </c>
      <c r="AM220" t="s">
        <v>385</v>
      </c>
      <c r="AN220" t="s">
        <v>385</v>
      </c>
    </row>
    <row r="221" spans="1:40" x14ac:dyDescent="0.3">
      <c r="A221" t="s">
        <v>347</v>
      </c>
      <c r="B221" t="s">
        <v>385</v>
      </c>
      <c r="AF221" s="1"/>
      <c r="AG221" s="25">
        <v>38230</v>
      </c>
      <c r="AH221" s="102">
        <v>4.3000001907348633</v>
      </c>
      <c r="AI221">
        <v>104</v>
      </c>
      <c r="AJ221" s="10">
        <v>0.10300000011920929</v>
      </c>
      <c r="AK221" t="e">
        <v>#N/A</v>
      </c>
      <c r="AL221">
        <v>100</v>
      </c>
      <c r="AM221" t="s">
        <v>385</v>
      </c>
      <c r="AN221" t="s">
        <v>385</v>
      </c>
    </row>
    <row r="222" spans="1:40" x14ac:dyDescent="0.3">
      <c r="A222" t="s">
        <v>348</v>
      </c>
      <c r="B222" t="s">
        <v>385</v>
      </c>
      <c r="AF222" s="1"/>
      <c r="AG222" s="25">
        <v>38260</v>
      </c>
      <c r="AH222" s="102">
        <v>3.2999999523162842</v>
      </c>
      <c r="AI222">
        <v>106.2</v>
      </c>
      <c r="AJ222" s="10">
        <v>9.7000002861022949E-2</v>
      </c>
      <c r="AK222" t="e">
        <v>#N/A</v>
      </c>
      <c r="AL222">
        <v>100</v>
      </c>
      <c r="AM222" t="s">
        <v>385</v>
      </c>
      <c r="AN222" t="s">
        <v>385</v>
      </c>
    </row>
    <row r="223" spans="1:40" x14ac:dyDescent="0.3">
      <c r="A223" t="s">
        <v>349</v>
      </c>
      <c r="B223" t="s">
        <v>385</v>
      </c>
      <c r="AF223" s="1"/>
      <c r="AG223" s="25">
        <v>38291</v>
      </c>
      <c r="AH223" s="102">
        <v>3.0999999046325684</v>
      </c>
      <c r="AI223">
        <v>100.3</v>
      </c>
      <c r="AJ223" s="10">
        <v>0.10400000214576721</v>
      </c>
      <c r="AK223" t="e">
        <v>#N/A</v>
      </c>
      <c r="AL223">
        <v>100</v>
      </c>
      <c r="AM223" t="s">
        <v>385</v>
      </c>
      <c r="AN223" t="s">
        <v>385</v>
      </c>
    </row>
    <row r="224" spans="1:40" x14ac:dyDescent="0.3">
      <c r="A224" t="s">
        <v>350</v>
      </c>
      <c r="B224" t="s">
        <v>385</v>
      </c>
      <c r="AF224" s="1"/>
      <c r="AG224" s="25">
        <v>38321</v>
      </c>
      <c r="AH224" s="102">
        <v>3.2000000476837158</v>
      </c>
      <c r="AI224">
        <v>101.6</v>
      </c>
      <c r="AJ224" s="10">
        <v>8.1000000238418579E-2</v>
      </c>
      <c r="AK224" t="e">
        <v>#N/A</v>
      </c>
      <c r="AL224">
        <v>100</v>
      </c>
      <c r="AM224" t="s">
        <v>385</v>
      </c>
      <c r="AN224" t="s">
        <v>385</v>
      </c>
    </row>
    <row r="225" spans="1:40" x14ac:dyDescent="0.3">
      <c r="A225" t="s">
        <v>351</v>
      </c>
      <c r="B225" t="s">
        <v>385</v>
      </c>
      <c r="AF225" s="1"/>
      <c r="AG225" s="25">
        <v>38352</v>
      </c>
      <c r="AH225" s="102">
        <v>2.7000000476837158</v>
      </c>
      <c r="AI225">
        <v>99.2</v>
      </c>
      <c r="AJ225" s="10">
        <v>6.4000003039836884E-2</v>
      </c>
      <c r="AK225" t="e">
        <v>#N/A</v>
      </c>
      <c r="AL225">
        <v>100</v>
      </c>
      <c r="AM225" t="s">
        <v>385</v>
      </c>
      <c r="AN225" t="s">
        <v>385</v>
      </c>
    </row>
    <row r="226" spans="1:40" x14ac:dyDescent="0.3">
      <c r="A226" t="s">
        <v>352</v>
      </c>
      <c r="B226" t="s">
        <v>385</v>
      </c>
      <c r="AF226" s="1"/>
      <c r="AG226" s="25">
        <v>38383</v>
      </c>
      <c r="AH226" s="102">
        <v>1</v>
      </c>
      <c r="AI226">
        <v>97.8</v>
      </c>
      <c r="AJ226" s="10">
        <v>-1.0000000474974513E-3</v>
      </c>
      <c r="AK226" t="e">
        <v>#N/A</v>
      </c>
      <c r="AL226">
        <v>100</v>
      </c>
      <c r="AM226" t="s">
        <v>385</v>
      </c>
      <c r="AN226" t="s">
        <v>385</v>
      </c>
    </row>
    <row r="227" spans="1:40" x14ac:dyDescent="0.3">
      <c r="A227" t="s">
        <v>353</v>
      </c>
      <c r="B227" t="s">
        <v>385</v>
      </c>
      <c r="AF227" s="1"/>
      <c r="AG227" s="25">
        <v>38411</v>
      </c>
      <c r="AH227" s="102">
        <v>1.3999999761581421</v>
      </c>
      <c r="AI227">
        <v>98.3</v>
      </c>
      <c r="AJ227" s="10">
        <v>1.0999999940395355E-2</v>
      </c>
      <c r="AK227" t="e">
        <v>#N/A</v>
      </c>
      <c r="AL227">
        <v>100</v>
      </c>
      <c r="AM227" t="s">
        <v>385</v>
      </c>
      <c r="AN227" t="s">
        <v>385</v>
      </c>
    </row>
    <row r="228" spans="1:40" x14ac:dyDescent="0.3">
      <c r="A228" t="s">
        <v>354</v>
      </c>
      <c r="B228" t="s">
        <v>385</v>
      </c>
      <c r="AF228" s="1"/>
      <c r="AG228" s="25">
        <v>38442</v>
      </c>
      <c r="AH228" s="102">
        <v>2.9000000953674316</v>
      </c>
      <c r="AI228">
        <v>97.9</v>
      </c>
      <c r="AJ228" s="10">
        <v>-4.0000001899898052E-3</v>
      </c>
      <c r="AK228" t="e">
        <v>#N/A</v>
      </c>
      <c r="AL228">
        <v>100</v>
      </c>
      <c r="AM228" t="s">
        <v>385</v>
      </c>
      <c r="AN228" t="s">
        <v>385</v>
      </c>
    </row>
    <row r="229" spans="1:40" x14ac:dyDescent="0.3">
      <c r="A229" t="s">
        <v>355</v>
      </c>
      <c r="B229" t="s">
        <v>385</v>
      </c>
      <c r="AF229" s="1"/>
      <c r="AG229" s="25">
        <v>38472</v>
      </c>
      <c r="AH229" s="102">
        <v>1.7000000476837158</v>
      </c>
      <c r="AI229">
        <v>101.8</v>
      </c>
      <c r="AJ229" s="10">
        <v>2.199999988079071E-2</v>
      </c>
      <c r="AK229" t="e">
        <v>#N/A</v>
      </c>
      <c r="AL229">
        <v>100</v>
      </c>
      <c r="AM229" t="s">
        <v>385</v>
      </c>
      <c r="AN229" t="s">
        <v>385</v>
      </c>
    </row>
    <row r="230" spans="1:40" x14ac:dyDescent="0.3">
      <c r="A230" t="s">
        <v>356</v>
      </c>
      <c r="B230" t="s">
        <v>385</v>
      </c>
      <c r="AF230" s="1"/>
      <c r="AG230" s="25">
        <v>38503</v>
      </c>
      <c r="AH230" s="102">
        <v>1</v>
      </c>
      <c r="AI230">
        <v>100.4</v>
      </c>
      <c r="AJ230" s="10">
        <v>5.299999937415123E-2</v>
      </c>
      <c r="AK230" t="e">
        <v>#N/A</v>
      </c>
      <c r="AL230">
        <v>100</v>
      </c>
      <c r="AM230" t="s">
        <v>385</v>
      </c>
      <c r="AN230" t="s">
        <v>385</v>
      </c>
    </row>
    <row r="231" spans="1:40" x14ac:dyDescent="0.3">
      <c r="A231" t="s">
        <v>357</v>
      </c>
      <c r="B231" t="s">
        <v>385</v>
      </c>
      <c r="AF231" s="1"/>
      <c r="AG231" s="25">
        <v>38533</v>
      </c>
      <c r="AH231" s="102">
        <v>2</v>
      </c>
      <c r="AI231">
        <v>95.2</v>
      </c>
      <c r="AJ231" s="10">
        <v>6.1000000685453415E-2</v>
      </c>
      <c r="AK231" t="e">
        <v>#N/A</v>
      </c>
      <c r="AL231">
        <v>100</v>
      </c>
      <c r="AM231" t="s">
        <v>385</v>
      </c>
      <c r="AN231" t="s">
        <v>385</v>
      </c>
    </row>
    <row r="232" spans="1:40" x14ac:dyDescent="0.3">
      <c r="A232" t="s">
        <v>358</v>
      </c>
      <c r="B232" t="s">
        <v>385</v>
      </c>
      <c r="AF232" s="1"/>
      <c r="AG232" s="25">
        <v>38564</v>
      </c>
      <c r="AH232" s="102">
        <v>1</v>
      </c>
      <c r="AI232">
        <v>92.9</v>
      </c>
      <c r="AJ232" s="10">
        <v>0.14900000393390656</v>
      </c>
      <c r="AK232" t="e">
        <v>#N/A</v>
      </c>
      <c r="AL232">
        <v>100</v>
      </c>
      <c r="AM232" t="s">
        <v>385</v>
      </c>
      <c r="AN232" t="s">
        <v>385</v>
      </c>
    </row>
    <row r="233" spans="1:40" x14ac:dyDescent="0.3">
      <c r="A233" t="s">
        <v>359</v>
      </c>
      <c r="B233" t="s">
        <v>385</v>
      </c>
      <c r="AF233" s="1"/>
      <c r="AG233" s="25">
        <v>38595</v>
      </c>
      <c r="AH233" s="102">
        <v>1.3999999761581421</v>
      </c>
      <c r="AI233">
        <v>98.8</v>
      </c>
      <c r="AJ233" s="10">
        <v>0.15999999642372131</v>
      </c>
      <c r="AK233" t="e">
        <v>#N/A</v>
      </c>
      <c r="AL233">
        <v>100</v>
      </c>
      <c r="AM233" t="s">
        <v>385</v>
      </c>
      <c r="AN233" t="s">
        <v>385</v>
      </c>
    </row>
    <row r="234" spans="1:40" x14ac:dyDescent="0.3">
      <c r="A234" t="s">
        <v>360</v>
      </c>
      <c r="B234" t="s">
        <v>385</v>
      </c>
      <c r="AF234" s="1"/>
      <c r="AG234" s="25">
        <v>38625</v>
      </c>
      <c r="AH234" s="102">
        <v>2.4000000953674316</v>
      </c>
      <c r="AI234">
        <v>97.7</v>
      </c>
      <c r="AJ234" s="10">
        <v>0.16300000250339508</v>
      </c>
      <c r="AK234" t="e">
        <v>#N/A</v>
      </c>
      <c r="AL234">
        <v>100</v>
      </c>
      <c r="AM234" t="s">
        <v>385</v>
      </c>
      <c r="AN234" t="s">
        <v>385</v>
      </c>
    </row>
    <row r="235" spans="1:40" x14ac:dyDescent="0.3">
      <c r="A235" t="s">
        <v>361</v>
      </c>
      <c r="B235" t="s">
        <v>385</v>
      </c>
      <c r="AF235" s="1"/>
      <c r="AG235" s="25">
        <v>38656</v>
      </c>
      <c r="AH235" s="102">
        <v>1.6000000238418579</v>
      </c>
      <c r="AI235">
        <v>101.3</v>
      </c>
      <c r="AJ235" s="10">
        <v>0.14699999988079071</v>
      </c>
      <c r="AK235" t="e">
        <v>#N/A</v>
      </c>
      <c r="AL235">
        <v>100</v>
      </c>
      <c r="AM235" t="s">
        <v>385</v>
      </c>
      <c r="AN235" t="s">
        <v>385</v>
      </c>
    </row>
    <row r="236" spans="1:40" x14ac:dyDescent="0.3">
      <c r="A236" t="s">
        <v>362</v>
      </c>
      <c r="B236" t="s">
        <v>385</v>
      </c>
      <c r="AF236" s="1"/>
      <c r="AG236" s="25">
        <v>38686</v>
      </c>
      <c r="AH236" s="102">
        <v>1.7999999523162842</v>
      </c>
      <c r="AI236">
        <v>99</v>
      </c>
      <c r="AJ236" s="10">
        <v>0.13199999928474426</v>
      </c>
      <c r="AK236" t="e">
        <v>#N/A</v>
      </c>
      <c r="AL236">
        <v>100</v>
      </c>
      <c r="AM236" t="s">
        <v>385</v>
      </c>
      <c r="AN236" t="s">
        <v>385</v>
      </c>
    </row>
    <row r="237" spans="1:40" x14ac:dyDescent="0.3">
      <c r="A237" t="s">
        <v>363</v>
      </c>
      <c r="B237" t="s">
        <v>385</v>
      </c>
      <c r="AF237" s="1"/>
      <c r="AG237" s="25">
        <v>38717</v>
      </c>
      <c r="AH237" s="102">
        <v>1.2000000476837158</v>
      </c>
      <c r="AI237">
        <v>99.4</v>
      </c>
      <c r="AJ237" s="10">
        <v>0.12200000137090683</v>
      </c>
      <c r="AK237" t="e">
        <v>#N/A</v>
      </c>
      <c r="AL237">
        <v>100</v>
      </c>
      <c r="AM237" t="s">
        <v>385</v>
      </c>
      <c r="AN237" t="s">
        <v>385</v>
      </c>
    </row>
    <row r="238" spans="1:40" x14ac:dyDescent="0.3">
      <c r="A238" t="s">
        <v>364</v>
      </c>
      <c r="B238" t="s">
        <v>385</v>
      </c>
      <c r="AF238" s="1"/>
      <c r="AG238" s="25">
        <v>38748</v>
      </c>
      <c r="AH238" s="102">
        <v>1.7000000476837158</v>
      </c>
      <c r="AI238">
        <v>98.1</v>
      </c>
      <c r="AJ238" s="10">
        <v>0.13099999725818634</v>
      </c>
      <c r="AK238" t="e">
        <v>#N/A</v>
      </c>
      <c r="AL238">
        <v>100</v>
      </c>
      <c r="AM238" t="s">
        <v>385</v>
      </c>
      <c r="AN238" t="s">
        <v>385</v>
      </c>
    </row>
    <row r="239" spans="1:40" x14ac:dyDescent="0.3">
      <c r="A239" t="s">
        <v>365</v>
      </c>
      <c r="B239" t="s">
        <v>385</v>
      </c>
      <c r="AF239" s="1"/>
      <c r="AG239" s="25">
        <v>38776</v>
      </c>
      <c r="AH239" s="102">
        <v>1.2000000476837158</v>
      </c>
      <c r="AI239">
        <v>98.6</v>
      </c>
      <c r="AJ239" s="10">
        <v>0.1289999932050705</v>
      </c>
      <c r="AK239" t="e">
        <v>#N/A</v>
      </c>
      <c r="AL239">
        <v>100</v>
      </c>
      <c r="AM239" t="s">
        <v>385</v>
      </c>
      <c r="AN239" t="s">
        <v>385</v>
      </c>
    </row>
    <row r="240" spans="1:40" x14ac:dyDescent="0.3">
      <c r="A240" t="s">
        <v>366</v>
      </c>
      <c r="B240" t="s">
        <v>385</v>
      </c>
      <c r="AF240" s="1"/>
      <c r="AG240" s="25">
        <v>38807</v>
      </c>
      <c r="AH240" s="102">
        <v>1.6000000238418579</v>
      </c>
      <c r="AI240">
        <v>96.2</v>
      </c>
      <c r="AJ240" s="10">
        <v>0.13099999725818634</v>
      </c>
      <c r="AK240" t="e">
        <v>#N/A</v>
      </c>
      <c r="AL240">
        <v>100</v>
      </c>
      <c r="AM240" t="s">
        <v>385</v>
      </c>
      <c r="AN240" t="s">
        <v>385</v>
      </c>
    </row>
    <row r="241" spans="1:40" x14ac:dyDescent="0.3">
      <c r="A241" t="s">
        <v>367</v>
      </c>
      <c r="B241" t="s">
        <v>385</v>
      </c>
      <c r="AF241" s="1"/>
      <c r="AG241" s="25">
        <v>38837</v>
      </c>
      <c r="AH241" s="102">
        <v>1.3999999761581421</v>
      </c>
      <c r="AI241">
        <v>99</v>
      </c>
      <c r="AJ241" s="10">
        <v>0.14100000262260437</v>
      </c>
      <c r="AK241" t="e">
        <v>#N/A</v>
      </c>
      <c r="AL241">
        <v>100</v>
      </c>
      <c r="AM241" t="s">
        <v>385</v>
      </c>
      <c r="AN241" t="s">
        <v>385</v>
      </c>
    </row>
    <row r="242" spans="1:40" x14ac:dyDescent="0.3">
      <c r="A242" t="s">
        <v>368</v>
      </c>
      <c r="B242" t="s">
        <v>385</v>
      </c>
      <c r="AF242" s="1"/>
      <c r="AG242" s="25">
        <v>38868</v>
      </c>
      <c r="AH242" s="102">
        <v>1</v>
      </c>
      <c r="AI242">
        <v>99.7</v>
      </c>
      <c r="AJ242" s="10">
        <v>0.10999999940395355</v>
      </c>
      <c r="AK242" t="e">
        <v>#N/A</v>
      </c>
      <c r="AL242">
        <v>100</v>
      </c>
      <c r="AM242" t="s">
        <v>385</v>
      </c>
      <c r="AN242" t="s">
        <v>385</v>
      </c>
    </row>
    <row r="243" spans="1:40" x14ac:dyDescent="0.3">
      <c r="A243" t="s">
        <v>369</v>
      </c>
      <c r="B243" t="s">
        <v>385</v>
      </c>
      <c r="AF243" s="1"/>
      <c r="AG243" s="25">
        <v>38898</v>
      </c>
      <c r="AH243" s="102">
        <v>2.5</v>
      </c>
      <c r="AI243">
        <v>103.7</v>
      </c>
      <c r="AJ243" s="10">
        <v>0.13699999451637268</v>
      </c>
      <c r="AK243" t="e">
        <v>#N/A</v>
      </c>
      <c r="AL243">
        <v>100</v>
      </c>
      <c r="AM243" t="s">
        <v>385</v>
      </c>
      <c r="AN243" t="s">
        <v>385</v>
      </c>
    </row>
    <row r="244" spans="1:40" x14ac:dyDescent="0.3">
      <c r="A244" t="s">
        <v>370</v>
      </c>
      <c r="B244" t="s">
        <v>385</v>
      </c>
      <c r="AF244" s="1"/>
      <c r="AG244" s="25">
        <v>38929</v>
      </c>
      <c r="AH244" s="102">
        <v>2.0999999046325684</v>
      </c>
      <c r="AI244">
        <v>102.6</v>
      </c>
      <c r="AJ244" s="10">
        <v>0.13400000333786011</v>
      </c>
      <c r="AK244" t="e">
        <v>#N/A</v>
      </c>
      <c r="AL244">
        <v>100</v>
      </c>
      <c r="AM244" t="s">
        <v>385</v>
      </c>
      <c r="AN244" t="s">
        <v>385</v>
      </c>
    </row>
    <row r="245" spans="1:40" x14ac:dyDescent="0.3">
      <c r="A245" t="s">
        <v>371</v>
      </c>
      <c r="B245" t="s">
        <v>385</v>
      </c>
      <c r="AF245" s="1"/>
      <c r="AG245" s="25">
        <v>38960</v>
      </c>
      <c r="AH245" s="102">
        <v>1.2000000476837158</v>
      </c>
      <c r="AI245">
        <v>101.9</v>
      </c>
      <c r="AJ245" s="10">
        <v>0.17900000512599945</v>
      </c>
      <c r="AK245" t="e">
        <v>#N/A</v>
      </c>
      <c r="AL245">
        <v>100</v>
      </c>
      <c r="AM245" t="s">
        <v>385</v>
      </c>
      <c r="AN245" t="s">
        <v>385</v>
      </c>
    </row>
    <row r="246" spans="1:40" x14ac:dyDescent="0.3">
      <c r="A246" t="s">
        <v>372</v>
      </c>
      <c r="B246" t="s">
        <v>385</v>
      </c>
      <c r="AF246" s="1"/>
      <c r="AG246" s="25">
        <v>38990</v>
      </c>
      <c r="AH246" s="102">
        <v>1.5</v>
      </c>
      <c r="AI246">
        <v>105.1</v>
      </c>
      <c r="AJ246" s="10">
        <v>0.1809999942779541</v>
      </c>
      <c r="AK246" t="e">
        <v>#N/A</v>
      </c>
      <c r="AL246">
        <v>100</v>
      </c>
      <c r="AM246" t="s">
        <v>385</v>
      </c>
      <c r="AN246" t="s">
        <v>385</v>
      </c>
    </row>
    <row r="247" spans="1:40" x14ac:dyDescent="0.3">
      <c r="A247" t="s">
        <v>373</v>
      </c>
      <c r="B247" t="s">
        <v>385</v>
      </c>
      <c r="AF247" s="1"/>
      <c r="AG247" s="25">
        <v>39021</v>
      </c>
      <c r="AH247" s="102">
        <v>2</v>
      </c>
      <c r="AI247">
        <v>105.5</v>
      </c>
      <c r="AJ247" s="10">
        <v>0.18500000238418579</v>
      </c>
      <c r="AK247" t="e">
        <v>#N/A</v>
      </c>
      <c r="AL247">
        <v>100</v>
      </c>
      <c r="AM247" t="s">
        <v>385</v>
      </c>
      <c r="AN247" t="s">
        <v>385</v>
      </c>
    </row>
    <row r="248" spans="1:40" x14ac:dyDescent="0.3">
      <c r="A248" t="s">
        <v>374</v>
      </c>
      <c r="B248" t="s">
        <v>385</v>
      </c>
      <c r="AF248" s="1"/>
      <c r="AG248" s="25">
        <v>39051</v>
      </c>
      <c r="AH248" s="102">
        <v>4.1999998092651367</v>
      </c>
      <c r="AI248">
        <v>107.4</v>
      </c>
      <c r="AJ248" s="10">
        <v>0.17700000107288361</v>
      </c>
      <c r="AK248" t="e">
        <v>#N/A</v>
      </c>
      <c r="AL248">
        <v>100</v>
      </c>
      <c r="AM248" t="s">
        <v>385</v>
      </c>
      <c r="AN248" t="s">
        <v>385</v>
      </c>
    </row>
    <row r="249" spans="1:40" x14ac:dyDescent="0.3">
      <c r="A249" t="s">
        <v>375</v>
      </c>
      <c r="B249" t="s">
        <v>385</v>
      </c>
      <c r="AF249" s="1"/>
      <c r="AG249" s="25">
        <v>39082</v>
      </c>
      <c r="AH249" s="102">
        <v>7.5</v>
      </c>
      <c r="AI249">
        <v>106.8</v>
      </c>
      <c r="AJ249" s="10">
        <v>0.19099999964237213</v>
      </c>
      <c r="AK249" t="e">
        <v>#N/A</v>
      </c>
      <c r="AL249">
        <v>100</v>
      </c>
      <c r="AM249" t="s">
        <v>385</v>
      </c>
      <c r="AN249" t="s">
        <v>385</v>
      </c>
    </row>
    <row r="250" spans="1:40" x14ac:dyDescent="0.3">
      <c r="A250" t="s">
        <v>376</v>
      </c>
      <c r="B250" t="s">
        <v>385</v>
      </c>
      <c r="AF250" s="1"/>
      <c r="AG250" s="25">
        <v>39113</v>
      </c>
      <c r="AH250" s="102">
        <v>6.4000000953674316</v>
      </c>
      <c r="AI250">
        <v>105.8</v>
      </c>
      <c r="AJ250" s="10">
        <v>0.15899999439716339</v>
      </c>
      <c r="AK250" t="e">
        <v>#N/A</v>
      </c>
      <c r="AL250">
        <v>100</v>
      </c>
      <c r="AM250" t="s">
        <v>385</v>
      </c>
      <c r="AN250" t="s">
        <v>385</v>
      </c>
    </row>
    <row r="251" spans="1:40" x14ac:dyDescent="0.3">
      <c r="A251" t="s">
        <v>377</v>
      </c>
      <c r="B251" t="s">
        <v>385</v>
      </c>
      <c r="AF251" s="1"/>
      <c r="AG251" s="25">
        <v>39141</v>
      </c>
      <c r="AH251" s="102">
        <v>5.3000001907348633</v>
      </c>
      <c r="AI251">
        <v>109.1</v>
      </c>
      <c r="AJ251" s="10">
        <v>0.13899999856948853</v>
      </c>
      <c r="AK251" t="e">
        <v>#N/A</v>
      </c>
      <c r="AL251">
        <v>100</v>
      </c>
      <c r="AM251" t="s">
        <v>385</v>
      </c>
      <c r="AN251" t="s">
        <v>385</v>
      </c>
    </row>
    <row r="252" spans="1:40" x14ac:dyDescent="0.3">
      <c r="A252" t="s">
        <v>378</v>
      </c>
      <c r="B252" t="s">
        <v>385</v>
      </c>
      <c r="AF252" s="1"/>
      <c r="AG252" s="25">
        <v>39172</v>
      </c>
      <c r="AH252" s="102">
        <v>10.300000190734863</v>
      </c>
      <c r="AI252">
        <v>108.1</v>
      </c>
      <c r="AJ252" s="10">
        <v>0.16300000250339508</v>
      </c>
      <c r="AK252" t="e">
        <v>#N/A</v>
      </c>
      <c r="AL252">
        <v>100</v>
      </c>
      <c r="AM252" t="s">
        <v>385</v>
      </c>
      <c r="AN252" t="s">
        <v>385</v>
      </c>
    </row>
    <row r="253" spans="1:40" x14ac:dyDescent="0.3">
      <c r="A253" t="s">
        <v>379</v>
      </c>
      <c r="B253" t="s">
        <v>385</v>
      </c>
      <c r="AF253" s="1"/>
      <c r="AG253" s="25">
        <v>39202</v>
      </c>
      <c r="AH253" s="102">
        <v>6.5</v>
      </c>
      <c r="AI253">
        <v>109.1</v>
      </c>
      <c r="AJ253" s="10">
        <v>0.15199999511241913</v>
      </c>
      <c r="AK253" t="e">
        <v>#N/A</v>
      </c>
      <c r="AL253">
        <v>100</v>
      </c>
      <c r="AM253" t="s">
        <v>385</v>
      </c>
      <c r="AN253" t="s">
        <v>385</v>
      </c>
    </row>
    <row r="254" spans="1:40" x14ac:dyDescent="0.3">
      <c r="A254" t="s">
        <v>380</v>
      </c>
      <c r="B254" t="s">
        <v>385</v>
      </c>
      <c r="AF254" s="1"/>
      <c r="AG254" s="25">
        <v>39233</v>
      </c>
      <c r="AH254" s="102">
        <v>6.9000000953674316</v>
      </c>
      <c r="AI254">
        <v>109.5</v>
      </c>
      <c r="AJ254" s="10">
        <v>0.16099999845027924</v>
      </c>
      <c r="AK254" t="e">
        <v>#N/A</v>
      </c>
      <c r="AL254">
        <v>100</v>
      </c>
      <c r="AM254" t="s">
        <v>385</v>
      </c>
      <c r="AN254" t="s">
        <v>385</v>
      </c>
    </row>
    <row r="255" spans="1:40" x14ac:dyDescent="0.3">
      <c r="A255" t="s">
        <v>381</v>
      </c>
      <c r="B255" t="s">
        <v>385</v>
      </c>
      <c r="AF255" s="1"/>
      <c r="AG255" s="25">
        <v>39263</v>
      </c>
      <c r="AH255" s="102">
        <v>8.5</v>
      </c>
      <c r="AI255">
        <v>108.4</v>
      </c>
      <c r="AJ255" s="10">
        <v>0.18500000238418579</v>
      </c>
      <c r="AK255" t="e">
        <v>#N/A</v>
      </c>
      <c r="AL255">
        <v>100</v>
      </c>
      <c r="AM255" t="s">
        <v>385</v>
      </c>
      <c r="AN255" t="s">
        <v>385</v>
      </c>
    </row>
    <row r="256" spans="1:40" x14ac:dyDescent="0.3">
      <c r="A256" t="s">
        <v>382</v>
      </c>
      <c r="B256" t="s">
        <v>385</v>
      </c>
      <c r="AF256" s="1"/>
      <c r="AG256" s="25">
        <v>39294</v>
      </c>
      <c r="AH256" s="102">
        <v>5.4000000953674316</v>
      </c>
      <c r="AI256">
        <v>106.9</v>
      </c>
      <c r="AJ256" s="10">
        <v>0.22800000011920929</v>
      </c>
      <c r="AK256" t="e">
        <v>#N/A</v>
      </c>
      <c r="AL256">
        <v>100</v>
      </c>
      <c r="AM256" t="s">
        <v>385</v>
      </c>
      <c r="AN256" t="s">
        <v>385</v>
      </c>
    </row>
    <row r="257" spans="1:40" x14ac:dyDescent="0.3">
      <c r="A257" t="s">
        <v>383</v>
      </c>
      <c r="B257" t="s">
        <v>385</v>
      </c>
      <c r="AF257" s="1"/>
      <c r="AG257" s="25">
        <v>39325</v>
      </c>
      <c r="AH257" s="102">
        <v>10.399999618530273</v>
      </c>
      <c r="AI257">
        <v>107.9</v>
      </c>
      <c r="AJ257" s="10">
        <v>0.25499999523162842</v>
      </c>
      <c r="AK257" t="e">
        <v>#N/A</v>
      </c>
      <c r="AL257">
        <v>100</v>
      </c>
      <c r="AM257" t="s">
        <v>385</v>
      </c>
      <c r="AN257" t="s">
        <v>385</v>
      </c>
    </row>
    <row r="258" spans="1:40" x14ac:dyDescent="0.3">
      <c r="A258" t="s">
        <v>384</v>
      </c>
      <c r="B258" t="s">
        <v>385</v>
      </c>
      <c r="AF258" s="1"/>
      <c r="AG258" s="25">
        <v>39355</v>
      </c>
      <c r="AH258" s="102">
        <v>18.5</v>
      </c>
      <c r="AI258">
        <v>111.1</v>
      </c>
      <c r="AJ258" s="10">
        <v>0.28299999237060547</v>
      </c>
      <c r="AK258" t="e">
        <v>#N/A</v>
      </c>
      <c r="AL258">
        <v>100</v>
      </c>
      <c r="AM258" t="s">
        <v>385</v>
      </c>
      <c r="AN258" t="s">
        <v>385</v>
      </c>
    </row>
    <row r="259" spans="1:40" x14ac:dyDescent="0.3">
      <c r="A259" t="s">
        <v>385</v>
      </c>
      <c r="B259" t="s">
        <v>385</v>
      </c>
      <c r="AF259" s="1"/>
      <c r="AG259" s="25">
        <v>39386</v>
      </c>
      <c r="AH259" s="102">
        <v>21</v>
      </c>
      <c r="AI259">
        <v>107.6</v>
      </c>
      <c r="AJ259" s="10">
        <v>0.23600000143051147</v>
      </c>
      <c r="AK259" t="e">
        <v>#N/A</v>
      </c>
      <c r="AL259">
        <v>100</v>
      </c>
      <c r="AM259" t="s">
        <v>385</v>
      </c>
      <c r="AN259" t="s">
        <v>385</v>
      </c>
    </row>
    <row r="260" spans="1:40" x14ac:dyDescent="0.3">
      <c r="A260" t="s">
        <v>385</v>
      </c>
      <c r="B260" t="s">
        <v>385</v>
      </c>
      <c r="AF260" s="1"/>
      <c r="AG260" s="25">
        <v>39416</v>
      </c>
      <c r="AH260" s="102">
        <v>16.700000762939453</v>
      </c>
      <c r="AI260">
        <v>112.5</v>
      </c>
      <c r="AJ260" s="10">
        <v>0.27099999785423279</v>
      </c>
      <c r="AK260" t="e">
        <v>#N/A</v>
      </c>
      <c r="AL260">
        <v>100</v>
      </c>
      <c r="AM260" t="s">
        <v>385</v>
      </c>
      <c r="AN260" t="s">
        <v>385</v>
      </c>
    </row>
    <row r="261" spans="1:40" x14ac:dyDescent="0.3">
      <c r="A261" t="s">
        <v>385</v>
      </c>
      <c r="B261" t="s">
        <v>385</v>
      </c>
      <c r="AF261" s="1"/>
      <c r="AG261" s="25">
        <v>39447</v>
      </c>
      <c r="AH261" s="102">
        <v>18.600000381469727</v>
      </c>
      <c r="AI261">
        <v>107.4</v>
      </c>
      <c r="AJ261" s="10">
        <v>0.25799998641014099</v>
      </c>
      <c r="AK261" t="e">
        <v>#N/A</v>
      </c>
      <c r="AL261">
        <v>100</v>
      </c>
      <c r="AM261" t="s">
        <v>385</v>
      </c>
      <c r="AN261" t="s">
        <v>385</v>
      </c>
    </row>
    <row r="262" spans="1:40" x14ac:dyDescent="0.3">
      <c r="A262" t="s">
        <v>385</v>
      </c>
      <c r="B262" t="s">
        <v>385</v>
      </c>
      <c r="AF262" s="1"/>
      <c r="AG262" s="25">
        <v>39478</v>
      </c>
      <c r="AH262" s="102">
        <v>21.899999618530273</v>
      </c>
      <c r="AI262">
        <v>113.2</v>
      </c>
      <c r="AJ262" s="10">
        <v>0.27900001406669617</v>
      </c>
      <c r="AK262" t="e">
        <v>#N/A</v>
      </c>
      <c r="AL262">
        <v>100</v>
      </c>
      <c r="AM262" t="s">
        <v>385</v>
      </c>
      <c r="AN262" t="s">
        <v>385</v>
      </c>
    </row>
    <row r="263" spans="1:40" x14ac:dyDescent="0.3">
      <c r="A263" t="s">
        <v>385</v>
      </c>
      <c r="B263" t="s">
        <v>385</v>
      </c>
      <c r="AF263" s="1"/>
      <c r="AG263" s="25">
        <v>39506</v>
      </c>
      <c r="AH263" s="102">
        <v>33.299999237060547</v>
      </c>
      <c r="AI263">
        <v>107.5</v>
      </c>
      <c r="AJ263" s="10">
        <v>0.31600001454353333</v>
      </c>
      <c r="AK263" t="e">
        <v>#N/A</v>
      </c>
      <c r="AL263">
        <v>100</v>
      </c>
      <c r="AM263" t="s">
        <v>385</v>
      </c>
      <c r="AN263" t="s">
        <v>385</v>
      </c>
    </row>
    <row r="264" spans="1:40" x14ac:dyDescent="0.3">
      <c r="A264" t="s">
        <v>385</v>
      </c>
      <c r="B264" t="s">
        <v>385</v>
      </c>
      <c r="AF264" s="1"/>
      <c r="AG264" s="25">
        <v>39538</v>
      </c>
      <c r="AH264" s="102">
        <v>42</v>
      </c>
      <c r="AI264">
        <v>105.8</v>
      </c>
      <c r="AJ264" s="10">
        <v>0.56099998950958252</v>
      </c>
      <c r="AK264" t="e">
        <v>#N/A</v>
      </c>
      <c r="AL264">
        <v>100</v>
      </c>
      <c r="AM264" t="s">
        <v>385</v>
      </c>
      <c r="AN264" t="s">
        <v>385</v>
      </c>
    </row>
    <row r="265" spans="1:40" x14ac:dyDescent="0.3">
      <c r="A265" t="s">
        <v>385</v>
      </c>
      <c r="B265" t="s">
        <v>385</v>
      </c>
      <c r="AF265" s="1"/>
      <c r="AG265" s="25">
        <v>39568</v>
      </c>
      <c r="AH265" s="102">
        <v>38.400001525878906</v>
      </c>
      <c r="AI265">
        <v>105.6</v>
      </c>
      <c r="AJ265" s="10">
        <v>0.47999998927116394</v>
      </c>
      <c r="AK265" t="e">
        <v>#N/A</v>
      </c>
      <c r="AL265">
        <v>100</v>
      </c>
      <c r="AM265" t="s">
        <v>385</v>
      </c>
      <c r="AN265" t="s">
        <v>385</v>
      </c>
    </row>
    <row r="266" spans="1:40" x14ac:dyDescent="0.3">
      <c r="A266" t="s">
        <v>385</v>
      </c>
      <c r="B266" t="s">
        <v>385</v>
      </c>
      <c r="AF266" s="1"/>
      <c r="AG266" s="25">
        <v>39599</v>
      </c>
      <c r="AH266" s="102">
        <v>29.799999237060547</v>
      </c>
      <c r="AI266">
        <v>103.5</v>
      </c>
      <c r="AJ266" s="10">
        <v>0.40400001406669617</v>
      </c>
      <c r="AK266" t="e">
        <v>#N/A</v>
      </c>
      <c r="AL266">
        <v>100</v>
      </c>
      <c r="AM266" t="s">
        <v>385</v>
      </c>
      <c r="AN266" t="s">
        <v>385</v>
      </c>
    </row>
    <row r="267" spans="1:40" x14ac:dyDescent="0.3">
      <c r="A267" t="s">
        <v>385</v>
      </c>
      <c r="B267" t="s">
        <v>385</v>
      </c>
      <c r="AF267" s="1"/>
      <c r="AG267" s="25">
        <v>39629</v>
      </c>
      <c r="AH267" s="102">
        <v>39.400001525878906</v>
      </c>
      <c r="AI267">
        <v>101</v>
      </c>
      <c r="AJ267" s="10">
        <v>0.44100001454353333</v>
      </c>
      <c r="AK267" t="e">
        <v>#N/A</v>
      </c>
      <c r="AL267">
        <v>100</v>
      </c>
      <c r="AM267" t="s">
        <v>385</v>
      </c>
      <c r="AN267" t="s">
        <v>385</v>
      </c>
    </row>
    <row r="268" spans="1:40" x14ac:dyDescent="0.3">
      <c r="A268" t="s">
        <v>385</v>
      </c>
      <c r="B268" t="s">
        <v>385</v>
      </c>
      <c r="AF268" s="1"/>
      <c r="AG268" s="25">
        <v>39660</v>
      </c>
      <c r="AH268" s="102">
        <v>48.400001525878906</v>
      </c>
      <c r="AI268">
        <v>99.8</v>
      </c>
      <c r="AJ268" s="10">
        <v>0.46299999952316284</v>
      </c>
      <c r="AK268" t="e">
        <v>#N/A</v>
      </c>
      <c r="AL268">
        <v>100</v>
      </c>
      <c r="AM268" t="s">
        <v>385</v>
      </c>
      <c r="AN268" t="s">
        <v>385</v>
      </c>
    </row>
    <row r="269" spans="1:40" x14ac:dyDescent="0.3">
      <c r="A269" t="s">
        <v>385</v>
      </c>
      <c r="B269" t="s">
        <v>385</v>
      </c>
      <c r="AF269" s="1"/>
      <c r="AG269" s="25">
        <v>39691</v>
      </c>
      <c r="AH269" s="102">
        <v>47.299999237060547</v>
      </c>
      <c r="AI269">
        <v>100.1</v>
      </c>
      <c r="AJ269" s="10">
        <v>0.49200001358985901</v>
      </c>
      <c r="AK269" t="e">
        <v>#N/A</v>
      </c>
      <c r="AL269">
        <v>100</v>
      </c>
      <c r="AM269" t="s">
        <v>385</v>
      </c>
      <c r="AN269" t="s">
        <v>385</v>
      </c>
    </row>
    <row r="270" spans="1:40" x14ac:dyDescent="0.3">
      <c r="A270" t="s">
        <v>385</v>
      </c>
      <c r="B270" t="s">
        <v>385</v>
      </c>
      <c r="AF270" s="1"/>
      <c r="AG270" s="25">
        <v>39721</v>
      </c>
      <c r="AH270" s="102">
        <v>59.099998474121094</v>
      </c>
      <c r="AI270">
        <v>96.3</v>
      </c>
      <c r="AJ270" s="10">
        <v>0.57099997997283936</v>
      </c>
      <c r="AK270" t="e">
        <v>#N/A</v>
      </c>
      <c r="AL270">
        <v>100</v>
      </c>
      <c r="AM270" t="s">
        <v>385</v>
      </c>
      <c r="AN270" t="s">
        <v>385</v>
      </c>
    </row>
    <row r="271" spans="1:40" x14ac:dyDescent="0.3">
      <c r="A271" t="s">
        <v>385</v>
      </c>
      <c r="B271" t="s">
        <v>385</v>
      </c>
      <c r="AF271" s="1"/>
      <c r="AG271" s="25">
        <v>39752</v>
      </c>
      <c r="AH271" s="102">
        <v>78.699996948242188</v>
      </c>
      <c r="AI271">
        <v>88.4</v>
      </c>
      <c r="AJ271" s="10">
        <v>0.67699998617172241</v>
      </c>
      <c r="AK271">
        <v>170</v>
      </c>
      <c r="AL271">
        <v>100</v>
      </c>
      <c r="AM271" t="s">
        <v>385</v>
      </c>
      <c r="AN271">
        <v>170</v>
      </c>
    </row>
    <row r="272" spans="1:40" x14ac:dyDescent="0.3">
      <c r="A272" t="s">
        <v>385</v>
      </c>
      <c r="B272" t="s">
        <v>385</v>
      </c>
      <c r="AF272" s="1"/>
      <c r="AG272" s="25">
        <v>39782</v>
      </c>
      <c r="AH272" s="102">
        <v>81.300003051757813</v>
      </c>
      <c r="AI272">
        <v>92.6</v>
      </c>
      <c r="AJ272" s="10">
        <v>0.79000002145767212</v>
      </c>
      <c r="AK272" t="e">
        <v>#N/A</v>
      </c>
      <c r="AL272">
        <v>100</v>
      </c>
      <c r="AM272" t="s">
        <v>385</v>
      </c>
      <c r="AN272" t="s">
        <v>385</v>
      </c>
    </row>
    <row r="273" spans="1:40" x14ac:dyDescent="0.3">
      <c r="A273" t="s">
        <v>385</v>
      </c>
      <c r="B273" t="s">
        <v>385</v>
      </c>
      <c r="AF273" s="1"/>
      <c r="AG273" s="25">
        <v>39813</v>
      </c>
      <c r="AH273" s="102">
        <v>78.199996948242188</v>
      </c>
      <c r="AI273">
        <v>83.5</v>
      </c>
      <c r="AJ273" s="10">
        <v>0.95399999618530273</v>
      </c>
      <c r="AK273" t="e">
        <v>#N/A</v>
      </c>
      <c r="AL273">
        <v>100</v>
      </c>
      <c r="AM273" t="s">
        <v>385</v>
      </c>
      <c r="AN273" t="s">
        <v>385</v>
      </c>
    </row>
    <row r="274" spans="1:40" x14ac:dyDescent="0.3">
      <c r="A274" t="s">
        <v>385</v>
      </c>
      <c r="B274" t="s">
        <v>385</v>
      </c>
      <c r="AF274" s="1"/>
      <c r="AG274" s="25">
        <v>39844</v>
      </c>
      <c r="AH274" s="102">
        <v>73.5</v>
      </c>
      <c r="AI274">
        <v>80.099999999999994</v>
      </c>
      <c r="AJ274" s="10">
        <v>1.2450000047683716</v>
      </c>
      <c r="AK274" t="e">
        <v>#N/A</v>
      </c>
      <c r="AL274">
        <v>100</v>
      </c>
      <c r="AM274" t="s">
        <v>385</v>
      </c>
      <c r="AN274" t="s">
        <v>385</v>
      </c>
    </row>
    <row r="275" spans="1:40" x14ac:dyDescent="0.3">
      <c r="A275" t="s">
        <v>385</v>
      </c>
      <c r="B275" t="s">
        <v>385</v>
      </c>
      <c r="AF275" s="1"/>
      <c r="AG275" s="25">
        <v>39872</v>
      </c>
      <c r="AH275" s="102">
        <v>71.599998474121094</v>
      </c>
      <c r="AI275">
        <v>76.599999999999994</v>
      </c>
      <c r="AJ275" s="10">
        <v>1.3869999647140503</v>
      </c>
      <c r="AK275" t="e">
        <v>#N/A</v>
      </c>
      <c r="AL275">
        <v>100</v>
      </c>
      <c r="AM275" t="s">
        <v>385</v>
      </c>
      <c r="AN275" t="s">
        <v>385</v>
      </c>
    </row>
    <row r="276" spans="1:40" x14ac:dyDescent="0.3">
      <c r="A276" t="s">
        <v>385</v>
      </c>
      <c r="AF276" s="1"/>
      <c r="AG276" s="25">
        <v>39903</v>
      </c>
      <c r="AH276" s="102">
        <v>68.199996948242188</v>
      </c>
      <c r="AI276">
        <v>81.2</v>
      </c>
      <c r="AJ276" s="10">
        <v>1.656000018119812</v>
      </c>
      <c r="AK276" t="e">
        <v>#N/A</v>
      </c>
      <c r="AL276">
        <v>100</v>
      </c>
      <c r="AM276" t="s">
        <v>385</v>
      </c>
      <c r="AN276" t="s">
        <v>385</v>
      </c>
    </row>
    <row r="277" spans="1:40" x14ac:dyDescent="0.3">
      <c r="A277" t="s">
        <v>385</v>
      </c>
      <c r="AF277" s="1"/>
      <c r="AG277" s="25">
        <v>39933</v>
      </c>
      <c r="AH277" s="102">
        <v>64.599998474121094</v>
      </c>
      <c r="AI277">
        <v>76.3</v>
      </c>
      <c r="AJ277" s="10">
        <v>1.3960000276565552</v>
      </c>
      <c r="AK277" t="e">
        <v>#N/A</v>
      </c>
      <c r="AL277">
        <v>100</v>
      </c>
      <c r="AM277" t="s">
        <v>385</v>
      </c>
      <c r="AN277" t="s">
        <v>385</v>
      </c>
    </row>
    <row r="278" spans="1:40" x14ac:dyDescent="0.3">
      <c r="A278" t="s">
        <v>385</v>
      </c>
      <c r="AF278" s="1"/>
      <c r="AG278" s="25">
        <v>39964</v>
      </c>
      <c r="AH278" s="102">
        <v>59.400001525878906</v>
      </c>
      <c r="AI278">
        <v>82.6</v>
      </c>
      <c r="AJ278" s="10">
        <v>0.92100000381469727</v>
      </c>
      <c r="AK278" t="e">
        <v>#N/A</v>
      </c>
      <c r="AL278">
        <v>100</v>
      </c>
      <c r="AM278" t="s">
        <v>385</v>
      </c>
      <c r="AN278" t="s">
        <v>385</v>
      </c>
    </row>
    <row r="279" spans="1:40" x14ac:dyDescent="0.3">
      <c r="A279" t="s">
        <v>385</v>
      </c>
      <c r="AF279" s="1"/>
      <c r="AG279" s="25">
        <v>39994</v>
      </c>
      <c r="AH279" s="102">
        <v>54.400001525878906</v>
      </c>
      <c r="AI279">
        <v>86.2</v>
      </c>
      <c r="AJ279" s="10">
        <v>1.031000018119812</v>
      </c>
      <c r="AK279" t="e">
        <v>#N/A</v>
      </c>
      <c r="AL279">
        <v>100</v>
      </c>
      <c r="AM279" t="s">
        <v>385</v>
      </c>
      <c r="AN279" t="s">
        <v>385</v>
      </c>
    </row>
    <row r="280" spans="1:40" x14ac:dyDescent="0.3">
      <c r="A280" t="s">
        <v>385</v>
      </c>
      <c r="AF280" s="1"/>
      <c r="AG280" s="25">
        <v>40025</v>
      </c>
      <c r="AH280" s="102">
        <v>49.299999237060547</v>
      </c>
      <c r="AI280">
        <v>90.3</v>
      </c>
      <c r="AJ280" s="10">
        <v>0.91100001335144043</v>
      </c>
      <c r="AK280" t="e">
        <v>#N/A</v>
      </c>
      <c r="AL280">
        <v>100</v>
      </c>
      <c r="AM280" t="s">
        <v>385</v>
      </c>
      <c r="AN280" t="s">
        <v>385</v>
      </c>
    </row>
    <row r="281" spans="1:40" x14ac:dyDescent="0.3">
      <c r="A281" t="s">
        <v>385</v>
      </c>
      <c r="AF281" s="1"/>
      <c r="AG281" s="25">
        <v>40056</v>
      </c>
      <c r="AH281" s="102">
        <v>40.599998474121094</v>
      </c>
      <c r="AI281">
        <v>95.7</v>
      </c>
      <c r="AJ281" s="10">
        <v>0.63899999856948853</v>
      </c>
      <c r="AK281" t="e">
        <v>#N/A</v>
      </c>
      <c r="AL281">
        <v>100</v>
      </c>
      <c r="AM281" t="s">
        <v>385</v>
      </c>
      <c r="AN281" t="s">
        <v>385</v>
      </c>
    </row>
    <row r="282" spans="1:40" x14ac:dyDescent="0.3">
      <c r="A282" t="s">
        <v>385</v>
      </c>
      <c r="AF282" s="1"/>
      <c r="AG282" s="25">
        <v>40086</v>
      </c>
      <c r="AH282" s="102">
        <v>34.799999237060547</v>
      </c>
      <c r="AI282">
        <v>100.8</v>
      </c>
      <c r="AJ282" s="10">
        <v>0.67500001192092896</v>
      </c>
      <c r="AK282" t="e">
        <v>#N/A</v>
      </c>
      <c r="AL282">
        <v>100</v>
      </c>
      <c r="AM282" t="s">
        <v>385</v>
      </c>
      <c r="AN282" t="s">
        <v>385</v>
      </c>
    </row>
    <row r="283" spans="1:40" x14ac:dyDescent="0.3">
      <c r="A283" t="s">
        <v>385</v>
      </c>
      <c r="AF283" s="1"/>
      <c r="AG283" s="25">
        <v>40117</v>
      </c>
      <c r="AH283" s="102">
        <v>31.799999237060547</v>
      </c>
      <c r="AI283">
        <v>97.5</v>
      </c>
      <c r="AJ283" s="10">
        <v>0.63999998569488525</v>
      </c>
      <c r="AK283" t="e">
        <v>#N/A</v>
      </c>
      <c r="AL283">
        <v>100</v>
      </c>
      <c r="AM283" t="s">
        <v>385</v>
      </c>
      <c r="AN283" t="s">
        <v>385</v>
      </c>
    </row>
    <row r="284" spans="1:40" x14ac:dyDescent="0.3">
      <c r="A284" t="s">
        <v>385</v>
      </c>
      <c r="AF284" s="1"/>
      <c r="AG284" s="25">
        <v>40147</v>
      </c>
      <c r="AH284" s="102">
        <v>32.400001525878906</v>
      </c>
      <c r="AI284">
        <v>99.4</v>
      </c>
      <c r="AJ284" s="10">
        <v>0.58399999141693115</v>
      </c>
      <c r="AK284" t="e">
        <v>#N/A</v>
      </c>
      <c r="AL284">
        <v>100</v>
      </c>
      <c r="AM284" t="s">
        <v>385</v>
      </c>
      <c r="AN284" t="s">
        <v>385</v>
      </c>
    </row>
    <row r="285" spans="1:40" x14ac:dyDescent="0.3">
      <c r="A285" t="s">
        <v>385</v>
      </c>
      <c r="AF285" s="1"/>
      <c r="AG285" s="25">
        <v>40178</v>
      </c>
      <c r="AH285" s="102">
        <v>31.299999237060547</v>
      </c>
      <c r="AI285">
        <v>97.3</v>
      </c>
      <c r="AJ285" s="10">
        <v>0.76700001955032349</v>
      </c>
      <c r="AK285" t="e">
        <v>#N/A</v>
      </c>
      <c r="AL285">
        <v>100</v>
      </c>
      <c r="AM285" t="s">
        <v>385</v>
      </c>
      <c r="AN285" t="s">
        <v>385</v>
      </c>
    </row>
    <row r="286" spans="1:40" x14ac:dyDescent="0.3">
      <c r="A286" t="s">
        <v>385</v>
      </c>
      <c r="AF286" s="1"/>
      <c r="AG286" s="25">
        <v>40209</v>
      </c>
      <c r="AH286" s="102">
        <v>24</v>
      </c>
      <c r="AI286">
        <v>100.2</v>
      </c>
      <c r="AJ286" s="10">
        <v>0.91100001335144043</v>
      </c>
      <c r="AK286" t="e">
        <v>#N/A</v>
      </c>
      <c r="AL286">
        <v>100</v>
      </c>
      <c r="AM286" t="s">
        <v>385</v>
      </c>
      <c r="AN286" t="s">
        <v>385</v>
      </c>
    </row>
    <row r="287" spans="1:40" x14ac:dyDescent="0.3">
      <c r="A287" t="s">
        <v>385</v>
      </c>
      <c r="AF287" s="1"/>
      <c r="AG287" s="25">
        <v>40237</v>
      </c>
      <c r="AH287" s="102">
        <v>40.299999237060547</v>
      </c>
      <c r="AI287">
        <v>98.8</v>
      </c>
      <c r="AJ287" s="10">
        <v>1.3940000534057617</v>
      </c>
      <c r="AK287" t="e">
        <v>#N/A</v>
      </c>
      <c r="AL287">
        <v>100</v>
      </c>
      <c r="AM287" t="s">
        <v>385</v>
      </c>
      <c r="AN287" t="s">
        <v>385</v>
      </c>
    </row>
    <row r="288" spans="1:40" x14ac:dyDescent="0.3">
      <c r="A288" t="s">
        <v>385</v>
      </c>
      <c r="AF288" s="1"/>
      <c r="AG288" s="25">
        <v>40268</v>
      </c>
      <c r="AH288" s="102">
        <v>45.799999237060547</v>
      </c>
      <c r="AI288">
        <v>100.2</v>
      </c>
      <c r="AJ288" s="10">
        <v>1.2089999914169312</v>
      </c>
      <c r="AK288" t="e">
        <v>#N/A</v>
      </c>
      <c r="AL288">
        <v>100</v>
      </c>
      <c r="AM288" t="s">
        <v>385</v>
      </c>
      <c r="AN288" t="s">
        <v>385</v>
      </c>
    </row>
    <row r="289" spans="1:40" x14ac:dyDescent="0.3">
      <c r="A289" t="s">
        <v>385</v>
      </c>
      <c r="AF289" s="1"/>
      <c r="AG289" s="25">
        <v>40298</v>
      </c>
      <c r="AH289" s="102">
        <v>48</v>
      </c>
      <c r="AI289">
        <v>99.1</v>
      </c>
      <c r="AJ289" s="10">
        <v>1.7170000076293945</v>
      </c>
      <c r="AK289" t="e">
        <v>#N/A</v>
      </c>
      <c r="AL289">
        <v>100</v>
      </c>
      <c r="AM289" t="s">
        <v>385</v>
      </c>
      <c r="AN289" t="s">
        <v>385</v>
      </c>
    </row>
    <row r="290" spans="1:40" x14ac:dyDescent="0.3">
      <c r="A290" t="s">
        <v>385</v>
      </c>
      <c r="AF290" s="1"/>
      <c r="AG290" s="25">
        <v>40329</v>
      </c>
      <c r="AH290" s="102">
        <v>64.599998474121094</v>
      </c>
      <c r="AI290">
        <v>97.5</v>
      </c>
      <c r="AJ290" s="10">
        <v>2.2909998893737793</v>
      </c>
      <c r="AK290" t="e">
        <v>#N/A</v>
      </c>
      <c r="AL290">
        <v>100</v>
      </c>
      <c r="AM290" t="s">
        <v>385</v>
      </c>
      <c r="AN290" t="s">
        <v>385</v>
      </c>
    </row>
    <row r="291" spans="1:40" x14ac:dyDescent="0.3">
      <c r="A291" t="s">
        <v>385</v>
      </c>
      <c r="AF291" s="1"/>
      <c r="AG291" s="25">
        <v>40359</v>
      </c>
      <c r="AH291" s="102">
        <v>63.799999237060547</v>
      </c>
      <c r="AI291">
        <v>95.1</v>
      </c>
      <c r="AJ291" s="10">
        <v>3.0039999485015869</v>
      </c>
      <c r="AK291" t="e">
        <v>#N/A</v>
      </c>
      <c r="AL291">
        <v>100</v>
      </c>
      <c r="AM291" t="s">
        <v>385</v>
      </c>
      <c r="AN291" t="s">
        <v>385</v>
      </c>
    </row>
    <row r="292" spans="1:40" x14ac:dyDescent="0.3">
      <c r="A292" t="s">
        <v>385</v>
      </c>
      <c r="AF292" s="1"/>
      <c r="AG292" s="25">
        <v>40390</v>
      </c>
      <c r="AH292" s="102">
        <v>56.200000762939453</v>
      </c>
      <c r="AI292">
        <v>99.2</v>
      </c>
      <c r="AJ292" s="10">
        <v>2.872999906539917</v>
      </c>
      <c r="AK292" t="e">
        <v>#N/A</v>
      </c>
      <c r="AL292">
        <v>100</v>
      </c>
      <c r="AM292" t="s">
        <v>385</v>
      </c>
      <c r="AN292" t="s">
        <v>385</v>
      </c>
    </row>
    <row r="293" spans="1:40" x14ac:dyDescent="0.3">
      <c r="A293" t="s">
        <v>385</v>
      </c>
      <c r="AF293" s="1"/>
      <c r="AG293" s="25">
        <v>40421</v>
      </c>
      <c r="AH293" s="102">
        <v>48.200000762939453</v>
      </c>
      <c r="AI293">
        <v>95.9</v>
      </c>
      <c r="AJ293" s="10">
        <v>2.9560000896453857</v>
      </c>
      <c r="AK293" t="e">
        <v>#N/A</v>
      </c>
      <c r="AL293">
        <v>100</v>
      </c>
      <c r="AM293" t="s">
        <v>385</v>
      </c>
      <c r="AN293" t="s">
        <v>385</v>
      </c>
    </row>
    <row r="294" spans="1:40" x14ac:dyDescent="0.3">
      <c r="A294" t="s">
        <v>385</v>
      </c>
      <c r="AF294" s="1"/>
      <c r="AG294" s="25">
        <v>40451</v>
      </c>
      <c r="AH294" s="102">
        <v>36.700000762939453</v>
      </c>
      <c r="AI294">
        <v>100.4</v>
      </c>
      <c r="AJ294" s="10">
        <v>3.7769999504089355</v>
      </c>
      <c r="AK294" t="e">
        <v>#N/A</v>
      </c>
      <c r="AL294">
        <v>100</v>
      </c>
      <c r="AM294" t="s">
        <v>385</v>
      </c>
      <c r="AN294" t="s">
        <v>385</v>
      </c>
    </row>
    <row r="295" spans="1:40" x14ac:dyDescent="0.3">
      <c r="A295" t="s">
        <v>385</v>
      </c>
      <c r="AF295" s="1"/>
      <c r="AG295" s="25">
        <v>40482</v>
      </c>
      <c r="AH295" s="102">
        <v>29.200000762939453</v>
      </c>
      <c r="AI295">
        <v>94.2</v>
      </c>
      <c r="AJ295" s="10">
        <v>3.6989998817443848</v>
      </c>
      <c r="AK295" t="e">
        <v>#N/A</v>
      </c>
      <c r="AL295">
        <v>100</v>
      </c>
      <c r="AM295" t="s">
        <v>385</v>
      </c>
      <c r="AN295" t="s">
        <v>385</v>
      </c>
    </row>
    <row r="296" spans="1:40" x14ac:dyDescent="0.3">
      <c r="A296" t="s">
        <v>385</v>
      </c>
      <c r="AF296" s="1"/>
      <c r="AG296" s="25">
        <v>40512</v>
      </c>
      <c r="AH296" s="102">
        <v>27.100000381469727</v>
      </c>
      <c r="AI296">
        <v>95</v>
      </c>
      <c r="AJ296" s="10">
        <v>4.3819999694824219</v>
      </c>
      <c r="AK296" t="e">
        <v>#N/A</v>
      </c>
      <c r="AL296">
        <v>100</v>
      </c>
      <c r="AM296" t="s">
        <v>385</v>
      </c>
      <c r="AN296" t="s">
        <v>385</v>
      </c>
    </row>
    <row r="297" spans="1:40" x14ac:dyDescent="0.3">
      <c r="A297" t="s">
        <v>385</v>
      </c>
      <c r="AF297" s="1"/>
      <c r="AG297" s="25">
        <v>40543</v>
      </c>
      <c r="AH297" s="102">
        <v>34.5</v>
      </c>
      <c r="AI297">
        <v>94.6</v>
      </c>
      <c r="AJ297" s="10">
        <v>3.6170001029968262</v>
      </c>
      <c r="AK297" t="e">
        <v>#N/A</v>
      </c>
      <c r="AL297">
        <v>100</v>
      </c>
      <c r="AM297" t="s">
        <v>385</v>
      </c>
      <c r="AN297" t="s">
        <v>385</v>
      </c>
    </row>
    <row r="298" spans="1:40" x14ac:dyDescent="0.3">
      <c r="A298" t="s">
        <v>385</v>
      </c>
      <c r="AF298" s="1"/>
      <c r="AG298" s="25">
        <v>40574</v>
      </c>
      <c r="AH298" s="102">
        <v>44</v>
      </c>
      <c r="AI298">
        <v>95.1</v>
      </c>
      <c r="AJ298" s="10">
        <v>3.9249999523162842</v>
      </c>
      <c r="AK298" t="e">
        <v>#N/A</v>
      </c>
      <c r="AL298">
        <v>100</v>
      </c>
      <c r="AM298" t="s">
        <v>385</v>
      </c>
      <c r="AN298" t="s">
        <v>385</v>
      </c>
    </row>
    <row r="299" spans="1:40" x14ac:dyDescent="0.3">
      <c r="A299" t="s">
        <v>385</v>
      </c>
      <c r="AF299" s="1"/>
      <c r="AG299" s="25">
        <v>40602</v>
      </c>
      <c r="AH299" s="102">
        <v>30.799999237060547</v>
      </c>
      <c r="AI299">
        <v>99.8</v>
      </c>
      <c r="AJ299" s="10">
        <v>4.1360001564025879</v>
      </c>
      <c r="AK299" t="e">
        <v>#N/A</v>
      </c>
      <c r="AL299">
        <v>100</v>
      </c>
      <c r="AM299" t="s">
        <v>385</v>
      </c>
      <c r="AN299" t="s">
        <v>385</v>
      </c>
    </row>
    <row r="300" spans="1:40" x14ac:dyDescent="0.3">
      <c r="A300" t="s">
        <v>385</v>
      </c>
      <c r="AF300" s="1"/>
      <c r="AG300" s="25">
        <v>40633</v>
      </c>
      <c r="AH300" s="102">
        <v>23.799999237060547</v>
      </c>
      <c r="AI300">
        <v>92.8</v>
      </c>
      <c r="AJ300" s="10">
        <v>4.5859999656677246</v>
      </c>
      <c r="AK300" t="e">
        <v>#N/A</v>
      </c>
      <c r="AL300">
        <v>100</v>
      </c>
      <c r="AM300" t="s">
        <v>385</v>
      </c>
      <c r="AN300" t="s">
        <v>385</v>
      </c>
    </row>
    <row r="301" spans="1:40" x14ac:dyDescent="0.3">
      <c r="A301" t="s">
        <v>385</v>
      </c>
      <c r="AF301" s="1"/>
      <c r="AG301" s="25">
        <v>40663</v>
      </c>
      <c r="AH301" s="102">
        <v>28.700000762939453</v>
      </c>
      <c r="AI301">
        <v>91.1</v>
      </c>
      <c r="AJ301" s="10">
        <v>5.8460001945495605</v>
      </c>
      <c r="AK301" t="e">
        <v>#N/A</v>
      </c>
      <c r="AL301">
        <v>100</v>
      </c>
      <c r="AM301" t="s">
        <v>385</v>
      </c>
      <c r="AN301" t="s">
        <v>385</v>
      </c>
    </row>
    <row r="302" spans="1:40" x14ac:dyDescent="0.3">
      <c r="A302" t="s">
        <v>385</v>
      </c>
      <c r="AF302" s="1"/>
      <c r="AG302" s="25">
        <v>40694</v>
      </c>
      <c r="AH302" s="102">
        <v>31.5</v>
      </c>
      <c r="AI302">
        <v>88.7</v>
      </c>
      <c r="AJ302" s="10">
        <v>6.5729999542236328</v>
      </c>
      <c r="AK302" t="e">
        <v>#N/A</v>
      </c>
      <c r="AL302">
        <v>100</v>
      </c>
      <c r="AM302" t="s">
        <v>385</v>
      </c>
      <c r="AN302" t="s">
        <v>385</v>
      </c>
    </row>
    <row r="303" spans="1:40" x14ac:dyDescent="0.3">
      <c r="A303" t="s">
        <v>385</v>
      </c>
      <c r="AF303" s="1"/>
      <c r="AG303" s="25">
        <v>40724</v>
      </c>
      <c r="AH303" s="102">
        <v>35.700000762939453</v>
      </c>
      <c r="AI303">
        <v>88.3</v>
      </c>
      <c r="AJ303" s="10">
        <v>7.9749999046325684</v>
      </c>
      <c r="AK303" t="e">
        <v>#N/A</v>
      </c>
      <c r="AL303">
        <v>100</v>
      </c>
      <c r="AM303" t="s">
        <v>385</v>
      </c>
      <c r="AN303" t="s">
        <v>385</v>
      </c>
    </row>
    <row r="304" spans="1:40" x14ac:dyDescent="0.3">
      <c r="A304" t="s">
        <v>385</v>
      </c>
      <c r="AF304" s="1"/>
      <c r="AG304" s="25">
        <v>40755</v>
      </c>
      <c r="AH304" s="102">
        <v>59.200000762939453</v>
      </c>
      <c r="AI304">
        <v>89.9</v>
      </c>
      <c r="AJ304" s="10">
        <v>9.4119997024536133</v>
      </c>
      <c r="AK304" t="e">
        <v>#N/A</v>
      </c>
      <c r="AL304">
        <v>100</v>
      </c>
      <c r="AM304" t="s">
        <v>385</v>
      </c>
      <c r="AN304" t="s">
        <v>385</v>
      </c>
    </row>
    <row r="305" spans="1:40" x14ac:dyDescent="0.3">
      <c r="A305" t="s">
        <v>385</v>
      </c>
      <c r="AF305" s="1"/>
      <c r="AG305" s="25">
        <v>40786</v>
      </c>
      <c r="AH305" s="102">
        <v>64.099998474121094</v>
      </c>
      <c r="AI305">
        <v>85.9</v>
      </c>
      <c r="AJ305" s="10">
        <v>8.7200002670288086</v>
      </c>
      <c r="AK305" t="e">
        <v>#N/A</v>
      </c>
      <c r="AL305">
        <v>100</v>
      </c>
      <c r="AM305" t="s">
        <v>385</v>
      </c>
      <c r="AN305" t="s">
        <v>385</v>
      </c>
    </row>
    <row r="306" spans="1:40" x14ac:dyDescent="0.3">
      <c r="A306" t="s">
        <v>385</v>
      </c>
      <c r="AF306" s="1"/>
      <c r="AG306" s="25">
        <v>40816</v>
      </c>
      <c r="AH306" s="102">
        <v>58.5</v>
      </c>
      <c r="AI306">
        <v>82.2</v>
      </c>
      <c r="AJ306" s="10">
        <v>9.5109996795654297</v>
      </c>
      <c r="AK306" t="e">
        <v>#N/A</v>
      </c>
      <c r="AL306">
        <v>100</v>
      </c>
      <c r="AM306" t="s">
        <v>385</v>
      </c>
      <c r="AN306" t="s">
        <v>385</v>
      </c>
    </row>
    <row r="307" spans="1:40" x14ac:dyDescent="0.3">
      <c r="A307" t="s">
        <v>385</v>
      </c>
      <c r="AF307" s="1"/>
      <c r="AG307" s="25">
        <v>40847</v>
      </c>
      <c r="AH307" s="102">
        <v>63.099998474121094</v>
      </c>
      <c r="AI307">
        <v>84.5</v>
      </c>
      <c r="AJ307" s="10">
        <v>9.7159996032714844</v>
      </c>
      <c r="AK307" t="e">
        <v>#N/A</v>
      </c>
      <c r="AL307">
        <v>100</v>
      </c>
      <c r="AM307" t="s">
        <v>385</v>
      </c>
      <c r="AN307" t="s">
        <v>385</v>
      </c>
    </row>
    <row r="308" spans="1:40" x14ac:dyDescent="0.3">
      <c r="A308" t="s">
        <v>385</v>
      </c>
      <c r="AF308" s="1"/>
      <c r="AG308" s="25">
        <v>40877</v>
      </c>
      <c r="AH308" s="102">
        <v>72.300003051757813</v>
      </c>
      <c r="AI308">
        <v>79.3</v>
      </c>
      <c r="AJ308" s="10">
        <v>10.022000312805176</v>
      </c>
      <c r="AK308" t="e">
        <v>#N/A</v>
      </c>
      <c r="AL308">
        <v>100</v>
      </c>
      <c r="AM308" t="s">
        <v>385</v>
      </c>
      <c r="AN308" t="s">
        <v>385</v>
      </c>
    </row>
    <row r="309" spans="1:40" x14ac:dyDescent="0.3">
      <c r="A309" t="s">
        <v>385</v>
      </c>
      <c r="AF309" s="1"/>
      <c r="AG309" s="25">
        <v>40908</v>
      </c>
      <c r="AH309" s="102">
        <v>66.5</v>
      </c>
      <c r="AI309">
        <v>76.400000000000006</v>
      </c>
      <c r="AJ309" s="10">
        <v>11.14900016784668</v>
      </c>
      <c r="AK309" t="e">
        <v>#N/A</v>
      </c>
      <c r="AL309">
        <v>100</v>
      </c>
      <c r="AM309" t="s">
        <v>385</v>
      </c>
      <c r="AN309" t="s">
        <v>385</v>
      </c>
    </row>
    <row r="310" spans="1:40" x14ac:dyDescent="0.3">
      <c r="A310" t="s">
        <v>385</v>
      </c>
      <c r="AF310" s="1"/>
      <c r="AG310" s="25">
        <v>40939</v>
      </c>
      <c r="AH310" s="102">
        <v>55.5</v>
      </c>
      <c r="AI310">
        <v>79.599999999999994</v>
      </c>
      <c r="AJ310" s="10">
        <v>12.029000282287598</v>
      </c>
      <c r="AK310" t="e">
        <v>#N/A</v>
      </c>
      <c r="AL310">
        <v>100</v>
      </c>
      <c r="AM310" t="s">
        <v>385</v>
      </c>
      <c r="AN310" t="s">
        <v>385</v>
      </c>
    </row>
    <row r="311" spans="1:40" x14ac:dyDescent="0.3">
      <c r="A311" t="s">
        <v>385</v>
      </c>
      <c r="AF311" s="1"/>
      <c r="AG311" s="25">
        <v>40967</v>
      </c>
      <c r="AH311" s="102">
        <v>53.299999237060547</v>
      </c>
      <c r="AI311">
        <v>79.7</v>
      </c>
      <c r="AJ311" s="10">
        <v>10.96399974822998</v>
      </c>
      <c r="AK311" t="e">
        <v>#N/A</v>
      </c>
      <c r="AL311">
        <v>100</v>
      </c>
      <c r="AM311" t="s">
        <v>385</v>
      </c>
      <c r="AN311" t="s">
        <v>385</v>
      </c>
    </row>
    <row r="312" spans="1:40" x14ac:dyDescent="0.3">
      <c r="A312" t="s">
        <v>385</v>
      </c>
      <c r="AF312" s="1"/>
      <c r="AG312" s="25">
        <v>40999</v>
      </c>
      <c r="AH312" s="102">
        <v>55.099998474121094</v>
      </c>
      <c r="AI312">
        <v>82.3</v>
      </c>
      <c r="AJ312" s="10">
        <v>11.177000045776367</v>
      </c>
      <c r="AK312" t="e">
        <v>#N/A</v>
      </c>
      <c r="AL312">
        <v>100</v>
      </c>
      <c r="AM312" t="s">
        <v>385</v>
      </c>
      <c r="AN312" t="s">
        <v>385</v>
      </c>
    </row>
    <row r="313" spans="1:40" x14ac:dyDescent="0.3">
      <c r="A313" t="s">
        <v>385</v>
      </c>
      <c r="AF313" s="1"/>
      <c r="AG313" s="25">
        <v>41029</v>
      </c>
      <c r="AH313" s="102">
        <v>48.400001525878906</v>
      </c>
      <c r="AI313">
        <v>82.1</v>
      </c>
      <c r="AJ313" s="10">
        <v>10.38599967956543</v>
      </c>
      <c r="AK313" t="e">
        <v>#N/A</v>
      </c>
      <c r="AL313">
        <v>100</v>
      </c>
      <c r="AM313" t="s">
        <v>385</v>
      </c>
      <c r="AN313" t="s">
        <v>385</v>
      </c>
    </row>
    <row r="314" spans="1:40" x14ac:dyDescent="0.3">
      <c r="A314" t="s">
        <v>385</v>
      </c>
      <c r="AF314" s="1"/>
      <c r="AG314" s="25">
        <v>41060</v>
      </c>
      <c r="AH314" s="102">
        <v>47.599998474121094</v>
      </c>
      <c r="AI314">
        <v>80.900000000000006</v>
      </c>
      <c r="AJ314" s="10">
        <v>10.244999885559082</v>
      </c>
      <c r="AK314" t="e">
        <v>#N/A</v>
      </c>
      <c r="AL314">
        <v>100</v>
      </c>
      <c r="AM314" t="s">
        <v>385</v>
      </c>
      <c r="AN314" t="s">
        <v>385</v>
      </c>
    </row>
    <row r="315" spans="1:40" x14ac:dyDescent="0.3">
      <c r="A315" t="s">
        <v>385</v>
      </c>
      <c r="AF315" s="1"/>
      <c r="AG315" s="25">
        <v>41090</v>
      </c>
      <c r="AH315" s="102">
        <v>49.299999237060547</v>
      </c>
      <c r="AI315">
        <v>81.8</v>
      </c>
      <c r="AJ315" s="10">
        <v>9.2569999694824219</v>
      </c>
      <c r="AK315" t="e">
        <v>#N/A</v>
      </c>
      <c r="AL315">
        <v>100</v>
      </c>
      <c r="AM315" t="s">
        <v>385</v>
      </c>
      <c r="AN315" t="s">
        <v>385</v>
      </c>
    </row>
    <row r="316" spans="1:40" x14ac:dyDescent="0.3">
      <c r="A316" t="s">
        <v>385</v>
      </c>
      <c r="AF316" s="1"/>
      <c r="AG316" s="25">
        <v>41121</v>
      </c>
      <c r="AH316" s="102">
        <v>63.599998474121094</v>
      </c>
      <c r="AI316">
        <v>82.1</v>
      </c>
      <c r="AJ316" s="10">
        <v>9.2519998550415039</v>
      </c>
      <c r="AK316" t="e">
        <v>#N/A</v>
      </c>
      <c r="AL316">
        <v>100</v>
      </c>
      <c r="AM316" t="s">
        <v>385</v>
      </c>
      <c r="AN316" t="s">
        <v>385</v>
      </c>
    </row>
    <row r="317" spans="1:40" x14ac:dyDescent="0.3">
      <c r="A317" t="s">
        <v>385</v>
      </c>
      <c r="AF317" s="1"/>
      <c r="AG317" s="25">
        <v>41152</v>
      </c>
      <c r="AH317" s="102">
        <v>59.900001525878906</v>
      </c>
      <c r="AI317">
        <v>86.3</v>
      </c>
      <c r="AJ317" s="10">
        <v>8.5450000762939453</v>
      </c>
      <c r="AK317" t="e">
        <v>#N/A</v>
      </c>
      <c r="AL317">
        <v>100</v>
      </c>
      <c r="AM317" t="s">
        <v>385</v>
      </c>
      <c r="AN317" t="s">
        <v>385</v>
      </c>
    </row>
    <row r="318" spans="1:40" x14ac:dyDescent="0.3">
      <c r="A318" t="s">
        <v>385</v>
      </c>
      <c r="AF318" s="1"/>
      <c r="AG318" s="25">
        <v>41182</v>
      </c>
      <c r="AH318" s="102">
        <v>46.599998474121094</v>
      </c>
      <c r="AI318">
        <v>81.8</v>
      </c>
      <c r="AJ318" s="10">
        <v>7.130000114440918</v>
      </c>
      <c r="AK318" t="e">
        <v>#N/A</v>
      </c>
      <c r="AL318">
        <v>100</v>
      </c>
      <c r="AM318" t="s">
        <v>385</v>
      </c>
      <c r="AN318" t="s">
        <v>385</v>
      </c>
    </row>
    <row r="319" spans="1:40" x14ac:dyDescent="0.3">
      <c r="A319" t="s">
        <v>385</v>
      </c>
      <c r="AF319" s="1"/>
      <c r="AG319" s="25">
        <v>41213</v>
      </c>
      <c r="AH319" s="102">
        <v>41.400001525878906</v>
      </c>
      <c r="AI319">
        <v>77.099999999999994</v>
      </c>
      <c r="AJ319" s="10">
        <v>6.7030000686645508</v>
      </c>
      <c r="AK319" t="e">
        <v>#N/A</v>
      </c>
      <c r="AL319">
        <v>100</v>
      </c>
      <c r="AM319" t="s">
        <v>385</v>
      </c>
      <c r="AN319" t="s">
        <v>385</v>
      </c>
    </row>
    <row r="320" spans="1:40" x14ac:dyDescent="0.3">
      <c r="A320" t="s">
        <v>385</v>
      </c>
      <c r="AF320" s="1"/>
      <c r="AG320" s="25">
        <v>41243</v>
      </c>
      <c r="AH320" s="102">
        <v>36.799999237060547</v>
      </c>
      <c r="AI320">
        <v>78.8</v>
      </c>
      <c r="AJ320" s="10">
        <v>6.9800000190734863</v>
      </c>
      <c r="AK320" t="e">
        <v>#N/A</v>
      </c>
      <c r="AL320">
        <v>100</v>
      </c>
      <c r="AM320" t="s">
        <v>385</v>
      </c>
      <c r="AN320" t="s">
        <v>385</v>
      </c>
    </row>
    <row r="321" spans="1:40" x14ac:dyDescent="0.3">
      <c r="A321" t="s">
        <v>385</v>
      </c>
      <c r="AF321" s="1"/>
      <c r="AG321" s="25">
        <v>41274</v>
      </c>
      <c r="AH321" s="102">
        <v>33.200000762939453</v>
      </c>
      <c r="AI321">
        <v>82.2</v>
      </c>
      <c r="AJ321" s="10">
        <v>5.9520001411437988</v>
      </c>
      <c r="AK321" t="e">
        <v>#N/A</v>
      </c>
      <c r="AL321">
        <v>100</v>
      </c>
      <c r="AM321" t="s">
        <v>385</v>
      </c>
      <c r="AN321" t="s">
        <v>385</v>
      </c>
    </row>
    <row r="322" spans="1:40" x14ac:dyDescent="0.3">
      <c r="A322" t="s">
        <v>385</v>
      </c>
      <c r="AF322" s="1"/>
      <c r="AG322" s="25">
        <v>41305</v>
      </c>
      <c r="AH322" s="102">
        <v>31.899999618530273</v>
      </c>
      <c r="AI322">
        <v>79.900000000000006</v>
      </c>
      <c r="AJ322" s="10">
        <v>4.7300000190734863</v>
      </c>
      <c r="AK322" t="e">
        <v>#N/A</v>
      </c>
      <c r="AL322">
        <v>100</v>
      </c>
      <c r="AM322" t="s">
        <v>385</v>
      </c>
      <c r="AN322" t="s">
        <v>385</v>
      </c>
    </row>
    <row r="323" spans="1:40" x14ac:dyDescent="0.3">
      <c r="A323" t="s">
        <v>385</v>
      </c>
      <c r="AF323" s="1"/>
      <c r="AG323" s="25">
        <v>41333</v>
      </c>
      <c r="AH323" s="102">
        <v>31.799999237060547</v>
      </c>
      <c r="AI323">
        <v>83.5</v>
      </c>
      <c r="AJ323" s="10">
        <v>4.8559999465942383</v>
      </c>
      <c r="AK323" t="e">
        <v>#N/A</v>
      </c>
      <c r="AL323">
        <v>100</v>
      </c>
      <c r="AM323" t="s">
        <v>385</v>
      </c>
      <c r="AN323" t="s">
        <v>385</v>
      </c>
    </row>
    <row r="324" spans="1:40" x14ac:dyDescent="0.3">
      <c r="A324" t="s">
        <v>385</v>
      </c>
      <c r="AF324" s="1"/>
      <c r="AG324" s="25">
        <v>41364</v>
      </c>
      <c r="AH324" s="102">
        <v>41.200000762939453</v>
      </c>
      <c r="AI324">
        <v>85</v>
      </c>
      <c r="AJ324" s="10">
        <v>4.7519998550415039</v>
      </c>
      <c r="AK324" t="e">
        <v>#N/A</v>
      </c>
      <c r="AL324">
        <v>100</v>
      </c>
      <c r="AM324" t="s">
        <v>385</v>
      </c>
      <c r="AN324" t="s">
        <v>385</v>
      </c>
    </row>
    <row r="325" spans="1:40" x14ac:dyDescent="0.3">
      <c r="A325" t="s">
        <v>385</v>
      </c>
      <c r="AF325" s="1"/>
      <c r="AG325" s="25">
        <v>41394</v>
      </c>
      <c r="AH325" s="102">
        <v>40.099998474121094</v>
      </c>
      <c r="AI325">
        <v>83.1</v>
      </c>
      <c r="AJ325" s="10">
        <v>4.9520001411437988</v>
      </c>
      <c r="AK325" t="e">
        <v>#N/A</v>
      </c>
      <c r="AL325">
        <v>100</v>
      </c>
      <c r="AM325" t="s">
        <v>385</v>
      </c>
      <c r="AN325" t="s">
        <v>385</v>
      </c>
    </row>
    <row r="326" spans="1:40" x14ac:dyDescent="0.3">
      <c r="A326" t="s">
        <v>385</v>
      </c>
      <c r="AF326" s="1"/>
      <c r="AG326" s="25">
        <v>41425</v>
      </c>
      <c r="AH326" s="102">
        <v>31.5</v>
      </c>
      <c r="AI326">
        <v>85.1</v>
      </c>
      <c r="AJ326" s="10">
        <v>4.1659998893737793</v>
      </c>
      <c r="AK326" t="e">
        <v>#N/A</v>
      </c>
      <c r="AL326">
        <v>100</v>
      </c>
      <c r="AM326" t="s">
        <v>385</v>
      </c>
      <c r="AN326" t="s">
        <v>385</v>
      </c>
    </row>
    <row r="327" spans="1:40" x14ac:dyDescent="0.3">
      <c r="A327" t="s">
        <v>385</v>
      </c>
      <c r="AF327" s="1"/>
      <c r="AG327" s="25">
        <v>41455</v>
      </c>
      <c r="AH327" s="102">
        <v>31.600000381469727</v>
      </c>
      <c r="AI327">
        <v>86.2</v>
      </c>
      <c r="AJ327" s="10">
        <v>4.7680001258850098</v>
      </c>
      <c r="AK327" t="e">
        <v>#N/A</v>
      </c>
      <c r="AL327">
        <v>100</v>
      </c>
      <c r="AM327" t="s">
        <v>385</v>
      </c>
      <c r="AN327" t="s">
        <v>385</v>
      </c>
    </row>
    <row r="328" spans="1:40" x14ac:dyDescent="0.3">
      <c r="A328" t="s">
        <v>385</v>
      </c>
      <c r="AF328" s="1"/>
      <c r="AG328" s="25">
        <v>41486</v>
      </c>
      <c r="AH328" s="102">
        <v>36.900001525878906</v>
      </c>
      <c r="AI328">
        <v>87.5</v>
      </c>
      <c r="AJ328" s="10">
        <v>5.3090000152587891</v>
      </c>
      <c r="AK328" t="e">
        <v>#N/A</v>
      </c>
      <c r="AL328">
        <v>100</v>
      </c>
      <c r="AM328" t="s">
        <v>385</v>
      </c>
      <c r="AN328" t="s">
        <v>385</v>
      </c>
    </row>
    <row r="329" spans="1:40" x14ac:dyDescent="0.3">
      <c r="A329" t="s">
        <v>385</v>
      </c>
      <c r="AF329" s="1"/>
      <c r="AG329" s="25">
        <v>41517</v>
      </c>
      <c r="AH329" s="102">
        <v>23.200000762939453</v>
      </c>
      <c r="AI329">
        <v>92</v>
      </c>
      <c r="AJ329" s="10">
        <v>4.8680000305175781</v>
      </c>
      <c r="AK329" t="e">
        <v>#N/A</v>
      </c>
      <c r="AL329">
        <v>100</v>
      </c>
      <c r="AM329" t="s">
        <v>385</v>
      </c>
      <c r="AN329" t="s">
        <v>385</v>
      </c>
    </row>
    <row r="330" spans="1:40" x14ac:dyDescent="0.3">
      <c r="A330" t="s">
        <v>385</v>
      </c>
      <c r="AF330" s="1"/>
      <c r="AG330" s="25">
        <v>41547</v>
      </c>
      <c r="AH330" s="102">
        <v>14.300000190734863</v>
      </c>
      <c r="AI330">
        <v>93.4</v>
      </c>
      <c r="AJ330" s="10">
        <v>5.1719999313354492</v>
      </c>
      <c r="AK330" t="e">
        <v>#N/A</v>
      </c>
      <c r="AL330">
        <v>100</v>
      </c>
      <c r="AM330" t="s">
        <v>385</v>
      </c>
      <c r="AN330" t="s">
        <v>385</v>
      </c>
    </row>
    <row r="331" spans="1:40" x14ac:dyDescent="0.3">
      <c r="A331" t="s">
        <v>385</v>
      </c>
      <c r="AF331" s="1"/>
      <c r="AG331" s="25">
        <v>41578</v>
      </c>
      <c r="AH331" s="102">
        <v>13.100000381469727</v>
      </c>
      <c r="AI331">
        <v>92.8</v>
      </c>
      <c r="AJ331" s="10">
        <v>4.5729999542236328</v>
      </c>
      <c r="AK331" t="e">
        <v>#N/A</v>
      </c>
      <c r="AL331">
        <v>100</v>
      </c>
      <c r="AM331" t="s">
        <v>385</v>
      </c>
      <c r="AN331" t="s">
        <v>385</v>
      </c>
    </row>
    <row r="332" spans="1:40" x14ac:dyDescent="0.3">
      <c r="A332" t="s">
        <v>385</v>
      </c>
      <c r="AF332" s="1"/>
      <c r="AG332" s="25">
        <v>41608</v>
      </c>
      <c r="AH332" s="102">
        <v>12.800000190734863</v>
      </c>
      <c r="AI332">
        <v>95.6</v>
      </c>
      <c r="AJ332" s="10">
        <v>4.2979998588562012</v>
      </c>
      <c r="AK332" t="e">
        <v>#N/A</v>
      </c>
      <c r="AL332">
        <v>100</v>
      </c>
      <c r="AM332" t="s">
        <v>385</v>
      </c>
      <c r="AN332" t="s">
        <v>385</v>
      </c>
    </row>
    <row r="333" spans="1:40" x14ac:dyDescent="0.3">
      <c r="A333" t="s">
        <v>385</v>
      </c>
      <c r="AF333" s="1"/>
      <c r="AG333" s="25">
        <v>41639</v>
      </c>
      <c r="AH333" s="102">
        <v>11.600000381469727</v>
      </c>
      <c r="AI333">
        <v>98.7</v>
      </c>
      <c r="AJ333" s="10">
        <v>4.2399997711181641</v>
      </c>
      <c r="AK333" t="e">
        <v>#N/A</v>
      </c>
      <c r="AL333">
        <v>100</v>
      </c>
      <c r="AM333" t="s">
        <v>385</v>
      </c>
      <c r="AN333" t="s">
        <v>385</v>
      </c>
    </row>
    <row r="334" spans="1:40" x14ac:dyDescent="0.3">
      <c r="A334" t="s">
        <v>385</v>
      </c>
      <c r="AF334" s="1"/>
      <c r="AG334" s="25">
        <v>41670</v>
      </c>
      <c r="AH334" s="102">
        <v>8.6000003814697266</v>
      </c>
      <c r="AI334">
        <v>99.6</v>
      </c>
      <c r="AJ334" s="10">
        <v>3.4519999027252197</v>
      </c>
      <c r="AK334" t="e">
        <v>#N/A</v>
      </c>
      <c r="AL334">
        <v>100</v>
      </c>
      <c r="AM334" t="s">
        <v>385</v>
      </c>
      <c r="AN334" t="s">
        <v>385</v>
      </c>
    </row>
    <row r="335" spans="1:40" x14ac:dyDescent="0.3">
      <c r="A335" t="s">
        <v>385</v>
      </c>
      <c r="AF335" s="1"/>
      <c r="AG335" s="25">
        <v>41698</v>
      </c>
      <c r="AH335" s="102">
        <v>7.8000001907348633</v>
      </c>
      <c r="AI335">
        <v>99.4</v>
      </c>
      <c r="AJ335" s="10">
        <v>3.375</v>
      </c>
      <c r="AK335" t="e">
        <v>#N/A</v>
      </c>
      <c r="AL335">
        <v>100</v>
      </c>
      <c r="AM335" t="s">
        <v>385</v>
      </c>
      <c r="AN335" t="s">
        <v>385</v>
      </c>
    </row>
    <row r="336" spans="1:40" x14ac:dyDescent="0.3">
      <c r="A336" t="s">
        <v>385</v>
      </c>
      <c r="AF336" s="1"/>
      <c r="AG336" s="25">
        <v>41729</v>
      </c>
      <c r="AH336" s="102">
        <v>6.3000001907348633</v>
      </c>
      <c r="AI336">
        <v>101.8</v>
      </c>
      <c r="AJ336" s="10">
        <v>2.9200000762939453</v>
      </c>
      <c r="AK336" t="e">
        <v>#N/A</v>
      </c>
      <c r="AL336">
        <v>100</v>
      </c>
      <c r="AM336" t="s">
        <v>385</v>
      </c>
      <c r="AN336" t="s">
        <v>385</v>
      </c>
    </row>
    <row r="337" spans="1:40" x14ac:dyDescent="0.3">
      <c r="A337" t="s">
        <v>385</v>
      </c>
      <c r="AF337" s="1"/>
      <c r="AG337" s="25">
        <v>41759</v>
      </c>
      <c r="AH337" s="102">
        <v>6.5999999046325684</v>
      </c>
      <c r="AI337">
        <v>99.8</v>
      </c>
      <c r="AJ337" s="10">
        <v>2.3580000400543213</v>
      </c>
      <c r="AK337" t="e">
        <v>#N/A</v>
      </c>
      <c r="AL337">
        <v>100</v>
      </c>
      <c r="AM337" t="s">
        <v>385</v>
      </c>
      <c r="AN337" t="s">
        <v>385</v>
      </c>
    </row>
    <row r="338" spans="1:40" x14ac:dyDescent="0.3">
      <c r="A338" t="s">
        <v>385</v>
      </c>
      <c r="AF338" s="1"/>
      <c r="AG338" s="25">
        <v>41790</v>
      </c>
      <c r="AH338" s="102">
        <v>9.6000003814697266</v>
      </c>
      <c r="AI338">
        <v>100.7</v>
      </c>
      <c r="AJ338" s="10">
        <v>2.3310000896453857</v>
      </c>
      <c r="AK338" t="e">
        <v>#N/A</v>
      </c>
      <c r="AL338">
        <v>100</v>
      </c>
      <c r="AM338" t="s">
        <v>385</v>
      </c>
      <c r="AN338" t="s">
        <v>385</v>
      </c>
    </row>
    <row r="339" spans="1:40" x14ac:dyDescent="0.3">
      <c r="A339" t="s">
        <v>385</v>
      </c>
      <c r="AF339" s="1"/>
      <c r="AG339" s="25">
        <v>41820</v>
      </c>
      <c r="AH339" s="102">
        <v>11.199999809265137</v>
      </c>
      <c r="AI339">
        <v>100.6</v>
      </c>
      <c r="AJ339" s="10">
        <v>2.2430000305175781</v>
      </c>
      <c r="AK339" t="e">
        <v>#N/A</v>
      </c>
      <c r="AL339">
        <v>100</v>
      </c>
      <c r="AM339" t="s">
        <v>385</v>
      </c>
      <c r="AN339" t="s">
        <v>385</v>
      </c>
    </row>
    <row r="340" spans="1:40" x14ac:dyDescent="0.3">
      <c r="A340" t="s">
        <v>385</v>
      </c>
      <c r="AF340" s="1"/>
      <c r="AG340" s="25">
        <v>41851</v>
      </c>
      <c r="AH340" s="102">
        <v>14.699999809265137</v>
      </c>
      <c r="AI340">
        <v>102.2</v>
      </c>
      <c r="AJ340" s="10">
        <v>2.5769999027252197</v>
      </c>
      <c r="AK340" t="e">
        <v>#N/A</v>
      </c>
      <c r="AL340">
        <v>100</v>
      </c>
      <c r="AM340" t="s">
        <v>385</v>
      </c>
      <c r="AN340" t="s">
        <v>385</v>
      </c>
    </row>
    <row r="341" spans="1:40" x14ac:dyDescent="0.3">
      <c r="A341" t="s">
        <v>385</v>
      </c>
      <c r="AF341" s="1"/>
      <c r="AG341" s="25">
        <v>41882</v>
      </c>
      <c r="AH341" s="102">
        <v>19.100000381469727</v>
      </c>
      <c r="AI341">
        <v>100.9</v>
      </c>
      <c r="AJ341" s="10">
        <v>2.5230000019073486</v>
      </c>
      <c r="AK341" t="e">
        <v>#N/A</v>
      </c>
      <c r="AL341">
        <v>100</v>
      </c>
      <c r="AM341" t="s">
        <v>385</v>
      </c>
      <c r="AN341" t="s">
        <v>385</v>
      </c>
    </row>
    <row r="342" spans="1:40" x14ac:dyDescent="0.3">
      <c r="A342" t="s">
        <v>385</v>
      </c>
      <c r="AF342" s="1"/>
      <c r="AG342" s="25">
        <v>41912</v>
      </c>
      <c r="AH342" s="102">
        <v>22.200000762939453</v>
      </c>
      <c r="AI342">
        <v>101.7</v>
      </c>
      <c r="AJ342" s="10">
        <v>2.2579998970031738</v>
      </c>
      <c r="AK342" t="e">
        <v>#N/A</v>
      </c>
      <c r="AL342">
        <v>100</v>
      </c>
      <c r="AM342" t="s">
        <v>385</v>
      </c>
      <c r="AN342" t="s">
        <v>385</v>
      </c>
    </row>
    <row r="343" spans="1:40" x14ac:dyDescent="0.3">
      <c r="A343" t="s">
        <v>385</v>
      </c>
      <c r="AF343" s="1"/>
      <c r="AG343" s="25">
        <v>41943</v>
      </c>
      <c r="AH343" s="102">
        <v>27.100000381469727</v>
      </c>
      <c r="AI343">
        <v>102.2</v>
      </c>
      <c r="AJ343" s="10">
        <v>2.4219999313354492</v>
      </c>
      <c r="AK343" t="e">
        <v>#N/A</v>
      </c>
      <c r="AL343">
        <v>100</v>
      </c>
      <c r="AM343" t="s">
        <v>385</v>
      </c>
      <c r="AN343" t="s">
        <v>385</v>
      </c>
    </row>
    <row r="344" spans="1:40" x14ac:dyDescent="0.3">
      <c r="A344" t="s">
        <v>385</v>
      </c>
      <c r="AF344" s="1"/>
      <c r="AG344" s="25">
        <v>41973</v>
      </c>
      <c r="AH344" s="102">
        <v>19.700000762939453</v>
      </c>
      <c r="AI344">
        <v>100.7</v>
      </c>
      <c r="AJ344" s="10">
        <v>2.4079999923706055</v>
      </c>
      <c r="AK344" t="e">
        <v>#N/A</v>
      </c>
      <c r="AL344">
        <v>100</v>
      </c>
      <c r="AM344" t="s">
        <v>385</v>
      </c>
      <c r="AN344" t="s">
        <v>385</v>
      </c>
    </row>
    <row r="345" spans="1:40" x14ac:dyDescent="0.3">
      <c r="A345" t="s">
        <v>385</v>
      </c>
      <c r="AF345" s="1"/>
      <c r="AG345" s="25">
        <v>42004</v>
      </c>
      <c r="AH345" s="102">
        <v>14.100000381469727</v>
      </c>
      <c r="AI345">
        <v>102.2</v>
      </c>
      <c r="AJ345" s="10">
        <v>2.2190001010894775</v>
      </c>
      <c r="AK345" t="e">
        <v>#N/A</v>
      </c>
      <c r="AL345">
        <v>100</v>
      </c>
      <c r="AM345" t="s">
        <v>385</v>
      </c>
      <c r="AN345" t="s">
        <v>385</v>
      </c>
    </row>
    <row r="346" spans="1:40" x14ac:dyDescent="0.3">
      <c r="A346" t="s">
        <v>385</v>
      </c>
      <c r="AF346" s="1"/>
      <c r="AG346" s="25">
        <v>42035</v>
      </c>
      <c r="AH346" s="102">
        <v>16.799999237060547</v>
      </c>
      <c r="AI346">
        <v>102.8</v>
      </c>
      <c r="AJ346" s="10">
        <v>2.0959999561309814</v>
      </c>
      <c r="AK346" t="e">
        <v>#N/A</v>
      </c>
      <c r="AL346">
        <v>100</v>
      </c>
      <c r="AM346" t="s">
        <v>385</v>
      </c>
      <c r="AN346" t="s">
        <v>385</v>
      </c>
    </row>
    <row r="347" spans="1:40" x14ac:dyDescent="0.3">
      <c r="A347" t="s">
        <v>385</v>
      </c>
      <c r="AF347" s="1"/>
      <c r="AG347" s="25">
        <v>42063</v>
      </c>
      <c r="AH347" s="102">
        <v>20.100000381469727</v>
      </c>
      <c r="AI347">
        <v>103.3</v>
      </c>
      <c r="AJ347" s="10">
        <v>2.0220000743865967</v>
      </c>
      <c r="AK347" t="e">
        <v>#N/A</v>
      </c>
      <c r="AL347">
        <v>100</v>
      </c>
      <c r="AM347" t="s">
        <v>385</v>
      </c>
      <c r="AN347" t="s">
        <v>385</v>
      </c>
    </row>
    <row r="348" spans="1:40" x14ac:dyDescent="0.3">
      <c r="A348" t="s">
        <v>385</v>
      </c>
      <c r="AF348" s="1"/>
      <c r="AG348" s="25">
        <v>42094</v>
      </c>
      <c r="AH348" s="102">
        <v>17.399999618530273</v>
      </c>
      <c r="AI348">
        <v>106.2</v>
      </c>
      <c r="AJ348" s="10">
        <v>1.5119999647140503</v>
      </c>
      <c r="AK348" t="e">
        <v>#N/A</v>
      </c>
      <c r="AL348">
        <v>100</v>
      </c>
      <c r="AM348" t="s">
        <v>385</v>
      </c>
      <c r="AN348" t="s">
        <v>385</v>
      </c>
    </row>
    <row r="349" spans="1:40" x14ac:dyDescent="0.3">
      <c r="A349" t="s">
        <v>385</v>
      </c>
      <c r="AF349" s="1"/>
      <c r="AG349" s="25">
        <v>42124</v>
      </c>
      <c r="AH349" s="102">
        <v>16.200000762939453</v>
      </c>
      <c r="AI349">
        <v>108.3</v>
      </c>
      <c r="AJ349" s="10">
        <v>1.7489999532699585</v>
      </c>
      <c r="AK349" t="e">
        <v>#N/A</v>
      </c>
      <c r="AL349">
        <v>100</v>
      </c>
      <c r="AM349" t="s">
        <v>385</v>
      </c>
      <c r="AN349" t="s">
        <v>385</v>
      </c>
    </row>
    <row r="350" spans="1:40" x14ac:dyDescent="0.3">
      <c r="A350" t="s">
        <v>385</v>
      </c>
      <c r="AF350" s="1"/>
      <c r="AG350" s="25">
        <v>42155</v>
      </c>
      <c r="AH350" s="102">
        <v>16.799999237060547</v>
      </c>
      <c r="AI350">
        <v>107.1</v>
      </c>
      <c r="AJ350" s="10">
        <v>1.8530000448226929</v>
      </c>
      <c r="AK350" t="e">
        <v>#N/A</v>
      </c>
      <c r="AL350">
        <v>100</v>
      </c>
      <c r="AM350" t="s">
        <v>385</v>
      </c>
      <c r="AN350" t="s">
        <v>385</v>
      </c>
    </row>
    <row r="351" spans="1:40" x14ac:dyDescent="0.3">
      <c r="A351" t="s">
        <v>385</v>
      </c>
      <c r="AF351" s="1"/>
      <c r="AG351" s="25">
        <v>42185</v>
      </c>
      <c r="AH351" s="102">
        <v>18.799999237060547</v>
      </c>
      <c r="AI351">
        <v>106.6</v>
      </c>
      <c r="AJ351" s="10">
        <v>2.1419999599456787</v>
      </c>
      <c r="AK351" t="e">
        <v>#N/A</v>
      </c>
      <c r="AL351">
        <v>100</v>
      </c>
      <c r="AM351" t="s">
        <v>385</v>
      </c>
      <c r="AN351" t="s">
        <v>385</v>
      </c>
    </row>
    <row r="352" spans="1:40" x14ac:dyDescent="0.3">
      <c r="A352" t="s">
        <v>385</v>
      </c>
      <c r="AF352" s="1"/>
      <c r="AG352" s="25">
        <v>42216</v>
      </c>
      <c r="AH352" s="102">
        <v>21.200000762939453</v>
      </c>
      <c r="AI352">
        <v>107.6</v>
      </c>
      <c r="AJ352" s="10">
        <v>2.0280001163482666</v>
      </c>
      <c r="AK352" t="e">
        <v>#N/A</v>
      </c>
      <c r="AL352">
        <v>100</v>
      </c>
      <c r="AM352" t="s">
        <v>385</v>
      </c>
      <c r="AN352" t="s">
        <v>385</v>
      </c>
    </row>
    <row r="353" spans="1:40" x14ac:dyDescent="0.3">
      <c r="A353" t="s">
        <v>385</v>
      </c>
      <c r="AF353" s="1"/>
      <c r="AG353" s="25">
        <v>42247</v>
      </c>
      <c r="AH353" s="102">
        <v>17</v>
      </c>
      <c r="AI353">
        <v>106.5</v>
      </c>
      <c r="AJ353" s="10">
        <v>1.9049999713897705</v>
      </c>
      <c r="AK353" t="e">
        <v>#N/A</v>
      </c>
      <c r="AL353">
        <v>100</v>
      </c>
      <c r="AM353" t="s">
        <v>385</v>
      </c>
      <c r="AN353" t="s">
        <v>385</v>
      </c>
    </row>
    <row r="354" spans="1:40" x14ac:dyDescent="0.3">
      <c r="A354" t="s">
        <v>385</v>
      </c>
      <c r="AF354" s="1"/>
      <c r="AG354" s="25">
        <v>42277</v>
      </c>
      <c r="AH354" s="102">
        <v>16.200000762939453</v>
      </c>
      <c r="AI354">
        <v>105.9</v>
      </c>
      <c r="AJ354" s="10">
        <v>1.9359999895095825</v>
      </c>
      <c r="AK354" t="e">
        <v>#N/A</v>
      </c>
      <c r="AL354">
        <v>100</v>
      </c>
      <c r="AM354" t="s">
        <v>385</v>
      </c>
      <c r="AN354" t="s">
        <v>385</v>
      </c>
    </row>
    <row r="355" spans="1:40" x14ac:dyDescent="0.3">
      <c r="A355" t="s">
        <v>385</v>
      </c>
      <c r="AF355" s="1"/>
      <c r="AG355" s="25">
        <v>42308</v>
      </c>
      <c r="AH355" s="102">
        <v>13.5</v>
      </c>
      <c r="AI355">
        <v>105.5</v>
      </c>
      <c r="AJ355" s="10">
        <v>1.8890000581741333</v>
      </c>
      <c r="AK355" t="e">
        <v>#N/A</v>
      </c>
      <c r="AL355">
        <v>100</v>
      </c>
      <c r="AM355" t="s">
        <v>385</v>
      </c>
      <c r="AN355" t="s">
        <v>385</v>
      </c>
    </row>
    <row r="356" spans="1:40" x14ac:dyDescent="0.3">
      <c r="A356" t="s">
        <v>385</v>
      </c>
      <c r="AF356" s="1"/>
      <c r="AG356" s="25">
        <v>42338</v>
      </c>
      <c r="AH356" s="102">
        <v>21.700000762939453</v>
      </c>
      <c r="AI356">
        <v>104.2</v>
      </c>
      <c r="AJ356" s="10">
        <v>2.0529999732971191</v>
      </c>
      <c r="AK356" t="e">
        <v>#N/A</v>
      </c>
      <c r="AL356">
        <v>100</v>
      </c>
      <c r="AM356" t="s">
        <v>385</v>
      </c>
      <c r="AN356" t="s">
        <v>385</v>
      </c>
    </row>
    <row r="357" spans="1:40" x14ac:dyDescent="0.3">
      <c r="A357" t="s">
        <v>385</v>
      </c>
      <c r="AF357" s="1"/>
      <c r="AG357" s="25">
        <v>42369</v>
      </c>
      <c r="AH357" s="102">
        <v>31.200000762939453</v>
      </c>
      <c r="AI357">
        <v>104.5</v>
      </c>
      <c r="AJ357" s="10">
        <v>1.9390000104904175</v>
      </c>
      <c r="AK357" t="e">
        <v>#N/A</v>
      </c>
      <c r="AL357">
        <v>100</v>
      </c>
      <c r="AM357" t="s">
        <v>385</v>
      </c>
      <c r="AN357" t="s">
        <v>385</v>
      </c>
    </row>
    <row r="358" spans="1:40" x14ac:dyDescent="0.3">
      <c r="A358" t="s">
        <v>385</v>
      </c>
      <c r="AF358" s="1"/>
      <c r="AG358" s="25">
        <v>42400</v>
      </c>
      <c r="AH358" s="102">
        <v>34.299999237060547</v>
      </c>
      <c r="AI358">
        <v>106.4</v>
      </c>
      <c r="AJ358" s="10">
        <v>2.2780001163482666</v>
      </c>
      <c r="AK358" t="e">
        <v>#N/A</v>
      </c>
      <c r="AL358">
        <v>100</v>
      </c>
      <c r="AM358" t="s">
        <v>385</v>
      </c>
      <c r="AN358" t="s">
        <v>385</v>
      </c>
    </row>
    <row r="359" spans="1:40" x14ac:dyDescent="0.3">
      <c r="A359" t="s">
        <v>385</v>
      </c>
      <c r="AF359" s="1"/>
      <c r="AG359" s="25">
        <v>42428</v>
      </c>
      <c r="AH359" s="102">
        <v>38.799999237060547</v>
      </c>
      <c r="AI359">
        <v>105.6</v>
      </c>
      <c r="AJ359" s="10">
        <v>3.0580000877380371</v>
      </c>
      <c r="AK359" t="e">
        <v>#N/A</v>
      </c>
      <c r="AL359">
        <v>100</v>
      </c>
      <c r="AM359" t="s">
        <v>385</v>
      </c>
      <c r="AN359" t="s">
        <v>385</v>
      </c>
    </row>
    <row r="360" spans="1:40" x14ac:dyDescent="0.3">
      <c r="A360" t="s">
        <v>385</v>
      </c>
      <c r="AF360" s="1"/>
      <c r="AG360" s="25">
        <v>42460</v>
      </c>
      <c r="AH360" s="102">
        <v>42</v>
      </c>
      <c r="AI360">
        <v>106</v>
      </c>
      <c r="AJ360" s="10">
        <v>2.6689999103546143</v>
      </c>
      <c r="AK360" t="e">
        <v>#N/A</v>
      </c>
      <c r="AL360">
        <v>100</v>
      </c>
      <c r="AM360" t="s">
        <v>385</v>
      </c>
      <c r="AN360" t="s">
        <v>385</v>
      </c>
    </row>
    <row r="361" spans="1:40" x14ac:dyDescent="0.3">
      <c r="A361" t="s">
        <v>385</v>
      </c>
      <c r="AF361" s="1"/>
      <c r="AG361" s="25">
        <v>42490</v>
      </c>
      <c r="AH361" s="102">
        <v>36.5</v>
      </c>
      <c r="AI361">
        <v>108.3</v>
      </c>
      <c r="AJ361" s="10">
        <v>2.9960000514984131</v>
      </c>
      <c r="AK361" t="e">
        <v>#N/A</v>
      </c>
      <c r="AL361">
        <v>100</v>
      </c>
      <c r="AM361" t="s">
        <v>385</v>
      </c>
      <c r="AN361" t="s">
        <v>385</v>
      </c>
    </row>
    <row r="362" spans="1:40" x14ac:dyDescent="0.3">
      <c r="A362" t="s">
        <v>385</v>
      </c>
      <c r="AF362" s="1"/>
      <c r="AG362" s="25">
        <v>42521</v>
      </c>
      <c r="AH362" s="102">
        <v>26.399999618530273</v>
      </c>
      <c r="AI362">
        <v>105.3</v>
      </c>
      <c r="AJ362" s="10">
        <v>3.0150001049041748</v>
      </c>
      <c r="AK362" t="e">
        <v>#N/A</v>
      </c>
      <c r="AL362">
        <v>100</v>
      </c>
      <c r="AM362" t="s">
        <v>385</v>
      </c>
      <c r="AN362" t="s">
        <v>385</v>
      </c>
    </row>
    <row r="363" spans="1:40" x14ac:dyDescent="0.3">
      <c r="A363" t="s">
        <v>385</v>
      </c>
      <c r="AF363" s="1"/>
      <c r="AG363" s="25">
        <v>42551</v>
      </c>
      <c r="AH363" s="102">
        <v>21.399999618530273</v>
      </c>
      <c r="AI363">
        <v>106.3</v>
      </c>
      <c r="AJ363" s="10">
        <v>3.2209999561309814</v>
      </c>
      <c r="AK363" t="e">
        <v>#N/A</v>
      </c>
      <c r="AL363">
        <v>100</v>
      </c>
      <c r="AM363" t="s">
        <v>385</v>
      </c>
      <c r="AN363" t="s">
        <v>385</v>
      </c>
    </row>
    <row r="364" spans="1:40" x14ac:dyDescent="0.3">
      <c r="A364" t="s">
        <v>385</v>
      </c>
      <c r="AF364" s="1"/>
      <c r="AG364" s="25">
        <v>42582</v>
      </c>
      <c r="AH364" s="102">
        <v>39.299999237060547</v>
      </c>
      <c r="AI364">
        <v>106.3</v>
      </c>
      <c r="AJ364" s="10">
        <v>3.2060000896453857</v>
      </c>
      <c r="AK364" t="e">
        <v>#N/A</v>
      </c>
      <c r="AL364">
        <v>100</v>
      </c>
      <c r="AM364" t="s">
        <v>385</v>
      </c>
      <c r="AN364" t="s">
        <v>385</v>
      </c>
    </row>
    <row r="365" spans="1:40" x14ac:dyDescent="0.3">
      <c r="A365" t="s">
        <v>385</v>
      </c>
      <c r="AF365" s="1"/>
      <c r="AG365" s="25">
        <v>42613</v>
      </c>
      <c r="AH365" s="102">
        <v>24.100000381469727</v>
      </c>
      <c r="AI365">
        <v>106.5</v>
      </c>
      <c r="AJ365" s="10">
        <v>3.0420000553131104</v>
      </c>
      <c r="AK365" t="e">
        <v>#N/A</v>
      </c>
      <c r="AL365">
        <v>100</v>
      </c>
      <c r="AM365" t="s">
        <v>385</v>
      </c>
      <c r="AN365" t="s">
        <v>385</v>
      </c>
    </row>
    <row r="366" spans="1:40" x14ac:dyDescent="0.3">
      <c r="A366" t="s">
        <v>385</v>
      </c>
      <c r="AF366" s="1"/>
      <c r="AG366" s="25">
        <v>42643</v>
      </c>
      <c r="AH366" s="102">
        <v>14.800000190734863</v>
      </c>
      <c r="AI366">
        <v>106.8</v>
      </c>
      <c r="AJ366" s="10">
        <v>3.3459999561309814</v>
      </c>
      <c r="AK366" t="e">
        <v>#N/A</v>
      </c>
      <c r="AL366">
        <v>100</v>
      </c>
      <c r="AM366" t="s">
        <v>385</v>
      </c>
      <c r="AN366" t="s">
        <v>385</v>
      </c>
    </row>
    <row r="367" spans="1:40" x14ac:dyDescent="0.3">
      <c r="A367" t="s">
        <v>385</v>
      </c>
      <c r="AF367" s="1"/>
      <c r="AG367" s="25">
        <v>42674</v>
      </c>
      <c r="AH367" s="102">
        <v>15.300000190734863</v>
      </c>
      <c r="AI367">
        <v>107.9</v>
      </c>
      <c r="AJ367" s="10">
        <v>3.3259999752044678</v>
      </c>
      <c r="AK367" t="e">
        <v>#N/A</v>
      </c>
      <c r="AL367">
        <v>100</v>
      </c>
      <c r="AM367" t="s">
        <v>385</v>
      </c>
      <c r="AN367" t="s">
        <v>385</v>
      </c>
    </row>
    <row r="368" spans="1:40" x14ac:dyDescent="0.3">
      <c r="A368" t="s">
        <v>385</v>
      </c>
      <c r="AF368" s="1"/>
      <c r="AG368" s="25">
        <v>42704</v>
      </c>
      <c r="AH368" s="102">
        <v>11.600000381469727</v>
      </c>
      <c r="AI368">
        <v>108</v>
      </c>
      <c r="AJ368" s="10">
        <v>3.3239998817443848</v>
      </c>
      <c r="AK368" t="e">
        <v>#N/A</v>
      </c>
      <c r="AL368">
        <v>100</v>
      </c>
      <c r="AM368" t="s">
        <v>385</v>
      </c>
      <c r="AN368" t="s">
        <v>385</v>
      </c>
    </row>
    <row r="369" spans="1:40" x14ac:dyDescent="0.3">
      <c r="A369" t="s">
        <v>385</v>
      </c>
      <c r="AF369" s="1"/>
      <c r="AG369" s="25">
        <v>42735</v>
      </c>
      <c r="AH369" s="102">
        <v>13.199999809265137</v>
      </c>
      <c r="AI369">
        <v>110.1</v>
      </c>
      <c r="AJ369" s="10">
        <v>3.4920001029968262</v>
      </c>
      <c r="AK369" t="e">
        <v>#N/A</v>
      </c>
      <c r="AL369">
        <v>100</v>
      </c>
      <c r="AM369" t="s">
        <v>385</v>
      </c>
      <c r="AN369" t="s">
        <v>385</v>
      </c>
    </row>
    <row r="370" spans="1:40" x14ac:dyDescent="0.3">
      <c r="A370" t="s">
        <v>385</v>
      </c>
      <c r="AF370" s="1"/>
      <c r="AG370" s="25">
        <v>42766</v>
      </c>
      <c r="AH370" s="102">
        <v>9.3000001907348633</v>
      </c>
      <c r="AI370">
        <v>110.3</v>
      </c>
      <c r="AJ370" s="10">
        <v>3.6989998817443848</v>
      </c>
      <c r="AK370" t="e">
        <v>#N/A</v>
      </c>
      <c r="AL370">
        <v>100</v>
      </c>
      <c r="AM370" t="s">
        <v>385</v>
      </c>
      <c r="AN370" t="s">
        <v>385</v>
      </c>
    </row>
    <row r="371" spans="1:40" x14ac:dyDescent="0.3">
      <c r="A371" t="s">
        <v>385</v>
      </c>
      <c r="AF371" s="1"/>
      <c r="AG371" s="25">
        <v>42794</v>
      </c>
      <c r="AH371" s="102">
        <v>4.5999999046325684</v>
      </c>
      <c r="AI371">
        <v>110.6</v>
      </c>
      <c r="AJ371" s="10">
        <v>3.7829999923706055</v>
      </c>
      <c r="AK371" t="e">
        <v>#N/A</v>
      </c>
      <c r="AL371">
        <v>100</v>
      </c>
      <c r="AM371" t="s">
        <v>385</v>
      </c>
      <c r="AN371" t="s">
        <v>385</v>
      </c>
    </row>
    <row r="372" spans="1:40" x14ac:dyDescent="0.3">
      <c r="A372" t="s">
        <v>385</v>
      </c>
      <c r="AF372" s="1"/>
      <c r="AG372" s="25">
        <v>42825</v>
      </c>
      <c r="AH372" s="102">
        <v>1.5</v>
      </c>
      <c r="AI372">
        <v>112.6</v>
      </c>
      <c r="AJ372" s="10">
        <v>3.6419999599456787</v>
      </c>
      <c r="AK372" t="e">
        <v>#N/A</v>
      </c>
      <c r="AL372">
        <v>100</v>
      </c>
      <c r="AM372" t="s">
        <v>385</v>
      </c>
      <c r="AN372" t="s">
        <v>385</v>
      </c>
    </row>
    <row r="373" spans="1:40" x14ac:dyDescent="0.3">
      <c r="A373" t="s">
        <v>385</v>
      </c>
      <c r="AF373" s="1"/>
      <c r="AG373" s="25">
        <v>42855</v>
      </c>
      <c r="AH373" s="102">
        <v>1.2999999523162842</v>
      </c>
      <c r="AI373">
        <v>112.7</v>
      </c>
      <c r="AJ373" s="10">
        <v>3.5539999008178711</v>
      </c>
      <c r="AK373" t="e">
        <v>#N/A</v>
      </c>
      <c r="AL373">
        <v>100</v>
      </c>
      <c r="AM373" t="s">
        <v>385</v>
      </c>
      <c r="AN373" t="s">
        <v>385</v>
      </c>
    </row>
    <row r="374" spans="1:40" x14ac:dyDescent="0.3">
      <c r="A374" t="s">
        <v>385</v>
      </c>
      <c r="AF374" s="1"/>
      <c r="AG374" s="25">
        <v>42886</v>
      </c>
      <c r="AH374" s="102">
        <v>1.2000000476837158</v>
      </c>
      <c r="AI374">
        <v>113</v>
      </c>
      <c r="AJ374" s="10">
        <v>2.9470000267028809</v>
      </c>
      <c r="AK374" t="e">
        <v>#N/A</v>
      </c>
      <c r="AL374">
        <v>100</v>
      </c>
      <c r="AM374" t="s">
        <v>385</v>
      </c>
      <c r="AN374" t="s">
        <v>385</v>
      </c>
    </row>
    <row r="375" spans="1:40" x14ac:dyDescent="0.3">
      <c r="A375" t="s">
        <v>385</v>
      </c>
      <c r="AF375" s="1"/>
      <c r="AG375" s="25">
        <v>42916</v>
      </c>
      <c r="AH375" s="102">
        <v>1.1000000238418579</v>
      </c>
      <c r="AI375">
        <v>111.5</v>
      </c>
      <c r="AJ375" s="10">
        <v>2.7179999351501465</v>
      </c>
      <c r="AK375" t="e">
        <v>#N/A</v>
      </c>
      <c r="AL375">
        <v>100</v>
      </c>
      <c r="AM375" t="s">
        <v>385</v>
      </c>
      <c r="AN375" t="s">
        <v>385</v>
      </c>
    </row>
    <row r="376" spans="1:40" x14ac:dyDescent="0.3">
      <c r="A376" t="s">
        <v>385</v>
      </c>
      <c r="AF376" s="1"/>
      <c r="AG376" s="25">
        <v>42947</v>
      </c>
      <c r="AH376" s="102">
        <v>1</v>
      </c>
      <c r="AI376">
        <v>113.7</v>
      </c>
      <c r="AJ376" s="10">
        <v>2.565000057220459</v>
      </c>
      <c r="AK376" t="e">
        <v>#N/A</v>
      </c>
      <c r="AL376">
        <v>100</v>
      </c>
      <c r="AM376" t="s">
        <v>385</v>
      </c>
      <c r="AN376" t="s">
        <v>385</v>
      </c>
    </row>
    <row r="377" spans="1:40" x14ac:dyDescent="0.3">
      <c r="A377" t="s">
        <v>385</v>
      </c>
      <c r="AF377" s="1"/>
      <c r="AG377" s="25">
        <v>42978</v>
      </c>
      <c r="AH377" s="102">
        <v>1.7000000476837158</v>
      </c>
      <c r="AI377">
        <v>110.7</v>
      </c>
      <c r="AJ377" s="10">
        <v>2.4779999256134033</v>
      </c>
      <c r="AK377" t="e">
        <v>#N/A</v>
      </c>
      <c r="AL377">
        <v>100</v>
      </c>
      <c r="AM377" t="s">
        <v>385</v>
      </c>
      <c r="AN377" t="s">
        <v>385</v>
      </c>
    </row>
    <row r="378" spans="1:40" x14ac:dyDescent="0.3">
      <c r="A378" t="s">
        <v>385</v>
      </c>
      <c r="AF378" s="1"/>
      <c r="AG378" s="25">
        <v>43008</v>
      </c>
      <c r="AH378" s="102">
        <v>3.0999999046325684</v>
      </c>
      <c r="AI378">
        <v>113.4</v>
      </c>
      <c r="AJ378" s="10">
        <v>2.2799999713897705</v>
      </c>
      <c r="AK378" t="e">
        <v>#N/A</v>
      </c>
      <c r="AL378">
        <v>100</v>
      </c>
      <c r="AM378" t="s">
        <v>385</v>
      </c>
      <c r="AN378" t="s">
        <v>385</v>
      </c>
    </row>
    <row r="379" spans="1:40" x14ac:dyDescent="0.3">
      <c r="A379" t="s">
        <v>385</v>
      </c>
      <c r="AF379" s="1"/>
      <c r="AG379" s="25">
        <v>43039</v>
      </c>
      <c r="AH379" s="102">
        <v>1.8999999761581421</v>
      </c>
      <c r="AI379">
        <v>113.9</v>
      </c>
      <c r="AJ379" s="10">
        <v>1.9520000219345093</v>
      </c>
      <c r="AK379" t="e">
        <v>#N/A</v>
      </c>
      <c r="AL379">
        <v>100</v>
      </c>
      <c r="AM379" t="s">
        <v>385</v>
      </c>
      <c r="AN379" t="s">
        <v>385</v>
      </c>
    </row>
    <row r="380" spans="1:40" x14ac:dyDescent="0.3">
      <c r="A380" t="s">
        <v>385</v>
      </c>
      <c r="AF380" s="1"/>
      <c r="AG380" s="25">
        <v>43069</v>
      </c>
      <c r="AH380" s="102">
        <v>6.5</v>
      </c>
      <c r="AI380">
        <v>113.5</v>
      </c>
      <c r="AJ380" s="10">
        <v>1.6710000038146973</v>
      </c>
      <c r="AK380" t="e">
        <v>#N/A</v>
      </c>
      <c r="AL380">
        <v>100</v>
      </c>
      <c r="AM380" t="s">
        <v>385</v>
      </c>
      <c r="AN380" t="s">
        <v>385</v>
      </c>
    </row>
    <row r="381" spans="1:40" x14ac:dyDescent="0.3">
      <c r="A381" t="s">
        <v>385</v>
      </c>
      <c r="AF381" s="1"/>
      <c r="AG381" s="25">
        <v>43100</v>
      </c>
      <c r="AH381" s="102">
        <v>9</v>
      </c>
      <c r="AI381">
        <v>114.4</v>
      </c>
      <c r="AJ381" s="10">
        <v>1.5279999971389771</v>
      </c>
      <c r="AK381" t="e">
        <v>#N/A</v>
      </c>
      <c r="AL381">
        <v>100</v>
      </c>
      <c r="AM381" t="s">
        <v>385</v>
      </c>
      <c r="AN381" t="s">
        <v>385</v>
      </c>
    </row>
    <row r="382" spans="1:40" x14ac:dyDescent="0.3">
      <c r="A382" t="s">
        <v>385</v>
      </c>
      <c r="AF382" s="1"/>
      <c r="AG382" s="25">
        <v>43131</v>
      </c>
      <c r="AH382" s="102">
        <v>9.1999998092651367</v>
      </c>
      <c r="AI382">
        <v>113.6</v>
      </c>
      <c r="AJ382" s="10">
        <v>1.3760000467300415</v>
      </c>
      <c r="AK382" t="e">
        <v>#N/A</v>
      </c>
      <c r="AL382">
        <v>100</v>
      </c>
      <c r="AM382" t="s">
        <v>385</v>
      </c>
      <c r="AN382" t="s">
        <v>385</v>
      </c>
    </row>
    <row r="383" spans="1:40" x14ac:dyDescent="0.3">
      <c r="A383" t="s">
        <v>385</v>
      </c>
      <c r="AF383" s="1"/>
      <c r="AG383" s="25">
        <v>43159</v>
      </c>
      <c r="AH383" s="102">
        <v>12.199999809265137</v>
      </c>
      <c r="AI383">
        <v>113.1</v>
      </c>
      <c r="AJ383" s="10">
        <v>1.371999979019165</v>
      </c>
      <c r="AK383" t="e">
        <v>#N/A</v>
      </c>
      <c r="AL383">
        <v>100</v>
      </c>
      <c r="AM383" t="s">
        <v>385</v>
      </c>
      <c r="AN383" t="s">
        <v>385</v>
      </c>
    </row>
    <row r="384" spans="1:40" x14ac:dyDescent="0.3">
      <c r="A384" t="s">
        <v>385</v>
      </c>
      <c r="AF384" s="1"/>
      <c r="AG384" s="25">
        <v>43190</v>
      </c>
      <c r="AH384" s="102">
        <v>13.199999809265137</v>
      </c>
      <c r="AI384">
        <v>113.7</v>
      </c>
      <c r="AJ384" s="10">
        <v>1.2599999904632568</v>
      </c>
      <c r="AK384" t="e">
        <v>#N/A</v>
      </c>
      <c r="AL384">
        <v>100</v>
      </c>
      <c r="AM384" t="s">
        <v>385</v>
      </c>
      <c r="AN384" t="s">
        <v>385</v>
      </c>
    </row>
    <row r="385" spans="1:40" x14ac:dyDescent="0.3">
      <c r="A385" t="s">
        <v>385</v>
      </c>
      <c r="AF385" s="1"/>
      <c r="AG385" s="25">
        <v>43220</v>
      </c>
      <c r="AH385" s="102">
        <v>11</v>
      </c>
      <c r="AI385">
        <v>111.7</v>
      </c>
      <c r="AJ385" s="10">
        <v>1.1820000410079956</v>
      </c>
      <c r="AK385" t="e">
        <v>#N/A</v>
      </c>
      <c r="AL385">
        <v>100</v>
      </c>
      <c r="AM385" t="s">
        <v>385</v>
      </c>
      <c r="AN385" t="s">
        <v>385</v>
      </c>
    </row>
    <row r="386" spans="1:40" x14ac:dyDescent="0.3">
      <c r="A386" t="s">
        <v>385</v>
      </c>
      <c r="AF386" s="1"/>
      <c r="AG386" s="25">
        <v>43251</v>
      </c>
      <c r="AH386" s="102">
        <v>11.600000381469727</v>
      </c>
      <c r="AI386">
        <v>111.6</v>
      </c>
      <c r="AJ386" s="10">
        <v>1.3880000114440918</v>
      </c>
      <c r="AK386" t="e">
        <v>#N/A</v>
      </c>
      <c r="AL386">
        <v>100</v>
      </c>
      <c r="AM386" t="s">
        <v>385</v>
      </c>
      <c r="AN386" t="s">
        <v>385</v>
      </c>
    </row>
    <row r="387" spans="1:40" x14ac:dyDescent="0.3">
      <c r="A387" t="s">
        <v>385</v>
      </c>
      <c r="AF387" s="1"/>
      <c r="AG387" s="25">
        <v>43281</v>
      </c>
      <c r="AH387" s="102">
        <v>8</v>
      </c>
      <c r="AI387">
        <v>113.3</v>
      </c>
      <c r="AJ387" s="10">
        <v>1.5360000133514404</v>
      </c>
      <c r="AK387" t="e">
        <v>#N/A</v>
      </c>
      <c r="AL387">
        <v>100</v>
      </c>
      <c r="AM387" t="s">
        <v>385</v>
      </c>
      <c r="AN387" t="s">
        <v>385</v>
      </c>
    </row>
    <row r="388" spans="1:40" x14ac:dyDescent="0.3">
      <c r="A388" t="s">
        <v>385</v>
      </c>
      <c r="AF388" s="1"/>
      <c r="AG388" s="25">
        <v>43312</v>
      </c>
      <c r="AH388" s="102">
        <v>3.5999999046325684</v>
      </c>
      <c r="AI388">
        <v>113.7</v>
      </c>
      <c r="AJ388" s="10">
        <v>1.4809999465942383</v>
      </c>
      <c r="AK388" t="e">
        <v>#N/A</v>
      </c>
      <c r="AL388">
        <v>100</v>
      </c>
      <c r="AM388" t="s">
        <v>385</v>
      </c>
      <c r="AN388" t="s">
        <v>385</v>
      </c>
    </row>
    <row r="389" spans="1:40" x14ac:dyDescent="0.3">
      <c r="A389" t="s">
        <v>385</v>
      </c>
      <c r="AF389" s="1"/>
      <c r="AG389" s="25">
        <v>43343</v>
      </c>
      <c r="AH389" s="102">
        <v>4.6999998092651367</v>
      </c>
      <c r="AI389">
        <v>112.4</v>
      </c>
      <c r="AJ389" s="10">
        <v>1.5290000438690186</v>
      </c>
      <c r="AK389" t="e">
        <v>#N/A</v>
      </c>
      <c r="AL389">
        <v>100</v>
      </c>
      <c r="AM389" t="s">
        <v>385</v>
      </c>
      <c r="AN389" t="s">
        <v>385</v>
      </c>
    </row>
    <row r="390" spans="1:40" x14ac:dyDescent="0.3">
      <c r="A390" t="s">
        <v>385</v>
      </c>
      <c r="AF390" s="1"/>
      <c r="AG390" s="25">
        <v>43373</v>
      </c>
      <c r="AH390" s="102">
        <v>8</v>
      </c>
      <c r="AI390">
        <v>111.7</v>
      </c>
      <c r="AJ390" s="10">
        <v>1.5110000371932983</v>
      </c>
      <c r="AK390" t="e">
        <v>#N/A</v>
      </c>
      <c r="AL390">
        <v>100</v>
      </c>
      <c r="AM390" t="s">
        <v>385</v>
      </c>
      <c r="AN390" t="s">
        <v>385</v>
      </c>
    </row>
    <row r="391" spans="1:40" x14ac:dyDescent="0.3">
      <c r="A391" t="s">
        <v>385</v>
      </c>
      <c r="AF391" s="1"/>
      <c r="AG391" s="25">
        <v>43404</v>
      </c>
      <c r="AH391" s="102">
        <v>13.300000190734863</v>
      </c>
      <c r="AI391">
        <v>110.6</v>
      </c>
      <c r="AJ391" s="10">
        <v>1.5559999942779541</v>
      </c>
      <c r="AK391" t="e">
        <v>#N/A</v>
      </c>
      <c r="AL391">
        <v>100</v>
      </c>
      <c r="AM391" t="s">
        <v>385</v>
      </c>
      <c r="AN391" t="s">
        <v>385</v>
      </c>
    </row>
    <row r="392" spans="1:40" x14ac:dyDescent="0.3">
      <c r="A392" t="s">
        <v>385</v>
      </c>
      <c r="AF392" s="1"/>
      <c r="AG392" s="25">
        <v>43434</v>
      </c>
      <c r="AH392" s="102">
        <v>11.600000381469727</v>
      </c>
      <c r="AI392">
        <v>110.8</v>
      </c>
      <c r="AJ392" s="10">
        <v>1.5950000286102295</v>
      </c>
      <c r="AK392" t="e">
        <v>#N/A</v>
      </c>
      <c r="AL392">
        <v>100</v>
      </c>
      <c r="AM392" t="s">
        <v>385</v>
      </c>
      <c r="AN392" t="s">
        <v>385</v>
      </c>
    </row>
    <row r="393" spans="1:40" x14ac:dyDescent="0.3">
      <c r="A393" t="s">
        <v>385</v>
      </c>
      <c r="AF393" s="1"/>
      <c r="AG393" s="25">
        <v>43465</v>
      </c>
      <c r="AH393" s="102">
        <v>13.5</v>
      </c>
      <c r="AI393">
        <v>112.6</v>
      </c>
      <c r="AJ393" s="10">
        <v>1.5160000324249268</v>
      </c>
      <c r="AK393" t="e">
        <v>#N/A</v>
      </c>
      <c r="AL393">
        <v>100</v>
      </c>
      <c r="AM393" t="s">
        <v>385</v>
      </c>
      <c r="AN393" t="s">
        <v>385</v>
      </c>
    </row>
    <row r="394" spans="1:40" x14ac:dyDescent="0.3">
      <c r="A394" t="s">
        <v>385</v>
      </c>
      <c r="AF394" s="1"/>
      <c r="AG394" s="25">
        <v>43496</v>
      </c>
      <c r="AH394" s="102">
        <v>6</v>
      </c>
      <c r="AI394">
        <v>112.4</v>
      </c>
      <c r="AJ394" s="10">
        <v>1.5349999666213989</v>
      </c>
      <c r="AK394" t="e">
        <v>#N/A</v>
      </c>
      <c r="AL394">
        <v>100</v>
      </c>
      <c r="AM394" t="s">
        <v>385</v>
      </c>
      <c r="AN394" t="s">
        <v>385</v>
      </c>
    </row>
    <row r="395" spans="1:40" x14ac:dyDescent="0.3">
      <c r="A395" t="s">
        <v>385</v>
      </c>
      <c r="AF395" s="1"/>
      <c r="AG395" s="25">
        <v>43524</v>
      </c>
      <c r="AH395" s="102">
        <v>2.0999999046325684</v>
      </c>
      <c r="AI395">
        <v>111</v>
      </c>
      <c r="AJ395" s="10">
        <v>1.4869999885559082</v>
      </c>
      <c r="AK395" t="e">
        <v>#N/A</v>
      </c>
      <c r="AL395">
        <v>100</v>
      </c>
      <c r="AM395" t="s">
        <v>385</v>
      </c>
      <c r="AN395" t="s">
        <v>385</v>
      </c>
    </row>
    <row r="396" spans="1:40" x14ac:dyDescent="0.3">
      <c r="A396" t="s">
        <v>385</v>
      </c>
      <c r="AF396" s="1"/>
      <c r="AG396" s="25">
        <v>43555</v>
      </c>
      <c r="AH396" s="102">
        <v>2.9000000953674316</v>
      </c>
      <c r="AI396">
        <v>109.2</v>
      </c>
      <c r="AJ396" s="10">
        <v>1.3070000410079956</v>
      </c>
      <c r="AK396" t="e">
        <v>#N/A</v>
      </c>
      <c r="AL396">
        <v>100</v>
      </c>
      <c r="AM396" t="s">
        <v>385</v>
      </c>
      <c r="AN396" t="s">
        <v>385</v>
      </c>
    </row>
    <row r="397" spans="1:40" x14ac:dyDescent="0.3">
      <c r="A397" t="s">
        <v>385</v>
      </c>
      <c r="AF397" s="1"/>
      <c r="AG397" s="25">
        <v>43585</v>
      </c>
      <c r="AH397" s="102">
        <v>7.1999998092651367</v>
      </c>
      <c r="AI397">
        <v>109.1</v>
      </c>
      <c r="AJ397" s="10">
        <v>1.2200000286102295</v>
      </c>
      <c r="AK397" t="e">
        <v>#N/A</v>
      </c>
      <c r="AL397">
        <v>100</v>
      </c>
      <c r="AM397" t="s">
        <v>385</v>
      </c>
      <c r="AN397" t="s">
        <v>385</v>
      </c>
    </row>
    <row r="398" spans="1:40" x14ac:dyDescent="0.3">
      <c r="A398" t="s">
        <v>385</v>
      </c>
      <c r="AF398" s="1"/>
      <c r="AG398" s="25">
        <v>43616</v>
      </c>
      <c r="AH398" s="102">
        <v>12.699999809265137</v>
      </c>
      <c r="AI398">
        <v>108.4</v>
      </c>
      <c r="AJ398" s="10">
        <v>1.1519999504089355</v>
      </c>
      <c r="AK398" t="e">
        <v>#N/A</v>
      </c>
      <c r="AL398">
        <v>100</v>
      </c>
      <c r="AM398" t="s">
        <v>385</v>
      </c>
      <c r="AN398" t="s">
        <v>385</v>
      </c>
    </row>
    <row r="399" spans="1:40" x14ac:dyDescent="0.3">
      <c r="A399" t="s">
        <v>385</v>
      </c>
      <c r="AF399" s="1"/>
      <c r="AG399" s="25">
        <v>43646</v>
      </c>
      <c r="AH399" s="102">
        <v>14.600000381469727</v>
      </c>
      <c r="AI399">
        <v>109.6</v>
      </c>
      <c r="AJ399" s="10">
        <v>0.89600002765655518</v>
      </c>
      <c r="AK399" t="e">
        <v>#N/A</v>
      </c>
      <c r="AL399">
        <v>100</v>
      </c>
      <c r="AM399" t="s">
        <v>385</v>
      </c>
      <c r="AN399" t="s">
        <v>385</v>
      </c>
    </row>
    <row r="400" spans="1:40" x14ac:dyDescent="0.3">
      <c r="A400" t="s">
        <v>385</v>
      </c>
      <c r="AF400" s="1"/>
      <c r="AG400" s="25">
        <v>43677</v>
      </c>
      <c r="AH400" s="102">
        <v>8</v>
      </c>
      <c r="AI400">
        <v>108.4</v>
      </c>
      <c r="AJ400" s="10">
        <v>0.83300000429153442</v>
      </c>
      <c r="AK400" t="e">
        <v>#N/A</v>
      </c>
      <c r="AL400">
        <v>100</v>
      </c>
      <c r="AM400" t="s">
        <v>385</v>
      </c>
      <c r="AN400" t="s">
        <v>385</v>
      </c>
    </row>
    <row r="401" spans="1:40" x14ac:dyDescent="0.3">
      <c r="A401" t="s">
        <v>385</v>
      </c>
      <c r="AF401" s="1"/>
      <c r="AG401" s="25">
        <v>43708</v>
      </c>
      <c r="AH401" s="102">
        <v>9.5</v>
      </c>
      <c r="AI401">
        <v>107.5</v>
      </c>
      <c r="AJ401" s="10">
        <v>0.82300001382827759</v>
      </c>
      <c r="AK401" t="e">
        <v>#N/A</v>
      </c>
      <c r="AL401">
        <v>100</v>
      </c>
      <c r="AM401" t="s">
        <v>385</v>
      </c>
      <c r="AN401" t="s">
        <v>385</v>
      </c>
    </row>
    <row r="402" spans="1:40" x14ac:dyDescent="0.3">
      <c r="A402" t="s">
        <v>385</v>
      </c>
      <c r="AF402" s="1"/>
      <c r="AG402" s="25">
        <v>43738</v>
      </c>
      <c r="AH402" s="102">
        <v>6.5999999046325684</v>
      </c>
      <c r="AI402">
        <v>107.6</v>
      </c>
      <c r="AJ402" s="10">
        <v>0.79400002956390381</v>
      </c>
      <c r="AK402" t="e">
        <v>#N/A</v>
      </c>
      <c r="AL402">
        <v>100</v>
      </c>
      <c r="AM402" t="s">
        <v>385</v>
      </c>
      <c r="AN402" t="s">
        <v>385</v>
      </c>
    </row>
    <row r="403" spans="1:40" x14ac:dyDescent="0.3">
      <c r="A403" t="s">
        <v>385</v>
      </c>
      <c r="AF403" s="1"/>
      <c r="AG403" s="25">
        <v>43769</v>
      </c>
      <c r="AH403" s="102">
        <v>3.7999999523162842</v>
      </c>
      <c r="AI403">
        <v>107.6</v>
      </c>
      <c r="AJ403" s="10">
        <v>0.65700000524520874</v>
      </c>
      <c r="AK403" t="e">
        <v>#N/A</v>
      </c>
      <c r="AL403">
        <v>100</v>
      </c>
      <c r="AM403" t="s">
        <v>385</v>
      </c>
      <c r="AN403" t="s">
        <v>385</v>
      </c>
    </row>
    <row r="404" spans="1:40" x14ac:dyDescent="0.3">
      <c r="A404" t="s">
        <v>385</v>
      </c>
      <c r="AF404" s="1"/>
      <c r="AG404" s="25">
        <v>43799</v>
      </c>
      <c r="AH404" s="102">
        <v>4.3000001907348633</v>
      </c>
      <c r="AI404">
        <v>109</v>
      </c>
      <c r="AJ404" s="10">
        <v>0.69900000095367432</v>
      </c>
      <c r="AK404" t="e">
        <v>#N/A</v>
      </c>
      <c r="AL404">
        <v>100</v>
      </c>
      <c r="AM404" t="s">
        <v>385</v>
      </c>
      <c r="AN404" t="s">
        <v>385</v>
      </c>
    </row>
    <row r="405" spans="1:40" x14ac:dyDescent="0.3">
      <c r="A405" t="s">
        <v>385</v>
      </c>
      <c r="AF405" s="1"/>
      <c r="AG405" s="25">
        <v>43830</v>
      </c>
      <c r="AH405" s="102">
        <v>6.8000001907348633</v>
      </c>
      <c r="AI405">
        <v>106.8</v>
      </c>
      <c r="AJ405" s="10">
        <v>0.7070000171661377</v>
      </c>
      <c r="AK405" t="e">
        <v>#N/A</v>
      </c>
      <c r="AL405">
        <v>100</v>
      </c>
      <c r="AM405" t="s">
        <v>385</v>
      </c>
      <c r="AN405" t="s">
        <v>385</v>
      </c>
    </row>
    <row r="406" spans="1:40" x14ac:dyDescent="0.3">
      <c r="A406" t="s">
        <v>385</v>
      </c>
      <c r="AF406" s="1"/>
      <c r="AG406" s="25">
        <v>43861</v>
      </c>
      <c r="AH406" s="102">
        <v>8.5</v>
      </c>
      <c r="AI406">
        <v>108.9</v>
      </c>
      <c r="AJ406" s="10">
        <v>0.68000000715255737</v>
      </c>
      <c r="AK406" t="e">
        <v>#N/A</v>
      </c>
      <c r="AL406">
        <v>100</v>
      </c>
      <c r="AM406" t="s">
        <v>385</v>
      </c>
      <c r="AN406" t="s">
        <v>385</v>
      </c>
    </row>
    <row r="407" spans="1:40" x14ac:dyDescent="0.3">
      <c r="A407" t="s">
        <v>385</v>
      </c>
      <c r="AF407" s="1"/>
      <c r="AG407" s="25">
        <v>43889</v>
      </c>
      <c r="AH407" s="102">
        <v>5.5</v>
      </c>
      <c r="AI407">
        <v>106.7</v>
      </c>
      <c r="AJ407" s="10">
        <v>0.71700000762939453</v>
      </c>
      <c r="AK407" t="e">
        <v>#N/A</v>
      </c>
      <c r="AL407">
        <v>100</v>
      </c>
      <c r="AM407" t="s">
        <v>385</v>
      </c>
      <c r="AN407" t="s">
        <v>385</v>
      </c>
    </row>
    <row r="408" spans="1:40" x14ac:dyDescent="0.3">
      <c r="A408" t="s">
        <v>385</v>
      </c>
      <c r="AF408" s="1"/>
      <c r="AG408" s="25">
        <v>43921</v>
      </c>
      <c r="AH408" s="102">
        <v>34.200000762939453</v>
      </c>
      <c r="AI408">
        <v>98.7</v>
      </c>
      <c r="AJ408" s="10">
        <v>1.2460000514984131</v>
      </c>
      <c r="AK408" t="e">
        <v>#N/A</v>
      </c>
      <c r="AL408">
        <v>100</v>
      </c>
      <c r="AM408" t="s">
        <v>385</v>
      </c>
      <c r="AN408" t="s">
        <v>385</v>
      </c>
    </row>
    <row r="409" spans="1:40" x14ac:dyDescent="0.3">
      <c r="A409" t="s">
        <v>385</v>
      </c>
      <c r="AF409" s="1"/>
      <c r="AG409" s="25">
        <v>43951</v>
      </c>
      <c r="AH409" s="102">
        <v>45.599998474121094</v>
      </c>
      <c r="AI409">
        <v>61.1</v>
      </c>
      <c r="AJ409" s="10">
        <v>1.4179999828338623</v>
      </c>
      <c r="AK409" t="e">
        <v>#N/A</v>
      </c>
      <c r="AL409">
        <v>100</v>
      </c>
      <c r="AM409" t="s">
        <v>385</v>
      </c>
      <c r="AN409" t="s">
        <v>385</v>
      </c>
    </row>
    <row r="410" spans="1:40" x14ac:dyDescent="0.3">
      <c r="A410" t="s">
        <v>385</v>
      </c>
      <c r="AF410" s="1"/>
      <c r="AG410" s="25">
        <v>43982</v>
      </c>
      <c r="AH410" s="102">
        <v>37</v>
      </c>
      <c r="AI410">
        <v>57.5</v>
      </c>
      <c r="AJ410" s="10">
        <v>1.3240000009536743</v>
      </c>
      <c r="AK410" t="e">
        <v>#N/A</v>
      </c>
      <c r="AL410">
        <v>100</v>
      </c>
      <c r="AM410" t="s">
        <v>385</v>
      </c>
      <c r="AN410" t="s">
        <v>385</v>
      </c>
    </row>
    <row r="411" spans="1:40" x14ac:dyDescent="0.3">
      <c r="A411" t="s">
        <v>385</v>
      </c>
      <c r="AF411" s="1"/>
      <c r="AG411" s="25">
        <v>44012</v>
      </c>
      <c r="AH411" s="102">
        <v>30.299999237060547</v>
      </c>
      <c r="AI411">
        <v>73.8</v>
      </c>
      <c r="AJ411" s="10">
        <v>0.96100002527236938</v>
      </c>
      <c r="AK411" t="e">
        <v>#N/A</v>
      </c>
      <c r="AL411">
        <v>100</v>
      </c>
      <c r="AM411" t="s">
        <v>385</v>
      </c>
      <c r="AN411" t="s">
        <v>385</v>
      </c>
    </row>
    <row r="412" spans="1:40" x14ac:dyDescent="0.3">
      <c r="A412" t="s">
        <v>385</v>
      </c>
      <c r="AF412" s="1"/>
      <c r="AG412" s="25">
        <v>44043</v>
      </c>
      <c r="AH412" s="102">
        <v>22.5</v>
      </c>
      <c r="AI412">
        <v>88.6</v>
      </c>
      <c r="AJ412" s="10">
        <v>0.92299997806549072</v>
      </c>
      <c r="AK412" t="e">
        <v>#N/A</v>
      </c>
      <c r="AL412">
        <v>100</v>
      </c>
      <c r="AM412" t="s">
        <v>385</v>
      </c>
      <c r="AN412" t="s">
        <v>385</v>
      </c>
    </row>
    <row r="413" spans="1:40" x14ac:dyDescent="0.3">
      <c r="A413" t="s">
        <v>385</v>
      </c>
      <c r="AF413" s="1"/>
      <c r="AG413" s="25">
        <v>44074</v>
      </c>
      <c r="AH413" s="102">
        <v>13.699999809265137</v>
      </c>
      <c r="AI413">
        <v>89.2</v>
      </c>
      <c r="AJ413" s="10">
        <v>0.87699997425079346</v>
      </c>
      <c r="AK413" t="e">
        <v>#N/A</v>
      </c>
      <c r="AL413">
        <v>100</v>
      </c>
      <c r="AM413" t="s">
        <v>385</v>
      </c>
      <c r="AN413" t="s">
        <v>385</v>
      </c>
    </row>
    <row r="414" spans="1:40" x14ac:dyDescent="0.3">
      <c r="A414" t="s">
        <v>385</v>
      </c>
      <c r="AF414" s="1"/>
      <c r="AG414" s="25">
        <v>44104</v>
      </c>
      <c r="AH414" s="102">
        <v>10.899999618530273</v>
      </c>
      <c r="AI414">
        <v>91.5</v>
      </c>
      <c r="AJ414" s="10">
        <v>0.84299999475479126</v>
      </c>
      <c r="AK414" t="e">
        <v>#N/A</v>
      </c>
      <c r="AL414">
        <v>100</v>
      </c>
      <c r="AM414" t="s">
        <v>385</v>
      </c>
      <c r="AN414" t="s">
        <v>385</v>
      </c>
    </row>
    <row r="415" spans="1:40" x14ac:dyDescent="0.3">
      <c r="A415" t="s">
        <v>385</v>
      </c>
      <c r="AF415" s="1"/>
      <c r="AG415" s="25">
        <v>44135</v>
      </c>
      <c r="AH415" s="102">
        <v>13.399999618530273</v>
      </c>
      <c r="AI415">
        <v>93.8</v>
      </c>
      <c r="AJ415" s="10">
        <v>0.7839999794960022</v>
      </c>
      <c r="AK415" t="e">
        <v>#N/A</v>
      </c>
      <c r="AL415">
        <v>100</v>
      </c>
      <c r="AM415" t="s">
        <v>385</v>
      </c>
      <c r="AN415" t="s">
        <v>385</v>
      </c>
    </row>
    <row r="416" spans="1:40" x14ac:dyDescent="0.3">
      <c r="A416" t="s">
        <v>385</v>
      </c>
      <c r="AF416" s="1"/>
      <c r="AG416" s="25">
        <v>44165</v>
      </c>
      <c r="AH416" s="102">
        <v>13.800000190734863</v>
      </c>
      <c r="AI416">
        <v>89.2</v>
      </c>
      <c r="AJ416" s="10">
        <v>0.68599998950958252</v>
      </c>
      <c r="AK416" t="e">
        <v>#N/A</v>
      </c>
      <c r="AL416">
        <v>100</v>
      </c>
      <c r="AM416" t="s">
        <v>385</v>
      </c>
      <c r="AN416" t="s">
        <v>385</v>
      </c>
    </row>
    <row r="417" spans="1:40" x14ac:dyDescent="0.3">
      <c r="A417" t="s">
        <v>385</v>
      </c>
      <c r="AF417" s="1"/>
      <c r="AG417" s="25">
        <v>44196</v>
      </c>
      <c r="AH417" s="102">
        <v>10.899999618530273</v>
      </c>
      <c r="AI417">
        <v>92</v>
      </c>
      <c r="AJ417" s="10">
        <v>0.64499998092651367</v>
      </c>
      <c r="AK417" t="e">
        <v>#N/A</v>
      </c>
      <c r="AL417">
        <v>100</v>
      </c>
      <c r="AM417" t="s">
        <v>385</v>
      </c>
      <c r="AN417" t="s">
        <v>385</v>
      </c>
    </row>
    <row r="418" spans="1:40" x14ac:dyDescent="0.3">
      <c r="A418" t="s">
        <v>385</v>
      </c>
      <c r="AF418" s="1"/>
      <c r="AG418" s="25">
        <v>44227</v>
      </c>
      <c r="AH418" s="102">
        <v>4.9000000953674316</v>
      </c>
      <c r="AI418">
        <v>92.1</v>
      </c>
      <c r="AJ418" s="10">
        <v>0.61000001430511475</v>
      </c>
      <c r="AK418" t="e">
        <v>#N/A</v>
      </c>
      <c r="AL418">
        <v>100</v>
      </c>
      <c r="AM418" t="s">
        <v>385</v>
      </c>
      <c r="AN418" t="s">
        <v>385</v>
      </c>
    </row>
    <row r="419" spans="1:40" x14ac:dyDescent="0.3">
      <c r="A419" t="s">
        <v>385</v>
      </c>
      <c r="AF419" s="1"/>
      <c r="AG419" s="25">
        <v>44255</v>
      </c>
      <c r="AH419" s="102">
        <v>4.3000001907348633</v>
      </c>
      <c r="AI419">
        <v>88.5</v>
      </c>
      <c r="AJ419" s="10">
        <v>0.60799998044967651</v>
      </c>
      <c r="AK419" t="e">
        <v>#N/A</v>
      </c>
      <c r="AL419">
        <v>100</v>
      </c>
      <c r="AM419" t="s">
        <v>385</v>
      </c>
      <c r="AN419" t="s">
        <v>385</v>
      </c>
    </row>
    <row r="420" spans="1:40" x14ac:dyDescent="0.3">
      <c r="A420" t="s">
        <v>385</v>
      </c>
      <c r="AF420" s="1"/>
      <c r="AG420" s="25">
        <v>44286</v>
      </c>
      <c r="AH420" s="102">
        <v>2.4000000953674316</v>
      </c>
      <c r="AI420">
        <v>96.5</v>
      </c>
      <c r="AJ420" s="10">
        <v>0.59600001573562622</v>
      </c>
      <c r="AK420" t="e">
        <v>#N/A</v>
      </c>
      <c r="AL420">
        <v>100</v>
      </c>
      <c r="AM420" t="s">
        <v>385</v>
      </c>
      <c r="AN420" t="s">
        <v>385</v>
      </c>
    </row>
    <row r="421" spans="1:40" x14ac:dyDescent="0.3">
      <c r="A421" t="s">
        <v>385</v>
      </c>
      <c r="AF421" s="1"/>
      <c r="AG421" s="25">
        <v>44316</v>
      </c>
      <c r="AH421" s="102">
        <v>2.2000000476837158</v>
      </c>
      <c r="AI421">
        <v>99.9</v>
      </c>
      <c r="AJ421" s="10">
        <v>0.67400002479553223</v>
      </c>
      <c r="AK421" t="e">
        <v>#N/A</v>
      </c>
      <c r="AL421">
        <v>100</v>
      </c>
      <c r="AM421" t="s">
        <v>385</v>
      </c>
      <c r="AN421" t="s">
        <v>385</v>
      </c>
    </row>
    <row r="422" spans="1:40" x14ac:dyDescent="0.3">
      <c r="A422" t="s">
        <v>385</v>
      </c>
      <c r="AF422" s="1"/>
      <c r="AG422" s="25">
        <v>44347</v>
      </c>
      <c r="AH422" s="102">
        <v>2.4000000953674316</v>
      </c>
      <c r="AI422">
        <v>106.4</v>
      </c>
      <c r="AJ422" s="10">
        <v>0.75300002098083496</v>
      </c>
      <c r="AK422" t="e">
        <v>#N/A</v>
      </c>
      <c r="AL422">
        <v>100</v>
      </c>
      <c r="AM422" t="s">
        <v>385</v>
      </c>
      <c r="AN422" t="s">
        <v>385</v>
      </c>
    </row>
    <row r="423" spans="1:40" x14ac:dyDescent="0.3">
      <c r="A423" t="s">
        <v>385</v>
      </c>
      <c r="AF423" s="1"/>
      <c r="AG423" s="25">
        <v>44377</v>
      </c>
      <c r="AH423" s="102">
        <v>2.0999999046325684</v>
      </c>
      <c r="AI423">
        <v>110.3</v>
      </c>
      <c r="AJ423" s="10">
        <v>0.71799999475479126</v>
      </c>
      <c r="AK423" t="e">
        <v>#N/A</v>
      </c>
      <c r="AL423">
        <v>100</v>
      </c>
      <c r="AM423" t="s">
        <v>385</v>
      </c>
      <c r="AN423" t="s">
        <v>385</v>
      </c>
    </row>
    <row r="424" spans="1:40" x14ac:dyDescent="0.3">
      <c r="A424" t="s">
        <v>385</v>
      </c>
      <c r="AF424" s="1"/>
      <c r="AG424" s="25">
        <v>44408</v>
      </c>
      <c r="AH424" s="102">
        <v>1.7999999523162842</v>
      </c>
      <c r="AI424">
        <v>105.8</v>
      </c>
      <c r="AJ424" s="10">
        <v>0.72399997711181641</v>
      </c>
      <c r="AK424" t="e">
        <v>#N/A</v>
      </c>
      <c r="AL424">
        <v>100</v>
      </c>
      <c r="AM424" t="s">
        <v>385</v>
      </c>
      <c r="AN424" t="s">
        <v>385</v>
      </c>
    </row>
    <row r="425" spans="1:40" x14ac:dyDescent="0.3">
      <c r="A425" t="s">
        <v>385</v>
      </c>
      <c r="AF425" s="1"/>
      <c r="AG425" s="25">
        <v>44439</v>
      </c>
      <c r="AH425" s="102">
        <v>1.3999999761581421</v>
      </c>
      <c r="AI425">
        <v>109.4</v>
      </c>
      <c r="AJ425" s="10">
        <v>0.68199998140335083</v>
      </c>
      <c r="AK425" t="e">
        <v>#N/A</v>
      </c>
      <c r="AL425">
        <v>100</v>
      </c>
      <c r="AM425" t="s">
        <v>385</v>
      </c>
      <c r="AN425" t="s">
        <v>385</v>
      </c>
    </row>
    <row r="426" spans="1:40" x14ac:dyDescent="0.3">
      <c r="A426" t="s">
        <v>385</v>
      </c>
      <c r="AF426" s="1"/>
      <c r="AG426" s="25">
        <v>44469</v>
      </c>
      <c r="AH426" s="102">
        <v>1.8999999761581421</v>
      </c>
      <c r="AI426">
        <v>109.1</v>
      </c>
      <c r="AJ426" s="10">
        <v>0.62099999189376831</v>
      </c>
      <c r="AK426" t="e">
        <v>#N/A</v>
      </c>
      <c r="AL426">
        <v>100</v>
      </c>
      <c r="AM426" t="s">
        <v>385</v>
      </c>
      <c r="AN426" t="s">
        <v>385</v>
      </c>
    </row>
    <row r="427" spans="1:40" x14ac:dyDescent="0.3">
      <c r="A427" t="s">
        <v>385</v>
      </c>
      <c r="AF427" s="1"/>
      <c r="AG427" s="25">
        <v>44500</v>
      </c>
      <c r="AH427" s="102">
        <v>1.5</v>
      </c>
      <c r="AI427">
        <v>109.8</v>
      </c>
      <c r="AJ427" s="10">
        <v>0.59899997711181641</v>
      </c>
      <c r="AK427" t="e">
        <v>#N/A</v>
      </c>
      <c r="AL427">
        <v>100</v>
      </c>
      <c r="AM427" t="s">
        <v>385</v>
      </c>
      <c r="AN427" t="s">
        <v>385</v>
      </c>
    </row>
    <row r="428" spans="1:40" x14ac:dyDescent="0.3">
      <c r="A428" t="s">
        <v>385</v>
      </c>
      <c r="AF428" s="1"/>
      <c r="AG428" s="25">
        <v>44530</v>
      </c>
      <c r="AH428" s="102">
        <v>2.5999999046325684</v>
      </c>
      <c r="AI428">
        <v>109.9</v>
      </c>
      <c r="AJ428" s="10">
        <v>0.70099997520446777</v>
      </c>
      <c r="AK428" t="e">
        <v>#N/A</v>
      </c>
      <c r="AL428">
        <v>100</v>
      </c>
      <c r="AM428" t="s">
        <v>385</v>
      </c>
      <c r="AN428" t="s">
        <v>385</v>
      </c>
    </row>
    <row r="429" spans="1:40" x14ac:dyDescent="0.3">
      <c r="A429" t="s">
        <v>385</v>
      </c>
      <c r="AF429" s="1"/>
      <c r="AG429" s="25">
        <v>44561</v>
      </c>
      <c r="AH429" s="102">
        <v>4.0999999046325684</v>
      </c>
      <c r="AI429">
        <v>109.2</v>
      </c>
      <c r="AJ429" s="10">
        <v>0.73799997568130493</v>
      </c>
      <c r="AK429" t="e">
        <v>#N/A</v>
      </c>
      <c r="AL429">
        <v>100</v>
      </c>
      <c r="AM429" t="s">
        <v>385</v>
      </c>
      <c r="AN429" t="s">
        <v>385</v>
      </c>
    </row>
    <row r="430" spans="1:40" x14ac:dyDescent="0.3">
      <c r="A430" t="s">
        <v>385</v>
      </c>
      <c r="AF430" s="1"/>
      <c r="AG430" s="25">
        <v>44592</v>
      </c>
      <c r="AH430" s="102">
        <v>4.3000001907348633</v>
      </c>
      <c r="AI430">
        <v>106.6</v>
      </c>
      <c r="AJ430" s="10">
        <v>0.69599997997283936</v>
      </c>
      <c r="AK430" t="e">
        <v>#N/A</v>
      </c>
      <c r="AL430">
        <v>100</v>
      </c>
      <c r="AM430" t="s">
        <v>385</v>
      </c>
      <c r="AN430" t="s">
        <v>385</v>
      </c>
    </row>
    <row r="431" spans="1:40" x14ac:dyDescent="0.3">
      <c r="A431" t="s">
        <v>385</v>
      </c>
      <c r="AF431" s="1"/>
      <c r="AG431" s="25">
        <v>44620</v>
      </c>
      <c r="AH431" s="102">
        <v>5.5999999046325684</v>
      </c>
      <c r="AI431">
        <v>110.4</v>
      </c>
      <c r="AJ431" s="10">
        <v>0.9089999794960022</v>
      </c>
      <c r="AK431" t="e">
        <v>#N/A</v>
      </c>
      <c r="AL431">
        <v>100</v>
      </c>
      <c r="AM431" t="s">
        <v>385</v>
      </c>
      <c r="AN431" t="s">
        <v>385</v>
      </c>
    </row>
    <row r="432" spans="1:40" x14ac:dyDescent="0.3">
      <c r="A432" t="s">
        <v>385</v>
      </c>
      <c r="AF432" s="1"/>
      <c r="AG432" s="25">
        <v>44651</v>
      </c>
      <c r="AH432" s="102">
        <v>14.399999618530273</v>
      </c>
      <c r="AI432">
        <v>103.3</v>
      </c>
      <c r="AJ432" s="10">
        <v>0.87300002574920654</v>
      </c>
      <c r="AK432" t="e">
        <v>#N/A</v>
      </c>
      <c r="AL432">
        <v>100</v>
      </c>
      <c r="AM432" t="s">
        <v>385</v>
      </c>
      <c r="AN432" t="s">
        <v>385</v>
      </c>
    </row>
    <row r="433" spans="1:40" x14ac:dyDescent="0.3">
      <c r="A433" t="s">
        <v>385</v>
      </c>
      <c r="AF433" s="1"/>
      <c r="AG433" s="25">
        <v>44681</v>
      </c>
      <c r="AH433" s="102">
        <v>14.600000381469727</v>
      </c>
      <c r="AI433">
        <v>106.1</v>
      </c>
      <c r="AJ433" s="10">
        <v>1.0160000324249268</v>
      </c>
      <c r="AK433" t="e">
        <v>#N/A</v>
      </c>
      <c r="AL433">
        <v>100</v>
      </c>
      <c r="AM433" t="s">
        <v>385</v>
      </c>
      <c r="AN433" t="s">
        <v>385</v>
      </c>
    </row>
    <row r="434" spans="1:40" x14ac:dyDescent="0.3">
      <c r="A434" t="s">
        <v>385</v>
      </c>
      <c r="AF434" s="1"/>
      <c r="AG434" s="25">
        <v>44712</v>
      </c>
      <c r="AH434" s="102">
        <v>18.600000381469727</v>
      </c>
      <c r="AI434">
        <v>106.9</v>
      </c>
      <c r="AJ434" s="10">
        <v>1.1840000152587891</v>
      </c>
      <c r="AK434" t="e">
        <v>#N/A</v>
      </c>
      <c r="AL434">
        <v>100</v>
      </c>
      <c r="AM434" t="s">
        <v>385</v>
      </c>
      <c r="AN434" t="s">
        <v>385</v>
      </c>
    </row>
    <row r="435" spans="1:40" x14ac:dyDescent="0.3">
      <c r="A435" t="s">
        <v>385</v>
      </c>
      <c r="AF435" s="1"/>
      <c r="AG435" s="25">
        <v>44742</v>
      </c>
      <c r="AH435" s="102">
        <v>20.700000762939453</v>
      </c>
      <c r="AI435">
        <v>106</v>
      </c>
      <c r="AJ435" s="10">
        <v>1.2039999961853027</v>
      </c>
      <c r="AK435" t="e">
        <v>#N/A</v>
      </c>
      <c r="AL435">
        <v>100</v>
      </c>
      <c r="AM435" t="s">
        <v>385</v>
      </c>
      <c r="AN435" t="s">
        <v>385</v>
      </c>
    </row>
    <row r="436" spans="1:40" x14ac:dyDescent="0.3">
      <c r="A436" t="s">
        <v>385</v>
      </c>
      <c r="AF436" s="1"/>
      <c r="AG436" s="25">
        <v>44773</v>
      </c>
      <c r="AH436" s="102">
        <v>23.799999237060547</v>
      </c>
      <c r="AI436">
        <v>104</v>
      </c>
      <c r="AJ436" s="10">
        <v>1.1779999732971191</v>
      </c>
      <c r="AK436" t="e">
        <v>#N/A</v>
      </c>
      <c r="AL436">
        <v>100</v>
      </c>
      <c r="AM436" t="s">
        <v>385</v>
      </c>
      <c r="AN436" t="s">
        <v>385</v>
      </c>
    </row>
    <row r="437" spans="1:40" x14ac:dyDescent="0.3">
      <c r="A437" t="s">
        <v>385</v>
      </c>
      <c r="AF437" s="1"/>
      <c r="AG437" s="25">
        <v>44804</v>
      </c>
      <c r="AH437" s="102">
        <v>22.899999618530273</v>
      </c>
      <c r="AI437">
        <v>103.5</v>
      </c>
      <c r="AJ437" s="10">
        <v>1.125</v>
      </c>
      <c r="AK437" t="e">
        <v>#N/A</v>
      </c>
      <c r="AL437">
        <v>100</v>
      </c>
      <c r="AM437" t="s">
        <v>385</v>
      </c>
      <c r="AN437" t="s">
        <v>385</v>
      </c>
    </row>
    <row r="438" spans="1:40" x14ac:dyDescent="0.3">
      <c r="A438" t="s">
        <v>385</v>
      </c>
      <c r="AF438" s="1"/>
      <c r="AG438" s="25">
        <v>44834</v>
      </c>
      <c r="AH438" s="102">
        <v>21.200000762939453</v>
      </c>
      <c r="AI438">
        <v>100.3</v>
      </c>
      <c r="AJ438" s="10">
        <v>1.0959999561309814</v>
      </c>
      <c r="AK438" t="e">
        <v>#N/A</v>
      </c>
      <c r="AL438">
        <v>100</v>
      </c>
      <c r="AM438" t="s">
        <v>385</v>
      </c>
      <c r="AN438" t="s">
        <v>385</v>
      </c>
    </row>
    <row r="439" spans="1:40" x14ac:dyDescent="0.3">
      <c r="A439" t="s">
        <v>385</v>
      </c>
      <c r="AF439" s="1"/>
      <c r="AG439" s="25">
        <v>44865</v>
      </c>
      <c r="AH439" s="102">
        <v>29.200000762939453</v>
      </c>
      <c r="AI439">
        <v>98.2</v>
      </c>
      <c r="AJ439" s="10">
        <v>1.0779999494552612</v>
      </c>
      <c r="AK439" t="e">
        <v>#N/A</v>
      </c>
      <c r="AL439">
        <v>100</v>
      </c>
      <c r="AM439" t="s">
        <v>385</v>
      </c>
      <c r="AN439" t="s">
        <v>385</v>
      </c>
    </row>
    <row r="440" spans="1:40" x14ac:dyDescent="0.3">
      <c r="A440" t="s">
        <v>385</v>
      </c>
      <c r="AF440" s="1"/>
      <c r="AG440" s="25">
        <v>44895</v>
      </c>
      <c r="AH440" s="102">
        <v>21.799999237060547</v>
      </c>
      <c r="AI440">
        <v>97.3</v>
      </c>
      <c r="AJ440" s="10">
        <v>0.95499998331069946</v>
      </c>
      <c r="AK440" t="e">
        <v>#N/A</v>
      </c>
      <c r="AL440">
        <v>100</v>
      </c>
      <c r="AM440" t="s">
        <v>385</v>
      </c>
      <c r="AN440" t="s">
        <v>385</v>
      </c>
    </row>
    <row r="441" spans="1:40" x14ac:dyDescent="0.3">
      <c r="A441" t="s">
        <v>385</v>
      </c>
      <c r="AF441" s="1"/>
      <c r="AG441" s="25">
        <v>44926</v>
      </c>
      <c r="AH441" s="102">
        <v>15.699999809265137</v>
      </c>
      <c r="AI441">
        <v>96.6</v>
      </c>
      <c r="AJ441" s="10">
        <v>1.0180000066757202</v>
      </c>
      <c r="AK441" t="e">
        <v>#N/A</v>
      </c>
      <c r="AL441">
        <v>100</v>
      </c>
      <c r="AM441" t="s">
        <v>385</v>
      </c>
      <c r="AN441" t="s">
        <v>385</v>
      </c>
    </row>
    <row r="442" spans="1:40" x14ac:dyDescent="0.3">
      <c r="A442" t="s">
        <v>385</v>
      </c>
      <c r="AG442" s="25">
        <v>44957</v>
      </c>
      <c r="AH442" s="102">
        <v>9.5</v>
      </c>
      <c r="AI442">
        <v>98.1</v>
      </c>
      <c r="AJ442" s="10">
        <v>0.93999999761581421</v>
      </c>
      <c r="AL442">
        <v>100</v>
      </c>
    </row>
    <row r="443" spans="1:40" x14ac:dyDescent="0.3">
      <c r="A443" t="s">
        <v>385</v>
      </c>
      <c r="AG443" s="25">
        <v>44985</v>
      </c>
      <c r="AH443" s="102">
        <v>4.0999999046325684</v>
      </c>
      <c r="AI443">
        <v>102.8</v>
      </c>
      <c r="AJ443" s="10">
        <v>0.90399998426437378</v>
      </c>
      <c r="AL443">
        <v>100</v>
      </c>
    </row>
    <row r="444" spans="1:40" x14ac:dyDescent="0.3">
      <c r="A444" t="s">
        <v>385</v>
      </c>
      <c r="AG444" s="25">
        <v>45016</v>
      </c>
      <c r="AH444" s="102">
        <v>9.5</v>
      </c>
      <c r="AI444">
        <v>101.8</v>
      </c>
      <c r="AJ444" s="10">
        <v>0.88700002431869507</v>
      </c>
      <c r="AL444">
        <v>100</v>
      </c>
    </row>
    <row r="445" spans="1:40" x14ac:dyDescent="0.3">
      <c r="A445" t="s">
        <v>385</v>
      </c>
      <c r="AG445" s="25">
        <v>45046</v>
      </c>
      <c r="AH445" s="102">
        <v>12.5</v>
      </c>
      <c r="AI445">
        <v>102.2</v>
      </c>
      <c r="AJ445" s="10">
        <v>0.84399998188018799</v>
      </c>
      <c r="AL445">
        <v>100</v>
      </c>
    </row>
    <row r="446" spans="1:40" x14ac:dyDescent="0.3">
      <c r="A446" t="s">
        <v>385</v>
      </c>
      <c r="AG446" s="25">
        <v>45077</v>
      </c>
      <c r="AH446" s="102">
        <v>8.3999996185302734</v>
      </c>
      <c r="AI446">
        <v>99.2</v>
      </c>
      <c r="AJ446" s="10">
        <v>0.81699997186660767</v>
      </c>
      <c r="AL446">
        <v>100</v>
      </c>
    </row>
    <row r="447" spans="1:40" x14ac:dyDescent="0.3">
      <c r="A447" t="s">
        <v>385</v>
      </c>
      <c r="AG447" s="25">
        <v>45107</v>
      </c>
      <c r="AH447" s="102">
        <v>5.6999998092651367</v>
      </c>
      <c r="AI447">
        <v>100.1</v>
      </c>
      <c r="AJ447" s="10">
        <v>0.7160000205039978</v>
      </c>
      <c r="AL447">
        <v>100</v>
      </c>
    </row>
    <row r="448" spans="1:40" x14ac:dyDescent="0.3">
      <c r="A448" t="s">
        <v>385</v>
      </c>
      <c r="AG448" s="25">
        <v>45138</v>
      </c>
      <c r="AH448" s="102">
        <v>4.3000001907348633</v>
      </c>
      <c r="AI448">
        <v>100.6</v>
      </c>
      <c r="AJ448" s="10">
        <v>0.77399998903274536</v>
      </c>
      <c r="AL448">
        <v>100</v>
      </c>
    </row>
    <row r="449" spans="1:38" x14ac:dyDescent="0.3">
      <c r="A449" t="s">
        <v>385</v>
      </c>
      <c r="AG449" s="25">
        <v>45169</v>
      </c>
      <c r="AH449" s="102">
        <v>4.8000001907348633</v>
      </c>
      <c r="AI449">
        <v>97</v>
      </c>
      <c r="AJ449" s="10">
        <v>0.75999999046325684</v>
      </c>
      <c r="AL449">
        <v>100</v>
      </c>
    </row>
    <row r="450" spans="1:38" x14ac:dyDescent="0.3">
      <c r="A450" t="s">
        <v>385</v>
      </c>
      <c r="AG450" s="25">
        <v>45199</v>
      </c>
      <c r="AH450" s="102">
        <v>3.7999999523162842</v>
      </c>
      <c r="AI450">
        <v>95.7</v>
      </c>
      <c r="AJ450" s="10">
        <v>0.78600001335144043</v>
      </c>
      <c r="AL450">
        <v>100</v>
      </c>
    </row>
    <row r="451" spans="1:38" x14ac:dyDescent="0.3">
      <c r="A451" t="s">
        <v>385</v>
      </c>
      <c r="AG451" s="25">
        <v>45230</v>
      </c>
      <c r="AH451" s="102">
        <v>4.3000001907348633</v>
      </c>
      <c r="AI451">
        <v>94.6</v>
      </c>
      <c r="AJ451" s="10">
        <v>0.7630000114440918</v>
      </c>
      <c r="AL451">
        <v>100</v>
      </c>
    </row>
    <row r="452" spans="1:38" x14ac:dyDescent="0.3">
      <c r="A452" t="s">
        <v>385</v>
      </c>
      <c r="AG452" s="25">
        <v>45260</v>
      </c>
      <c r="AH452" s="102">
        <v>4.5</v>
      </c>
      <c r="AI452">
        <v>96</v>
      </c>
      <c r="AJ452" s="10">
        <v>0.69900000095367432</v>
      </c>
      <c r="AL452">
        <v>100</v>
      </c>
    </row>
    <row r="453" spans="1:38" x14ac:dyDescent="0.3">
      <c r="A453" t="s">
        <v>385</v>
      </c>
      <c r="AG453" s="25">
        <v>45291</v>
      </c>
      <c r="AH453" s="102">
        <v>4</v>
      </c>
      <c r="AI453">
        <v>96.4</v>
      </c>
      <c r="AJ453" s="10">
        <v>0.75400000810623169</v>
      </c>
      <c r="AL453">
        <v>100</v>
      </c>
    </row>
    <row r="454" spans="1:38" x14ac:dyDescent="0.3">
      <c r="A454" t="s">
        <v>385</v>
      </c>
      <c r="AG454" s="25">
        <v>45322</v>
      </c>
      <c r="AH454" s="102">
        <v>3.0999999046325684</v>
      </c>
      <c r="AI454">
        <v>97.6</v>
      </c>
      <c r="AJ454" s="10">
        <v>0.79000002145767212</v>
      </c>
      <c r="AL454">
        <v>100</v>
      </c>
    </row>
    <row r="455" spans="1:38" x14ac:dyDescent="0.3">
      <c r="A455" t="s">
        <v>385</v>
      </c>
      <c r="AG455" s="25">
        <v>45350</v>
      </c>
      <c r="AH455" s="102">
        <v>4.0999999046325684</v>
      </c>
      <c r="AI455">
        <v>100.1</v>
      </c>
      <c r="AJ455" s="10">
        <v>0.73000001907348633</v>
      </c>
      <c r="AL455">
        <v>100</v>
      </c>
    </row>
    <row r="456" spans="1:38" x14ac:dyDescent="0.3">
      <c r="A456" t="s">
        <v>385</v>
      </c>
      <c r="AG456" s="25">
        <v>45382</v>
      </c>
      <c r="AH456" s="102">
        <v>2.2999999523162842</v>
      </c>
      <c r="AI456">
        <v>100.8</v>
      </c>
      <c r="AJ456" s="10">
        <v>0.6679999828338623</v>
      </c>
      <c r="AL456">
        <v>100</v>
      </c>
    </row>
    <row r="457" spans="1:38" x14ac:dyDescent="0.3">
      <c r="A457" t="s">
        <v>385</v>
      </c>
      <c r="AG457" s="25">
        <v>45412</v>
      </c>
      <c r="AH457" s="102">
        <v>3.5</v>
      </c>
      <c r="AI457">
        <v>101.3</v>
      </c>
      <c r="AJ457" s="10">
        <v>0.68500000238418579</v>
      </c>
      <c r="AL457">
        <v>100</v>
      </c>
    </row>
    <row r="458" spans="1:38" x14ac:dyDescent="0.3">
      <c r="A458" t="s">
        <v>385</v>
      </c>
      <c r="AG458" s="25"/>
      <c r="AH458" s="102"/>
      <c r="AL458">
        <v>100</v>
      </c>
    </row>
    <row r="459" spans="1:38" x14ac:dyDescent="0.3">
      <c r="A459" t="s">
        <v>385</v>
      </c>
      <c r="AG459" s="25"/>
      <c r="AH459" s="102"/>
      <c r="AL459">
        <v>100</v>
      </c>
    </row>
    <row r="460" spans="1:38" x14ac:dyDescent="0.3">
      <c r="A460" t="s">
        <v>385</v>
      </c>
      <c r="AG460" s="25"/>
      <c r="AH460" s="102"/>
      <c r="AL460">
        <v>100</v>
      </c>
    </row>
    <row r="461" spans="1:38" x14ac:dyDescent="0.3">
      <c r="A461" t="s">
        <v>385</v>
      </c>
      <c r="AG461" s="25"/>
      <c r="AH461" s="102"/>
      <c r="AL461">
        <v>100</v>
      </c>
    </row>
    <row r="462" spans="1:38" x14ac:dyDescent="0.3">
      <c r="A462" t="s">
        <v>385</v>
      </c>
      <c r="AG462" s="25"/>
      <c r="AH462" s="102"/>
      <c r="AL462">
        <v>100</v>
      </c>
    </row>
    <row r="463" spans="1:38" x14ac:dyDescent="0.3">
      <c r="A463" t="s">
        <v>385</v>
      </c>
      <c r="AG463" s="25"/>
      <c r="AH463" s="102"/>
      <c r="AL463">
        <v>100</v>
      </c>
    </row>
    <row r="464" spans="1:38" x14ac:dyDescent="0.3">
      <c r="A464" t="s">
        <v>385</v>
      </c>
      <c r="AG464" s="25"/>
      <c r="AH464" s="102"/>
      <c r="AL464">
        <v>100</v>
      </c>
    </row>
    <row r="465" spans="1:38" x14ac:dyDescent="0.3">
      <c r="A465" t="s">
        <v>385</v>
      </c>
      <c r="AG465" s="25"/>
      <c r="AH465" s="102"/>
      <c r="AL465">
        <v>100</v>
      </c>
    </row>
    <row r="466" spans="1:38" x14ac:dyDescent="0.3">
      <c r="A466" t="s">
        <v>385</v>
      </c>
      <c r="AG466" s="25"/>
      <c r="AH466" s="102"/>
      <c r="AL466">
        <v>100</v>
      </c>
    </row>
    <row r="467" spans="1:38" x14ac:dyDescent="0.3">
      <c r="A467" t="s">
        <v>385</v>
      </c>
      <c r="AG467" s="25"/>
      <c r="AH467" s="102"/>
      <c r="AL467">
        <v>100</v>
      </c>
    </row>
    <row r="468" spans="1:38" x14ac:dyDescent="0.3">
      <c r="A468" t="s">
        <v>385</v>
      </c>
      <c r="AG468" s="25"/>
      <c r="AH468" s="102"/>
      <c r="AL468">
        <v>100</v>
      </c>
    </row>
    <row r="469" spans="1:38" x14ac:dyDescent="0.3">
      <c r="A469" t="s">
        <v>385</v>
      </c>
      <c r="AG469" s="25"/>
      <c r="AH469" s="102"/>
      <c r="AL469">
        <v>100</v>
      </c>
    </row>
    <row r="470" spans="1:38" x14ac:dyDescent="0.3">
      <c r="A470" t="s">
        <v>385</v>
      </c>
      <c r="AG470" s="25"/>
      <c r="AH470" s="102"/>
      <c r="AL470">
        <v>100</v>
      </c>
    </row>
    <row r="471" spans="1:38" x14ac:dyDescent="0.3">
      <c r="A471" t="s">
        <v>385</v>
      </c>
      <c r="AG471" s="25"/>
      <c r="AH471" s="102"/>
      <c r="AL471">
        <v>100</v>
      </c>
    </row>
    <row r="472" spans="1:38" x14ac:dyDescent="0.3">
      <c r="A472" t="s">
        <v>385</v>
      </c>
      <c r="AG472" s="25"/>
      <c r="AH472" s="102"/>
      <c r="AL472">
        <v>100</v>
      </c>
    </row>
    <row r="473" spans="1:38" x14ac:dyDescent="0.3">
      <c r="A473" t="s">
        <v>385</v>
      </c>
      <c r="AG473" s="25"/>
      <c r="AH473" s="102"/>
      <c r="AL473">
        <v>100</v>
      </c>
    </row>
    <row r="474" spans="1:38" x14ac:dyDescent="0.3">
      <c r="A474" t="s">
        <v>385</v>
      </c>
      <c r="AG474" s="25"/>
      <c r="AH474" s="102"/>
      <c r="AL474">
        <v>100</v>
      </c>
    </row>
    <row r="475" spans="1:38" x14ac:dyDescent="0.3">
      <c r="A475" t="s">
        <v>385</v>
      </c>
      <c r="AG475" s="25"/>
      <c r="AH475" s="102"/>
      <c r="AL475">
        <v>100</v>
      </c>
    </row>
    <row r="476" spans="1:38" x14ac:dyDescent="0.3">
      <c r="A476" t="s">
        <v>385</v>
      </c>
      <c r="AG476" s="25"/>
      <c r="AH476" s="102"/>
      <c r="AL476">
        <v>100</v>
      </c>
    </row>
    <row r="477" spans="1:38" x14ac:dyDescent="0.3">
      <c r="A477" t="s">
        <v>385</v>
      </c>
      <c r="AG477" s="25"/>
      <c r="AH477" s="102"/>
      <c r="AL477">
        <v>100</v>
      </c>
    </row>
    <row r="478" spans="1:38" x14ac:dyDescent="0.3">
      <c r="A478" t="s">
        <v>385</v>
      </c>
      <c r="AG478" s="25"/>
      <c r="AH478" s="102"/>
      <c r="AL478">
        <v>100</v>
      </c>
    </row>
    <row r="479" spans="1:38" x14ac:dyDescent="0.3">
      <c r="A479" t="s">
        <v>385</v>
      </c>
      <c r="AG479" s="25"/>
      <c r="AH479" s="102"/>
      <c r="AL479">
        <v>100</v>
      </c>
    </row>
    <row r="480" spans="1:38" x14ac:dyDescent="0.3">
      <c r="A480" t="s">
        <v>385</v>
      </c>
      <c r="AG480" s="25"/>
      <c r="AH480" s="102"/>
      <c r="AL480">
        <v>100</v>
      </c>
    </row>
    <row r="481" spans="1:38" x14ac:dyDescent="0.3">
      <c r="A481" t="s">
        <v>385</v>
      </c>
      <c r="AG481" s="25"/>
      <c r="AH481" s="102"/>
      <c r="AL481">
        <v>100</v>
      </c>
    </row>
    <row r="482" spans="1:38" x14ac:dyDescent="0.3">
      <c r="A482" t="s">
        <v>385</v>
      </c>
      <c r="AG482" s="25"/>
      <c r="AH482" s="102"/>
      <c r="AL482">
        <v>100</v>
      </c>
    </row>
    <row r="483" spans="1:38" x14ac:dyDescent="0.3">
      <c r="A483" t="s">
        <v>385</v>
      </c>
      <c r="AG483" s="25"/>
      <c r="AH483" s="102"/>
      <c r="AL483">
        <v>100</v>
      </c>
    </row>
    <row r="484" spans="1:38" x14ac:dyDescent="0.3">
      <c r="A484" t="s">
        <v>385</v>
      </c>
      <c r="AG484" s="25"/>
      <c r="AH484" s="102"/>
      <c r="AL484">
        <v>100</v>
      </c>
    </row>
    <row r="485" spans="1:38" x14ac:dyDescent="0.3">
      <c r="A485" t="s">
        <v>385</v>
      </c>
      <c r="AG485" s="25"/>
      <c r="AH485" s="102"/>
      <c r="AL485">
        <v>100</v>
      </c>
    </row>
    <row r="486" spans="1:38" x14ac:dyDescent="0.3">
      <c r="A486" t="s">
        <v>385</v>
      </c>
      <c r="AG486" s="25"/>
      <c r="AH486" s="102"/>
      <c r="AL486">
        <v>100</v>
      </c>
    </row>
    <row r="487" spans="1:38" x14ac:dyDescent="0.3">
      <c r="A487" t="s">
        <v>385</v>
      </c>
      <c r="AG487" s="25"/>
      <c r="AH487" s="102"/>
      <c r="AL487">
        <v>100</v>
      </c>
    </row>
    <row r="488" spans="1:38" x14ac:dyDescent="0.3">
      <c r="A488" t="s">
        <v>385</v>
      </c>
      <c r="AG488" s="25"/>
      <c r="AH488" s="102"/>
      <c r="AL488">
        <v>100</v>
      </c>
    </row>
    <row r="489" spans="1:38" x14ac:dyDescent="0.3">
      <c r="A489" t="s">
        <v>385</v>
      </c>
      <c r="AG489" s="25"/>
      <c r="AH489" s="102"/>
      <c r="AL489">
        <v>100</v>
      </c>
    </row>
    <row r="490" spans="1:38" x14ac:dyDescent="0.3">
      <c r="A490" t="s">
        <v>385</v>
      </c>
      <c r="AG490" s="25"/>
      <c r="AH490" s="102"/>
      <c r="AL490">
        <v>100</v>
      </c>
    </row>
    <row r="491" spans="1:38" x14ac:dyDescent="0.3">
      <c r="A491" t="s">
        <v>385</v>
      </c>
      <c r="AG491" s="25"/>
      <c r="AH491" s="102"/>
      <c r="AL491">
        <v>100</v>
      </c>
    </row>
    <row r="492" spans="1:38" x14ac:dyDescent="0.3">
      <c r="A492" t="s">
        <v>385</v>
      </c>
      <c r="AG492" s="25"/>
      <c r="AH492" s="102"/>
      <c r="AL492">
        <v>100</v>
      </c>
    </row>
    <row r="493" spans="1:38" x14ac:dyDescent="0.3">
      <c r="A493" t="s">
        <v>385</v>
      </c>
      <c r="AG493" s="25"/>
      <c r="AH493" s="102"/>
      <c r="AL493">
        <v>100</v>
      </c>
    </row>
    <row r="494" spans="1:38" x14ac:dyDescent="0.3">
      <c r="A494" t="s">
        <v>385</v>
      </c>
      <c r="AG494" s="25"/>
      <c r="AH494" s="102"/>
      <c r="AL494">
        <v>100</v>
      </c>
    </row>
    <row r="495" spans="1:38" x14ac:dyDescent="0.3">
      <c r="A495" t="s">
        <v>385</v>
      </c>
      <c r="AG495" s="25"/>
      <c r="AH495" s="102"/>
      <c r="AL495">
        <v>100</v>
      </c>
    </row>
    <row r="496" spans="1:38" x14ac:dyDescent="0.3">
      <c r="A496" t="s">
        <v>385</v>
      </c>
      <c r="AG496" s="25"/>
      <c r="AH496" s="102"/>
      <c r="AL496">
        <v>100</v>
      </c>
    </row>
    <row r="497" spans="1:38" x14ac:dyDescent="0.3">
      <c r="A497" t="s">
        <v>385</v>
      </c>
      <c r="AG497" s="25"/>
      <c r="AH497" s="102"/>
      <c r="AL497">
        <v>100</v>
      </c>
    </row>
    <row r="498" spans="1:38" x14ac:dyDescent="0.3">
      <c r="A498" t="s">
        <v>385</v>
      </c>
      <c r="AG498" s="25"/>
      <c r="AH498" s="102"/>
      <c r="AL498">
        <v>100</v>
      </c>
    </row>
    <row r="499" spans="1:38" x14ac:dyDescent="0.3">
      <c r="A499" t="s">
        <v>385</v>
      </c>
      <c r="AG499" s="25"/>
      <c r="AH499" s="102"/>
      <c r="AL499">
        <v>100</v>
      </c>
    </row>
    <row r="500" spans="1:38" x14ac:dyDescent="0.3">
      <c r="A500" t="s">
        <v>385</v>
      </c>
      <c r="AG500" s="25"/>
      <c r="AH500" s="102"/>
      <c r="AL500">
        <v>100</v>
      </c>
    </row>
    <row r="501" spans="1:38" x14ac:dyDescent="0.3">
      <c r="A501" t="s">
        <v>385</v>
      </c>
      <c r="AG501" s="25"/>
      <c r="AH501" s="102"/>
      <c r="AL501">
        <v>100</v>
      </c>
    </row>
    <row r="502" spans="1:38" x14ac:dyDescent="0.3">
      <c r="A502" t="s">
        <v>385</v>
      </c>
      <c r="AG502" s="25"/>
      <c r="AH502" s="102"/>
      <c r="AL502">
        <v>100</v>
      </c>
    </row>
    <row r="503" spans="1:38" x14ac:dyDescent="0.3">
      <c r="A503" t="s">
        <v>385</v>
      </c>
      <c r="AG503" s="25"/>
      <c r="AH503" s="102"/>
      <c r="AL503">
        <v>100</v>
      </c>
    </row>
    <row r="504" spans="1:38" x14ac:dyDescent="0.3">
      <c r="A504" t="s">
        <v>385</v>
      </c>
      <c r="AG504" s="25"/>
      <c r="AH504" s="102"/>
      <c r="AL504">
        <v>100</v>
      </c>
    </row>
    <row r="505" spans="1:38" x14ac:dyDescent="0.3">
      <c r="A505" t="s">
        <v>385</v>
      </c>
      <c r="AG505" s="25"/>
      <c r="AH505" s="102"/>
      <c r="AL505">
        <v>100</v>
      </c>
    </row>
    <row r="506" spans="1:38" x14ac:dyDescent="0.3">
      <c r="A506" t="s">
        <v>385</v>
      </c>
      <c r="AG506" s="25"/>
      <c r="AH506" s="102"/>
      <c r="AL506">
        <v>100</v>
      </c>
    </row>
    <row r="507" spans="1:38" x14ac:dyDescent="0.3">
      <c r="A507" t="s">
        <v>385</v>
      </c>
      <c r="AG507" s="25"/>
      <c r="AH507" s="102"/>
      <c r="AL507">
        <v>100</v>
      </c>
    </row>
    <row r="508" spans="1:38" x14ac:dyDescent="0.3">
      <c r="A508" t="s">
        <v>385</v>
      </c>
      <c r="AG508" s="25"/>
      <c r="AH508" s="102"/>
      <c r="AL508">
        <v>100</v>
      </c>
    </row>
    <row r="509" spans="1:38" x14ac:dyDescent="0.3">
      <c r="A509" t="s">
        <v>385</v>
      </c>
      <c r="AG509" s="25"/>
      <c r="AH509" s="102"/>
      <c r="AL509">
        <v>100</v>
      </c>
    </row>
    <row r="510" spans="1:38" x14ac:dyDescent="0.3">
      <c r="A510" t="s">
        <v>385</v>
      </c>
      <c r="AG510" s="25"/>
      <c r="AH510" s="102"/>
      <c r="AL510">
        <v>100</v>
      </c>
    </row>
    <row r="511" spans="1:38" x14ac:dyDescent="0.3">
      <c r="A511" t="s">
        <v>385</v>
      </c>
      <c r="AG511" s="25"/>
      <c r="AH511" s="102"/>
      <c r="AL511">
        <v>100</v>
      </c>
    </row>
    <row r="512" spans="1:38" x14ac:dyDescent="0.3">
      <c r="A512" t="s">
        <v>385</v>
      </c>
      <c r="AG512" s="25"/>
      <c r="AH512" s="102"/>
      <c r="AL512">
        <v>100</v>
      </c>
    </row>
    <row r="513" spans="1:38" x14ac:dyDescent="0.3">
      <c r="A513" t="s">
        <v>385</v>
      </c>
      <c r="AG513" s="25"/>
      <c r="AH513" s="102"/>
      <c r="AL513">
        <v>100</v>
      </c>
    </row>
    <row r="514" spans="1:38" x14ac:dyDescent="0.3">
      <c r="A514" t="s">
        <v>385</v>
      </c>
      <c r="AG514" s="25"/>
      <c r="AH514" s="102"/>
      <c r="AL514">
        <v>100</v>
      </c>
    </row>
    <row r="515" spans="1:38" x14ac:dyDescent="0.3">
      <c r="A515" t="s">
        <v>385</v>
      </c>
      <c r="AG515" s="25"/>
      <c r="AH515" s="102"/>
      <c r="AL515">
        <v>100</v>
      </c>
    </row>
    <row r="516" spans="1:38" x14ac:dyDescent="0.3">
      <c r="A516" t="s">
        <v>385</v>
      </c>
      <c r="AG516" s="25"/>
      <c r="AH516" s="102"/>
      <c r="AL516">
        <v>100</v>
      </c>
    </row>
    <row r="517" spans="1:38" x14ac:dyDescent="0.3">
      <c r="A517" t="s">
        <v>385</v>
      </c>
      <c r="AG517" s="25"/>
      <c r="AH517" s="102"/>
      <c r="AL517">
        <v>100</v>
      </c>
    </row>
    <row r="518" spans="1:38" x14ac:dyDescent="0.3">
      <c r="A518" t="s">
        <v>385</v>
      </c>
      <c r="AG518" s="25"/>
      <c r="AH518" s="102"/>
      <c r="AL518">
        <v>100</v>
      </c>
    </row>
    <row r="519" spans="1:38" x14ac:dyDescent="0.3">
      <c r="A519" t="s">
        <v>385</v>
      </c>
      <c r="AG519" s="25"/>
      <c r="AH519" s="102"/>
      <c r="AL519">
        <v>100</v>
      </c>
    </row>
    <row r="520" spans="1:38" x14ac:dyDescent="0.3">
      <c r="A520" t="s">
        <v>385</v>
      </c>
      <c r="AG520" s="25"/>
      <c r="AH520" s="102"/>
      <c r="AL520">
        <v>100</v>
      </c>
    </row>
    <row r="521" spans="1:38" x14ac:dyDescent="0.3">
      <c r="A521" t="s">
        <v>385</v>
      </c>
      <c r="AG521" s="25"/>
      <c r="AH521" s="102"/>
      <c r="AL521">
        <v>100</v>
      </c>
    </row>
    <row r="522" spans="1:38" x14ac:dyDescent="0.3">
      <c r="A522" t="s">
        <v>385</v>
      </c>
      <c r="AG522" s="25"/>
      <c r="AH522" s="102"/>
      <c r="AL522">
        <v>100</v>
      </c>
    </row>
    <row r="523" spans="1:38" x14ac:dyDescent="0.3">
      <c r="A523" t="s">
        <v>385</v>
      </c>
      <c r="AG523" s="25"/>
      <c r="AH523" s="102"/>
      <c r="AL523">
        <v>100</v>
      </c>
    </row>
    <row r="524" spans="1:38" x14ac:dyDescent="0.3">
      <c r="A524" t="s">
        <v>385</v>
      </c>
      <c r="AG524" s="25"/>
      <c r="AH524" s="102"/>
      <c r="AL524">
        <v>100</v>
      </c>
    </row>
    <row r="525" spans="1:38" x14ac:dyDescent="0.3">
      <c r="A525" t="s">
        <v>385</v>
      </c>
      <c r="AG525" s="25"/>
      <c r="AH525" s="102"/>
      <c r="AL525">
        <v>100</v>
      </c>
    </row>
    <row r="526" spans="1:38" x14ac:dyDescent="0.3">
      <c r="A526" t="s">
        <v>385</v>
      </c>
      <c r="AG526" s="25"/>
      <c r="AH526" s="102"/>
      <c r="AL526">
        <v>100</v>
      </c>
    </row>
    <row r="527" spans="1:38" x14ac:dyDescent="0.3">
      <c r="A527" t="s">
        <v>385</v>
      </c>
      <c r="AG527" s="25"/>
      <c r="AH527" s="102"/>
      <c r="AL527">
        <v>100</v>
      </c>
    </row>
    <row r="528" spans="1:38" x14ac:dyDescent="0.3">
      <c r="A528" t="s">
        <v>385</v>
      </c>
      <c r="AG528" s="25"/>
      <c r="AH528" s="102"/>
      <c r="AL528">
        <v>100</v>
      </c>
    </row>
    <row r="529" spans="1:38" x14ac:dyDescent="0.3">
      <c r="A529" t="s">
        <v>385</v>
      </c>
      <c r="AG529" s="25"/>
      <c r="AH529" s="102"/>
      <c r="AL529">
        <v>100</v>
      </c>
    </row>
    <row r="530" spans="1:38" x14ac:dyDescent="0.3">
      <c r="A530" t="s">
        <v>385</v>
      </c>
      <c r="AG530" s="25"/>
      <c r="AH530" s="102"/>
      <c r="AL530">
        <v>100</v>
      </c>
    </row>
    <row r="531" spans="1:38" x14ac:dyDescent="0.3">
      <c r="A531" t="s">
        <v>385</v>
      </c>
      <c r="AG531" s="25"/>
      <c r="AH531" s="102"/>
      <c r="AL531">
        <v>100</v>
      </c>
    </row>
    <row r="532" spans="1:38" x14ac:dyDescent="0.3">
      <c r="A532" t="s">
        <v>385</v>
      </c>
      <c r="AG532" s="25"/>
      <c r="AH532" s="102"/>
      <c r="AL532">
        <v>100</v>
      </c>
    </row>
    <row r="533" spans="1:38" x14ac:dyDescent="0.3">
      <c r="A533" t="s">
        <v>385</v>
      </c>
      <c r="AG533" s="25"/>
      <c r="AH533" s="102"/>
      <c r="AL533">
        <v>100</v>
      </c>
    </row>
    <row r="534" spans="1:38" x14ac:dyDescent="0.3">
      <c r="A534" t="s">
        <v>385</v>
      </c>
      <c r="AG534" s="25"/>
      <c r="AH534" s="102"/>
      <c r="AL534">
        <v>100</v>
      </c>
    </row>
    <row r="535" spans="1:38" x14ac:dyDescent="0.3">
      <c r="A535" t="s">
        <v>385</v>
      </c>
      <c r="AG535" s="25"/>
      <c r="AH535" s="102"/>
      <c r="AL535">
        <v>100</v>
      </c>
    </row>
    <row r="536" spans="1:38" x14ac:dyDescent="0.3">
      <c r="A536" t="s">
        <v>385</v>
      </c>
      <c r="AG536" s="25"/>
      <c r="AH536" s="102"/>
      <c r="AL536">
        <v>100</v>
      </c>
    </row>
    <row r="537" spans="1:38" x14ac:dyDescent="0.3">
      <c r="A537" t="s">
        <v>385</v>
      </c>
      <c r="AG537" s="25"/>
      <c r="AH537" s="102"/>
      <c r="AL537">
        <v>100</v>
      </c>
    </row>
    <row r="538" spans="1:38" x14ac:dyDescent="0.3">
      <c r="A538" t="s">
        <v>385</v>
      </c>
      <c r="AG538" s="25"/>
      <c r="AH538" s="102"/>
      <c r="AL538">
        <v>100</v>
      </c>
    </row>
    <row r="539" spans="1:38" x14ac:dyDescent="0.3">
      <c r="AG539" s="25"/>
      <c r="AH539" s="102"/>
      <c r="AL539">
        <v>100</v>
      </c>
    </row>
    <row r="540" spans="1:38" x14ac:dyDescent="0.3">
      <c r="AG540" s="25"/>
      <c r="AH540" s="102"/>
      <c r="AL540">
        <v>100</v>
      </c>
    </row>
    <row r="541" spans="1:38" x14ac:dyDescent="0.3">
      <c r="AG541" s="25"/>
      <c r="AH541" s="102"/>
      <c r="AL541">
        <v>100</v>
      </c>
    </row>
    <row r="542" spans="1:38" x14ac:dyDescent="0.3">
      <c r="AG542" s="25"/>
      <c r="AH542" s="102"/>
      <c r="AL542">
        <v>100</v>
      </c>
    </row>
    <row r="543" spans="1:38" x14ac:dyDescent="0.3">
      <c r="AG543" s="25"/>
      <c r="AH543" s="102"/>
      <c r="AL543">
        <v>100</v>
      </c>
    </row>
    <row r="544" spans="1:38" x14ac:dyDescent="0.3">
      <c r="AG544" s="25"/>
      <c r="AH544" s="102"/>
      <c r="AL544">
        <v>100</v>
      </c>
    </row>
    <row r="545" spans="33:38" x14ac:dyDescent="0.3">
      <c r="AG545" s="25"/>
      <c r="AH545" s="102"/>
      <c r="AL545">
        <v>100</v>
      </c>
    </row>
    <row r="546" spans="33:38" x14ac:dyDescent="0.3">
      <c r="AG546" s="25"/>
      <c r="AH546" s="102"/>
      <c r="AL546">
        <v>100</v>
      </c>
    </row>
    <row r="547" spans="33:38" x14ac:dyDescent="0.3">
      <c r="AG547" s="25"/>
      <c r="AH547" s="102"/>
      <c r="AL547">
        <v>100</v>
      </c>
    </row>
    <row r="548" spans="33:38" x14ac:dyDescent="0.3">
      <c r="AG548" s="25"/>
      <c r="AH548" s="102"/>
      <c r="AL548">
        <v>100</v>
      </c>
    </row>
    <row r="549" spans="33:38" x14ac:dyDescent="0.3">
      <c r="AG549" s="25"/>
      <c r="AH549" s="102"/>
      <c r="AL549">
        <v>100</v>
      </c>
    </row>
    <row r="550" spans="33:38" x14ac:dyDescent="0.3">
      <c r="AG550" s="25"/>
      <c r="AH550" s="102"/>
      <c r="AL550">
        <v>100</v>
      </c>
    </row>
    <row r="551" spans="33:38" x14ac:dyDescent="0.3">
      <c r="AG551" s="25"/>
      <c r="AH551" s="102"/>
      <c r="AL551">
        <v>100</v>
      </c>
    </row>
    <row r="552" spans="33:38" x14ac:dyDescent="0.3">
      <c r="AG552" s="25"/>
      <c r="AH552" s="102"/>
      <c r="AL552">
        <v>100</v>
      </c>
    </row>
    <row r="553" spans="33:38" x14ac:dyDescent="0.3">
      <c r="AG553" s="25"/>
      <c r="AH553" s="102"/>
      <c r="AL553">
        <v>100</v>
      </c>
    </row>
    <row r="554" spans="33:38" x14ac:dyDescent="0.3">
      <c r="AG554" s="25"/>
      <c r="AH554" s="102"/>
      <c r="AL554">
        <v>100</v>
      </c>
    </row>
    <row r="555" spans="33:38" x14ac:dyDescent="0.3">
      <c r="AG555" s="25"/>
      <c r="AH555" s="102"/>
      <c r="AL555">
        <v>100</v>
      </c>
    </row>
    <row r="556" spans="33:38" x14ac:dyDescent="0.3">
      <c r="AG556" s="25"/>
      <c r="AH556" s="102"/>
      <c r="AL556">
        <v>100</v>
      </c>
    </row>
    <row r="557" spans="33:38" x14ac:dyDescent="0.3">
      <c r="AG557" s="25"/>
      <c r="AH557" s="102"/>
      <c r="AL557">
        <v>100</v>
      </c>
    </row>
    <row r="558" spans="33:38" x14ac:dyDescent="0.3">
      <c r="AG558" s="25"/>
      <c r="AH558" s="102"/>
      <c r="AL558">
        <v>100</v>
      </c>
    </row>
    <row r="559" spans="33:38" x14ac:dyDescent="0.3">
      <c r="AG559" s="25"/>
      <c r="AH559" s="102"/>
      <c r="AL559">
        <v>100</v>
      </c>
    </row>
    <row r="560" spans="33:38" x14ac:dyDescent="0.3">
      <c r="AG560" s="25"/>
      <c r="AH560" s="102"/>
      <c r="AL560">
        <v>100</v>
      </c>
    </row>
    <row r="561" spans="33:38" x14ac:dyDescent="0.3">
      <c r="AG561" s="25"/>
      <c r="AH561" s="102"/>
      <c r="AL561">
        <v>100</v>
      </c>
    </row>
    <row r="562" spans="33:38" x14ac:dyDescent="0.3">
      <c r="AG562" s="25"/>
      <c r="AH562" s="102"/>
      <c r="AL562">
        <v>100</v>
      </c>
    </row>
    <row r="563" spans="33:38" x14ac:dyDescent="0.3">
      <c r="AG563" s="25"/>
      <c r="AH563" s="102"/>
      <c r="AL563">
        <v>100</v>
      </c>
    </row>
    <row r="564" spans="33:38" x14ac:dyDescent="0.3">
      <c r="AG564" s="25"/>
      <c r="AH564" s="102"/>
      <c r="AL564">
        <v>100</v>
      </c>
    </row>
    <row r="565" spans="33:38" x14ac:dyDescent="0.3">
      <c r="AG565" s="25"/>
      <c r="AH565" s="102"/>
      <c r="AL565">
        <v>100</v>
      </c>
    </row>
    <row r="566" spans="33:38" x14ac:dyDescent="0.3">
      <c r="AG566" s="25"/>
      <c r="AH566" s="102"/>
      <c r="AL566">
        <v>100</v>
      </c>
    </row>
    <row r="567" spans="33:38" x14ac:dyDescent="0.3">
      <c r="AG567" s="25"/>
      <c r="AH567" s="102"/>
      <c r="AL567">
        <v>100</v>
      </c>
    </row>
    <row r="568" spans="33:38" x14ac:dyDescent="0.3">
      <c r="AG568" s="25"/>
      <c r="AH568" s="102"/>
      <c r="AL568">
        <v>100</v>
      </c>
    </row>
    <row r="569" spans="33:38" x14ac:dyDescent="0.3">
      <c r="AG569" s="25"/>
      <c r="AH569" s="102"/>
      <c r="AL569">
        <v>100</v>
      </c>
    </row>
    <row r="570" spans="33:38" x14ac:dyDescent="0.3">
      <c r="AG570" s="25"/>
      <c r="AH570" s="102"/>
      <c r="AL570">
        <v>100</v>
      </c>
    </row>
    <row r="571" spans="33:38" x14ac:dyDescent="0.3">
      <c r="AG571" s="25"/>
      <c r="AH571" s="102"/>
      <c r="AL571">
        <v>100</v>
      </c>
    </row>
    <row r="572" spans="33:38" x14ac:dyDescent="0.3">
      <c r="AG572" s="25"/>
      <c r="AH572" s="102"/>
      <c r="AL572">
        <v>100</v>
      </c>
    </row>
    <row r="573" spans="33:38" x14ac:dyDescent="0.3">
      <c r="AG573" s="25"/>
      <c r="AH573" s="102"/>
      <c r="AL573">
        <v>100</v>
      </c>
    </row>
    <row r="574" spans="33:38" x14ac:dyDescent="0.3">
      <c r="AG574" s="25"/>
      <c r="AH574" s="102"/>
      <c r="AL574">
        <v>100</v>
      </c>
    </row>
    <row r="575" spans="33:38" x14ac:dyDescent="0.3">
      <c r="AG575" s="25"/>
      <c r="AH575" s="102"/>
      <c r="AL575">
        <v>100</v>
      </c>
    </row>
    <row r="576" spans="33:38" x14ac:dyDescent="0.3">
      <c r="AG576" s="25"/>
      <c r="AH576" s="102"/>
      <c r="AL576">
        <v>100</v>
      </c>
    </row>
    <row r="577" spans="33:38" x14ac:dyDescent="0.3">
      <c r="AG577" s="25"/>
      <c r="AH577" s="102"/>
      <c r="AL577">
        <v>100</v>
      </c>
    </row>
    <row r="578" spans="33:38" x14ac:dyDescent="0.3">
      <c r="AG578" s="25"/>
      <c r="AH578" s="102"/>
      <c r="AL578">
        <v>100</v>
      </c>
    </row>
    <row r="579" spans="33:38" x14ac:dyDescent="0.3">
      <c r="AG579" s="25"/>
      <c r="AH579" s="102"/>
      <c r="AL579">
        <v>100</v>
      </c>
    </row>
    <row r="580" spans="33:38" x14ac:dyDescent="0.3">
      <c r="AG580" s="25"/>
      <c r="AH580" s="102"/>
      <c r="AL580">
        <v>100</v>
      </c>
    </row>
    <row r="581" spans="33:38" x14ac:dyDescent="0.3">
      <c r="AG581" s="25"/>
      <c r="AH581" s="102"/>
      <c r="AL581">
        <v>100</v>
      </c>
    </row>
    <row r="582" spans="33:38" x14ac:dyDescent="0.3">
      <c r="AG582" s="25"/>
      <c r="AH582" s="102"/>
      <c r="AL582">
        <v>100</v>
      </c>
    </row>
    <row r="583" spans="33:38" x14ac:dyDescent="0.3">
      <c r="AG583" s="25"/>
      <c r="AH583" s="102"/>
      <c r="AL583">
        <v>100</v>
      </c>
    </row>
    <row r="584" spans="33:38" x14ac:dyDescent="0.3">
      <c r="AG584" s="25"/>
      <c r="AH584" s="102"/>
      <c r="AL584">
        <v>100</v>
      </c>
    </row>
    <row r="585" spans="33:38" x14ac:dyDescent="0.3">
      <c r="AG585" s="25"/>
      <c r="AH585" s="102"/>
      <c r="AL585">
        <v>100</v>
      </c>
    </row>
    <row r="586" spans="33:38" x14ac:dyDescent="0.3">
      <c r="AG586" s="25"/>
      <c r="AH586" s="102"/>
      <c r="AL586">
        <v>100</v>
      </c>
    </row>
    <row r="587" spans="33:38" x14ac:dyDescent="0.3">
      <c r="AG587" s="25"/>
      <c r="AH587" s="102"/>
      <c r="AL587">
        <v>100</v>
      </c>
    </row>
    <row r="588" spans="33:38" x14ac:dyDescent="0.3">
      <c r="AG588" s="25"/>
      <c r="AH588" s="102"/>
      <c r="AL588">
        <v>100</v>
      </c>
    </row>
    <row r="589" spans="33:38" x14ac:dyDescent="0.3">
      <c r="AG589" s="25"/>
      <c r="AH589" s="102"/>
      <c r="AL589">
        <v>100</v>
      </c>
    </row>
    <row r="590" spans="33:38" x14ac:dyDescent="0.3">
      <c r="AG590" s="25"/>
      <c r="AH590" s="102"/>
      <c r="AL590">
        <v>100</v>
      </c>
    </row>
    <row r="591" spans="33:38" x14ac:dyDescent="0.3">
      <c r="AG591" s="25"/>
      <c r="AH591" s="102"/>
      <c r="AL591">
        <v>100</v>
      </c>
    </row>
    <row r="592" spans="33:38" x14ac:dyDescent="0.3">
      <c r="AG592" s="25"/>
      <c r="AH592" s="102"/>
      <c r="AL592">
        <v>100</v>
      </c>
    </row>
    <row r="593" spans="33:38" x14ac:dyDescent="0.3">
      <c r="AG593" s="25"/>
      <c r="AH593" s="102"/>
      <c r="AL593">
        <v>100</v>
      </c>
    </row>
    <row r="594" spans="33:38" x14ac:dyDescent="0.3">
      <c r="AG594" s="25"/>
      <c r="AH594" s="102"/>
      <c r="AL594">
        <v>100</v>
      </c>
    </row>
    <row r="595" spans="33:38" x14ac:dyDescent="0.3">
      <c r="AG595" s="25"/>
      <c r="AH595" s="102"/>
      <c r="AL595">
        <v>100</v>
      </c>
    </row>
    <row r="596" spans="33:38" x14ac:dyDescent="0.3">
      <c r="AG596" s="25"/>
      <c r="AH596" s="102"/>
      <c r="AL596">
        <v>100</v>
      </c>
    </row>
    <row r="597" spans="33:38" x14ac:dyDescent="0.3">
      <c r="AG597" s="25"/>
      <c r="AH597" s="102"/>
      <c r="AL597">
        <v>100</v>
      </c>
    </row>
    <row r="598" spans="33:38" x14ac:dyDescent="0.3">
      <c r="AG598" s="25"/>
      <c r="AH598" s="102"/>
      <c r="AL598">
        <v>100</v>
      </c>
    </row>
    <row r="599" spans="33:38" x14ac:dyDescent="0.3">
      <c r="AG599" s="25"/>
      <c r="AH599" s="102"/>
      <c r="AL599">
        <v>100</v>
      </c>
    </row>
    <row r="600" spans="33:38" x14ac:dyDescent="0.3">
      <c r="AG600" s="25"/>
      <c r="AH600" s="102"/>
      <c r="AL600">
        <v>100</v>
      </c>
    </row>
    <row r="601" spans="33:38" x14ac:dyDescent="0.3">
      <c r="AG601" s="25"/>
      <c r="AH601" s="102"/>
      <c r="AL601">
        <v>100</v>
      </c>
    </row>
    <row r="602" spans="33:38" x14ac:dyDescent="0.3">
      <c r="AG602" s="25"/>
      <c r="AH602" s="102"/>
      <c r="AL602">
        <v>100</v>
      </c>
    </row>
    <row r="603" spans="33:38" x14ac:dyDescent="0.3">
      <c r="AG603" s="25"/>
      <c r="AH603" s="102"/>
      <c r="AL603">
        <v>100</v>
      </c>
    </row>
    <row r="604" spans="33:38" x14ac:dyDescent="0.3">
      <c r="AG604" s="25"/>
      <c r="AH604" s="102"/>
      <c r="AL604">
        <v>100</v>
      </c>
    </row>
    <row r="605" spans="33:38" x14ac:dyDescent="0.3">
      <c r="AG605" s="25"/>
      <c r="AH605" s="102"/>
      <c r="AL605">
        <v>100</v>
      </c>
    </row>
    <row r="606" spans="33:38" x14ac:dyDescent="0.3">
      <c r="AG606" s="25"/>
      <c r="AH606" s="102"/>
      <c r="AL606">
        <v>100</v>
      </c>
    </row>
    <row r="607" spans="33:38" x14ac:dyDescent="0.3">
      <c r="AG607" s="25"/>
      <c r="AH607" s="102"/>
      <c r="AL607">
        <v>100</v>
      </c>
    </row>
    <row r="608" spans="33:38" x14ac:dyDescent="0.3">
      <c r="AG608" s="25"/>
      <c r="AH608" s="102"/>
      <c r="AL608">
        <v>100</v>
      </c>
    </row>
    <row r="609" spans="33:38" x14ac:dyDescent="0.3">
      <c r="AG609" s="25"/>
      <c r="AH609" s="102"/>
      <c r="AL609">
        <v>100</v>
      </c>
    </row>
    <row r="610" spans="33:38" x14ac:dyDescent="0.3">
      <c r="AG610" s="25"/>
      <c r="AH610" s="102"/>
      <c r="AL610">
        <v>100</v>
      </c>
    </row>
    <row r="611" spans="33:38" x14ac:dyDescent="0.3">
      <c r="AG611" s="25"/>
      <c r="AH611" s="102"/>
      <c r="AL611">
        <v>100</v>
      </c>
    </row>
    <row r="612" spans="33:38" x14ac:dyDescent="0.3">
      <c r="AG612" s="25"/>
      <c r="AH612" s="102"/>
      <c r="AL612">
        <v>100</v>
      </c>
    </row>
    <row r="613" spans="33:38" x14ac:dyDescent="0.3">
      <c r="AG613" s="25"/>
      <c r="AH613" s="102"/>
      <c r="AL613">
        <v>100</v>
      </c>
    </row>
    <row r="614" spans="33:38" x14ac:dyDescent="0.3">
      <c r="AG614" s="25"/>
      <c r="AH614" s="102"/>
      <c r="AL614">
        <v>100</v>
      </c>
    </row>
    <row r="615" spans="33:38" x14ac:dyDescent="0.3">
      <c r="AG615" s="25"/>
      <c r="AH615" s="102"/>
      <c r="AL615">
        <v>100</v>
      </c>
    </row>
    <row r="616" spans="33:38" x14ac:dyDescent="0.3">
      <c r="AG616" s="25"/>
      <c r="AH616" s="102"/>
      <c r="AL616">
        <v>100</v>
      </c>
    </row>
    <row r="617" spans="33:38" x14ac:dyDescent="0.3">
      <c r="AG617" s="25"/>
      <c r="AH617" s="102"/>
      <c r="AL617">
        <v>100</v>
      </c>
    </row>
    <row r="618" spans="33:38" x14ac:dyDescent="0.3">
      <c r="AG618" s="25"/>
      <c r="AH618" s="102"/>
      <c r="AL618">
        <v>100</v>
      </c>
    </row>
    <row r="619" spans="33:38" x14ac:dyDescent="0.3">
      <c r="AG619" s="25"/>
      <c r="AH619" s="102"/>
      <c r="AL619">
        <v>100</v>
      </c>
    </row>
    <row r="620" spans="33:38" x14ac:dyDescent="0.3">
      <c r="AG620" s="25"/>
      <c r="AH620" s="102"/>
      <c r="AL620">
        <v>100</v>
      </c>
    </row>
    <row r="621" spans="33:38" x14ac:dyDescent="0.3">
      <c r="AG621" s="25"/>
      <c r="AH621" s="102"/>
      <c r="AL621">
        <v>100</v>
      </c>
    </row>
    <row r="622" spans="33:38" x14ac:dyDescent="0.3">
      <c r="AG622" s="25"/>
      <c r="AH622" s="102"/>
      <c r="AL622">
        <v>100</v>
      </c>
    </row>
    <row r="623" spans="33:38" x14ac:dyDescent="0.3">
      <c r="AG623" s="25"/>
      <c r="AH623" s="102"/>
      <c r="AL623">
        <v>100</v>
      </c>
    </row>
    <row r="624" spans="33:38" x14ac:dyDescent="0.3">
      <c r="AG624" s="25"/>
      <c r="AH624" s="102"/>
      <c r="AL624">
        <v>100</v>
      </c>
    </row>
    <row r="625" spans="33:38" x14ac:dyDescent="0.3">
      <c r="AG625" s="25"/>
      <c r="AH625" s="102"/>
      <c r="AL625">
        <v>100</v>
      </c>
    </row>
    <row r="626" spans="33:38" x14ac:dyDescent="0.3">
      <c r="AG626" s="25"/>
      <c r="AH626" s="102"/>
      <c r="AL626">
        <v>100</v>
      </c>
    </row>
    <row r="627" spans="33:38" x14ac:dyDescent="0.3">
      <c r="AG627" s="25"/>
      <c r="AH627" s="102"/>
      <c r="AL627">
        <v>100</v>
      </c>
    </row>
    <row r="628" spans="33:38" x14ac:dyDescent="0.3">
      <c r="AG628" s="25"/>
      <c r="AH628" s="102"/>
      <c r="AL628">
        <v>100</v>
      </c>
    </row>
    <row r="629" spans="33:38" x14ac:dyDescent="0.3">
      <c r="AG629" s="25"/>
      <c r="AH629" s="102"/>
      <c r="AL629">
        <v>100</v>
      </c>
    </row>
    <row r="630" spans="33:38" x14ac:dyDescent="0.3">
      <c r="AG630" s="25"/>
      <c r="AH630" s="102"/>
      <c r="AL630">
        <v>100</v>
      </c>
    </row>
    <row r="631" spans="33:38" x14ac:dyDescent="0.3">
      <c r="AG631" s="25"/>
      <c r="AH631" s="102"/>
      <c r="AL631">
        <v>100</v>
      </c>
    </row>
    <row r="632" spans="33:38" x14ac:dyDescent="0.3">
      <c r="AG632" s="25"/>
      <c r="AH632" s="102"/>
      <c r="AL632">
        <v>100</v>
      </c>
    </row>
    <row r="633" spans="33:38" x14ac:dyDescent="0.3">
      <c r="AG633" s="25"/>
      <c r="AH633" s="102"/>
      <c r="AL633">
        <v>100</v>
      </c>
    </row>
    <row r="634" spans="33:38" x14ac:dyDescent="0.3">
      <c r="AG634" s="25"/>
      <c r="AH634" s="102"/>
      <c r="AL634">
        <v>100</v>
      </c>
    </row>
    <row r="635" spans="33:38" x14ac:dyDescent="0.3">
      <c r="AG635" s="25"/>
      <c r="AH635" s="102"/>
      <c r="AL635">
        <v>100</v>
      </c>
    </row>
    <row r="636" spans="33:38" x14ac:dyDescent="0.3">
      <c r="AG636" s="25"/>
      <c r="AH636" s="102"/>
      <c r="AL636">
        <v>100</v>
      </c>
    </row>
    <row r="637" spans="33:38" x14ac:dyDescent="0.3">
      <c r="AG637" s="25"/>
      <c r="AH637" s="102"/>
      <c r="AL637">
        <v>100</v>
      </c>
    </row>
    <row r="638" spans="33:38" x14ac:dyDescent="0.3">
      <c r="AG638" s="25"/>
      <c r="AH638" s="102"/>
      <c r="AL638">
        <v>100</v>
      </c>
    </row>
    <row r="639" spans="33:38" x14ac:dyDescent="0.3">
      <c r="AG639" s="25"/>
      <c r="AH639" s="102"/>
      <c r="AL639">
        <v>100</v>
      </c>
    </row>
    <row r="640" spans="33:38" x14ac:dyDescent="0.3">
      <c r="AG640" s="25"/>
      <c r="AH640" s="102"/>
      <c r="AL640">
        <v>100</v>
      </c>
    </row>
    <row r="641" spans="33:38" x14ac:dyDescent="0.3">
      <c r="AG641" s="25"/>
      <c r="AH641" s="102"/>
      <c r="AL641">
        <v>100</v>
      </c>
    </row>
    <row r="642" spans="33:38" x14ac:dyDescent="0.3">
      <c r="AG642" s="25"/>
      <c r="AH642" s="102"/>
      <c r="AL642">
        <v>100</v>
      </c>
    </row>
    <row r="643" spans="33:38" x14ac:dyDescent="0.3">
      <c r="AG643" s="25"/>
      <c r="AH643" s="102"/>
      <c r="AL643">
        <v>100</v>
      </c>
    </row>
    <row r="644" spans="33:38" x14ac:dyDescent="0.3">
      <c r="AG644" s="25"/>
      <c r="AH644" s="102"/>
      <c r="AL644">
        <v>100</v>
      </c>
    </row>
    <row r="645" spans="33:38" x14ac:dyDescent="0.3">
      <c r="AG645" s="25"/>
      <c r="AH645" s="102"/>
      <c r="AL645">
        <v>100</v>
      </c>
    </row>
    <row r="646" spans="33:38" x14ac:dyDescent="0.3">
      <c r="AG646" s="25"/>
      <c r="AH646" s="102"/>
      <c r="AL646">
        <v>100</v>
      </c>
    </row>
    <row r="647" spans="33:38" x14ac:dyDescent="0.3">
      <c r="AG647" s="25"/>
      <c r="AH647" s="102"/>
      <c r="AL647">
        <v>100</v>
      </c>
    </row>
    <row r="648" spans="33:38" x14ac:dyDescent="0.3">
      <c r="AG648" s="25"/>
      <c r="AH648" s="102"/>
      <c r="AL648">
        <v>100</v>
      </c>
    </row>
    <row r="649" spans="33:38" x14ac:dyDescent="0.3">
      <c r="AG649" s="25"/>
      <c r="AH649" s="102"/>
      <c r="AL649">
        <v>100</v>
      </c>
    </row>
    <row r="650" spans="33:38" x14ac:dyDescent="0.3">
      <c r="AG650" s="25"/>
      <c r="AH650" s="102"/>
      <c r="AL650">
        <v>100</v>
      </c>
    </row>
    <row r="651" spans="33:38" x14ac:dyDescent="0.3">
      <c r="AG651" s="25"/>
      <c r="AH651" s="102"/>
      <c r="AL651">
        <v>100</v>
      </c>
    </row>
    <row r="652" spans="33:38" x14ac:dyDescent="0.3">
      <c r="AG652" s="25"/>
      <c r="AH652" s="102"/>
      <c r="AL652">
        <v>100</v>
      </c>
    </row>
    <row r="653" spans="33:38" x14ac:dyDescent="0.3">
      <c r="AG653" s="25"/>
      <c r="AH653" s="102"/>
      <c r="AL653">
        <v>100</v>
      </c>
    </row>
    <row r="654" spans="33:38" x14ac:dyDescent="0.3">
      <c r="AG654" s="25"/>
      <c r="AH654" s="102"/>
      <c r="AL654">
        <v>100</v>
      </c>
    </row>
    <row r="655" spans="33:38" x14ac:dyDescent="0.3">
      <c r="AG655" s="25"/>
      <c r="AH655" s="102"/>
      <c r="AL655">
        <v>100</v>
      </c>
    </row>
    <row r="656" spans="33:38" x14ac:dyDescent="0.3">
      <c r="AG656" s="25"/>
      <c r="AH656" s="102"/>
      <c r="AL656">
        <v>100</v>
      </c>
    </row>
    <row r="657" spans="33:38" x14ac:dyDescent="0.3">
      <c r="AG657" s="25"/>
      <c r="AH657" s="102"/>
      <c r="AL657">
        <v>100</v>
      </c>
    </row>
    <row r="658" spans="33:38" x14ac:dyDescent="0.3">
      <c r="AG658" s="25"/>
      <c r="AH658" s="102"/>
      <c r="AL658">
        <v>100</v>
      </c>
    </row>
    <row r="659" spans="33:38" x14ac:dyDescent="0.3">
      <c r="AG659" s="25"/>
      <c r="AH659" s="102"/>
      <c r="AL659">
        <v>100</v>
      </c>
    </row>
    <row r="660" spans="33:38" x14ac:dyDescent="0.3">
      <c r="AG660" s="25"/>
      <c r="AH660" s="102"/>
      <c r="AL660">
        <v>100</v>
      </c>
    </row>
    <row r="661" spans="33:38" x14ac:dyDescent="0.3">
      <c r="AG661" s="25"/>
      <c r="AH661" s="102"/>
      <c r="AL661">
        <v>100</v>
      </c>
    </row>
    <row r="662" spans="33:38" x14ac:dyDescent="0.3">
      <c r="AG662" s="25"/>
      <c r="AH662" s="102"/>
      <c r="AL662">
        <v>100</v>
      </c>
    </row>
    <row r="663" spans="33:38" x14ac:dyDescent="0.3">
      <c r="AG663" s="25"/>
      <c r="AH663" s="102"/>
      <c r="AL663">
        <v>100</v>
      </c>
    </row>
    <row r="664" spans="33:38" x14ac:dyDescent="0.3">
      <c r="AG664" s="25"/>
      <c r="AH664" s="102"/>
      <c r="AL664">
        <v>100</v>
      </c>
    </row>
    <row r="665" spans="33:38" x14ac:dyDescent="0.3">
      <c r="AG665" s="25"/>
      <c r="AH665" s="102"/>
      <c r="AL665">
        <v>100</v>
      </c>
    </row>
    <row r="666" spans="33:38" x14ac:dyDescent="0.3">
      <c r="AG666" s="25"/>
      <c r="AH666" s="102"/>
      <c r="AL666">
        <v>100</v>
      </c>
    </row>
    <row r="667" spans="33:38" x14ac:dyDescent="0.3">
      <c r="AG667" s="25"/>
      <c r="AH667" s="102"/>
      <c r="AL667">
        <v>100</v>
      </c>
    </row>
    <row r="668" spans="33:38" x14ac:dyDescent="0.3">
      <c r="AG668" s="25"/>
      <c r="AH668" s="102"/>
      <c r="AL668">
        <v>100</v>
      </c>
    </row>
    <row r="669" spans="33:38" x14ac:dyDescent="0.3">
      <c r="AG669" s="25"/>
      <c r="AH669" s="102"/>
      <c r="AL669">
        <v>100</v>
      </c>
    </row>
    <row r="670" spans="33:38" x14ac:dyDescent="0.3">
      <c r="AG670" s="25"/>
      <c r="AH670" s="102"/>
      <c r="AL670">
        <v>100</v>
      </c>
    </row>
    <row r="671" spans="33:38" x14ac:dyDescent="0.3">
      <c r="AG671" s="25"/>
      <c r="AH671" s="102"/>
      <c r="AL671">
        <v>100</v>
      </c>
    </row>
    <row r="672" spans="33:38" x14ac:dyDescent="0.3">
      <c r="AG672" s="25"/>
      <c r="AH672" s="102"/>
      <c r="AL672">
        <v>100</v>
      </c>
    </row>
    <row r="673" spans="33:38" x14ac:dyDescent="0.3">
      <c r="AG673" s="25"/>
      <c r="AH673" s="102"/>
      <c r="AL673">
        <v>100</v>
      </c>
    </row>
    <row r="674" spans="33:38" x14ac:dyDescent="0.3">
      <c r="AG674" s="25"/>
      <c r="AH674" s="102"/>
      <c r="AL674">
        <v>100</v>
      </c>
    </row>
    <row r="675" spans="33:38" x14ac:dyDescent="0.3">
      <c r="AG675" s="25"/>
      <c r="AH675" s="102"/>
      <c r="AL675">
        <v>100</v>
      </c>
    </row>
    <row r="676" spans="33:38" x14ac:dyDescent="0.3">
      <c r="AG676" s="25"/>
      <c r="AH676" s="102"/>
      <c r="AL676">
        <v>100</v>
      </c>
    </row>
    <row r="677" spans="33:38" x14ac:dyDescent="0.3">
      <c r="AG677" s="25"/>
      <c r="AH677" s="102"/>
      <c r="AL677">
        <v>100</v>
      </c>
    </row>
    <row r="678" spans="33:38" x14ac:dyDescent="0.3">
      <c r="AG678" s="25"/>
      <c r="AH678" s="102"/>
      <c r="AL678">
        <v>100</v>
      </c>
    </row>
    <row r="679" spans="33:38" x14ac:dyDescent="0.3">
      <c r="AG679" s="25"/>
      <c r="AH679" s="102"/>
      <c r="AL679">
        <v>100</v>
      </c>
    </row>
    <row r="680" spans="33:38" x14ac:dyDescent="0.3">
      <c r="AG680" s="25" t="e">
        <v>#REF!</v>
      </c>
      <c r="AH680" s="102"/>
      <c r="AI680" t="s">
        <v>385</v>
      </c>
      <c r="AL680">
        <v>100</v>
      </c>
    </row>
    <row r="681" spans="33:38" x14ac:dyDescent="0.3">
      <c r="AG681" s="25" t="e">
        <v>#REF!</v>
      </c>
      <c r="AH681" s="102"/>
      <c r="AI681" t="s">
        <v>385</v>
      </c>
      <c r="AL681">
        <v>100</v>
      </c>
    </row>
    <row r="682" spans="33:38" x14ac:dyDescent="0.3">
      <c r="AG682" s="25" t="e">
        <v>#REF!</v>
      </c>
      <c r="AH682" s="102"/>
      <c r="AI682" t="s">
        <v>385</v>
      </c>
      <c r="AL682">
        <v>100</v>
      </c>
    </row>
    <row r="683" spans="33:38" x14ac:dyDescent="0.3">
      <c r="AG683" s="25" t="e">
        <v>#REF!</v>
      </c>
      <c r="AH683" s="102"/>
      <c r="AI683" t="s">
        <v>385</v>
      </c>
      <c r="AL683">
        <v>100</v>
      </c>
    </row>
    <row r="684" spans="33:38" x14ac:dyDescent="0.3">
      <c r="AG684" s="25" t="e">
        <v>#REF!</v>
      </c>
      <c r="AH684" s="102"/>
      <c r="AI684" t="s">
        <v>385</v>
      </c>
      <c r="AL684">
        <v>100</v>
      </c>
    </row>
    <row r="685" spans="33:38" x14ac:dyDescent="0.3">
      <c r="AG685" s="25" t="e">
        <v>#REF!</v>
      </c>
      <c r="AH685" s="102"/>
      <c r="AI685" t="s">
        <v>385</v>
      </c>
      <c r="AL685">
        <v>100</v>
      </c>
    </row>
    <row r="686" spans="33:38" x14ac:dyDescent="0.3">
      <c r="AG686" s="25" t="e">
        <v>#REF!</v>
      </c>
      <c r="AH686" s="102"/>
      <c r="AI686" t="s">
        <v>385</v>
      </c>
      <c r="AL686">
        <v>100</v>
      </c>
    </row>
    <row r="687" spans="33:38" x14ac:dyDescent="0.3">
      <c r="AG687" s="25" t="e">
        <v>#REF!</v>
      </c>
      <c r="AH687" s="102"/>
      <c r="AI687" t="s">
        <v>385</v>
      </c>
      <c r="AL687">
        <v>100</v>
      </c>
    </row>
    <row r="688" spans="33:38" x14ac:dyDescent="0.3">
      <c r="AG688" s="25" t="e">
        <v>#REF!</v>
      </c>
      <c r="AH688" s="102"/>
      <c r="AI688" t="s">
        <v>385</v>
      </c>
      <c r="AL688">
        <v>100</v>
      </c>
    </row>
    <row r="689" spans="33:38" x14ac:dyDescent="0.3">
      <c r="AG689" s="25" t="e">
        <v>#REF!</v>
      </c>
      <c r="AH689" s="102"/>
      <c r="AI689" t="s">
        <v>385</v>
      </c>
      <c r="AL689">
        <v>100</v>
      </c>
    </row>
    <row r="690" spans="33:38" x14ac:dyDescent="0.3">
      <c r="AG690" s="25" t="e">
        <v>#REF!</v>
      </c>
      <c r="AH690" s="102"/>
      <c r="AI690" t="s">
        <v>385</v>
      </c>
      <c r="AL690">
        <v>100</v>
      </c>
    </row>
    <row r="691" spans="33:38" x14ac:dyDescent="0.3">
      <c r="AG691" s="25" t="e">
        <v>#REF!</v>
      </c>
      <c r="AH691" s="102"/>
      <c r="AI691" t="s">
        <v>385</v>
      </c>
      <c r="AL691">
        <v>100</v>
      </c>
    </row>
    <row r="692" spans="33:38" x14ac:dyDescent="0.3">
      <c r="AG692" s="25" t="e">
        <v>#REF!</v>
      </c>
      <c r="AH692" s="102"/>
      <c r="AI692" t="s">
        <v>385</v>
      </c>
      <c r="AL692">
        <v>100</v>
      </c>
    </row>
    <row r="693" spans="33:38" x14ac:dyDescent="0.3">
      <c r="AG693" s="25" t="e">
        <v>#REF!</v>
      </c>
      <c r="AH693" s="102"/>
      <c r="AI693" t="s">
        <v>385</v>
      </c>
      <c r="AL693">
        <v>100</v>
      </c>
    </row>
    <row r="694" spans="33:38" x14ac:dyDescent="0.3">
      <c r="AG694" s="25" t="e">
        <v>#REF!</v>
      </c>
      <c r="AH694" s="102"/>
      <c r="AI694" t="s">
        <v>385</v>
      </c>
      <c r="AL694">
        <v>100</v>
      </c>
    </row>
    <row r="695" spans="33:38" x14ac:dyDescent="0.3">
      <c r="AG695" s="25" t="e">
        <v>#REF!</v>
      </c>
      <c r="AH695" s="102"/>
      <c r="AI695" t="s">
        <v>385</v>
      </c>
      <c r="AL695">
        <v>100</v>
      </c>
    </row>
    <row r="696" spans="33:38" x14ac:dyDescent="0.3">
      <c r="AG696" s="25" t="e">
        <v>#REF!</v>
      </c>
      <c r="AH696" s="102"/>
      <c r="AI696" t="s">
        <v>385</v>
      </c>
      <c r="AL696">
        <v>100</v>
      </c>
    </row>
    <row r="697" spans="33:38" x14ac:dyDescent="0.3">
      <c r="AG697" s="25" t="e">
        <v>#REF!</v>
      </c>
      <c r="AH697" s="102"/>
      <c r="AI697" t="s">
        <v>385</v>
      </c>
      <c r="AL697">
        <v>100</v>
      </c>
    </row>
    <row r="698" spans="33:38" x14ac:dyDescent="0.3">
      <c r="AG698" s="25" t="e">
        <v>#REF!</v>
      </c>
      <c r="AH698" s="102"/>
      <c r="AI698" t="s">
        <v>385</v>
      </c>
      <c r="AL698">
        <v>100</v>
      </c>
    </row>
    <row r="699" spans="33:38" x14ac:dyDescent="0.3">
      <c r="AG699" s="25" t="e">
        <v>#REF!</v>
      </c>
      <c r="AH699" s="102"/>
      <c r="AI699" t="s">
        <v>385</v>
      </c>
      <c r="AL699">
        <v>100</v>
      </c>
    </row>
    <row r="700" spans="33:38" x14ac:dyDescent="0.3">
      <c r="AG700" s="25" t="e">
        <v>#REF!</v>
      </c>
      <c r="AH700" s="102"/>
      <c r="AI700" t="s">
        <v>385</v>
      </c>
      <c r="AL700">
        <v>100</v>
      </c>
    </row>
    <row r="701" spans="33:38" x14ac:dyDescent="0.3">
      <c r="AG701" s="25" t="e">
        <v>#REF!</v>
      </c>
      <c r="AH701" s="102"/>
      <c r="AI701" t="s">
        <v>385</v>
      </c>
      <c r="AL701">
        <v>100</v>
      </c>
    </row>
    <row r="702" spans="33:38" x14ac:dyDescent="0.3">
      <c r="AG702" s="25" t="e">
        <v>#REF!</v>
      </c>
      <c r="AH702" s="102"/>
      <c r="AI702" t="s">
        <v>385</v>
      </c>
      <c r="AL702">
        <v>100</v>
      </c>
    </row>
    <row r="703" spans="33:38" x14ac:dyDescent="0.3">
      <c r="AG703" s="25" t="e">
        <v>#REF!</v>
      </c>
      <c r="AH703" s="102"/>
      <c r="AI703" t="s">
        <v>385</v>
      </c>
      <c r="AL703">
        <v>100</v>
      </c>
    </row>
    <row r="704" spans="33:38" x14ac:dyDescent="0.3">
      <c r="AG704" s="25" t="e">
        <v>#REF!</v>
      </c>
      <c r="AH704" s="102"/>
      <c r="AI704" t="s">
        <v>385</v>
      </c>
      <c r="AL704">
        <v>100</v>
      </c>
    </row>
    <row r="705" spans="33:38" x14ac:dyDescent="0.3">
      <c r="AG705" s="25" t="e">
        <v>#REF!</v>
      </c>
      <c r="AH705" s="102"/>
      <c r="AI705" t="s">
        <v>385</v>
      </c>
      <c r="AL705">
        <v>100</v>
      </c>
    </row>
    <row r="706" spans="33:38" x14ac:dyDescent="0.3">
      <c r="AG706" s="25" t="e">
        <v>#REF!</v>
      </c>
      <c r="AH706" s="102"/>
      <c r="AI706" t="s">
        <v>385</v>
      </c>
      <c r="AL706">
        <v>100</v>
      </c>
    </row>
    <row r="707" spans="33:38" x14ac:dyDescent="0.3">
      <c r="AG707" s="25" t="e">
        <v>#REF!</v>
      </c>
      <c r="AH707" s="102"/>
      <c r="AI707" t="s">
        <v>385</v>
      </c>
      <c r="AL707">
        <v>100</v>
      </c>
    </row>
    <row r="708" spans="33:38" x14ac:dyDescent="0.3">
      <c r="AG708" s="25" t="e">
        <v>#REF!</v>
      </c>
      <c r="AH708" s="102"/>
      <c r="AI708" t="s">
        <v>385</v>
      </c>
      <c r="AL708">
        <v>100</v>
      </c>
    </row>
    <row r="709" spans="33:38" x14ac:dyDescent="0.3">
      <c r="AG709" s="25" t="e">
        <v>#REF!</v>
      </c>
      <c r="AH709" s="102"/>
      <c r="AI709" t="s">
        <v>385</v>
      </c>
      <c r="AL709">
        <v>100</v>
      </c>
    </row>
    <row r="710" spans="33:38" x14ac:dyDescent="0.3">
      <c r="AG710" s="25" t="e">
        <v>#REF!</v>
      </c>
      <c r="AH710" s="102"/>
      <c r="AI710" t="s">
        <v>385</v>
      </c>
      <c r="AL710">
        <v>100</v>
      </c>
    </row>
    <row r="711" spans="33:38" x14ac:dyDescent="0.3">
      <c r="AG711" s="25" t="e">
        <v>#REF!</v>
      </c>
      <c r="AH711" s="102"/>
      <c r="AI711" t="s">
        <v>385</v>
      </c>
      <c r="AL711">
        <v>100</v>
      </c>
    </row>
    <row r="712" spans="33:38" x14ac:dyDescent="0.3">
      <c r="AG712" s="25" t="e">
        <v>#REF!</v>
      </c>
      <c r="AH712" s="102"/>
      <c r="AI712" t="s">
        <v>385</v>
      </c>
      <c r="AL712">
        <v>100</v>
      </c>
    </row>
    <row r="713" spans="33:38" x14ac:dyDescent="0.3">
      <c r="AG713" s="25" t="e">
        <v>#REF!</v>
      </c>
      <c r="AH713" s="102"/>
      <c r="AI713" t="s">
        <v>385</v>
      </c>
      <c r="AL713">
        <v>100</v>
      </c>
    </row>
    <row r="714" spans="33:38" x14ac:dyDescent="0.3">
      <c r="AG714" s="25" t="e">
        <v>#REF!</v>
      </c>
      <c r="AH714" s="102"/>
      <c r="AI714" t="s">
        <v>385</v>
      </c>
      <c r="AL714">
        <v>100</v>
      </c>
    </row>
    <row r="715" spans="33:38" x14ac:dyDescent="0.3">
      <c r="AG715" s="25" t="e">
        <v>#REF!</v>
      </c>
      <c r="AH715" s="102"/>
      <c r="AI715" t="s">
        <v>385</v>
      </c>
      <c r="AL715">
        <v>100</v>
      </c>
    </row>
    <row r="716" spans="33:38" x14ac:dyDescent="0.3">
      <c r="AG716" s="25" t="e">
        <v>#REF!</v>
      </c>
      <c r="AH716" s="102"/>
      <c r="AI716" t="s">
        <v>385</v>
      </c>
      <c r="AL716">
        <v>100</v>
      </c>
    </row>
    <row r="717" spans="33:38" x14ac:dyDescent="0.3">
      <c r="AG717" s="25" t="e">
        <v>#REF!</v>
      </c>
      <c r="AH717" s="102"/>
      <c r="AI717" t="s">
        <v>385</v>
      </c>
      <c r="AL717">
        <v>100</v>
      </c>
    </row>
    <row r="718" spans="33:38" x14ac:dyDescent="0.3">
      <c r="AG718" s="25" t="e">
        <v>#REF!</v>
      </c>
      <c r="AH718" s="102"/>
      <c r="AI718" t="s">
        <v>385</v>
      </c>
      <c r="AL718">
        <v>100</v>
      </c>
    </row>
    <row r="719" spans="33:38" x14ac:dyDescent="0.3">
      <c r="AG719" s="25" t="e">
        <v>#REF!</v>
      </c>
      <c r="AH719" s="102"/>
      <c r="AI719" t="s">
        <v>385</v>
      </c>
      <c r="AL719">
        <v>100</v>
      </c>
    </row>
    <row r="720" spans="33:38" x14ac:dyDescent="0.3">
      <c r="AG720" s="25" t="e">
        <v>#REF!</v>
      </c>
      <c r="AH720" s="102"/>
      <c r="AI720" t="s">
        <v>385</v>
      </c>
      <c r="AL720">
        <v>100</v>
      </c>
    </row>
    <row r="721" spans="33:38" x14ac:dyDescent="0.3">
      <c r="AG721" s="25" t="e">
        <v>#REF!</v>
      </c>
      <c r="AH721" s="102"/>
      <c r="AI721" t="s">
        <v>385</v>
      </c>
      <c r="AL721">
        <v>100</v>
      </c>
    </row>
    <row r="722" spans="33:38" x14ac:dyDescent="0.3">
      <c r="AG722" s="25" t="e">
        <v>#REF!</v>
      </c>
      <c r="AH722" s="102"/>
      <c r="AI722" t="s">
        <v>385</v>
      </c>
      <c r="AL722">
        <v>100</v>
      </c>
    </row>
    <row r="723" spans="33:38" x14ac:dyDescent="0.3">
      <c r="AG723" s="25" t="e">
        <v>#REF!</v>
      </c>
      <c r="AH723" s="102"/>
      <c r="AI723" t="s">
        <v>385</v>
      </c>
      <c r="AL723">
        <v>100</v>
      </c>
    </row>
    <row r="724" spans="33:38" x14ac:dyDescent="0.3">
      <c r="AG724" s="25" t="e">
        <v>#REF!</v>
      </c>
      <c r="AH724" s="102"/>
      <c r="AI724" t="s">
        <v>385</v>
      </c>
      <c r="AL724">
        <v>100</v>
      </c>
    </row>
    <row r="725" spans="33:38" x14ac:dyDescent="0.3">
      <c r="AG725" s="25" t="e">
        <v>#REF!</v>
      </c>
      <c r="AH725" s="102"/>
      <c r="AI725" t="s">
        <v>385</v>
      </c>
      <c r="AL725">
        <v>100</v>
      </c>
    </row>
    <row r="726" spans="33:38" x14ac:dyDescent="0.3">
      <c r="AG726" s="25" t="e">
        <v>#REF!</v>
      </c>
      <c r="AH726" s="102"/>
      <c r="AI726" t="s">
        <v>385</v>
      </c>
      <c r="AL726">
        <v>100</v>
      </c>
    </row>
    <row r="727" spans="33:38" x14ac:dyDescent="0.3">
      <c r="AG727" s="25" t="e">
        <v>#REF!</v>
      </c>
      <c r="AH727" s="102"/>
      <c r="AI727" t="s">
        <v>385</v>
      </c>
      <c r="AL727">
        <v>100</v>
      </c>
    </row>
    <row r="728" spans="33:38" x14ac:dyDescent="0.3">
      <c r="AG728" s="25" t="e">
        <v>#REF!</v>
      </c>
      <c r="AH728" s="102"/>
      <c r="AI728" t="s">
        <v>385</v>
      </c>
      <c r="AL728">
        <v>100</v>
      </c>
    </row>
    <row r="729" spans="33:38" x14ac:dyDescent="0.3">
      <c r="AG729" s="25" t="e">
        <v>#REF!</v>
      </c>
      <c r="AH729" s="102"/>
      <c r="AI729" t="s">
        <v>385</v>
      </c>
      <c r="AL729">
        <v>100</v>
      </c>
    </row>
    <row r="730" spans="33:38" x14ac:dyDescent="0.3">
      <c r="AG730" s="25" t="e">
        <v>#REF!</v>
      </c>
      <c r="AH730" s="102"/>
      <c r="AI730" t="s">
        <v>385</v>
      </c>
      <c r="AL730">
        <v>100</v>
      </c>
    </row>
    <row r="731" spans="33:38" x14ac:dyDescent="0.3">
      <c r="AG731" s="25" t="e">
        <v>#REF!</v>
      </c>
      <c r="AH731" s="102"/>
      <c r="AI731" t="s">
        <v>385</v>
      </c>
      <c r="AL731">
        <v>100</v>
      </c>
    </row>
    <row r="732" spans="33:38" x14ac:dyDescent="0.3">
      <c r="AG732" s="25" t="e">
        <v>#REF!</v>
      </c>
      <c r="AH732" s="102"/>
      <c r="AI732" t="s">
        <v>385</v>
      </c>
      <c r="AL732">
        <v>100</v>
      </c>
    </row>
    <row r="733" spans="33:38" x14ac:dyDescent="0.3">
      <c r="AG733" s="25" t="e">
        <v>#REF!</v>
      </c>
      <c r="AH733" s="102"/>
      <c r="AI733" t="s">
        <v>385</v>
      </c>
      <c r="AL733">
        <v>100</v>
      </c>
    </row>
    <row r="734" spans="33:38" x14ac:dyDescent="0.3">
      <c r="AG734" s="25" t="e">
        <v>#REF!</v>
      </c>
      <c r="AH734" s="102"/>
      <c r="AI734" t="s">
        <v>385</v>
      </c>
      <c r="AL734">
        <v>100</v>
      </c>
    </row>
    <row r="735" spans="33:38" x14ac:dyDescent="0.3">
      <c r="AG735" s="25" t="e">
        <v>#REF!</v>
      </c>
      <c r="AH735" s="102"/>
      <c r="AI735" t="s">
        <v>385</v>
      </c>
      <c r="AL735">
        <v>100</v>
      </c>
    </row>
    <row r="736" spans="33:38" x14ac:dyDescent="0.3">
      <c r="AG736" s="25" t="e">
        <v>#REF!</v>
      </c>
      <c r="AH736" s="102"/>
      <c r="AI736" t="s">
        <v>385</v>
      </c>
      <c r="AL736">
        <v>100</v>
      </c>
    </row>
    <row r="737" spans="33:38" x14ac:dyDescent="0.3">
      <c r="AG737" s="25" t="e">
        <v>#REF!</v>
      </c>
      <c r="AH737" s="102"/>
      <c r="AI737" t="s">
        <v>385</v>
      </c>
      <c r="AL737">
        <v>100</v>
      </c>
    </row>
    <row r="738" spans="33:38" x14ac:dyDescent="0.3">
      <c r="AG738" s="25" t="e">
        <v>#REF!</v>
      </c>
      <c r="AH738" s="102"/>
      <c r="AI738" t="s">
        <v>385</v>
      </c>
      <c r="AL738">
        <v>100</v>
      </c>
    </row>
    <row r="739" spans="33:38" x14ac:dyDescent="0.3">
      <c r="AG739" s="25" t="e">
        <v>#REF!</v>
      </c>
      <c r="AH739" s="102"/>
      <c r="AI739" t="s">
        <v>385</v>
      </c>
      <c r="AL739">
        <v>100</v>
      </c>
    </row>
    <row r="740" spans="33:38" x14ac:dyDescent="0.3">
      <c r="AG740" s="25" t="e">
        <v>#REF!</v>
      </c>
      <c r="AH740" s="102"/>
      <c r="AI740" t="s">
        <v>385</v>
      </c>
      <c r="AL740">
        <v>100</v>
      </c>
    </row>
    <row r="741" spans="33:38" x14ac:dyDescent="0.3">
      <c r="AG741" s="25" t="e">
        <v>#REF!</v>
      </c>
      <c r="AH741" s="102"/>
      <c r="AI741" t="s">
        <v>385</v>
      </c>
      <c r="AL741">
        <v>100</v>
      </c>
    </row>
    <row r="742" spans="33:38" x14ac:dyDescent="0.3">
      <c r="AG742" s="25" t="e">
        <v>#REF!</v>
      </c>
      <c r="AH742" s="102"/>
      <c r="AI742" t="s">
        <v>385</v>
      </c>
      <c r="AL742">
        <v>100</v>
      </c>
    </row>
    <row r="743" spans="33:38" x14ac:dyDescent="0.3">
      <c r="AG743" s="25" t="e">
        <v>#REF!</v>
      </c>
      <c r="AH743" s="102"/>
      <c r="AI743" t="s">
        <v>385</v>
      </c>
      <c r="AL743">
        <v>100</v>
      </c>
    </row>
    <row r="744" spans="33:38" x14ac:dyDescent="0.3">
      <c r="AG744" s="25" t="e">
        <v>#REF!</v>
      </c>
      <c r="AH744" s="102"/>
      <c r="AI744" t="s">
        <v>385</v>
      </c>
      <c r="AL744">
        <v>100</v>
      </c>
    </row>
    <row r="745" spans="33:38" x14ac:dyDescent="0.3">
      <c r="AG745" s="25" t="e">
        <v>#REF!</v>
      </c>
      <c r="AH745" s="102"/>
      <c r="AI745" t="s">
        <v>385</v>
      </c>
      <c r="AL745">
        <v>100</v>
      </c>
    </row>
    <row r="746" spans="33:38" x14ac:dyDescent="0.3">
      <c r="AG746" s="25" t="e">
        <v>#REF!</v>
      </c>
      <c r="AH746" s="102"/>
      <c r="AI746" t="s">
        <v>385</v>
      </c>
      <c r="AL746">
        <v>100</v>
      </c>
    </row>
    <row r="747" spans="33:38" x14ac:dyDescent="0.3">
      <c r="AG747" s="25" t="e">
        <v>#REF!</v>
      </c>
      <c r="AH747" s="102"/>
      <c r="AI747" t="s">
        <v>385</v>
      </c>
      <c r="AL747">
        <v>100</v>
      </c>
    </row>
    <row r="748" spans="33:38" x14ac:dyDescent="0.3">
      <c r="AG748" s="25" t="e">
        <v>#REF!</v>
      </c>
      <c r="AH748" s="102"/>
      <c r="AI748" t="s">
        <v>385</v>
      </c>
      <c r="AL748">
        <v>100</v>
      </c>
    </row>
    <row r="749" spans="33:38" x14ac:dyDescent="0.3">
      <c r="AG749" s="25" t="e">
        <v>#REF!</v>
      </c>
      <c r="AH749" s="102"/>
      <c r="AI749" t="s">
        <v>385</v>
      </c>
      <c r="AL749">
        <v>100</v>
      </c>
    </row>
    <row r="750" spans="33:38" x14ac:dyDescent="0.3">
      <c r="AG750" s="25" t="e">
        <v>#REF!</v>
      </c>
      <c r="AH750" s="102"/>
      <c r="AI750" t="s">
        <v>385</v>
      </c>
      <c r="AL750">
        <v>100</v>
      </c>
    </row>
    <row r="751" spans="33:38" x14ac:dyDescent="0.3">
      <c r="AG751" s="25" t="e">
        <v>#REF!</v>
      </c>
      <c r="AH751" s="102"/>
      <c r="AI751" t="s">
        <v>385</v>
      </c>
      <c r="AL751">
        <v>100</v>
      </c>
    </row>
    <row r="752" spans="33:38" x14ac:dyDescent="0.3">
      <c r="AG752" s="25" t="e">
        <v>#REF!</v>
      </c>
      <c r="AH752" s="102"/>
      <c r="AI752" t="s">
        <v>385</v>
      </c>
      <c r="AL752">
        <v>100</v>
      </c>
    </row>
    <row r="753" spans="33:38" x14ac:dyDescent="0.3">
      <c r="AG753" s="25" t="e">
        <v>#REF!</v>
      </c>
      <c r="AH753" s="102"/>
      <c r="AI753" t="s">
        <v>385</v>
      </c>
      <c r="AL753">
        <v>100</v>
      </c>
    </row>
    <row r="754" spans="33:38" x14ac:dyDescent="0.3">
      <c r="AG754" s="25" t="e">
        <v>#REF!</v>
      </c>
      <c r="AH754" s="102"/>
      <c r="AI754" t="s">
        <v>385</v>
      </c>
      <c r="AL754">
        <v>100</v>
      </c>
    </row>
    <row r="755" spans="33:38" x14ac:dyDescent="0.3">
      <c r="AG755" s="25" t="e">
        <v>#REF!</v>
      </c>
      <c r="AH755" s="102"/>
      <c r="AI755" t="s">
        <v>385</v>
      </c>
      <c r="AL755">
        <v>100</v>
      </c>
    </row>
    <row r="756" spans="33:38" x14ac:dyDescent="0.3">
      <c r="AG756" s="25" t="e">
        <v>#REF!</v>
      </c>
      <c r="AH756" s="102"/>
      <c r="AI756" t="s">
        <v>385</v>
      </c>
      <c r="AL756">
        <v>100</v>
      </c>
    </row>
    <row r="757" spans="33:38" x14ac:dyDescent="0.3">
      <c r="AG757" s="25" t="e">
        <v>#REF!</v>
      </c>
      <c r="AH757" s="102"/>
      <c r="AI757" t="s">
        <v>385</v>
      </c>
      <c r="AL757">
        <v>100</v>
      </c>
    </row>
    <row r="758" spans="33:38" x14ac:dyDescent="0.3">
      <c r="AG758" s="25" t="e">
        <v>#REF!</v>
      </c>
      <c r="AH758" s="102"/>
      <c r="AI758" t="s">
        <v>385</v>
      </c>
      <c r="AL758">
        <v>100</v>
      </c>
    </row>
    <row r="759" spans="33:38" x14ac:dyDescent="0.3">
      <c r="AG759" s="25" t="e">
        <v>#REF!</v>
      </c>
      <c r="AH759" s="102"/>
      <c r="AI759" t="s">
        <v>385</v>
      </c>
      <c r="AJ759" s="10" t="s">
        <v>385</v>
      </c>
      <c r="AL759">
        <v>100</v>
      </c>
    </row>
    <row r="760" spans="33:38" x14ac:dyDescent="0.3">
      <c r="AG760" s="25" t="e">
        <v>#REF!</v>
      </c>
      <c r="AH760" s="102"/>
      <c r="AI760" t="s">
        <v>385</v>
      </c>
      <c r="AJ760" s="10" t="s">
        <v>385</v>
      </c>
      <c r="AL760">
        <v>100</v>
      </c>
    </row>
    <row r="761" spans="33:38" x14ac:dyDescent="0.3">
      <c r="AG761" s="25" t="e">
        <v>#REF!</v>
      </c>
      <c r="AH761" s="102"/>
      <c r="AI761" t="s">
        <v>385</v>
      </c>
      <c r="AJ761" s="10" t="s">
        <v>385</v>
      </c>
      <c r="AL761">
        <v>100</v>
      </c>
    </row>
    <row r="762" spans="33:38" x14ac:dyDescent="0.3">
      <c r="AG762" s="25" t="e">
        <v>#REF!</v>
      </c>
      <c r="AH762" s="102"/>
      <c r="AI762" t="s">
        <v>385</v>
      </c>
      <c r="AJ762" s="10" t="s">
        <v>385</v>
      </c>
      <c r="AL762">
        <v>100</v>
      </c>
    </row>
    <row r="763" spans="33:38" x14ac:dyDescent="0.3">
      <c r="AG763" s="25" t="e">
        <v>#REF!</v>
      </c>
      <c r="AH763" s="102"/>
      <c r="AI763" t="s">
        <v>385</v>
      </c>
      <c r="AJ763" s="10" t="s">
        <v>385</v>
      </c>
      <c r="AL763">
        <v>100</v>
      </c>
    </row>
    <row r="764" spans="33:38" x14ac:dyDescent="0.3">
      <c r="AG764" s="25" t="e">
        <v>#REF!</v>
      </c>
      <c r="AH764" s="102"/>
      <c r="AI764" t="s">
        <v>385</v>
      </c>
      <c r="AJ764" s="10" t="s">
        <v>385</v>
      </c>
      <c r="AL764">
        <v>100</v>
      </c>
    </row>
    <row r="765" spans="33:38" x14ac:dyDescent="0.3">
      <c r="AG765" s="25" t="e">
        <v>#REF!</v>
      </c>
      <c r="AH765" s="102"/>
      <c r="AI765" t="s">
        <v>385</v>
      </c>
      <c r="AJ765" s="10" t="s">
        <v>385</v>
      </c>
      <c r="AL765">
        <v>100</v>
      </c>
    </row>
    <row r="766" spans="33:38" x14ac:dyDescent="0.3">
      <c r="AG766" s="25" t="e">
        <v>#REF!</v>
      </c>
      <c r="AH766" s="102"/>
      <c r="AI766" t="s">
        <v>385</v>
      </c>
      <c r="AJ766" s="10" t="s">
        <v>385</v>
      </c>
      <c r="AL766">
        <v>100</v>
      </c>
    </row>
    <row r="767" spans="33:38" x14ac:dyDescent="0.3">
      <c r="AG767" s="25" t="e">
        <v>#REF!</v>
      </c>
      <c r="AH767" s="102"/>
      <c r="AI767" t="s">
        <v>385</v>
      </c>
      <c r="AJ767" s="10" t="s">
        <v>385</v>
      </c>
      <c r="AL767">
        <v>100</v>
      </c>
    </row>
    <row r="768" spans="33:38" x14ac:dyDescent="0.3">
      <c r="AG768" s="25" t="e">
        <v>#REF!</v>
      </c>
      <c r="AH768" s="102"/>
      <c r="AI768" t="s">
        <v>385</v>
      </c>
      <c r="AJ768" s="10" t="s">
        <v>385</v>
      </c>
      <c r="AL768">
        <v>100</v>
      </c>
    </row>
    <row r="769" spans="33:38" x14ac:dyDescent="0.3">
      <c r="AG769" s="25" t="e">
        <v>#REF!</v>
      </c>
      <c r="AH769" s="102"/>
      <c r="AI769" t="s">
        <v>385</v>
      </c>
      <c r="AJ769" s="10" t="s">
        <v>385</v>
      </c>
      <c r="AL769">
        <v>100</v>
      </c>
    </row>
    <row r="770" spans="33:38" x14ac:dyDescent="0.3">
      <c r="AG770" s="25" t="e">
        <v>#REF!</v>
      </c>
      <c r="AH770" s="102"/>
      <c r="AI770" t="s">
        <v>385</v>
      </c>
      <c r="AJ770" s="10" t="s">
        <v>385</v>
      </c>
      <c r="AL770">
        <v>100</v>
      </c>
    </row>
    <row r="771" spans="33:38" x14ac:dyDescent="0.3">
      <c r="AG771" s="25" t="e">
        <v>#REF!</v>
      </c>
      <c r="AH771" s="102"/>
      <c r="AI771" t="s">
        <v>385</v>
      </c>
      <c r="AJ771" s="10" t="s">
        <v>385</v>
      </c>
      <c r="AL771">
        <v>100</v>
      </c>
    </row>
    <row r="772" spans="33:38" x14ac:dyDescent="0.3">
      <c r="AG772" s="25" t="e">
        <v>#REF!</v>
      </c>
      <c r="AH772" s="102"/>
      <c r="AI772" t="s">
        <v>385</v>
      </c>
      <c r="AJ772" s="10" t="s">
        <v>385</v>
      </c>
      <c r="AL772">
        <v>100</v>
      </c>
    </row>
    <row r="773" spans="33:38" x14ac:dyDescent="0.3">
      <c r="AG773" s="25" t="e">
        <v>#REF!</v>
      </c>
      <c r="AH773" s="102"/>
      <c r="AI773" t="s">
        <v>385</v>
      </c>
      <c r="AJ773" s="10" t="s">
        <v>385</v>
      </c>
      <c r="AL773">
        <v>100</v>
      </c>
    </row>
    <row r="774" spans="33:38" x14ac:dyDescent="0.3">
      <c r="AG774" s="25" t="e">
        <v>#REF!</v>
      </c>
      <c r="AH774" s="102"/>
      <c r="AI774" t="s">
        <v>385</v>
      </c>
      <c r="AJ774" s="10" t="s">
        <v>385</v>
      </c>
      <c r="AL774">
        <v>100</v>
      </c>
    </row>
    <row r="775" spans="33:38" x14ac:dyDescent="0.3">
      <c r="AG775" s="25" t="e">
        <v>#REF!</v>
      </c>
      <c r="AH775" s="102"/>
      <c r="AI775" t="s">
        <v>385</v>
      </c>
      <c r="AJ775" s="10" t="s">
        <v>385</v>
      </c>
      <c r="AL775">
        <v>100</v>
      </c>
    </row>
    <row r="776" spans="33:38" x14ac:dyDescent="0.3">
      <c r="AG776" s="25" t="e">
        <v>#REF!</v>
      </c>
      <c r="AH776" s="102"/>
      <c r="AI776" t="s">
        <v>385</v>
      </c>
      <c r="AJ776" s="10" t="s">
        <v>385</v>
      </c>
      <c r="AL776">
        <v>100</v>
      </c>
    </row>
    <row r="777" spans="33:38" x14ac:dyDescent="0.3">
      <c r="AG777" s="25" t="e">
        <v>#REF!</v>
      </c>
      <c r="AH777" s="102"/>
      <c r="AI777" t="s">
        <v>385</v>
      </c>
      <c r="AJ777" s="10" t="s">
        <v>385</v>
      </c>
      <c r="AL777">
        <v>100</v>
      </c>
    </row>
    <row r="778" spans="33:38" x14ac:dyDescent="0.3">
      <c r="AG778" s="25" t="e">
        <v>#REF!</v>
      </c>
      <c r="AH778" s="102"/>
      <c r="AI778" t="s">
        <v>385</v>
      </c>
      <c r="AJ778" s="10" t="s">
        <v>385</v>
      </c>
      <c r="AL778">
        <v>100</v>
      </c>
    </row>
    <row r="779" spans="33:38" x14ac:dyDescent="0.3">
      <c r="AG779" s="25" t="e">
        <v>#REF!</v>
      </c>
      <c r="AH779" s="102"/>
      <c r="AI779" t="s">
        <v>385</v>
      </c>
      <c r="AJ779" s="10" t="s">
        <v>385</v>
      </c>
      <c r="AL779">
        <v>100</v>
      </c>
    </row>
    <row r="780" spans="33:38" x14ac:dyDescent="0.3">
      <c r="AG780" s="25" t="e">
        <v>#REF!</v>
      </c>
      <c r="AH780" s="102"/>
      <c r="AI780" t="s">
        <v>385</v>
      </c>
      <c r="AJ780" s="10" t="s">
        <v>385</v>
      </c>
      <c r="AL780">
        <v>100</v>
      </c>
    </row>
    <row r="781" spans="33:38" x14ac:dyDescent="0.3">
      <c r="AG781" s="25" t="e">
        <v>#REF!</v>
      </c>
      <c r="AH781" s="102"/>
      <c r="AI781" t="s">
        <v>385</v>
      </c>
      <c r="AJ781" s="10" t="s">
        <v>385</v>
      </c>
      <c r="AL781">
        <v>100</v>
      </c>
    </row>
    <row r="782" spans="33:38" x14ac:dyDescent="0.3">
      <c r="AG782" s="25" t="e">
        <v>#REF!</v>
      </c>
      <c r="AH782" s="102"/>
      <c r="AI782" t="s">
        <v>385</v>
      </c>
      <c r="AJ782" s="10" t="s">
        <v>385</v>
      </c>
      <c r="AL782">
        <v>100</v>
      </c>
    </row>
    <row r="783" spans="33:38" x14ac:dyDescent="0.3">
      <c r="AG783" s="25" t="e">
        <v>#REF!</v>
      </c>
      <c r="AH783" s="102"/>
      <c r="AI783" t="s">
        <v>385</v>
      </c>
      <c r="AJ783" s="10" t="s">
        <v>385</v>
      </c>
      <c r="AL783">
        <v>100</v>
      </c>
    </row>
    <row r="784" spans="33:38" x14ac:dyDescent="0.3">
      <c r="AG784" s="25" t="e">
        <v>#REF!</v>
      </c>
      <c r="AH784" s="102"/>
      <c r="AI784" t="s">
        <v>385</v>
      </c>
      <c r="AJ784" s="10" t="s">
        <v>385</v>
      </c>
      <c r="AL784">
        <v>100</v>
      </c>
    </row>
    <row r="785" spans="33:38" x14ac:dyDescent="0.3">
      <c r="AG785" s="25" t="e">
        <v>#REF!</v>
      </c>
      <c r="AH785" s="102"/>
      <c r="AI785" t="s">
        <v>385</v>
      </c>
      <c r="AJ785" s="10" t="s">
        <v>385</v>
      </c>
      <c r="AL785">
        <v>100</v>
      </c>
    </row>
    <row r="786" spans="33:38" x14ac:dyDescent="0.3">
      <c r="AG786" s="25" t="e">
        <v>#REF!</v>
      </c>
      <c r="AH786" s="102"/>
      <c r="AI786" t="s">
        <v>385</v>
      </c>
      <c r="AJ786" s="10" t="s">
        <v>385</v>
      </c>
      <c r="AL786">
        <v>100</v>
      </c>
    </row>
    <row r="787" spans="33:38" x14ac:dyDescent="0.3">
      <c r="AG787" s="25" t="e">
        <v>#REF!</v>
      </c>
      <c r="AH787" s="102"/>
      <c r="AI787" t="s">
        <v>385</v>
      </c>
      <c r="AJ787" s="10" t="s">
        <v>385</v>
      </c>
      <c r="AL787">
        <v>100</v>
      </c>
    </row>
    <row r="788" spans="33:38" x14ac:dyDescent="0.3">
      <c r="AG788" s="25" t="e">
        <v>#REF!</v>
      </c>
      <c r="AH788" s="102"/>
      <c r="AI788" t="s">
        <v>385</v>
      </c>
      <c r="AJ788" s="10" t="s">
        <v>385</v>
      </c>
      <c r="AL788">
        <v>100</v>
      </c>
    </row>
    <row r="789" spans="33:38" x14ac:dyDescent="0.3">
      <c r="AG789" s="25" t="e">
        <v>#REF!</v>
      </c>
      <c r="AH789" s="102"/>
      <c r="AI789" t="s">
        <v>385</v>
      </c>
      <c r="AJ789" s="10" t="s">
        <v>385</v>
      </c>
      <c r="AL789">
        <v>100</v>
      </c>
    </row>
    <row r="790" spans="33:38" x14ac:dyDescent="0.3">
      <c r="AG790" s="25" t="e">
        <v>#REF!</v>
      </c>
      <c r="AH790" s="102"/>
      <c r="AI790" t="s">
        <v>385</v>
      </c>
      <c r="AJ790" s="10" t="s">
        <v>385</v>
      </c>
      <c r="AL790">
        <v>100</v>
      </c>
    </row>
    <row r="791" spans="33:38" x14ac:dyDescent="0.3">
      <c r="AG791" s="25" t="e">
        <v>#REF!</v>
      </c>
      <c r="AH791" s="102"/>
      <c r="AI791" t="s">
        <v>385</v>
      </c>
      <c r="AJ791" s="10" t="s">
        <v>385</v>
      </c>
      <c r="AL791">
        <v>100</v>
      </c>
    </row>
    <row r="792" spans="33:38" x14ac:dyDescent="0.3">
      <c r="AG792" s="25" t="e">
        <v>#REF!</v>
      </c>
      <c r="AH792" s="102"/>
      <c r="AI792" t="s">
        <v>385</v>
      </c>
      <c r="AJ792" s="10" t="s">
        <v>385</v>
      </c>
      <c r="AL792">
        <v>100</v>
      </c>
    </row>
    <row r="793" spans="33:38" x14ac:dyDescent="0.3">
      <c r="AG793" s="25" t="e">
        <v>#REF!</v>
      </c>
      <c r="AH793" s="102"/>
      <c r="AI793" t="s">
        <v>385</v>
      </c>
      <c r="AJ793" s="10" t="s">
        <v>385</v>
      </c>
      <c r="AL793">
        <v>100</v>
      </c>
    </row>
    <row r="794" spans="33:38" x14ac:dyDescent="0.3">
      <c r="AG794" s="25" t="e">
        <v>#REF!</v>
      </c>
      <c r="AH794" s="102"/>
      <c r="AI794" t="s">
        <v>385</v>
      </c>
      <c r="AJ794" s="10" t="s">
        <v>385</v>
      </c>
      <c r="AL794">
        <v>100</v>
      </c>
    </row>
    <row r="795" spans="33:38" x14ac:dyDescent="0.3">
      <c r="AG795" s="25" t="e">
        <v>#REF!</v>
      </c>
      <c r="AH795" s="102"/>
      <c r="AI795" t="s">
        <v>385</v>
      </c>
      <c r="AJ795" s="10" t="s">
        <v>385</v>
      </c>
      <c r="AL795">
        <v>100</v>
      </c>
    </row>
    <row r="796" spans="33:38" x14ac:dyDescent="0.3">
      <c r="AG796" s="25" t="e">
        <v>#REF!</v>
      </c>
      <c r="AH796" s="102"/>
      <c r="AI796" t="s">
        <v>385</v>
      </c>
      <c r="AJ796" s="10" t="s">
        <v>385</v>
      </c>
      <c r="AL796">
        <v>100</v>
      </c>
    </row>
    <row r="797" spans="33:38" x14ac:dyDescent="0.3">
      <c r="AG797" s="25" t="e">
        <v>#REF!</v>
      </c>
      <c r="AH797" s="102"/>
      <c r="AI797" t="s">
        <v>385</v>
      </c>
      <c r="AJ797" s="10" t="s">
        <v>385</v>
      </c>
      <c r="AL797">
        <v>100</v>
      </c>
    </row>
    <row r="798" spans="33:38" x14ac:dyDescent="0.3">
      <c r="AG798" s="25" t="e">
        <v>#REF!</v>
      </c>
      <c r="AH798" s="102"/>
      <c r="AI798" t="s">
        <v>385</v>
      </c>
      <c r="AJ798" s="10" t="s">
        <v>385</v>
      </c>
      <c r="AL798">
        <v>100</v>
      </c>
    </row>
    <row r="799" spans="33:38" x14ac:dyDescent="0.3">
      <c r="AG799" s="25" t="e">
        <v>#REF!</v>
      </c>
      <c r="AH799" s="102"/>
      <c r="AI799" t="s">
        <v>385</v>
      </c>
      <c r="AJ799" s="10" t="s">
        <v>385</v>
      </c>
      <c r="AL799">
        <v>100</v>
      </c>
    </row>
    <row r="800" spans="33:38" x14ac:dyDescent="0.3">
      <c r="AG800" s="25" t="e">
        <v>#REF!</v>
      </c>
      <c r="AH800" s="102"/>
      <c r="AI800" t="s">
        <v>385</v>
      </c>
      <c r="AJ800" s="10" t="s">
        <v>385</v>
      </c>
      <c r="AL800">
        <v>100</v>
      </c>
    </row>
    <row r="801" spans="33:38" x14ac:dyDescent="0.3">
      <c r="AG801" s="25" t="e">
        <v>#REF!</v>
      </c>
      <c r="AH801" s="102"/>
      <c r="AI801" t="s">
        <v>385</v>
      </c>
      <c r="AJ801" s="10" t="s">
        <v>385</v>
      </c>
      <c r="AL801">
        <v>100</v>
      </c>
    </row>
    <row r="802" spans="33:38" x14ac:dyDescent="0.3">
      <c r="AG802" s="25" t="e">
        <v>#REF!</v>
      </c>
      <c r="AH802" s="102"/>
      <c r="AI802" t="s">
        <v>385</v>
      </c>
      <c r="AJ802" s="10" t="s">
        <v>385</v>
      </c>
      <c r="AL802">
        <v>100</v>
      </c>
    </row>
    <row r="803" spans="33:38" x14ac:dyDescent="0.3">
      <c r="AG803" s="25" t="e">
        <v>#REF!</v>
      </c>
      <c r="AH803" s="102"/>
      <c r="AI803" t="s">
        <v>385</v>
      </c>
      <c r="AJ803" s="10" t="s">
        <v>385</v>
      </c>
      <c r="AL803">
        <v>100</v>
      </c>
    </row>
    <row r="804" spans="33:38" x14ac:dyDescent="0.3">
      <c r="AG804" s="25" t="e">
        <v>#REF!</v>
      </c>
      <c r="AH804" s="102"/>
      <c r="AI804" t="s">
        <v>385</v>
      </c>
      <c r="AJ804" s="10" t="s">
        <v>385</v>
      </c>
      <c r="AL804">
        <v>100</v>
      </c>
    </row>
    <row r="805" spans="33:38" x14ac:dyDescent="0.3">
      <c r="AG805" s="25" t="e">
        <v>#REF!</v>
      </c>
      <c r="AH805" s="102"/>
      <c r="AI805" t="s">
        <v>385</v>
      </c>
      <c r="AJ805" s="10" t="s">
        <v>385</v>
      </c>
      <c r="AL805">
        <v>100</v>
      </c>
    </row>
    <row r="806" spans="33:38" x14ac:dyDescent="0.3">
      <c r="AG806" s="25" t="e">
        <v>#REF!</v>
      </c>
      <c r="AH806" s="102"/>
      <c r="AI806" t="s">
        <v>385</v>
      </c>
      <c r="AJ806" s="10" t="s">
        <v>385</v>
      </c>
      <c r="AL806">
        <v>100</v>
      </c>
    </row>
    <row r="807" spans="33:38" x14ac:dyDescent="0.3">
      <c r="AG807" s="25" t="e">
        <v>#REF!</v>
      </c>
      <c r="AH807" s="102"/>
      <c r="AI807" t="s">
        <v>385</v>
      </c>
      <c r="AJ807" s="10" t="s">
        <v>385</v>
      </c>
      <c r="AL807">
        <v>100</v>
      </c>
    </row>
    <row r="808" spans="33:38" x14ac:dyDescent="0.3">
      <c r="AG808" s="25" t="e">
        <v>#REF!</v>
      </c>
      <c r="AH808" s="102"/>
      <c r="AI808" t="s">
        <v>385</v>
      </c>
      <c r="AJ808" s="10" t="s">
        <v>385</v>
      </c>
      <c r="AL808">
        <v>100</v>
      </c>
    </row>
    <row r="809" spans="33:38" x14ac:dyDescent="0.3">
      <c r="AG809" s="25" t="e">
        <v>#REF!</v>
      </c>
      <c r="AH809" s="102"/>
      <c r="AI809" t="s">
        <v>385</v>
      </c>
      <c r="AJ809" s="10" t="s">
        <v>385</v>
      </c>
      <c r="AL809">
        <v>100</v>
      </c>
    </row>
    <row r="810" spans="33:38" x14ac:dyDescent="0.3">
      <c r="AG810" s="25" t="e">
        <v>#REF!</v>
      </c>
      <c r="AH810" s="102"/>
      <c r="AI810" t="s">
        <v>385</v>
      </c>
      <c r="AJ810" s="10" t="s">
        <v>385</v>
      </c>
      <c r="AL810">
        <v>100</v>
      </c>
    </row>
    <row r="811" spans="33:38" x14ac:dyDescent="0.3">
      <c r="AG811" s="25" t="e">
        <v>#REF!</v>
      </c>
      <c r="AH811" s="102"/>
      <c r="AI811" t="s">
        <v>385</v>
      </c>
      <c r="AJ811" s="10" t="s">
        <v>385</v>
      </c>
      <c r="AL811">
        <v>100</v>
      </c>
    </row>
    <row r="812" spans="33:38" x14ac:dyDescent="0.3">
      <c r="AG812" s="25" t="e">
        <v>#REF!</v>
      </c>
      <c r="AH812" s="102"/>
      <c r="AI812" t="s">
        <v>385</v>
      </c>
      <c r="AJ812" s="10" t="s">
        <v>385</v>
      </c>
      <c r="AL812">
        <v>100</v>
      </c>
    </row>
    <row r="813" spans="33:38" x14ac:dyDescent="0.3">
      <c r="AG813" s="25" t="e">
        <v>#REF!</v>
      </c>
      <c r="AH813" s="102"/>
      <c r="AI813" t="s">
        <v>385</v>
      </c>
      <c r="AJ813" s="10" t="s">
        <v>385</v>
      </c>
      <c r="AL813">
        <v>100</v>
      </c>
    </row>
    <row r="814" spans="33:38" x14ac:dyDescent="0.3">
      <c r="AG814" s="25" t="e">
        <v>#REF!</v>
      </c>
      <c r="AH814" s="102"/>
      <c r="AI814" t="s">
        <v>385</v>
      </c>
      <c r="AJ814" s="10" t="s">
        <v>385</v>
      </c>
      <c r="AL814">
        <v>100</v>
      </c>
    </row>
    <row r="815" spans="33:38" x14ac:dyDescent="0.3">
      <c r="AG815" s="25" t="e">
        <v>#REF!</v>
      </c>
      <c r="AH815" s="102"/>
      <c r="AI815" t="s">
        <v>385</v>
      </c>
      <c r="AJ815" s="10" t="s">
        <v>385</v>
      </c>
      <c r="AL815">
        <v>100</v>
      </c>
    </row>
    <row r="816" spans="33:38" x14ac:dyDescent="0.3">
      <c r="AG816" s="25" t="e">
        <v>#REF!</v>
      </c>
      <c r="AH816" s="102"/>
      <c r="AI816" t="s">
        <v>385</v>
      </c>
      <c r="AJ816" s="10" t="s">
        <v>385</v>
      </c>
      <c r="AL816">
        <v>100</v>
      </c>
    </row>
    <row r="817" spans="33:38" x14ac:dyDescent="0.3">
      <c r="AG817" s="25" t="e">
        <v>#REF!</v>
      </c>
      <c r="AH817" s="102"/>
      <c r="AI817" t="s">
        <v>385</v>
      </c>
      <c r="AJ817" s="10" t="s">
        <v>385</v>
      </c>
      <c r="AL817">
        <v>100</v>
      </c>
    </row>
    <row r="818" spans="33:38" x14ac:dyDescent="0.3">
      <c r="AG818" s="25" t="e">
        <v>#REF!</v>
      </c>
      <c r="AH818" s="102"/>
      <c r="AI818" t="s">
        <v>385</v>
      </c>
      <c r="AJ818" s="10" t="s">
        <v>385</v>
      </c>
      <c r="AL818">
        <v>100</v>
      </c>
    </row>
    <row r="819" spans="33:38" x14ac:dyDescent="0.3">
      <c r="AG819" s="25" t="e">
        <v>#REF!</v>
      </c>
      <c r="AH819" s="10" t="s">
        <v>385</v>
      </c>
      <c r="AI819" t="s">
        <v>385</v>
      </c>
      <c r="AJ819" s="10" t="s">
        <v>385</v>
      </c>
      <c r="AL819">
        <v>100</v>
      </c>
    </row>
    <row r="820" spans="33:38" x14ac:dyDescent="0.3">
      <c r="AG820" s="25" t="e">
        <v>#REF!</v>
      </c>
      <c r="AH820" s="10" t="s">
        <v>385</v>
      </c>
      <c r="AI820" t="s">
        <v>385</v>
      </c>
      <c r="AJ820" s="10" t="s">
        <v>385</v>
      </c>
      <c r="AL820">
        <v>100</v>
      </c>
    </row>
    <row r="821" spans="33:38" x14ac:dyDescent="0.3">
      <c r="AG821" s="25" t="e">
        <v>#REF!</v>
      </c>
      <c r="AH821" s="10" t="s">
        <v>385</v>
      </c>
      <c r="AI821" t="s">
        <v>385</v>
      </c>
      <c r="AJ821" s="10" t="s">
        <v>385</v>
      </c>
      <c r="AL821">
        <v>100</v>
      </c>
    </row>
    <row r="822" spans="33:38" x14ac:dyDescent="0.3">
      <c r="AG822" s="25" t="e">
        <v>#REF!</v>
      </c>
      <c r="AH822" s="10" t="s">
        <v>385</v>
      </c>
      <c r="AI822" t="s">
        <v>385</v>
      </c>
      <c r="AJ822" s="10" t="s">
        <v>385</v>
      </c>
      <c r="AL822">
        <v>100</v>
      </c>
    </row>
    <row r="823" spans="33:38" x14ac:dyDescent="0.3">
      <c r="AG823" s="25" t="e">
        <v>#REF!</v>
      </c>
      <c r="AH823" s="10" t="s">
        <v>385</v>
      </c>
      <c r="AI823" t="s">
        <v>385</v>
      </c>
      <c r="AJ823" s="10" t="s">
        <v>385</v>
      </c>
      <c r="AL823">
        <v>100</v>
      </c>
    </row>
    <row r="824" spans="33:38" x14ac:dyDescent="0.3">
      <c r="AG824" s="25" t="e">
        <v>#REF!</v>
      </c>
      <c r="AH824" s="10" t="s">
        <v>385</v>
      </c>
      <c r="AI824" t="s">
        <v>385</v>
      </c>
      <c r="AJ824" s="10" t="s">
        <v>385</v>
      </c>
      <c r="AL824">
        <v>100</v>
      </c>
    </row>
    <row r="825" spans="33:38" x14ac:dyDescent="0.3">
      <c r="AG825" s="25" t="e">
        <v>#REF!</v>
      </c>
      <c r="AH825" s="10" t="s">
        <v>385</v>
      </c>
      <c r="AI825" t="s">
        <v>385</v>
      </c>
      <c r="AJ825" s="10" t="s">
        <v>385</v>
      </c>
      <c r="AL825">
        <v>100</v>
      </c>
    </row>
    <row r="826" spans="33:38" x14ac:dyDescent="0.3">
      <c r="AG826" s="25" t="e">
        <v>#REF!</v>
      </c>
      <c r="AH826" s="10" t="s">
        <v>385</v>
      </c>
      <c r="AI826" t="s">
        <v>385</v>
      </c>
      <c r="AJ826" s="10" t="s">
        <v>385</v>
      </c>
      <c r="AL826">
        <v>100</v>
      </c>
    </row>
    <row r="827" spans="33:38" x14ac:dyDescent="0.3">
      <c r="AG827" s="25" t="e">
        <v>#REF!</v>
      </c>
      <c r="AH827" s="10" t="s">
        <v>385</v>
      </c>
      <c r="AI827" t="s">
        <v>385</v>
      </c>
      <c r="AJ827" s="10" t="s">
        <v>385</v>
      </c>
      <c r="AL827">
        <v>100</v>
      </c>
    </row>
    <row r="828" spans="33:38" x14ac:dyDescent="0.3">
      <c r="AG828" s="25" t="e">
        <v>#REF!</v>
      </c>
      <c r="AH828" s="10" t="s">
        <v>385</v>
      </c>
      <c r="AI828" t="s">
        <v>385</v>
      </c>
      <c r="AJ828" s="10" t="s">
        <v>385</v>
      </c>
      <c r="AL828">
        <v>100</v>
      </c>
    </row>
    <row r="829" spans="33:38" x14ac:dyDescent="0.3">
      <c r="AG829" s="25" t="e">
        <v>#REF!</v>
      </c>
      <c r="AH829" s="10" t="s">
        <v>385</v>
      </c>
      <c r="AI829" t="s">
        <v>385</v>
      </c>
      <c r="AJ829" s="10" t="s">
        <v>385</v>
      </c>
      <c r="AL829">
        <v>100</v>
      </c>
    </row>
    <row r="830" spans="33:38" x14ac:dyDescent="0.3">
      <c r="AG830" s="25" t="e">
        <v>#REF!</v>
      </c>
      <c r="AH830" s="10" t="s">
        <v>385</v>
      </c>
      <c r="AI830" t="s">
        <v>385</v>
      </c>
      <c r="AJ830" s="10" t="s">
        <v>385</v>
      </c>
      <c r="AL830">
        <v>100</v>
      </c>
    </row>
    <row r="831" spans="33:38" x14ac:dyDescent="0.3">
      <c r="AG831" s="25" t="e">
        <v>#REF!</v>
      </c>
      <c r="AH831" s="10" t="s">
        <v>385</v>
      </c>
      <c r="AI831" t="s">
        <v>385</v>
      </c>
      <c r="AJ831" s="10" t="s">
        <v>385</v>
      </c>
      <c r="AL831">
        <v>100</v>
      </c>
    </row>
    <row r="832" spans="33:38" x14ac:dyDescent="0.3">
      <c r="AG832" s="25" t="e">
        <v>#REF!</v>
      </c>
      <c r="AH832" s="10" t="s">
        <v>385</v>
      </c>
      <c r="AI832" t="s">
        <v>385</v>
      </c>
      <c r="AJ832" s="10" t="s">
        <v>385</v>
      </c>
      <c r="AL832">
        <v>100</v>
      </c>
    </row>
    <row r="833" spans="33:38" x14ac:dyDescent="0.3">
      <c r="AG833" s="25" t="e">
        <v>#REF!</v>
      </c>
      <c r="AH833" s="10" t="s">
        <v>385</v>
      </c>
      <c r="AI833" t="s">
        <v>385</v>
      </c>
      <c r="AJ833" s="10" t="s">
        <v>385</v>
      </c>
      <c r="AL833">
        <v>100</v>
      </c>
    </row>
    <row r="834" spans="33:38" x14ac:dyDescent="0.3">
      <c r="AG834" s="25" t="e">
        <v>#REF!</v>
      </c>
      <c r="AH834" s="10" t="s">
        <v>385</v>
      </c>
      <c r="AI834" t="s">
        <v>385</v>
      </c>
      <c r="AJ834" s="10" t="s">
        <v>385</v>
      </c>
      <c r="AL834">
        <v>100</v>
      </c>
    </row>
    <row r="835" spans="33:38" x14ac:dyDescent="0.3">
      <c r="AG835" s="25" t="e">
        <v>#REF!</v>
      </c>
      <c r="AH835" s="10" t="s">
        <v>385</v>
      </c>
      <c r="AI835" t="s">
        <v>385</v>
      </c>
      <c r="AJ835" s="10" t="s">
        <v>385</v>
      </c>
      <c r="AL835">
        <v>100</v>
      </c>
    </row>
    <row r="836" spans="33:38" x14ac:dyDescent="0.3">
      <c r="AG836" s="25" t="e">
        <v>#REF!</v>
      </c>
      <c r="AH836" s="10" t="s">
        <v>385</v>
      </c>
      <c r="AI836" t="s">
        <v>385</v>
      </c>
      <c r="AJ836" s="10" t="s">
        <v>385</v>
      </c>
      <c r="AL836">
        <v>100</v>
      </c>
    </row>
    <row r="837" spans="33:38" x14ac:dyDescent="0.3">
      <c r="AG837" s="25" t="e">
        <v>#REF!</v>
      </c>
      <c r="AH837" s="10" t="s">
        <v>385</v>
      </c>
      <c r="AI837" t="s">
        <v>385</v>
      </c>
      <c r="AJ837" s="10" t="s">
        <v>385</v>
      </c>
      <c r="AL837">
        <v>100</v>
      </c>
    </row>
    <row r="838" spans="33:38" x14ac:dyDescent="0.3">
      <c r="AG838" s="25" t="e">
        <v>#REF!</v>
      </c>
      <c r="AH838" s="10" t="s">
        <v>385</v>
      </c>
      <c r="AI838" t="s">
        <v>385</v>
      </c>
      <c r="AJ838" s="10" t="s">
        <v>385</v>
      </c>
      <c r="AL838">
        <v>100</v>
      </c>
    </row>
    <row r="839" spans="33:38" x14ac:dyDescent="0.3">
      <c r="AG839" s="25" t="e">
        <v>#REF!</v>
      </c>
      <c r="AH839" s="10" t="s">
        <v>385</v>
      </c>
      <c r="AI839" t="s">
        <v>385</v>
      </c>
      <c r="AJ839" s="10" t="s">
        <v>385</v>
      </c>
      <c r="AL839">
        <v>100</v>
      </c>
    </row>
    <row r="840" spans="33:38" x14ac:dyDescent="0.3">
      <c r="AG840" s="25" t="e">
        <v>#REF!</v>
      </c>
      <c r="AH840" s="10" t="s">
        <v>385</v>
      </c>
      <c r="AI840" t="s">
        <v>385</v>
      </c>
      <c r="AJ840" s="10" t="s">
        <v>385</v>
      </c>
      <c r="AL840">
        <v>100</v>
      </c>
    </row>
    <row r="841" spans="33:38" x14ac:dyDescent="0.3">
      <c r="AG841" s="25" t="e">
        <v>#REF!</v>
      </c>
      <c r="AH841" s="10" t="s">
        <v>385</v>
      </c>
      <c r="AI841" t="s">
        <v>385</v>
      </c>
      <c r="AJ841" s="10" t="s">
        <v>385</v>
      </c>
      <c r="AL841">
        <v>100</v>
      </c>
    </row>
    <row r="842" spans="33:38" x14ac:dyDescent="0.3">
      <c r="AG842" s="25" t="e">
        <v>#REF!</v>
      </c>
      <c r="AH842" s="10" t="s">
        <v>385</v>
      </c>
      <c r="AI842" t="s">
        <v>385</v>
      </c>
      <c r="AJ842" s="10" t="s">
        <v>385</v>
      </c>
      <c r="AL842">
        <v>100</v>
      </c>
    </row>
    <row r="843" spans="33:38" x14ac:dyDescent="0.3">
      <c r="AG843" s="25" t="e">
        <v>#REF!</v>
      </c>
      <c r="AH843" s="10" t="s">
        <v>385</v>
      </c>
      <c r="AI843" t="s">
        <v>385</v>
      </c>
      <c r="AJ843" s="10" t="s">
        <v>385</v>
      </c>
      <c r="AL843">
        <v>100</v>
      </c>
    </row>
    <row r="844" spans="33:38" x14ac:dyDescent="0.3">
      <c r="AG844" s="25" t="e">
        <v>#REF!</v>
      </c>
      <c r="AH844" s="10" t="s">
        <v>385</v>
      </c>
      <c r="AI844" t="s">
        <v>385</v>
      </c>
      <c r="AJ844" s="10" t="s">
        <v>385</v>
      </c>
      <c r="AL844">
        <v>100</v>
      </c>
    </row>
    <row r="845" spans="33:38" x14ac:dyDescent="0.3">
      <c r="AG845" s="25" t="e">
        <v>#REF!</v>
      </c>
      <c r="AH845" s="10" t="s">
        <v>385</v>
      </c>
      <c r="AI845" t="s">
        <v>385</v>
      </c>
      <c r="AJ845" s="10" t="s">
        <v>385</v>
      </c>
      <c r="AL845">
        <v>100</v>
      </c>
    </row>
    <row r="846" spans="33:38" x14ac:dyDescent="0.3">
      <c r="AG846" s="25" t="e">
        <v>#REF!</v>
      </c>
      <c r="AH846" s="10" t="s">
        <v>385</v>
      </c>
      <c r="AI846" t="s">
        <v>385</v>
      </c>
      <c r="AJ846" s="10" t="s">
        <v>385</v>
      </c>
      <c r="AL846">
        <v>100</v>
      </c>
    </row>
    <row r="847" spans="33:38" x14ac:dyDescent="0.3">
      <c r="AG847" s="25" t="e">
        <v>#REF!</v>
      </c>
      <c r="AH847" s="10" t="s">
        <v>385</v>
      </c>
      <c r="AI847" t="s">
        <v>385</v>
      </c>
      <c r="AJ847" s="10" t="s">
        <v>385</v>
      </c>
      <c r="AL847">
        <v>100</v>
      </c>
    </row>
    <row r="848" spans="33:38" x14ac:dyDescent="0.3">
      <c r="AG848" s="25" t="e">
        <v>#REF!</v>
      </c>
      <c r="AH848" s="10" t="s">
        <v>385</v>
      </c>
      <c r="AI848" t="s">
        <v>385</v>
      </c>
      <c r="AJ848" s="10" t="s">
        <v>385</v>
      </c>
      <c r="AL848">
        <v>100</v>
      </c>
    </row>
    <row r="849" spans="33:38" x14ac:dyDescent="0.3">
      <c r="AG849" s="25" t="e">
        <v>#REF!</v>
      </c>
      <c r="AH849" s="10" t="s">
        <v>385</v>
      </c>
      <c r="AI849" t="s">
        <v>385</v>
      </c>
      <c r="AJ849" s="10" t="s">
        <v>385</v>
      </c>
      <c r="AL849">
        <v>100</v>
      </c>
    </row>
    <row r="850" spans="33:38" x14ac:dyDescent="0.3">
      <c r="AG850" s="25" t="e">
        <v>#REF!</v>
      </c>
      <c r="AH850" s="10" t="s">
        <v>385</v>
      </c>
      <c r="AI850" t="s">
        <v>385</v>
      </c>
      <c r="AJ850" s="10" t="s">
        <v>385</v>
      </c>
      <c r="AL850">
        <v>100</v>
      </c>
    </row>
    <row r="851" spans="33:38" x14ac:dyDescent="0.3">
      <c r="AG851" s="25" t="e">
        <v>#REF!</v>
      </c>
      <c r="AH851" s="10" t="s">
        <v>385</v>
      </c>
      <c r="AI851" t="s">
        <v>385</v>
      </c>
      <c r="AJ851" s="10" t="s">
        <v>385</v>
      </c>
      <c r="AL851">
        <v>100</v>
      </c>
    </row>
    <row r="852" spans="33:38" x14ac:dyDescent="0.3">
      <c r="AG852" s="25" t="e">
        <v>#REF!</v>
      </c>
      <c r="AH852" s="10" t="s">
        <v>385</v>
      </c>
      <c r="AI852" t="s">
        <v>385</v>
      </c>
      <c r="AJ852" s="10" t="s">
        <v>385</v>
      </c>
      <c r="AL852">
        <v>100</v>
      </c>
    </row>
    <row r="853" spans="33:38" x14ac:dyDescent="0.3">
      <c r="AG853" s="25" t="e">
        <v>#REF!</v>
      </c>
      <c r="AH853" s="10" t="s">
        <v>385</v>
      </c>
      <c r="AI853" t="s">
        <v>385</v>
      </c>
      <c r="AJ853" s="10" t="s">
        <v>385</v>
      </c>
      <c r="AL853">
        <v>100</v>
      </c>
    </row>
    <row r="854" spans="33:38" x14ac:dyDescent="0.3">
      <c r="AG854" s="25" t="e">
        <v>#REF!</v>
      </c>
      <c r="AH854" s="10" t="s">
        <v>385</v>
      </c>
      <c r="AI854" t="s">
        <v>385</v>
      </c>
      <c r="AJ854" s="10" t="s">
        <v>385</v>
      </c>
      <c r="AL854">
        <v>100</v>
      </c>
    </row>
    <row r="855" spans="33:38" x14ac:dyDescent="0.3">
      <c r="AG855" s="25" t="e">
        <v>#REF!</v>
      </c>
      <c r="AH855" s="10" t="s">
        <v>385</v>
      </c>
      <c r="AI855" t="s">
        <v>385</v>
      </c>
      <c r="AJ855" s="10" t="s">
        <v>385</v>
      </c>
      <c r="AL855">
        <v>100</v>
      </c>
    </row>
    <row r="856" spans="33:38" x14ac:dyDescent="0.3">
      <c r="AG856" s="25" t="e">
        <v>#REF!</v>
      </c>
      <c r="AH856" s="10" t="s">
        <v>385</v>
      </c>
      <c r="AI856" t="s">
        <v>385</v>
      </c>
      <c r="AJ856" s="10" t="s">
        <v>385</v>
      </c>
      <c r="AL856">
        <v>100</v>
      </c>
    </row>
    <row r="857" spans="33:38" x14ac:dyDescent="0.3">
      <c r="AG857" s="25" t="e">
        <v>#REF!</v>
      </c>
      <c r="AH857" s="10" t="s">
        <v>385</v>
      </c>
      <c r="AI857" t="s">
        <v>385</v>
      </c>
      <c r="AJ857" s="10" t="s">
        <v>385</v>
      </c>
      <c r="AL857">
        <v>100</v>
      </c>
    </row>
    <row r="858" spans="33:38" x14ac:dyDescent="0.3">
      <c r="AG858" s="25" t="e">
        <v>#REF!</v>
      </c>
      <c r="AH858" s="10" t="s">
        <v>385</v>
      </c>
      <c r="AI858" t="s">
        <v>385</v>
      </c>
      <c r="AJ858" s="10" t="s">
        <v>385</v>
      </c>
      <c r="AL858">
        <v>100</v>
      </c>
    </row>
    <row r="859" spans="33:38" x14ac:dyDescent="0.3">
      <c r="AG859" s="25" t="e">
        <v>#REF!</v>
      </c>
      <c r="AH859" s="10" t="s">
        <v>385</v>
      </c>
      <c r="AI859" t="s">
        <v>385</v>
      </c>
      <c r="AJ859" s="10" t="s">
        <v>385</v>
      </c>
      <c r="AL859">
        <v>100</v>
      </c>
    </row>
    <row r="860" spans="33:38" x14ac:dyDescent="0.3">
      <c r="AG860" s="25" t="e">
        <v>#REF!</v>
      </c>
      <c r="AH860" s="10" t="s">
        <v>385</v>
      </c>
      <c r="AI860" t="s">
        <v>385</v>
      </c>
      <c r="AJ860" s="10" t="s">
        <v>385</v>
      </c>
      <c r="AL860">
        <v>100</v>
      </c>
    </row>
    <row r="861" spans="33:38" x14ac:dyDescent="0.3">
      <c r="AG861" s="25" t="e">
        <v>#REF!</v>
      </c>
      <c r="AH861" s="10" t="s">
        <v>385</v>
      </c>
      <c r="AI861" t="s">
        <v>385</v>
      </c>
      <c r="AJ861" s="10" t="s">
        <v>385</v>
      </c>
      <c r="AL861">
        <v>100</v>
      </c>
    </row>
    <row r="862" spans="33:38" x14ac:dyDescent="0.3">
      <c r="AG862" s="25" t="e">
        <v>#REF!</v>
      </c>
      <c r="AH862" s="10" t="s">
        <v>385</v>
      </c>
      <c r="AI862" t="s">
        <v>385</v>
      </c>
      <c r="AJ862" s="10" t="s">
        <v>385</v>
      </c>
      <c r="AL862">
        <v>100</v>
      </c>
    </row>
    <row r="863" spans="33:38" x14ac:dyDescent="0.3">
      <c r="AG863" s="25" t="e">
        <v>#REF!</v>
      </c>
      <c r="AH863" s="10" t="s">
        <v>385</v>
      </c>
      <c r="AI863" t="s">
        <v>385</v>
      </c>
      <c r="AJ863" s="10" t="s">
        <v>385</v>
      </c>
      <c r="AL863">
        <v>100</v>
      </c>
    </row>
    <row r="864" spans="33:38" x14ac:dyDescent="0.3">
      <c r="AG864" s="25" t="e">
        <v>#REF!</v>
      </c>
      <c r="AH864" s="10" t="s">
        <v>385</v>
      </c>
      <c r="AI864" t="s">
        <v>385</v>
      </c>
      <c r="AJ864" s="10" t="s">
        <v>385</v>
      </c>
      <c r="AL864">
        <v>100</v>
      </c>
    </row>
    <row r="865" spans="33:38" x14ac:dyDescent="0.3">
      <c r="AG865" s="25" t="e">
        <v>#REF!</v>
      </c>
      <c r="AH865" s="10" t="s">
        <v>385</v>
      </c>
      <c r="AI865" t="s">
        <v>385</v>
      </c>
      <c r="AJ865" s="10" t="s">
        <v>385</v>
      </c>
      <c r="AL865">
        <v>100</v>
      </c>
    </row>
    <row r="866" spans="33:38" x14ac:dyDescent="0.3">
      <c r="AG866" s="25" t="e">
        <v>#REF!</v>
      </c>
      <c r="AH866" s="10" t="s">
        <v>385</v>
      </c>
      <c r="AI866" t="s">
        <v>385</v>
      </c>
      <c r="AJ866" s="10" t="s">
        <v>385</v>
      </c>
      <c r="AL866">
        <v>100</v>
      </c>
    </row>
    <row r="867" spans="33:38" x14ac:dyDescent="0.3">
      <c r="AG867" s="25" t="e">
        <v>#REF!</v>
      </c>
      <c r="AH867" s="10" t="s">
        <v>385</v>
      </c>
      <c r="AI867" t="s">
        <v>385</v>
      </c>
      <c r="AJ867" s="10" t="s">
        <v>385</v>
      </c>
      <c r="AL867">
        <v>100</v>
      </c>
    </row>
    <row r="868" spans="33:38" x14ac:dyDescent="0.3">
      <c r="AG868" s="25" t="e">
        <v>#REF!</v>
      </c>
      <c r="AH868" s="10" t="s">
        <v>385</v>
      </c>
      <c r="AI868" t="s">
        <v>385</v>
      </c>
      <c r="AJ868" s="10" t="s">
        <v>385</v>
      </c>
      <c r="AL868">
        <v>100</v>
      </c>
    </row>
    <row r="869" spans="33:38" x14ac:dyDescent="0.3">
      <c r="AG869" s="25" t="e">
        <v>#REF!</v>
      </c>
      <c r="AH869" s="10" t="s">
        <v>385</v>
      </c>
      <c r="AI869" t="s">
        <v>385</v>
      </c>
      <c r="AJ869" s="10" t="s">
        <v>385</v>
      </c>
      <c r="AL869">
        <v>100</v>
      </c>
    </row>
    <row r="870" spans="33:38" x14ac:dyDescent="0.3">
      <c r="AG870" s="25" t="e">
        <v>#REF!</v>
      </c>
      <c r="AH870" s="10" t="s">
        <v>385</v>
      </c>
      <c r="AI870" t="s">
        <v>385</v>
      </c>
      <c r="AJ870" s="10" t="s">
        <v>385</v>
      </c>
      <c r="AL870">
        <v>100</v>
      </c>
    </row>
    <row r="871" spans="33:38" x14ac:dyDescent="0.3">
      <c r="AG871" s="25" t="e">
        <v>#REF!</v>
      </c>
      <c r="AH871" s="10" t="s">
        <v>385</v>
      </c>
      <c r="AI871" t="s">
        <v>385</v>
      </c>
      <c r="AJ871" s="10" t="s">
        <v>385</v>
      </c>
      <c r="AL871">
        <v>100</v>
      </c>
    </row>
    <row r="872" spans="33:38" x14ac:dyDescent="0.3">
      <c r="AG872" s="25" t="e">
        <v>#REF!</v>
      </c>
      <c r="AH872" s="10" t="s">
        <v>385</v>
      </c>
      <c r="AI872" t="s">
        <v>385</v>
      </c>
      <c r="AJ872" s="10" t="s">
        <v>385</v>
      </c>
      <c r="AL872">
        <v>100</v>
      </c>
    </row>
    <row r="873" spans="33:38" x14ac:dyDescent="0.3">
      <c r="AG873" s="25" t="e">
        <v>#REF!</v>
      </c>
      <c r="AH873" s="10" t="s">
        <v>385</v>
      </c>
      <c r="AI873" t="s">
        <v>385</v>
      </c>
      <c r="AJ873" s="10" t="s">
        <v>385</v>
      </c>
      <c r="AL873">
        <v>100</v>
      </c>
    </row>
    <row r="874" spans="33:38" x14ac:dyDescent="0.3">
      <c r="AG874" s="25" t="e">
        <v>#REF!</v>
      </c>
      <c r="AH874" s="10" t="s">
        <v>385</v>
      </c>
      <c r="AI874" t="s">
        <v>385</v>
      </c>
      <c r="AJ874" s="10" t="s">
        <v>385</v>
      </c>
      <c r="AL874">
        <v>100</v>
      </c>
    </row>
    <row r="875" spans="33:38" x14ac:dyDescent="0.3">
      <c r="AG875" s="25" t="e">
        <v>#REF!</v>
      </c>
      <c r="AH875" s="10" t="s">
        <v>385</v>
      </c>
      <c r="AI875" t="s">
        <v>385</v>
      </c>
      <c r="AJ875" s="10" t="s">
        <v>385</v>
      </c>
      <c r="AL875">
        <v>100</v>
      </c>
    </row>
    <row r="876" spans="33:38" x14ac:dyDescent="0.3">
      <c r="AG876" s="25" t="e">
        <v>#REF!</v>
      </c>
      <c r="AH876" s="10" t="s">
        <v>385</v>
      </c>
      <c r="AI876" t="s">
        <v>385</v>
      </c>
      <c r="AJ876" s="10" t="s">
        <v>385</v>
      </c>
      <c r="AL876">
        <v>100</v>
      </c>
    </row>
    <row r="877" spans="33:38" x14ac:dyDescent="0.3">
      <c r="AG877" s="25" t="e">
        <v>#REF!</v>
      </c>
      <c r="AH877" s="10" t="s">
        <v>385</v>
      </c>
      <c r="AI877" t="s">
        <v>385</v>
      </c>
      <c r="AJ877" s="10" t="s">
        <v>385</v>
      </c>
      <c r="AL877">
        <v>100</v>
      </c>
    </row>
    <row r="878" spans="33:38" x14ac:dyDescent="0.3">
      <c r="AG878" s="25" t="e">
        <v>#REF!</v>
      </c>
      <c r="AH878" s="10" t="s">
        <v>385</v>
      </c>
      <c r="AI878" t="s">
        <v>385</v>
      </c>
      <c r="AJ878" s="10" t="s">
        <v>385</v>
      </c>
      <c r="AL878">
        <v>100</v>
      </c>
    </row>
    <row r="879" spans="33:38" x14ac:dyDescent="0.3">
      <c r="AG879" s="25" t="e">
        <v>#REF!</v>
      </c>
      <c r="AH879" s="10" t="s">
        <v>385</v>
      </c>
      <c r="AI879" t="s">
        <v>385</v>
      </c>
      <c r="AJ879" s="10" t="s">
        <v>385</v>
      </c>
      <c r="AL879">
        <v>100</v>
      </c>
    </row>
    <row r="880" spans="33:38" x14ac:dyDescent="0.3">
      <c r="AG880" s="25" t="e">
        <v>#REF!</v>
      </c>
      <c r="AH880" s="10" t="s">
        <v>385</v>
      </c>
      <c r="AI880" t="s">
        <v>385</v>
      </c>
      <c r="AJ880" s="10" t="s">
        <v>385</v>
      </c>
      <c r="AL880">
        <v>100</v>
      </c>
    </row>
    <row r="881" spans="33:38" x14ac:dyDescent="0.3">
      <c r="AG881" s="25" t="e">
        <v>#REF!</v>
      </c>
      <c r="AH881" s="10" t="s">
        <v>385</v>
      </c>
      <c r="AI881" t="s">
        <v>385</v>
      </c>
      <c r="AJ881" s="10" t="s">
        <v>385</v>
      </c>
      <c r="AL881">
        <v>100</v>
      </c>
    </row>
    <row r="882" spans="33:38" x14ac:dyDescent="0.3">
      <c r="AG882" s="25" t="e">
        <v>#REF!</v>
      </c>
      <c r="AH882" s="10" t="s">
        <v>385</v>
      </c>
      <c r="AI882" t="s">
        <v>385</v>
      </c>
      <c r="AJ882" s="10" t="s">
        <v>385</v>
      </c>
      <c r="AL882">
        <v>100</v>
      </c>
    </row>
    <row r="883" spans="33:38" x14ac:dyDescent="0.3">
      <c r="AG883" s="25" t="e">
        <v>#REF!</v>
      </c>
      <c r="AH883" s="10" t="s">
        <v>385</v>
      </c>
      <c r="AI883" t="s">
        <v>385</v>
      </c>
      <c r="AJ883" s="10" t="s">
        <v>385</v>
      </c>
      <c r="AL883">
        <v>100</v>
      </c>
    </row>
    <row r="884" spans="33:38" x14ac:dyDescent="0.3">
      <c r="AG884" s="25" t="e">
        <v>#REF!</v>
      </c>
      <c r="AH884" s="10" t="s">
        <v>385</v>
      </c>
      <c r="AI884" t="s">
        <v>385</v>
      </c>
      <c r="AJ884" s="10" t="s">
        <v>385</v>
      </c>
      <c r="AL884">
        <v>100</v>
      </c>
    </row>
    <row r="885" spans="33:38" x14ac:dyDescent="0.3">
      <c r="AG885" s="25" t="e">
        <v>#REF!</v>
      </c>
      <c r="AH885" s="10" t="s">
        <v>385</v>
      </c>
      <c r="AI885" t="s">
        <v>385</v>
      </c>
      <c r="AJ885" s="10" t="s">
        <v>385</v>
      </c>
      <c r="AL885">
        <v>100</v>
      </c>
    </row>
    <row r="886" spans="33:38" x14ac:dyDescent="0.3">
      <c r="AG886" s="25" t="e">
        <v>#REF!</v>
      </c>
      <c r="AH886" s="10" t="s">
        <v>385</v>
      </c>
      <c r="AI886" t="s">
        <v>385</v>
      </c>
      <c r="AJ886" s="10" t="s">
        <v>385</v>
      </c>
      <c r="AL886">
        <v>100</v>
      </c>
    </row>
    <row r="887" spans="33:38" x14ac:dyDescent="0.3">
      <c r="AG887" s="25" t="e">
        <v>#REF!</v>
      </c>
      <c r="AH887" s="10" t="s">
        <v>385</v>
      </c>
      <c r="AI887" t="s">
        <v>385</v>
      </c>
      <c r="AJ887" s="10" t="s">
        <v>385</v>
      </c>
      <c r="AL887">
        <v>100</v>
      </c>
    </row>
    <row r="888" spans="33:38" x14ac:dyDescent="0.3">
      <c r="AG888" s="25" t="e">
        <v>#REF!</v>
      </c>
      <c r="AH888" s="10" t="s">
        <v>385</v>
      </c>
      <c r="AI888" t="s">
        <v>385</v>
      </c>
      <c r="AJ888" s="10" t="s">
        <v>385</v>
      </c>
      <c r="AL888">
        <v>100</v>
      </c>
    </row>
    <row r="889" spans="33:38" x14ac:dyDescent="0.3">
      <c r="AG889" s="25" t="e">
        <v>#REF!</v>
      </c>
      <c r="AH889" s="10" t="s">
        <v>385</v>
      </c>
      <c r="AI889" t="s">
        <v>385</v>
      </c>
      <c r="AJ889" s="10" t="s">
        <v>385</v>
      </c>
      <c r="AL889">
        <v>100</v>
      </c>
    </row>
    <row r="890" spans="33:38" x14ac:dyDescent="0.3">
      <c r="AG890" s="25" t="e">
        <v>#REF!</v>
      </c>
      <c r="AH890" s="10" t="s">
        <v>385</v>
      </c>
      <c r="AI890" t="s">
        <v>385</v>
      </c>
      <c r="AJ890" s="10" t="s">
        <v>385</v>
      </c>
      <c r="AL890">
        <v>100</v>
      </c>
    </row>
    <row r="891" spans="33:38" x14ac:dyDescent="0.3">
      <c r="AG891" s="25" t="e">
        <v>#REF!</v>
      </c>
      <c r="AH891" s="10" t="s">
        <v>385</v>
      </c>
      <c r="AI891" t="s">
        <v>385</v>
      </c>
      <c r="AJ891" s="10" t="s">
        <v>385</v>
      </c>
      <c r="AL891">
        <v>100</v>
      </c>
    </row>
    <row r="892" spans="33:38" x14ac:dyDescent="0.3">
      <c r="AG892" s="25" t="e">
        <v>#REF!</v>
      </c>
      <c r="AH892" s="10" t="s">
        <v>385</v>
      </c>
      <c r="AI892" t="s">
        <v>385</v>
      </c>
      <c r="AJ892" s="10" t="s">
        <v>385</v>
      </c>
      <c r="AL892">
        <v>100</v>
      </c>
    </row>
    <row r="893" spans="33:38" x14ac:dyDescent="0.3">
      <c r="AG893" s="25" t="e">
        <v>#REF!</v>
      </c>
      <c r="AH893" s="10" t="s">
        <v>385</v>
      </c>
      <c r="AI893" t="s">
        <v>385</v>
      </c>
      <c r="AJ893" s="10" t="s">
        <v>385</v>
      </c>
      <c r="AL893">
        <v>100</v>
      </c>
    </row>
    <row r="894" spans="33:38" x14ac:dyDescent="0.3">
      <c r="AG894" s="25" t="e">
        <v>#REF!</v>
      </c>
      <c r="AH894" s="10" t="s">
        <v>385</v>
      </c>
      <c r="AI894" t="s">
        <v>385</v>
      </c>
      <c r="AJ894" s="10" t="s">
        <v>385</v>
      </c>
      <c r="AL894">
        <v>100</v>
      </c>
    </row>
    <row r="895" spans="33:38" x14ac:dyDescent="0.3">
      <c r="AG895" s="25" t="e">
        <v>#REF!</v>
      </c>
      <c r="AH895" s="10" t="s">
        <v>385</v>
      </c>
      <c r="AI895" t="s">
        <v>385</v>
      </c>
      <c r="AJ895" s="10" t="s">
        <v>385</v>
      </c>
      <c r="AL895">
        <v>100</v>
      </c>
    </row>
    <row r="896" spans="33:38" x14ac:dyDescent="0.3">
      <c r="AG896" s="25" t="e">
        <v>#REF!</v>
      </c>
      <c r="AH896" s="10" t="s">
        <v>385</v>
      </c>
      <c r="AI896" t="s">
        <v>385</v>
      </c>
      <c r="AJ896" s="10" t="s">
        <v>385</v>
      </c>
      <c r="AL896">
        <v>100</v>
      </c>
    </row>
    <row r="897" spans="33:38" x14ac:dyDescent="0.3">
      <c r="AG897" s="25" t="e">
        <v>#REF!</v>
      </c>
      <c r="AH897" s="10" t="s">
        <v>385</v>
      </c>
      <c r="AI897" t="s">
        <v>385</v>
      </c>
      <c r="AJ897" s="10" t="s">
        <v>385</v>
      </c>
      <c r="AL897">
        <v>100</v>
      </c>
    </row>
    <row r="898" spans="33:38" x14ac:dyDescent="0.3">
      <c r="AG898" s="25" t="e">
        <v>#REF!</v>
      </c>
      <c r="AH898" s="10" t="s">
        <v>385</v>
      </c>
      <c r="AI898" t="s">
        <v>385</v>
      </c>
      <c r="AJ898" s="10" t="s">
        <v>385</v>
      </c>
      <c r="AL898">
        <v>100</v>
      </c>
    </row>
    <row r="899" spans="33:38" x14ac:dyDescent="0.3">
      <c r="AG899" s="25" t="e">
        <v>#REF!</v>
      </c>
      <c r="AH899" s="10" t="s">
        <v>385</v>
      </c>
      <c r="AI899" t="s">
        <v>385</v>
      </c>
      <c r="AJ899" s="10" t="s">
        <v>385</v>
      </c>
      <c r="AL899">
        <v>100</v>
      </c>
    </row>
    <row r="900" spans="33:38" x14ac:dyDescent="0.3">
      <c r="AG900" s="25" t="e">
        <v>#REF!</v>
      </c>
      <c r="AH900" s="10" t="s">
        <v>385</v>
      </c>
      <c r="AI900" t="s">
        <v>385</v>
      </c>
      <c r="AJ900" s="10" t="s">
        <v>385</v>
      </c>
      <c r="AL900">
        <v>100</v>
      </c>
    </row>
    <row r="901" spans="33:38" x14ac:dyDescent="0.3">
      <c r="AG901" s="25" t="e">
        <v>#REF!</v>
      </c>
      <c r="AH901" s="10" t="s">
        <v>385</v>
      </c>
      <c r="AI901" t="s">
        <v>385</v>
      </c>
      <c r="AJ901" s="10" t="s">
        <v>385</v>
      </c>
      <c r="AL901">
        <v>100</v>
      </c>
    </row>
    <row r="902" spans="33:38" x14ac:dyDescent="0.3">
      <c r="AG902" s="25" t="e">
        <v>#REF!</v>
      </c>
      <c r="AH902" s="10" t="s">
        <v>385</v>
      </c>
      <c r="AI902" t="s">
        <v>385</v>
      </c>
      <c r="AJ902" s="10" t="s">
        <v>385</v>
      </c>
      <c r="AL902">
        <v>100</v>
      </c>
    </row>
    <row r="903" spans="33:38" x14ac:dyDescent="0.3">
      <c r="AG903" s="25" t="e">
        <v>#REF!</v>
      </c>
      <c r="AH903" s="10" t="s">
        <v>385</v>
      </c>
      <c r="AI903" t="s">
        <v>385</v>
      </c>
      <c r="AJ903" s="10" t="s">
        <v>385</v>
      </c>
      <c r="AL903">
        <v>100</v>
      </c>
    </row>
    <row r="904" spans="33:38" x14ac:dyDescent="0.3">
      <c r="AG904" s="25" t="e">
        <v>#REF!</v>
      </c>
      <c r="AH904" s="10" t="s">
        <v>385</v>
      </c>
      <c r="AI904" t="s">
        <v>385</v>
      </c>
      <c r="AJ904" s="10" t="s">
        <v>385</v>
      </c>
      <c r="AL904">
        <v>100</v>
      </c>
    </row>
    <row r="905" spans="33:38" x14ac:dyDescent="0.3">
      <c r="AG905" s="25" t="e">
        <v>#REF!</v>
      </c>
      <c r="AH905" s="10" t="s">
        <v>385</v>
      </c>
      <c r="AI905" t="s">
        <v>385</v>
      </c>
      <c r="AJ905" s="10" t="s">
        <v>385</v>
      </c>
      <c r="AL905">
        <v>100</v>
      </c>
    </row>
    <row r="906" spans="33:38" x14ac:dyDescent="0.3">
      <c r="AG906" s="25" t="e">
        <v>#REF!</v>
      </c>
      <c r="AH906" s="10" t="s">
        <v>385</v>
      </c>
      <c r="AI906" t="s">
        <v>385</v>
      </c>
      <c r="AJ906" s="10" t="s">
        <v>385</v>
      </c>
      <c r="AL906">
        <v>100</v>
      </c>
    </row>
    <row r="907" spans="33:38" x14ac:dyDescent="0.3">
      <c r="AG907" s="25" t="e">
        <v>#REF!</v>
      </c>
      <c r="AH907" s="10" t="s">
        <v>385</v>
      </c>
      <c r="AI907" t="s">
        <v>385</v>
      </c>
      <c r="AJ907" s="10" t="s">
        <v>385</v>
      </c>
      <c r="AL907">
        <v>100</v>
      </c>
    </row>
    <row r="908" spans="33:38" x14ac:dyDescent="0.3">
      <c r="AG908" s="25" t="e">
        <v>#REF!</v>
      </c>
      <c r="AH908" s="10" t="s">
        <v>385</v>
      </c>
      <c r="AI908" t="s">
        <v>385</v>
      </c>
      <c r="AJ908" s="10" t="s">
        <v>385</v>
      </c>
      <c r="AL908">
        <v>100</v>
      </c>
    </row>
    <row r="909" spans="33:38" x14ac:dyDescent="0.3">
      <c r="AG909" s="25" t="e">
        <v>#REF!</v>
      </c>
      <c r="AH909" s="10" t="s">
        <v>385</v>
      </c>
      <c r="AI909" t="s">
        <v>385</v>
      </c>
      <c r="AJ909" s="10" t="s">
        <v>385</v>
      </c>
      <c r="AL909">
        <v>100</v>
      </c>
    </row>
    <row r="910" spans="33:38" x14ac:dyDescent="0.3">
      <c r="AG910" s="25" t="e">
        <v>#REF!</v>
      </c>
      <c r="AH910" s="10" t="s">
        <v>385</v>
      </c>
      <c r="AI910" t="s">
        <v>385</v>
      </c>
      <c r="AJ910" s="10" t="s">
        <v>385</v>
      </c>
      <c r="AL910">
        <v>100</v>
      </c>
    </row>
    <row r="911" spans="33:38" x14ac:dyDescent="0.3">
      <c r="AG911" s="25" t="e">
        <v>#REF!</v>
      </c>
      <c r="AH911" s="10" t="s">
        <v>385</v>
      </c>
      <c r="AI911" t="s">
        <v>385</v>
      </c>
      <c r="AJ911" s="10" t="s">
        <v>385</v>
      </c>
      <c r="AL911">
        <v>100</v>
      </c>
    </row>
    <row r="912" spans="33:38" x14ac:dyDescent="0.3">
      <c r="AG912" s="25" t="e">
        <v>#REF!</v>
      </c>
      <c r="AH912" s="10" t="s">
        <v>385</v>
      </c>
      <c r="AI912" t="s">
        <v>385</v>
      </c>
      <c r="AJ912" s="10" t="s">
        <v>385</v>
      </c>
      <c r="AL912">
        <v>100</v>
      </c>
    </row>
    <row r="913" spans="33:38" x14ac:dyDescent="0.3">
      <c r="AG913" s="25" t="e">
        <v>#REF!</v>
      </c>
      <c r="AH913" s="10" t="s">
        <v>385</v>
      </c>
      <c r="AI913" t="s">
        <v>385</v>
      </c>
      <c r="AJ913" s="10" t="s">
        <v>385</v>
      </c>
      <c r="AL913">
        <v>100</v>
      </c>
    </row>
    <row r="914" spans="33:38" x14ac:dyDescent="0.3">
      <c r="AG914" s="25" t="e">
        <v>#REF!</v>
      </c>
      <c r="AH914" s="10" t="s">
        <v>385</v>
      </c>
      <c r="AI914" t="s">
        <v>385</v>
      </c>
      <c r="AJ914" s="10" t="s">
        <v>385</v>
      </c>
      <c r="AL914">
        <v>100</v>
      </c>
    </row>
    <row r="915" spans="33:38" x14ac:dyDescent="0.3">
      <c r="AG915" s="25" t="e">
        <v>#REF!</v>
      </c>
      <c r="AH915" s="10" t="s">
        <v>385</v>
      </c>
      <c r="AI915" t="s">
        <v>385</v>
      </c>
      <c r="AJ915" s="10" t="s">
        <v>385</v>
      </c>
      <c r="AL915">
        <v>100</v>
      </c>
    </row>
    <row r="916" spans="33:38" x14ac:dyDescent="0.3">
      <c r="AG916" s="25" t="e">
        <v>#REF!</v>
      </c>
      <c r="AH916" s="10" t="s">
        <v>385</v>
      </c>
      <c r="AI916" t="s">
        <v>385</v>
      </c>
      <c r="AJ916" s="10" t="s">
        <v>385</v>
      </c>
      <c r="AL916">
        <v>100</v>
      </c>
    </row>
    <row r="917" spans="33:38" x14ac:dyDescent="0.3">
      <c r="AG917" s="25" t="e">
        <v>#REF!</v>
      </c>
      <c r="AH917" s="10" t="s">
        <v>385</v>
      </c>
      <c r="AI917" t="s">
        <v>385</v>
      </c>
      <c r="AJ917" s="10" t="s">
        <v>385</v>
      </c>
      <c r="AL917">
        <v>100</v>
      </c>
    </row>
    <row r="918" spans="33:38" x14ac:dyDescent="0.3">
      <c r="AG918" s="25" t="e">
        <v>#REF!</v>
      </c>
      <c r="AH918" s="10" t="s">
        <v>385</v>
      </c>
      <c r="AI918" t="s">
        <v>385</v>
      </c>
      <c r="AJ918" s="10" t="s">
        <v>385</v>
      </c>
      <c r="AL918">
        <v>100</v>
      </c>
    </row>
    <row r="919" spans="33:38" x14ac:dyDescent="0.3">
      <c r="AG919" s="25" t="e">
        <v>#REF!</v>
      </c>
      <c r="AH919" s="10" t="s">
        <v>385</v>
      </c>
      <c r="AI919" t="s">
        <v>385</v>
      </c>
      <c r="AJ919" s="10" t="s">
        <v>385</v>
      </c>
      <c r="AL919">
        <v>100</v>
      </c>
    </row>
    <row r="920" spans="33:38" x14ac:dyDescent="0.3">
      <c r="AG920" s="25" t="e">
        <v>#REF!</v>
      </c>
      <c r="AH920" s="10" t="s">
        <v>385</v>
      </c>
      <c r="AI920" t="s">
        <v>385</v>
      </c>
      <c r="AJ920" s="10" t="s">
        <v>385</v>
      </c>
      <c r="AL920">
        <v>100</v>
      </c>
    </row>
    <row r="921" spans="33:38" x14ac:dyDescent="0.3">
      <c r="AG921" s="25" t="e">
        <v>#REF!</v>
      </c>
      <c r="AH921" s="10" t="s">
        <v>385</v>
      </c>
      <c r="AI921" t="s">
        <v>385</v>
      </c>
      <c r="AJ921" s="10" t="s">
        <v>385</v>
      </c>
      <c r="AL921">
        <v>100</v>
      </c>
    </row>
    <row r="922" spans="33:38" x14ac:dyDescent="0.3">
      <c r="AG922" s="25" t="e">
        <v>#REF!</v>
      </c>
      <c r="AH922" s="10" t="s">
        <v>385</v>
      </c>
      <c r="AI922" t="s">
        <v>385</v>
      </c>
      <c r="AJ922" s="10" t="s">
        <v>385</v>
      </c>
      <c r="AL922">
        <v>100</v>
      </c>
    </row>
    <row r="923" spans="33:38" x14ac:dyDescent="0.3">
      <c r="AG923" s="25" t="e">
        <v>#REF!</v>
      </c>
      <c r="AH923" s="10" t="s">
        <v>385</v>
      </c>
      <c r="AI923" t="s">
        <v>385</v>
      </c>
      <c r="AJ923" s="10" t="s">
        <v>385</v>
      </c>
      <c r="AL923">
        <v>100</v>
      </c>
    </row>
    <row r="924" spans="33:38" x14ac:dyDescent="0.3">
      <c r="AG924" s="25" t="e">
        <v>#REF!</v>
      </c>
      <c r="AH924" s="10" t="s">
        <v>385</v>
      </c>
      <c r="AI924" t="s">
        <v>385</v>
      </c>
      <c r="AJ924" s="10" t="s">
        <v>385</v>
      </c>
      <c r="AL924">
        <v>100</v>
      </c>
    </row>
    <row r="925" spans="33:38" x14ac:dyDescent="0.3">
      <c r="AG925" s="25" t="e">
        <v>#REF!</v>
      </c>
      <c r="AH925" s="10" t="s">
        <v>385</v>
      </c>
      <c r="AI925" t="s">
        <v>385</v>
      </c>
      <c r="AJ925" s="10" t="s">
        <v>385</v>
      </c>
      <c r="AL925">
        <v>100</v>
      </c>
    </row>
    <row r="926" spans="33:38" x14ac:dyDescent="0.3">
      <c r="AG926" s="25" t="e">
        <v>#REF!</v>
      </c>
      <c r="AH926" s="10" t="s">
        <v>385</v>
      </c>
      <c r="AI926" t="s">
        <v>385</v>
      </c>
      <c r="AJ926" s="10" t="s">
        <v>385</v>
      </c>
      <c r="AL926">
        <v>100</v>
      </c>
    </row>
    <row r="927" spans="33:38" x14ac:dyDescent="0.3">
      <c r="AG927" s="25" t="e">
        <v>#REF!</v>
      </c>
      <c r="AH927" s="10" t="s">
        <v>385</v>
      </c>
      <c r="AI927" t="s">
        <v>385</v>
      </c>
      <c r="AJ927" s="10" t="s">
        <v>385</v>
      </c>
      <c r="AL927">
        <v>100</v>
      </c>
    </row>
    <row r="928" spans="33:38" x14ac:dyDescent="0.3">
      <c r="AG928" s="25" t="e">
        <v>#REF!</v>
      </c>
      <c r="AH928" s="10" t="s">
        <v>385</v>
      </c>
      <c r="AI928" t="s">
        <v>385</v>
      </c>
      <c r="AJ928" s="10" t="s">
        <v>385</v>
      </c>
      <c r="AL928">
        <v>100</v>
      </c>
    </row>
    <row r="929" spans="33:38" x14ac:dyDescent="0.3">
      <c r="AG929" s="25" t="e">
        <v>#REF!</v>
      </c>
      <c r="AH929" s="10" t="s">
        <v>385</v>
      </c>
      <c r="AI929" t="s">
        <v>385</v>
      </c>
      <c r="AJ929" s="10" t="s">
        <v>385</v>
      </c>
      <c r="AL929">
        <v>100</v>
      </c>
    </row>
    <row r="930" spans="33:38" x14ac:dyDescent="0.3">
      <c r="AG930" s="25" t="e">
        <v>#REF!</v>
      </c>
      <c r="AH930" s="10" t="s">
        <v>385</v>
      </c>
      <c r="AI930" t="s">
        <v>385</v>
      </c>
      <c r="AJ930" s="10" t="s">
        <v>385</v>
      </c>
      <c r="AL930">
        <v>100</v>
      </c>
    </row>
    <row r="931" spans="33:38" x14ac:dyDescent="0.3">
      <c r="AG931" s="25" t="e">
        <v>#REF!</v>
      </c>
      <c r="AH931" s="10" t="s">
        <v>385</v>
      </c>
      <c r="AI931" t="s">
        <v>385</v>
      </c>
      <c r="AJ931" s="10" t="s">
        <v>385</v>
      </c>
      <c r="AL931">
        <v>100</v>
      </c>
    </row>
    <row r="932" spans="33:38" x14ac:dyDescent="0.3">
      <c r="AG932" s="25" t="e">
        <v>#REF!</v>
      </c>
      <c r="AH932" s="10" t="s">
        <v>385</v>
      </c>
      <c r="AI932" t="s">
        <v>385</v>
      </c>
      <c r="AJ932" s="10" t="s">
        <v>385</v>
      </c>
      <c r="AL932">
        <v>100</v>
      </c>
    </row>
    <row r="933" spans="33:38" x14ac:dyDescent="0.3">
      <c r="AG933" s="25" t="e">
        <v>#REF!</v>
      </c>
      <c r="AH933" s="10" t="s">
        <v>385</v>
      </c>
      <c r="AI933" t="s">
        <v>385</v>
      </c>
      <c r="AJ933" s="10" t="s">
        <v>385</v>
      </c>
      <c r="AL933">
        <v>100</v>
      </c>
    </row>
    <row r="934" spans="33:38" x14ac:dyDescent="0.3">
      <c r="AG934" s="25" t="e">
        <v>#REF!</v>
      </c>
      <c r="AH934" s="10" t="s">
        <v>385</v>
      </c>
      <c r="AI934" t="s">
        <v>385</v>
      </c>
      <c r="AJ934" s="10" t="s">
        <v>385</v>
      </c>
      <c r="AL934">
        <v>100</v>
      </c>
    </row>
    <row r="935" spans="33:38" x14ac:dyDescent="0.3">
      <c r="AG935" s="25" t="e">
        <v>#REF!</v>
      </c>
      <c r="AH935" s="10" t="s">
        <v>385</v>
      </c>
      <c r="AI935" t="s">
        <v>385</v>
      </c>
      <c r="AJ935" s="10" t="s">
        <v>385</v>
      </c>
      <c r="AL935">
        <v>100</v>
      </c>
    </row>
    <row r="936" spans="33:38" x14ac:dyDescent="0.3">
      <c r="AG936" s="25" t="e">
        <v>#REF!</v>
      </c>
      <c r="AH936" s="10" t="s">
        <v>385</v>
      </c>
      <c r="AI936" t="s">
        <v>385</v>
      </c>
      <c r="AJ936" s="10" t="s">
        <v>385</v>
      </c>
      <c r="AL936">
        <v>100</v>
      </c>
    </row>
    <row r="937" spans="33:38" x14ac:dyDescent="0.3">
      <c r="AG937" s="25" t="e">
        <v>#REF!</v>
      </c>
      <c r="AH937" s="10" t="s">
        <v>385</v>
      </c>
      <c r="AI937" t="s">
        <v>385</v>
      </c>
      <c r="AJ937" s="10" t="s">
        <v>385</v>
      </c>
      <c r="AL937">
        <v>100</v>
      </c>
    </row>
    <row r="938" spans="33:38" x14ac:dyDescent="0.3">
      <c r="AG938" s="25" t="e">
        <v>#REF!</v>
      </c>
      <c r="AH938" s="10" t="s">
        <v>385</v>
      </c>
      <c r="AI938" t="s">
        <v>385</v>
      </c>
      <c r="AJ938" s="10" t="s">
        <v>385</v>
      </c>
      <c r="AL938">
        <v>100</v>
      </c>
    </row>
    <row r="939" spans="33:38" x14ac:dyDescent="0.3">
      <c r="AG939" s="25" t="e">
        <v>#REF!</v>
      </c>
      <c r="AH939" s="10" t="s">
        <v>385</v>
      </c>
      <c r="AI939" t="s">
        <v>385</v>
      </c>
      <c r="AJ939" s="10" t="s">
        <v>385</v>
      </c>
      <c r="AL939">
        <v>100</v>
      </c>
    </row>
    <row r="940" spans="33:38" x14ac:dyDescent="0.3">
      <c r="AG940" s="25" t="e">
        <v>#REF!</v>
      </c>
      <c r="AH940" s="10" t="s">
        <v>385</v>
      </c>
      <c r="AI940" t="s">
        <v>385</v>
      </c>
      <c r="AJ940" s="10" t="s">
        <v>385</v>
      </c>
      <c r="AL940">
        <v>100</v>
      </c>
    </row>
    <row r="941" spans="33:38" x14ac:dyDescent="0.3">
      <c r="AG941" s="25" t="e">
        <v>#REF!</v>
      </c>
      <c r="AH941" s="10" t="s">
        <v>385</v>
      </c>
      <c r="AI941" t="s">
        <v>385</v>
      </c>
      <c r="AJ941" s="10" t="s">
        <v>385</v>
      </c>
      <c r="AL941">
        <v>100</v>
      </c>
    </row>
    <row r="942" spans="33:38" x14ac:dyDescent="0.3">
      <c r="AG942" s="25" t="e">
        <v>#REF!</v>
      </c>
      <c r="AH942" s="10" t="s">
        <v>385</v>
      </c>
      <c r="AI942" t="s">
        <v>385</v>
      </c>
      <c r="AJ942" s="10" t="s">
        <v>385</v>
      </c>
      <c r="AL942">
        <v>100</v>
      </c>
    </row>
    <row r="943" spans="33:38" x14ac:dyDescent="0.3">
      <c r="AG943" s="25" t="e">
        <v>#REF!</v>
      </c>
      <c r="AH943" s="10" t="s">
        <v>385</v>
      </c>
      <c r="AI943" t="s">
        <v>385</v>
      </c>
      <c r="AJ943" s="10" t="s">
        <v>385</v>
      </c>
      <c r="AL943">
        <v>100</v>
      </c>
    </row>
    <row r="944" spans="33:38" x14ac:dyDescent="0.3">
      <c r="AG944" s="25" t="e">
        <v>#REF!</v>
      </c>
      <c r="AH944" s="10" t="s">
        <v>385</v>
      </c>
      <c r="AI944" t="s">
        <v>385</v>
      </c>
      <c r="AJ944" s="10" t="s">
        <v>385</v>
      </c>
      <c r="AL944">
        <v>100</v>
      </c>
    </row>
    <row r="945" spans="33:38" x14ac:dyDescent="0.3">
      <c r="AG945" s="25" t="e">
        <v>#REF!</v>
      </c>
      <c r="AH945" s="10" t="s">
        <v>385</v>
      </c>
      <c r="AI945" t="s">
        <v>385</v>
      </c>
      <c r="AJ945" s="10" t="s">
        <v>385</v>
      </c>
      <c r="AL945">
        <v>100</v>
      </c>
    </row>
    <row r="946" spans="33:38" x14ac:dyDescent="0.3">
      <c r="AG946" s="25" t="e">
        <v>#REF!</v>
      </c>
      <c r="AH946" s="10" t="s">
        <v>385</v>
      </c>
      <c r="AI946" t="s">
        <v>385</v>
      </c>
      <c r="AJ946" s="10" t="s">
        <v>385</v>
      </c>
      <c r="AL946">
        <v>100</v>
      </c>
    </row>
    <row r="947" spans="33:38" x14ac:dyDescent="0.3">
      <c r="AG947" s="25" t="e">
        <v>#REF!</v>
      </c>
      <c r="AH947" s="10" t="s">
        <v>385</v>
      </c>
      <c r="AI947" t="s">
        <v>385</v>
      </c>
      <c r="AJ947" s="10" t="s">
        <v>385</v>
      </c>
      <c r="AL947">
        <v>100</v>
      </c>
    </row>
    <row r="948" spans="33:38" x14ac:dyDescent="0.3">
      <c r="AG948" s="25" t="e">
        <v>#REF!</v>
      </c>
      <c r="AH948" s="10" t="s">
        <v>385</v>
      </c>
      <c r="AI948" t="s">
        <v>385</v>
      </c>
      <c r="AJ948" s="10" t="s">
        <v>385</v>
      </c>
      <c r="AL948">
        <v>100</v>
      </c>
    </row>
    <row r="949" spans="33:38" x14ac:dyDescent="0.3">
      <c r="AG949" s="25" t="e">
        <v>#REF!</v>
      </c>
      <c r="AH949" s="10" t="s">
        <v>385</v>
      </c>
      <c r="AI949" t="s">
        <v>385</v>
      </c>
      <c r="AJ949" s="10" t="s">
        <v>385</v>
      </c>
      <c r="AL949">
        <v>100</v>
      </c>
    </row>
    <row r="950" spans="33:38" x14ac:dyDescent="0.3">
      <c r="AG950" s="25" t="e">
        <v>#REF!</v>
      </c>
      <c r="AH950" s="10" t="s">
        <v>385</v>
      </c>
      <c r="AI950" t="s">
        <v>385</v>
      </c>
      <c r="AJ950" s="10" t="s">
        <v>385</v>
      </c>
      <c r="AL950">
        <v>100</v>
      </c>
    </row>
    <row r="951" spans="33:38" x14ac:dyDescent="0.3">
      <c r="AG951" s="25" t="e">
        <v>#REF!</v>
      </c>
      <c r="AH951" s="10" t="s">
        <v>385</v>
      </c>
      <c r="AI951" t="s">
        <v>385</v>
      </c>
      <c r="AJ951" s="10" t="s">
        <v>385</v>
      </c>
      <c r="AL951">
        <v>100</v>
      </c>
    </row>
    <row r="952" spans="33:38" x14ac:dyDescent="0.3">
      <c r="AG952" s="25" t="e">
        <v>#REF!</v>
      </c>
      <c r="AH952" s="10" t="s">
        <v>385</v>
      </c>
      <c r="AI952" t="s">
        <v>385</v>
      </c>
      <c r="AJ952" s="10" t="s">
        <v>385</v>
      </c>
      <c r="AL952">
        <v>100</v>
      </c>
    </row>
    <row r="953" spans="33:38" x14ac:dyDescent="0.3">
      <c r="AG953" s="25" t="e">
        <v>#REF!</v>
      </c>
      <c r="AH953" s="10" t="s">
        <v>385</v>
      </c>
      <c r="AI953" t="s">
        <v>385</v>
      </c>
      <c r="AJ953" s="10" t="s">
        <v>385</v>
      </c>
      <c r="AL953">
        <v>100</v>
      </c>
    </row>
    <row r="954" spans="33:38" x14ac:dyDescent="0.3">
      <c r="AG954" s="25" t="e">
        <v>#REF!</v>
      </c>
      <c r="AH954" s="10" t="s">
        <v>385</v>
      </c>
      <c r="AI954" t="s">
        <v>385</v>
      </c>
      <c r="AJ954" s="10" t="s">
        <v>385</v>
      </c>
      <c r="AL954">
        <v>100</v>
      </c>
    </row>
    <row r="955" spans="33:38" x14ac:dyDescent="0.3">
      <c r="AG955" s="25" t="e">
        <v>#REF!</v>
      </c>
      <c r="AH955" s="10" t="s">
        <v>385</v>
      </c>
      <c r="AI955" t="s">
        <v>385</v>
      </c>
      <c r="AJ955" s="10" t="s">
        <v>385</v>
      </c>
      <c r="AL955">
        <v>100</v>
      </c>
    </row>
    <row r="956" spans="33:38" x14ac:dyDescent="0.3">
      <c r="AG956" s="25" t="e">
        <v>#REF!</v>
      </c>
      <c r="AH956" s="10" t="s">
        <v>385</v>
      </c>
      <c r="AI956" t="s">
        <v>385</v>
      </c>
      <c r="AJ956" s="10" t="s">
        <v>385</v>
      </c>
      <c r="AL956">
        <v>100</v>
      </c>
    </row>
    <row r="957" spans="33:38" x14ac:dyDescent="0.3">
      <c r="AG957" s="25" t="e">
        <v>#REF!</v>
      </c>
      <c r="AH957" s="10" t="s">
        <v>385</v>
      </c>
      <c r="AI957" t="s">
        <v>385</v>
      </c>
      <c r="AJ957" s="10" t="s">
        <v>385</v>
      </c>
      <c r="AL957">
        <v>100</v>
      </c>
    </row>
    <row r="958" spans="33:38" x14ac:dyDescent="0.3">
      <c r="AG958" s="25" t="e">
        <v>#REF!</v>
      </c>
      <c r="AH958" s="10" t="s">
        <v>385</v>
      </c>
      <c r="AI958" t="s">
        <v>385</v>
      </c>
      <c r="AJ958" s="10" t="s">
        <v>385</v>
      </c>
      <c r="AL958">
        <v>100</v>
      </c>
    </row>
    <row r="959" spans="33:38" x14ac:dyDescent="0.3">
      <c r="AG959" s="25" t="e">
        <v>#REF!</v>
      </c>
      <c r="AH959" s="10" t="s">
        <v>385</v>
      </c>
      <c r="AI959" t="s">
        <v>385</v>
      </c>
      <c r="AJ959" s="10" t="s">
        <v>385</v>
      </c>
      <c r="AL959">
        <v>100</v>
      </c>
    </row>
    <row r="960" spans="33:38" x14ac:dyDescent="0.3">
      <c r="AG960" s="25" t="e">
        <v>#REF!</v>
      </c>
      <c r="AH960" s="10" t="s">
        <v>385</v>
      </c>
      <c r="AI960" t="s">
        <v>385</v>
      </c>
      <c r="AJ960" s="10" t="s">
        <v>385</v>
      </c>
      <c r="AL960">
        <v>100</v>
      </c>
    </row>
    <row r="961" spans="33:38" x14ac:dyDescent="0.3">
      <c r="AG961" s="25" t="e">
        <v>#REF!</v>
      </c>
      <c r="AH961" s="10" t="s">
        <v>385</v>
      </c>
      <c r="AI961" t="s">
        <v>385</v>
      </c>
      <c r="AJ961" s="10" t="s">
        <v>385</v>
      </c>
      <c r="AL961">
        <v>100</v>
      </c>
    </row>
    <row r="962" spans="33:38" x14ac:dyDescent="0.3">
      <c r="AG962" s="25" t="e">
        <v>#REF!</v>
      </c>
      <c r="AH962" s="10" t="s">
        <v>385</v>
      </c>
      <c r="AI962" t="s">
        <v>385</v>
      </c>
      <c r="AJ962" s="10" t="s">
        <v>385</v>
      </c>
      <c r="AL962">
        <v>100</v>
      </c>
    </row>
    <row r="963" spans="33:38" x14ac:dyDescent="0.3">
      <c r="AG963" s="25" t="e">
        <v>#REF!</v>
      </c>
      <c r="AH963" s="10" t="s">
        <v>385</v>
      </c>
      <c r="AI963" t="s">
        <v>385</v>
      </c>
      <c r="AJ963" s="10" t="s">
        <v>385</v>
      </c>
      <c r="AL963">
        <v>100</v>
      </c>
    </row>
    <row r="964" spans="33:38" x14ac:dyDescent="0.3">
      <c r="AG964" s="25" t="e">
        <v>#REF!</v>
      </c>
      <c r="AH964" s="10" t="s">
        <v>385</v>
      </c>
      <c r="AI964" t="s">
        <v>385</v>
      </c>
      <c r="AJ964" s="10" t="s">
        <v>385</v>
      </c>
      <c r="AL964">
        <v>100</v>
      </c>
    </row>
    <row r="965" spans="33:38" x14ac:dyDescent="0.3">
      <c r="AG965" s="25" t="e">
        <v>#REF!</v>
      </c>
      <c r="AH965" s="10" t="s">
        <v>385</v>
      </c>
      <c r="AI965" t="s">
        <v>385</v>
      </c>
      <c r="AJ965" s="10" t="s">
        <v>385</v>
      </c>
      <c r="AL965">
        <v>100</v>
      </c>
    </row>
    <row r="966" spans="33:38" x14ac:dyDescent="0.3">
      <c r="AG966" s="25" t="e">
        <v>#REF!</v>
      </c>
      <c r="AH966" s="10" t="s">
        <v>385</v>
      </c>
      <c r="AI966" t="s">
        <v>385</v>
      </c>
      <c r="AJ966" s="10" t="s">
        <v>385</v>
      </c>
      <c r="AL966">
        <v>100</v>
      </c>
    </row>
    <row r="967" spans="33:38" x14ac:dyDescent="0.3">
      <c r="AG967" s="25" t="e">
        <v>#REF!</v>
      </c>
      <c r="AH967" s="10" t="s">
        <v>385</v>
      </c>
      <c r="AI967" t="s">
        <v>385</v>
      </c>
      <c r="AJ967" s="10" t="s">
        <v>385</v>
      </c>
      <c r="AL967">
        <v>100</v>
      </c>
    </row>
    <row r="968" spans="33:38" x14ac:dyDescent="0.3">
      <c r="AG968" s="25" t="e">
        <v>#REF!</v>
      </c>
      <c r="AH968" s="10" t="s">
        <v>385</v>
      </c>
      <c r="AI968" t="s">
        <v>385</v>
      </c>
      <c r="AJ968" s="10" t="s">
        <v>385</v>
      </c>
      <c r="AL968">
        <v>100</v>
      </c>
    </row>
    <row r="969" spans="33:38" x14ac:dyDescent="0.3">
      <c r="AG969" s="25" t="e">
        <v>#REF!</v>
      </c>
      <c r="AH969" s="10" t="s">
        <v>385</v>
      </c>
      <c r="AI969" t="s">
        <v>385</v>
      </c>
      <c r="AJ969" s="10" t="s">
        <v>385</v>
      </c>
      <c r="AL969">
        <v>100</v>
      </c>
    </row>
    <row r="970" spans="33:38" x14ac:dyDescent="0.3">
      <c r="AG970" s="25" t="e">
        <v>#REF!</v>
      </c>
      <c r="AH970" s="10" t="s">
        <v>385</v>
      </c>
      <c r="AI970" t="s">
        <v>385</v>
      </c>
      <c r="AJ970" s="10" t="s">
        <v>385</v>
      </c>
      <c r="AL970">
        <v>100</v>
      </c>
    </row>
    <row r="971" spans="33:38" x14ac:dyDescent="0.3">
      <c r="AG971" s="25" t="e">
        <v>#REF!</v>
      </c>
      <c r="AH971" s="10" t="s">
        <v>385</v>
      </c>
      <c r="AI971" t="s">
        <v>385</v>
      </c>
      <c r="AJ971" s="10" t="s">
        <v>385</v>
      </c>
      <c r="AL971">
        <v>100</v>
      </c>
    </row>
    <row r="972" spans="33:38" x14ac:dyDescent="0.3">
      <c r="AG972" s="25" t="e">
        <v>#REF!</v>
      </c>
      <c r="AH972" s="10" t="s">
        <v>385</v>
      </c>
      <c r="AI972" t="s">
        <v>385</v>
      </c>
      <c r="AJ972" s="10" t="s">
        <v>385</v>
      </c>
      <c r="AL972">
        <v>100</v>
      </c>
    </row>
    <row r="973" spans="33:38" x14ac:dyDescent="0.3">
      <c r="AG973" s="25" t="e">
        <v>#REF!</v>
      </c>
      <c r="AH973" s="10" t="s">
        <v>385</v>
      </c>
      <c r="AI973" t="s">
        <v>385</v>
      </c>
      <c r="AJ973" s="10" t="s">
        <v>385</v>
      </c>
      <c r="AL973">
        <v>100</v>
      </c>
    </row>
    <row r="974" spans="33:38" x14ac:dyDescent="0.3">
      <c r="AG974" s="25" t="e">
        <v>#REF!</v>
      </c>
      <c r="AH974" s="10" t="s">
        <v>385</v>
      </c>
      <c r="AI974" t="s">
        <v>385</v>
      </c>
      <c r="AJ974" s="10" t="s">
        <v>385</v>
      </c>
      <c r="AL974">
        <v>100</v>
      </c>
    </row>
    <row r="975" spans="33:38" x14ac:dyDescent="0.3">
      <c r="AG975" s="25" t="e">
        <v>#REF!</v>
      </c>
      <c r="AH975" s="10" t="s">
        <v>385</v>
      </c>
      <c r="AI975" t="s">
        <v>385</v>
      </c>
      <c r="AJ975" s="10" t="s">
        <v>385</v>
      </c>
      <c r="AL975">
        <v>100</v>
      </c>
    </row>
    <row r="976" spans="33:38" x14ac:dyDescent="0.3">
      <c r="AG976" s="25" t="e">
        <v>#REF!</v>
      </c>
      <c r="AH976" s="10" t="s">
        <v>385</v>
      </c>
      <c r="AI976" t="s">
        <v>385</v>
      </c>
      <c r="AJ976" s="10" t="s">
        <v>385</v>
      </c>
      <c r="AL976">
        <v>100</v>
      </c>
    </row>
    <row r="977" spans="33:38" x14ac:dyDescent="0.3">
      <c r="AG977" s="25" t="e">
        <v>#REF!</v>
      </c>
      <c r="AH977" s="10" t="s">
        <v>385</v>
      </c>
      <c r="AI977" t="s">
        <v>385</v>
      </c>
      <c r="AJ977" s="10" t="s">
        <v>385</v>
      </c>
      <c r="AL977">
        <v>100</v>
      </c>
    </row>
    <row r="978" spans="33:38" x14ac:dyDescent="0.3">
      <c r="AG978" s="25" t="e">
        <v>#REF!</v>
      </c>
      <c r="AH978" s="10" t="s">
        <v>385</v>
      </c>
      <c r="AI978" t="s">
        <v>385</v>
      </c>
      <c r="AJ978" s="10" t="s">
        <v>385</v>
      </c>
      <c r="AL978">
        <v>100</v>
      </c>
    </row>
    <row r="979" spans="33:38" x14ac:dyDescent="0.3">
      <c r="AG979" s="25" t="e">
        <v>#REF!</v>
      </c>
      <c r="AH979" s="10" t="s">
        <v>385</v>
      </c>
      <c r="AI979" t="s">
        <v>385</v>
      </c>
      <c r="AJ979" s="10" t="s">
        <v>385</v>
      </c>
      <c r="AL979">
        <v>100</v>
      </c>
    </row>
    <row r="980" spans="33:38" x14ac:dyDescent="0.3">
      <c r="AG980" s="25" t="e">
        <v>#REF!</v>
      </c>
      <c r="AH980" s="10" t="s">
        <v>385</v>
      </c>
      <c r="AI980" t="s">
        <v>385</v>
      </c>
      <c r="AJ980" s="10" t="s">
        <v>385</v>
      </c>
      <c r="AL980">
        <v>100</v>
      </c>
    </row>
    <row r="981" spans="33:38" x14ac:dyDescent="0.3">
      <c r="AG981" s="25" t="e">
        <v>#REF!</v>
      </c>
      <c r="AL981">
        <v>100</v>
      </c>
    </row>
    <row r="982" spans="33:38" x14ac:dyDescent="0.3">
      <c r="AG982" s="25" t="e">
        <v>#REF!</v>
      </c>
      <c r="AL982">
        <v>100</v>
      </c>
    </row>
    <row r="983" spans="33:38" x14ac:dyDescent="0.3">
      <c r="AG983" s="25" t="e">
        <v>#REF!</v>
      </c>
      <c r="AL983">
        <v>100</v>
      </c>
    </row>
    <row r="984" spans="33:38" x14ac:dyDescent="0.3">
      <c r="AG984" s="25" t="e">
        <v>#REF!</v>
      </c>
      <c r="AL984">
        <v>100</v>
      </c>
    </row>
    <row r="985" spans="33:38" x14ac:dyDescent="0.3">
      <c r="AG985" s="25" t="e">
        <v>#REF!</v>
      </c>
      <c r="AL985">
        <v>100</v>
      </c>
    </row>
    <row r="986" spans="33:38" x14ac:dyDescent="0.3">
      <c r="AG986" s="25" t="e">
        <v>#REF!</v>
      </c>
      <c r="AL986">
        <v>100</v>
      </c>
    </row>
    <row r="987" spans="33:38" x14ac:dyDescent="0.3">
      <c r="AG987" s="25" t="e">
        <v>#REF!</v>
      </c>
      <c r="AL987">
        <v>100</v>
      </c>
    </row>
    <row r="988" spans="33:38" x14ac:dyDescent="0.3">
      <c r="AG988" s="25" t="e">
        <v>#REF!</v>
      </c>
      <c r="AL988">
        <v>100</v>
      </c>
    </row>
    <row r="989" spans="33:38" x14ac:dyDescent="0.3">
      <c r="AG989" s="25" t="e">
        <v>#REF!</v>
      </c>
      <c r="AL989">
        <v>100</v>
      </c>
    </row>
    <row r="990" spans="33:38" x14ac:dyDescent="0.3">
      <c r="AG990" s="25" t="e">
        <v>#REF!</v>
      </c>
      <c r="AL990">
        <v>100</v>
      </c>
    </row>
    <row r="991" spans="33:38" x14ac:dyDescent="0.3">
      <c r="AG991" s="25" t="e">
        <v>#REF!</v>
      </c>
      <c r="AL991">
        <v>100</v>
      </c>
    </row>
    <row r="992" spans="33:38" x14ac:dyDescent="0.3">
      <c r="AG992" s="25" t="e">
        <v>#REF!</v>
      </c>
      <c r="AL992">
        <v>100</v>
      </c>
    </row>
    <row r="993" spans="33:38" x14ac:dyDescent="0.3">
      <c r="AG993" s="25" t="e">
        <v>#REF!</v>
      </c>
      <c r="AL993">
        <v>100</v>
      </c>
    </row>
    <row r="994" spans="33:38" x14ac:dyDescent="0.3">
      <c r="AG994" s="25" t="e">
        <v>#REF!</v>
      </c>
      <c r="AL994">
        <v>100</v>
      </c>
    </row>
    <row r="995" spans="33:38" x14ac:dyDescent="0.3">
      <c r="AG995" s="25" t="e">
        <v>#REF!</v>
      </c>
      <c r="AL995">
        <v>100</v>
      </c>
    </row>
    <row r="996" spans="33:38" x14ac:dyDescent="0.3">
      <c r="AG996" s="25" t="e">
        <v>#REF!</v>
      </c>
      <c r="AL996">
        <v>100</v>
      </c>
    </row>
    <row r="997" spans="33:38" x14ac:dyDescent="0.3">
      <c r="AG997" s="25" t="e">
        <v>#REF!</v>
      </c>
      <c r="AL997">
        <v>100</v>
      </c>
    </row>
    <row r="998" spans="33:38" x14ac:dyDescent="0.3">
      <c r="AG998" s="25" t="e">
        <v>#REF!</v>
      </c>
      <c r="AL998">
        <v>100</v>
      </c>
    </row>
    <row r="999" spans="33:38" x14ac:dyDescent="0.3">
      <c r="AG999" s="25" t="e">
        <v>#REF!</v>
      </c>
      <c r="AL999">
        <v>100</v>
      </c>
    </row>
    <row r="1000" spans="33:38" x14ac:dyDescent="0.3">
      <c r="AG1000" s="25" t="e">
        <v>#REF!</v>
      </c>
      <c r="AL1000">
        <v>100</v>
      </c>
    </row>
    <row r="1001" spans="33:38" x14ac:dyDescent="0.3">
      <c r="AG1001" s="25" t="e">
        <v>#REF!</v>
      </c>
      <c r="AL1001">
        <v>100</v>
      </c>
    </row>
    <row r="1002" spans="33:38" x14ac:dyDescent="0.3">
      <c r="AG1002" s="25" t="e">
        <v>#REF!</v>
      </c>
      <c r="AL1002">
        <v>100</v>
      </c>
    </row>
    <row r="1003" spans="33:38" x14ac:dyDescent="0.3">
      <c r="AG1003" s="25" t="e">
        <v>#REF!</v>
      </c>
      <c r="AL1003">
        <v>100</v>
      </c>
    </row>
    <row r="1004" spans="33:38" x14ac:dyDescent="0.3">
      <c r="AG1004" s="25" t="e">
        <v>#REF!</v>
      </c>
      <c r="AL1004">
        <v>100</v>
      </c>
    </row>
    <row r="1005" spans="33:38" x14ac:dyDescent="0.3">
      <c r="AG1005" s="25" t="e">
        <v>#REF!</v>
      </c>
      <c r="AL1005">
        <v>100</v>
      </c>
    </row>
    <row r="1006" spans="33:38" x14ac:dyDescent="0.3">
      <c r="AG1006" s="25" t="e">
        <v>#REF!</v>
      </c>
      <c r="AL1006">
        <v>100</v>
      </c>
    </row>
    <row r="1007" spans="33:38" x14ac:dyDescent="0.3">
      <c r="AG1007" s="25" t="e">
        <v>#REF!</v>
      </c>
      <c r="AL1007">
        <v>100</v>
      </c>
    </row>
    <row r="1008" spans="33:38" x14ac:dyDescent="0.3">
      <c r="AG1008" s="25" t="e">
        <v>#REF!</v>
      </c>
      <c r="AL1008">
        <v>100</v>
      </c>
    </row>
    <row r="1009" spans="33:38" x14ac:dyDescent="0.3">
      <c r="AG1009" s="25" t="e">
        <v>#REF!</v>
      </c>
      <c r="AL1009">
        <v>100</v>
      </c>
    </row>
    <row r="1010" spans="33:38" x14ac:dyDescent="0.3">
      <c r="AG1010" s="25" t="e">
        <v>#REF!</v>
      </c>
      <c r="AL1010">
        <v>100</v>
      </c>
    </row>
    <row r="1011" spans="33:38" x14ac:dyDescent="0.3">
      <c r="AG1011" s="25" t="e">
        <v>#REF!</v>
      </c>
      <c r="AL1011">
        <v>100</v>
      </c>
    </row>
    <row r="1012" spans="33:38" x14ac:dyDescent="0.3">
      <c r="AG1012" s="25" t="e">
        <v>#REF!</v>
      </c>
      <c r="AL1012">
        <v>100</v>
      </c>
    </row>
    <row r="1013" spans="33:38" x14ac:dyDescent="0.3">
      <c r="AG1013" s="25" t="e">
        <v>#REF!</v>
      </c>
      <c r="AL1013">
        <v>100</v>
      </c>
    </row>
    <row r="1014" spans="33:38" x14ac:dyDescent="0.3">
      <c r="AG1014" s="25" t="e">
        <v>#REF!</v>
      </c>
      <c r="AL1014">
        <v>100</v>
      </c>
    </row>
    <row r="1015" spans="33:38" x14ac:dyDescent="0.3">
      <c r="AG1015" s="25" t="e">
        <v>#REF!</v>
      </c>
      <c r="AL1015">
        <v>100</v>
      </c>
    </row>
    <row r="1016" spans="33:38" x14ac:dyDescent="0.3">
      <c r="AG1016" s="25" t="e">
        <v>#REF!</v>
      </c>
      <c r="AL1016">
        <v>100</v>
      </c>
    </row>
    <row r="1017" spans="33:38" x14ac:dyDescent="0.3">
      <c r="AG1017" s="25" t="e">
        <v>#REF!</v>
      </c>
      <c r="AL1017">
        <v>100</v>
      </c>
    </row>
    <row r="1018" spans="33:38" x14ac:dyDescent="0.3">
      <c r="AG1018" s="25" t="e">
        <v>#REF!</v>
      </c>
      <c r="AL1018">
        <v>100</v>
      </c>
    </row>
    <row r="1019" spans="33:38" x14ac:dyDescent="0.3">
      <c r="AG1019" s="25" t="e">
        <v>#REF!</v>
      </c>
      <c r="AL1019">
        <v>100</v>
      </c>
    </row>
    <row r="1020" spans="33:38" x14ac:dyDescent="0.3">
      <c r="AG1020" s="25" t="e">
        <v>#REF!</v>
      </c>
      <c r="AL1020">
        <v>100</v>
      </c>
    </row>
    <row r="1021" spans="33:38" x14ac:dyDescent="0.3">
      <c r="AG1021" s="25" t="e">
        <v>#REF!</v>
      </c>
      <c r="AL1021">
        <v>100</v>
      </c>
    </row>
    <row r="1022" spans="33:38" x14ac:dyDescent="0.3">
      <c r="AG1022" s="25" t="e">
        <v>#REF!</v>
      </c>
      <c r="AL1022">
        <v>100</v>
      </c>
    </row>
    <row r="1023" spans="33:38" x14ac:dyDescent="0.3">
      <c r="AG1023" s="25" t="e">
        <v>#REF!</v>
      </c>
      <c r="AL1023">
        <v>100</v>
      </c>
    </row>
    <row r="1024" spans="33:38" x14ac:dyDescent="0.3">
      <c r="AG1024" s="25" t="e">
        <v>#REF!</v>
      </c>
      <c r="AL1024">
        <v>100</v>
      </c>
    </row>
    <row r="1025" spans="33:38" x14ac:dyDescent="0.3">
      <c r="AG1025" s="25" t="e">
        <v>#REF!</v>
      </c>
      <c r="AL1025">
        <v>100</v>
      </c>
    </row>
    <row r="1026" spans="33:38" x14ac:dyDescent="0.3">
      <c r="AG1026" s="25" t="e">
        <v>#REF!</v>
      </c>
      <c r="AL1026">
        <v>100</v>
      </c>
    </row>
    <row r="1027" spans="33:38" x14ac:dyDescent="0.3">
      <c r="AG1027" s="25" t="e">
        <v>#REF!</v>
      </c>
      <c r="AL1027">
        <v>100</v>
      </c>
    </row>
    <row r="1028" spans="33:38" x14ac:dyDescent="0.3">
      <c r="AG1028" s="25" t="e">
        <v>#REF!</v>
      </c>
      <c r="AL1028">
        <v>100</v>
      </c>
    </row>
    <row r="1029" spans="33:38" x14ac:dyDescent="0.3">
      <c r="AG1029" s="25" t="e">
        <v>#REF!</v>
      </c>
      <c r="AL1029">
        <v>100</v>
      </c>
    </row>
    <row r="1030" spans="33:38" x14ac:dyDescent="0.3">
      <c r="AG1030" s="25" t="e">
        <v>#REF!</v>
      </c>
      <c r="AL1030">
        <v>100</v>
      </c>
    </row>
    <row r="1031" spans="33:38" x14ac:dyDescent="0.3">
      <c r="AG1031" s="25" t="e">
        <v>#REF!</v>
      </c>
      <c r="AL1031">
        <v>100</v>
      </c>
    </row>
    <row r="1032" spans="33:38" x14ac:dyDescent="0.3">
      <c r="AG1032" s="25" t="e">
        <v>#REF!</v>
      </c>
      <c r="AL1032">
        <v>100</v>
      </c>
    </row>
    <row r="1033" spans="33:38" x14ac:dyDescent="0.3">
      <c r="AG1033" s="25" t="e">
        <v>#REF!</v>
      </c>
      <c r="AL1033">
        <v>100</v>
      </c>
    </row>
    <row r="1034" spans="33:38" x14ac:dyDescent="0.3">
      <c r="AG1034" s="25" t="e">
        <v>#REF!</v>
      </c>
      <c r="AL1034">
        <v>100</v>
      </c>
    </row>
    <row r="1035" spans="33:38" x14ac:dyDescent="0.3">
      <c r="AG1035" s="25" t="e">
        <v>#REF!</v>
      </c>
      <c r="AL1035">
        <v>100</v>
      </c>
    </row>
    <row r="1036" spans="33:38" x14ac:dyDescent="0.3">
      <c r="AG1036" s="25" t="e">
        <v>#REF!</v>
      </c>
      <c r="AL1036">
        <v>100</v>
      </c>
    </row>
    <row r="1037" spans="33:38" x14ac:dyDescent="0.3">
      <c r="AG1037" s="25" t="e">
        <v>#REF!</v>
      </c>
      <c r="AL1037">
        <v>100</v>
      </c>
    </row>
    <row r="1038" spans="33:38" x14ac:dyDescent="0.3">
      <c r="AG1038" s="25" t="e">
        <v>#REF!</v>
      </c>
      <c r="AL1038">
        <v>100</v>
      </c>
    </row>
    <row r="1039" spans="33:38" x14ac:dyDescent="0.3">
      <c r="AG1039" s="25" t="e">
        <v>#REF!</v>
      </c>
      <c r="AL1039">
        <v>100</v>
      </c>
    </row>
    <row r="1040" spans="33:38" x14ac:dyDescent="0.3">
      <c r="AG1040" s="25" t="e">
        <v>#REF!</v>
      </c>
      <c r="AL1040">
        <v>100</v>
      </c>
    </row>
    <row r="1041" spans="33:38" x14ac:dyDescent="0.3">
      <c r="AG1041" s="25" t="e">
        <v>#REF!</v>
      </c>
      <c r="AL1041">
        <v>100</v>
      </c>
    </row>
    <row r="1042" spans="33:38" x14ac:dyDescent="0.3">
      <c r="AG1042" s="25" t="e">
        <v>#REF!</v>
      </c>
      <c r="AL1042">
        <v>100</v>
      </c>
    </row>
    <row r="1043" spans="33:38" x14ac:dyDescent="0.3">
      <c r="AG1043" s="25" t="e">
        <v>#REF!</v>
      </c>
      <c r="AL1043">
        <v>100</v>
      </c>
    </row>
    <row r="1044" spans="33:38" x14ac:dyDescent="0.3">
      <c r="AG1044" s="25" t="e">
        <v>#REF!</v>
      </c>
      <c r="AL1044">
        <v>100</v>
      </c>
    </row>
    <row r="1045" spans="33:38" x14ac:dyDescent="0.3">
      <c r="AG1045" s="25" t="e">
        <v>#REF!</v>
      </c>
      <c r="AL1045">
        <v>100</v>
      </c>
    </row>
    <row r="1046" spans="33:38" x14ac:dyDescent="0.3">
      <c r="AG1046" s="25" t="e">
        <v>#REF!</v>
      </c>
      <c r="AL1046">
        <v>100</v>
      </c>
    </row>
    <row r="1047" spans="33:38" x14ac:dyDescent="0.3">
      <c r="AG1047" s="25" t="e">
        <v>#REF!</v>
      </c>
      <c r="AL1047">
        <v>100</v>
      </c>
    </row>
    <row r="1048" spans="33:38" x14ac:dyDescent="0.3">
      <c r="AG1048" s="25" t="e">
        <v>#REF!</v>
      </c>
      <c r="AL1048">
        <v>100</v>
      </c>
    </row>
    <row r="1049" spans="33:38" x14ac:dyDescent="0.3">
      <c r="AG1049" s="25" t="e">
        <v>#REF!</v>
      </c>
      <c r="AL1049">
        <v>100</v>
      </c>
    </row>
    <row r="1050" spans="33:38" x14ac:dyDescent="0.3">
      <c r="AG1050" s="25" t="e">
        <v>#REF!</v>
      </c>
      <c r="AL1050">
        <v>100</v>
      </c>
    </row>
    <row r="1051" spans="33:38" x14ac:dyDescent="0.3">
      <c r="AG1051" s="25" t="e">
        <v>#REF!</v>
      </c>
      <c r="AL1051">
        <v>100</v>
      </c>
    </row>
    <row r="1052" spans="33:38" x14ac:dyDescent="0.3">
      <c r="AG1052" s="25" t="e">
        <v>#REF!</v>
      </c>
      <c r="AL1052">
        <v>100</v>
      </c>
    </row>
    <row r="1053" spans="33:38" x14ac:dyDescent="0.3">
      <c r="AG1053" s="25" t="e">
        <v>#REF!</v>
      </c>
      <c r="AL1053">
        <v>100</v>
      </c>
    </row>
    <row r="1054" spans="33:38" x14ac:dyDescent="0.3">
      <c r="AG1054" s="25" t="e">
        <v>#REF!</v>
      </c>
      <c r="AL1054">
        <v>100</v>
      </c>
    </row>
    <row r="1055" spans="33:38" x14ac:dyDescent="0.3">
      <c r="AG1055" s="25" t="e">
        <v>#REF!</v>
      </c>
      <c r="AL1055">
        <v>100</v>
      </c>
    </row>
    <row r="1056" spans="33:38" x14ac:dyDescent="0.3">
      <c r="AG1056" s="25" t="e">
        <v>#REF!</v>
      </c>
      <c r="AL1056">
        <v>100</v>
      </c>
    </row>
    <row r="1057" spans="33:38" x14ac:dyDescent="0.3">
      <c r="AG1057" s="25" t="e">
        <v>#REF!</v>
      </c>
      <c r="AL1057">
        <v>100</v>
      </c>
    </row>
    <row r="1058" spans="33:38" x14ac:dyDescent="0.3">
      <c r="AG1058" s="25" t="e">
        <v>#REF!</v>
      </c>
      <c r="AL1058">
        <v>100</v>
      </c>
    </row>
    <row r="1059" spans="33:38" x14ac:dyDescent="0.3">
      <c r="AG1059" s="25" t="e">
        <v>#REF!</v>
      </c>
      <c r="AL1059">
        <v>100</v>
      </c>
    </row>
    <row r="1060" spans="33:38" x14ac:dyDescent="0.3">
      <c r="AG1060" s="25" t="e">
        <v>#REF!</v>
      </c>
      <c r="AL1060">
        <v>100</v>
      </c>
    </row>
    <row r="1061" spans="33:38" x14ac:dyDescent="0.3">
      <c r="AG1061" s="25" t="e">
        <v>#REF!</v>
      </c>
      <c r="AL1061">
        <v>100</v>
      </c>
    </row>
    <row r="1062" spans="33:38" x14ac:dyDescent="0.3">
      <c r="AG1062" s="25" t="e">
        <v>#REF!</v>
      </c>
      <c r="AL1062">
        <v>100</v>
      </c>
    </row>
    <row r="1063" spans="33:38" x14ac:dyDescent="0.3">
      <c r="AG1063" s="25" t="e">
        <v>#REF!</v>
      </c>
      <c r="AL1063">
        <v>100</v>
      </c>
    </row>
    <row r="1064" spans="33:38" x14ac:dyDescent="0.3">
      <c r="AG1064" s="25" t="e">
        <v>#REF!</v>
      </c>
      <c r="AL1064">
        <v>100</v>
      </c>
    </row>
    <row r="1065" spans="33:38" x14ac:dyDescent="0.3">
      <c r="AG1065" s="25" t="e">
        <v>#REF!</v>
      </c>
      <c r="AL1065">
        <v>100</v>
      </c>
    </row>
    <row r="1066" spans="33:38" x14ac:dyDescent="0.3">
      <c r="AG1066" s="25" t="e">
        <v>#REF!</v>
      </c>
      <c r="AL1066">
        <v>100</v>
      </c>
    </row>
    <row r="1067" spans="33:38" x14ac:dyDescent="0.3">
      <c r="AG1067" s="25" t="e">
        <v>#REF!</v>
      </c>
      <c r="AL1067">
        <v>100</v>
      </c>
    </row>
    <row r="1068" spans="33:38" x14ac:dyDescent="0.3">
      <c r="AG1068" s="25" t="e">
        <v>#REF!</v>
      </c>
      <c r="AL1068">
        <v>100</v>
      </c>
    </row>
    <row r="1069" spans="33:38" x14ac:dyDescent="0.3">
      <c r="AG1069" s="25" t="e">
        <v>#REF!</v>
      </c>
      <c r="AL1069">
        <v>100</v>
      </c>
    </row>
    <row r="1070" spans="33:38" x14ac:dyDescent="0.3">
      <c r="AG1070" s="25" t="e">
        <v>#REF!</v>
      </c>
      <c r="AL1070">
        <v>100</v>
      </c>
    </row>
    <row r="1071" spans="33:38" x14ac:dyDescent="0.3">
      <c r="AG1071" s="25" t="e">
        <v>#REF!</v>
      </c>
      <c r="AL1071">
        <v>100</v>
      </c>
    </row>
    <row r="1072" spans="33:38" x14ac:dyDescent="0.3">
      <c r="AG1072" s="25" t="e">
        <v>#REF!</v>
      </c>
      <c r="AL1072">
        <v>100</v>
      </c>
    </row>
    <row r="1073" spans="33:38" x14ac:dyDescent="0.3">
      <c r="AG1073" s="25" t="e">
        <v>#REF!</v>
      </c>
      <c r="AL1073">
        <v>100</v>
      </c>
    </row>
    <row r="1074" spans="33:38" x14ac:dyDescent="0.3">
      <c r="AG1074" s="25" t="e">
        <v>#REF!</v>
      </c>
      <c r="AL1074">
        <v>100</v>
      </c>
    </row>
    <row r="1075" spans="33:38" x14ac:dyDescent="0.3">
      <c r="AG1075" s="25" t="e">
        <v>#REF!</v>
      </c>
      <c r="AL1075">
        <v>100</v>
      </c>
    </row>
    <row r="1076" spans="33:38" x14ac:dyDescent="0.3">
      <c r="AG1076" s="25" t="e">
        <v>#REF!</v>
      </c>
      <c r="AL1076">
        <v>100</v>
      </c>
    </row>
    <row r="1077" spans="33:38" x14ac:dyDescent="0.3">
      <c r="AG1077" s="25" t="e">
        <v>#REF!</v>
      </c>
      <c r="AL1077">
        <v>100</v>
      </c>
    </row>
    <row r="1078" spans="33:38" x14ac:dyDescent="0.3">
      <c r="AG1078" s="25" t="e">
        <v>#REF!</v>
      </c>
      <c r="AL1078">
        <v>100</v>
      </c>
    </row>
    <row r="1079" spans="33:38" x14ac:dyDescent="0.3">
      <c r="AG1079" s="25" t="e">
        <v>#REF!</v>
      </c>
      <c r="AL1079">
        <v>100</v>
      </c>
    </row>
    <row r="1080" spans="33:38" x14ac:dyDescent="0.3">
      <c r="AG1080" s="25" t="e">
        <v>#REF!</v>
      </c>
      <c r="AL1080">
        <v>100</v>
      </c>
    </row>
    <row r="1081" spans="33:38" x14ac:dyDescent="0.3">
      <c r="AG1081" s="25" t="e">
        <v>#REF!</v>
      </c>
      <c r="AL1081">
        <v>100</v>
      </c>
    </row>
    <row r="1082" spans="33:38" x14ac:dyDescent="0.3">
      <c r="AG1082" s="25" t="e">
        <v>#REF!</v>
      </c>
      <c r="AL1082">
        <v>100</v>
      </c>
    </row>
    <row r="1083" spans="33:38" x14ac:dyDescent="0.3">
      <c r="AG1083" s="25" t="e">
        <v>#REF!</v>
      </c>
      <c r="AL1083">
        <v>100</v>
      </c>
    </row>
    <row r="1084" spans="33:38" x14ac:dyDescent="0.3">
      <c r="AG1084" s="25" t="e">
        <v>#REF!</v>
      </c>
      <c r="AL1084">
        <v>100</v>
      </c>
    </row>
    <row r="1085" spans="33:38" x14ac:dyDescent="0.3">
      <c r="AG1085" s="25" t="e">
        <v>#REF!</v>
      </c>
      <c r="AL1085">
        <v>100</v>
      </c>
    </row>
    <row r="1086" spans="33:38" x14ac:dyDescent="0.3">
      <c r="AG1086" s="25" t="e">
        <v>#REF!</v>
      </c>
      <c r="AL1086">
        <v>100</v>
      </c>
    </row>
    <row r="1087" spans="33:38" x14ac:dyDescent="0.3">
      <c r="AG1087" s="25" t="e">
        <v>#REF!</v>
      </c>
      <c r="AL1087">
        <v>100</v>
      </c>
    </row>
    <row r="1088" spans="33:38" x14ac:dyDescent="0.3">
      <c r="AG1088" s="25" t="e">
        <v>#REF!</v>
      </c>
      <c r="AL1088">
        <v>100</v>
      </c>
    </row>
    <row r="1089" spans="33:38" x14ac:dyDescent="0.3">
      <c r="AG1089" s="25" t="e">
        <v>#REF!</v>
      </c>
      <c r="AL1089">
        <v>100</v>
      </c>
    </row>
    <row r="1090" spans="33:38" x14ac:dyDescent="0.3">
      <c r="AG1090" s="25" t="e">
        <v>#REF!</v>
      </c>
      <c r="AL1090">
        <v>100</v>
      </c>
    </row>
    <row r="1091" spans="33:38" x14ac:dyDescent="0.3">
      <c r="AG1091" s="25" t="e">
        <v>#REF!</v>
      </c>
      <c r="AL1091">
        <v>100</v>
      </c>
    </row>
    <row r="1092" spans="33:38" x14ac:dyDescent="0.3">
      <c r="AG1092" s="25" t="e">
        <v>#REF!</v>
      </c>
      <c r="AL1092">
        <v>100</v>
      </c>
    </row>
    <row r="1093" spans="33:38" x14ac:dyDescent="0.3">
      <c r="AG1093" s="25" t="e">
        <v>#REF!</v>
      </c>
      <c r="AL1093">
        <v>100</v>
      </c>
    </row>
    <row r="1094" spans="33:38" x14ac:dyDescent="0.3">
      <c r="AG1094" s="25" t="e">
        <v>#REF!</v>
      </c>
      <c r="AL1094">
        <v>100</v>
      </c>
    </row>
    <row r="1095" spans="33:38" x14ac:dyDescent="0.3">
      <c r="AG1095" s="25" t="e">
        <v>#REF!</v>
      </c>
      <c r="AL1095">
        <v>100</v>
      </c>
    </row>
    <row r="1096" spans="33:38" x14ac:dyDescent="0.3">
      <c r="AG1096" s="25" t="e">
        <v>#REF!</v>
      </c>
      <c r="AL1096">
        <v>100</v>
      </c>
    </row>
    <row r="1097" spans="33:38" x14ac:dyDescent="0.3">
      <c r="AG1097" s="25" t="e">
        <v>#REF!</v>
      </c>
      <c r="AL1097">
        <v>100</v>
      </c>
    </row>
    <row r="1098" spans="33:38" x14ac:dyDescent="0.3">
      <c r="AG1098" s="25" t="e">
        <v>#REF!</v>
      </c>
      <c r="AL1098">
        <v>100</v>
      </c>
    </row>
    <row r="1099" spans="33:38" x14ac:dyDescent="0.3">
      <c r="AG1099" s="25" t="e">
        <v>#REF!</v>
      </c>
      <c r="AL1099">
        <v>100</v>
      </c>
    </row>
    <row r="1100" spans="33:38" x14ac:dyDescent="0.3">
      <c r="AG1100" s="25" t="e">
        <v>#REF!</v>
      </c>
      <c r="AL1100">
        <v>100</v>
      </c>
    </row>
    <row r="1101" spans="33:38" x14ac:dyDescent="0.3">
      <c r="AG1101" s="25" t="e">
        <v>#REF!</v>
      </c>
      <c r="AL1101">
        <v>100</v>
      </c>
    </row>
    <row r="1102" spans="33:38" x14ac:dyDescent="0.3">
      <c r="AG1102" s="25" t="e">
        <v>#REF!</v>
      </c>
      <c r="AL1102">
        <v>100</v>
      </c>
    </row>
    <row r="1103" spans="33:38" x14ac:dyDescent="0.3">
      <c r="AG1103" s="25" t="e">
        <v>#REF!</v>
      </c>
      <c r="AL1103">
        <v>100</v>
      </c>
    </row>
    <row r="1104" spans="33:38" x14ac:dyDescent="0.3">
      <c r="AG1104" s="25" t="e">
        <v>#REF!</v>
      </c>
      <c r="AL1104">
        <v>100</v>
      </c>
    </row>
    <row r="1105" spans="33:38" x14ac:dyDescent="0.3">
      <c r="AG1105" s="25" t="e">
        <v>#REF!</v>
      </c>
      <c r="AL1105">
        <v>100</v>
      </c>
    </row>
    <row r="1106" spans="33:38" x14ac:dyDescent="0.3">
      <c r="AG1106" s="25" t="e">
        <v>#REF!</v>
      </c>
      <c r="AL1106">
        <v>100</v>
      </c>
    </row>
    <row r="1107" spans="33:38" x14ac:dyDescent="0.3">
      <c r="AG1107" s="25" t="e">
        <v>#REF!</v>
      </c>
      <c r="AL1107">
        <v>100</v>
      </c>
    </row>
    <row r="1108" spans="33:38" x14ac:dyDescent="0.3">
      <c r="AG1108" s="25" t="e">
        <v>#REF!</v>
      </c>
      <c r="AL1108">
        <v>100</v>
      </c>
    </row>
    <row r="1109" spans="33:38" x14ac:dyDescent="0.3">
      <c r="AG1109" s="25" t="e">
        <v>#REF!</v>
      </c>
      <c r="AL1109">
        <v>100</v>
      </c>
    </row>
    <row r="1110" spans="33:38" x14ac:dyDescent="0.3">
      <c r="AG1110" s="25" t="e">
        <v>#REF!</v>
      </c>
      <c r="AL1110">
        <v>100</v>
      </c>
    </row>
    <row r="1111" spans="33:38" x14ac:dyDescent="0.3">
      <c r="AG1111" s="25" t="e">
        <v>#REF!</v>
      </c>
      <c r="AL1111">
        <v>100</v>
      </c>
    </row>
    <row r="1112" spans="33:38" x14ac:dyDescent="0.3">
      <c r="AG1112" s="25" t="e">
        <v>#REF!</v>
      </c>
      <c r="AL1112">
        <v>100</v>
      </c>
    </row>
    <row r="1113" spans="33:38" x14ac:dyDescent="0.3">
      <c r="AG1113" s="25" t="e">
        <v>#REF!</v>
      </c>
      <c r="AL1113">
        <v>100</v>
      </c>
    </row>
    <row r="1114" spans="33:38" x14ac:dyDescent="0.3">
      <c r="AG1114" s="25" t="e">
        <v>#REF!</v>
      </c>
      <c r="AL1114">
        <v>100</v>
      </c>
    </row>
    <row r="1115" spans="33:38" x14ac:dyDescent="0.3">
      <c r="AG1115" s="25" t="e">
        <v>#REF!</v>
      </c>
      <c r="AL1115">
        <v>100</v>
      </c>
    </row>
    <row r="1116" spans="33:38" x14ac:dyDescent="0.3">
      <c r="AG1116" s="25" t="e">
        <v>#REF!</v>
      </c>
      <c r="AL1116">
        <v>100</v>
      </c>
    </row>
    <row r="1117" spans="33:38" x14ac:dyDescent="0.3">
      <c r="AG1117" s="25" t="e">
        <v>#REF!</v>
      </c>
      <c r="AL1117">
        <v>100</v>
      </c>
    </row>
    <row r="1118" spans="33:38" x14ac:dyDescent="0.3">
      <c r="AG1118" s="25" t="e">
        <v>#REF!</v>
      </c>
      <c r="AL1118">
        <v>100</v>
      </c>
    </row>
    <row r="1119" spans="33:38" x14ac:dyDescent="0.3">
      <c r="AG1119" s="25" t="e">
        <v>#REF!</v>
      </c>
      <c r="AL1119">
        <v>100</v>
      </c>
    </row>
    <row r="1120" spans="33:38" x14ac:dyDescent="0.3">
      <c r="AG1120" s="25" t="e">
        <v>#REF!</v>
      </c>
      <c r="AL1120">
        <v>100</v>
      </c>
    </row>
    <row r="1121" spans="33:38" x14ac:dyDescent="0.3">
      <c r="AG1121" s="25" t="e">
        <v>#REF!</v>
      </c>
      <c r="AL1121">
        <v>100</v>
      </c>
    </row>
    <row r="1122" spans="33:38" x14ac:dyDescent="0.3">
      <c r="AG1122" s="25" t="e">
        <v>#REF!</v>
      </c>
      <c r="AL1122">
        <v>100</v>
      </c>
    </row>
    <row r="1123" spans="33:38" x14ac:dyDescent="0.3">
      <c r="AG1123" s="25" t="e">
        <v>#REF!</v>
      </c>
      <c r="AL1123">
        <v>100</v>
      </c>
    </row>
    <row r="1124" spans="33:38" x14ac:dyDescent="0.3">
      <c r="AG1124" s="25" t="e">
        <v>#REF!</v>
      </c>
      <c r="AL1124">
        <v>100</v>
      </c>
    </row>
    <row r="1125" spans="33:38" x14ac:dyDescent="0.3">
      <c r="AG1125" s="25" t="e">
        <v>#REF!</v>
      </c>
      <c r="AL1125">
        <v>100</v>
      </c>
    </row>
    <row r="1126" spans="33:38" x14ac:dyDescent="0.3">
      <c r="AG1126" s="25" t="e">
        <v>#REF!</v>
      </c>
      <c r="AL1126">
        <v>100</v>
      </c>
    </row>
    <row r="1127" spans="33:38" x14ac:dyDescent="0.3">
      <c r="AG1127" s="25" t="e">
        <v>#REF!</v>
      </c>
      <c r="AL1127">
        <v>100</v>
      </c>
    </row>
    <row r="1128" spans="33:38" x14ac:dyDescent="0.3">
      <c r="AG1128" s="25" t="e">
        <v>#REF!</v>
      </c>
      <c r="AL1128">
        <v>100</v>
      </c>
    </row>
    <row r="1129" spans="33:38" x14ac:dyDescent="0.3">
      <c r="AG1129" s="25" t="e">
        <v>#REF!</v>
      </c>
      <c r="AL1129">
        <v>100</v>
      </c>
    </row>
    <row r="1130" spans="33:38" x14ac:dyDescent="0.3">
      <c r="AG1130" s="25" t="e">
        <v>#REF!</v>
      </c>
      <c r="AL1130">
        <v>100</v>
      </c>
    </row>
    <row r="1131" spans="33:38" x14ac:dyDescent="0.3">
      <c r="AG1131" s="25" t="e">
        <v>#REF!</v>
      </c>
      <c r="AL1131">
        <v>100</v>
      </c>
    </row>
    <row r="1132" spans="33:38" x14ac:dyDescent="0.3">
      <c r="AG1132" s="25" t="e">
        <v>#REF!</v>
      </c>
      <c r="AL1132">
        <v>100</v>
      </c>
    </row>
    <row r="1133" spans="33:38" x14ac:dyDescent="0.3">
      <c r="AG1133" s="25" t="e">
        <v>#REF!</v>
      </c>
      <c r="AL1133">
        <v>100</v>
      </c>
    </row>
    <row r="1134" spans="33:38" x14ac:dyDescent="0.3">
      <c r="AG1134" s="25" t="e">
        <v>#REF!</v>
      </c>
      <c r="AL1134">
        <v>100</v>
      </c>
    </row>
    <row r="1135" spans="33:38" x14ac:dyDescent="0.3">
      <c r="AG1135" s="25" t="e">
        <v>#REF!</v>
      </c>
      <c r="AL1135">
        <v>100</v>
      </c>
    </row>
    <row r="1136" spans="33:38" x14ac:dyDescent="0.3">
      <c r="AG1136" s="25" t="e">
        <v>#REF!</v>
      </c>
      <c r="AL1136">
        <v>100</v>
      </c>
    </row>
    <row r="1137" spans="33:38" x14ac:dyDescent="0.3">
      <c r="AG1137" s="25" t="e">
        <v>#REF!</v>
      </c>
      <c r="AL1137">
        <v>100</v>
      </c>
    </row>
    <row r="1138" spans="33:38" x14ac:dyDescent="0.3">
      <c r="AG1138" s="25" t="e">
        <v>#REF!</v>
      </c>
      <c r="AL1138">
        <v>100</v>
      </c>
    </row>
    <row r="1139" spans="33:38" x14ac:dyDescent="0.3">
      <c r="AG1139" s="25" t="e">
        <v>#REF!</v>
      </c>
      <c r="AL1139">
        <v>100</v>
      </c>
    </row>
    <row r="1140" spans="33:38" x14ac:dyDescent="0.3">
      <c r="AG1140" s="25" t="e">
        <v>#REF!</v>
      </c>
      <c r="AL1140">
        <v>100</v>
      </c>
    </row>
    <row r="1141" spans="33:38" x14ac:dyDescent="0.3">
      <c r="AG1141" s="25" t="e">
        <v>#REF!</v>
      </c>
      <c r="AL1141">
        <v>100</v>
      </c>
    </row>
    <row r="1142" spans="33:38" x14ac:dyDescent="0.3">
      <c r="AG1142" s="25" t="e">
        <v>#REF!</v>
      </c>
      <c r="AL1142">
        <v>100</v>
      </c>
    </row>
    <row r="1143" spans="33:38" x14ac:dyDescent="0.3">
      <c r="AG1143" s="25" t="e">
        <v>#REF!</v>
      </c>
      <c r="AL1143">
        <v>100</v>
      </c>
    </row>
    <row r="1144" spans="33:38" x14ac:dyDescent="0.3">
      <c r="AG1144" s="25" t="e">
        <v>#REF!</v>
      </c>
      <c r="AL1144">
        <v>100</v>
      </c>
    </row>
    <row r="1145" spans="33:38" x14ac:dyDescent="0.3">
      <c r="AG1145" s="25" t="e">
        <v>#REF!</v>
      </c>
      <c r="AL1145">
        <v>100</v>
      </c>
    </row>
    <row r="1146" spans="33:38" x14ac:dyDescent="0.3">
      <c r="AG1146" s="25" t="e">
        <v>#REF!</v>
      </c>
      <c r="AL1146">
        <v>100</v>
      </c>
    </row>
    <row r="1147" spans="33:38" x14ac:dyDescent="0.3">
      <c r="AG1147" s="25" t="e">
        <v>#REF!</v>
      </c>
      <c r="AL1147">
        <v>100</v>
      </c>
    </row>
    <row r="1148" spans="33:38" x14ac:dyDescent="0.3">
      <c r="AG1148" s="25" t="e">
        <v>#REF!</v>
      </c>
      <c r="AL1148">
        <v>100</v>
      </c>
    </row>
    <row r="1149" spans="33:38" x14ac:dyDescent="0.3">
      <c r="AG1149" s="25" t="e">
        <v>#REF!</v>
      </c>
      <c r="AL1149">
        <v>100</v>
      </c>
    </row>
    <row r="1150" spans="33:38" x14ac:dyDescent="0.3">
      <c r="AG1150" s="25" t="e">
        <v>#REF!</v>
      </c>
      <c r="AL1150">
        <v>100</v>
      </c>
    </row>
    <row r="1151" spans="33:38" x14ac:dyDescent="0.3">
      <c r="AG1151" s="25" t="e">
        <v>#REF!</v>
      </c>
      <c r="AL1151">
        <v>100</v>
      </c>
    </row>
    <row r="1152" spans="33:38" x14ac:dyDescent="0.3">
      <c r="AG1152" s="25" t="e">
        <v>#REF!</v>
      </c>
      <c r="AL1152">
        <v>100</v>
      </c>
    </row>
    <row r="1153" spans="33:38" x14ac:dyDescent="0.3">
      <c r="AG1153" s="25" t="e">
        <v>#REF!</v>
      </c>
      <c r="AL1153">
        <v>100</v>
      </c>
    </row>
    <row r="1154" spans="33:38" x14ac:dyDescent="0.3">
      <c r="AG1154" s="25" t="e">
        <v>#REF!</v>
      </c>
      <c r="AL1154">
        <v>100</v>
      </c>
    </row>
    <row r="1155" spans="33:38" x14ac:dyDescent="0.3">
      <c r="AG1155" s="25" t="e">
        <v>#REF!</v>
      </c>
      <c r="AL1155">
        <v>100</v>
      </c>
    </row>
    <row r="1156" spans="33:38" x14ac:dyDescent="0.3">
      <c r="AG1156" s="25" t="e">
        <v>#REF!</v>
      </c>
      <c r="AL1156">
        <v>100</v>
      </c>
    </row>
    <row r="1157" spans="33:38" x14ac:dyDescent="0.3">
      <c r="AG1157" s="25" t="e">
        <v>#REF!</v>
      </c>
      <c r="AL1157">
        <v>100</v>
      </c>
    </row>
    <row r="1158" spans="33:38" x14ac:dyDescent="0.3">
      <c r="AG1158" s="25" t="e">
        <v>#REF!</v>
      </c>
      <c r="AL1158">
        <v>100</v>
      </c>
    </row>
    <row r="1159" spans="33:38" x14ac:dyDescent="0.3">
      <c r="AG1159" s="25" t="e">
        <v>#REF!</v>
      </c>
      <c r="AL1159">
        <v>100</v>
      </c>
    </row>
    <row r="1160" spans="33:38" x14ac:dyDescent="0.3">
      <c r="AG1160" s="25" t="e">
        <v>#REF!</v>
      </c>
      <c r="AL1160">
        <v>100</v>
      </c>
    </row>
    <row r="1161" spans="33:38" x14ac:dyDescent="0.3">
      <c r="AG1161" s="25" t="e">
        <v>#REF!</v>
      </c>
      <c r="AL1161">
        <v>100</v>
      </c>
    </row>
    <row r="1162" spans="33:38" x14ac:dyDescent="0.3">
      <c r="AG1162" s="25" t="e">
        <v>#REF!</v>
      </c>
      <c r="AL1162">
        <v>100</v>
      </c>
    </row>
    <row r="1163" spans="33:38" x14ac:dyDescent="0.3">
      <c r="AG1163" s="25" t="e">
        <v>#REF!</v>
      </c>
      <c r="AL1163">
        <v>100</v>
      </c>
    </row>
    <row r="1164" spans="33:38" x14ac:dyDescent="0.3">
      <c r="AG1164" s="25" t="e">
        <v>#REF!</v>
      </c>
      <c r="AL1164">
        <v>100</v>
      </c>
    </row>
    <row r="1165" spans="33:38" x14ac:dyDescent="0.3">
      <c r="AG1165" s="25" t="e">
        <v>#REF!</v>
      </c>
      <c r="AL1165">
        <v>100</v>
      </c>
    </row>
    <row r="1166" spans="33:38" x14ac:dyDescent="0.3">
      <c r="AG1166" s="25" t="e">
        <v>#REF!</v>
      </c>
      <c r="AL1166">
        <v>100</v>
      </c>
    </row>
    <row r="1167" spans="33:38" x14ac:dyDescent="0.3">
      <c r="AG1167" s="25" t="e">
        <v>#REF!</v>
      </c>
      <c r="AL1167">
        <v>100</v>
      </c>
    </row>
    <row r="1168" spans="33:38" x14ac:dyDescent="0.3">
      <c r="AG1168" s="25" t="e">
        <v>#REF!</v>
      </c>
      <c r="AL1168">
        <v>100</v>
      </c>
    </row>
    <row r="1169" spans="33:38" x14ac:dyDescent="0.3">
      <c r="AG1169" s="25" t="e">
        <v>#REF!</v>
      </c>
      <c r="AL1169">
        <v>100</v>
      </c>
    </row>
    <row r="1170" spans="33:38" x14ac:dyDescent="0.3">
      <c r="AG1170" s="25" t="e">
        <v>#REF!</v>
      </c>
      <c r="AL1170">
        <v>100</v>
      </c>
    </row>
    <row r="1171" spans="33:38" x14ac:dyDescent="0.3">
      <c r="AG1171" s="25" t="e">
        <v>#REF!</v>
      </c>
      <c r="AL1171">
        <v>100</v>
      </c>
    </row>
    <row r="1172" spans="33:38" x14ac:dyDescent="0.3">
      <c r="AG1172" s="25" t="e">
        <v>#REF!</v>
      </c>
      <c r="AL1172">
        <v>100</v>
      </c>
    </row>
    <row r="1173" spans="33:38" x14ac:dyDescent="0.3">
      <c r="AG1173" s="25" t="e">
        <v>#REF!</v>
      </c>
      <c r="AL1173">
        <v>100</v>
      </c>
    </row>
    <row r="1174" spans="33:38" x14ac:dyDescent="0.3">
      <c r="AG1174" s="25" t="e">
        <v>#REF!</v>
      </c>
      <c r="AL1174">
        <v>100</v>
      </c>
    </row>
    <row r="1175" spans="33:38" x14ac:dyDescent="0.3">
      <c r="AG1175" s="25" t="e">
        <v>#REF!</v>
      </c>
      <c r="AL1175">
        <v>100</v>
      </c>
    </row>
    <row r="1176" spans="33:38" x14ac:dyDescent="0.3">
      <c r="AG1176" s="25" t="e">
        <v>#REF!</v>
      </c>
      <c r="AL1176">
        <v>100</v>
      </c>
    </row>
    <row r="1177" spans="33:38" x14ac:dyDescent="0.3">
      <c r="AG1177" s="25" t="e">
        <v>#REF!</v>
      </c>
      <c r="AL1177">
        <v>100</v>
      </c>
    </row>
    <row r="1178" spans="33:38" x14ac:dyDescent="0.3">
      <c r="AG1178" s="25" t="e">
        <v>#REF!</v>
      </c>
      <c r="AL1178">
        <v>100</v>
      </c>
    </row>
    <row r="1179" spans="33:38" x14ac:dyDescent="0.3">
      <c r="AG1179" s="25" t="e">
        <v>#REF!</v>
      </c>
      <c r="AL1179">
        <v>100</v>
      </c>
    </row>
    <row r="1180" spans="33:38" x14ac:dyDescent="0.3">
      <c r="AG1180" s="25" t="e">
        <v>#REF!</v>
      </c>
      <c r="AL1180">
        <v>100</v>
      </c>
    </row>
    <row r="1181" spans="33:38" x14ac:dyDescent="0.3">
      <c r="AG1181" s="25" t="e">
        <v>#REF!</v>
      </c>
      <c r="AL1181">
        <v>100</v>
      </c>
    </row>
    <row r="1182" spans="33:38" x14ac:dyDescent="0.3">
      <c r="AG1182" s="25" t="e">
        <v>#REF!</v>
      </c>
      <c r="AL1182">
        <v>100</v>
      </c>
    </row>
    <row r="1183" spans="33:38" x14ac:dyDescent="0.3">
      <c r="AG1183" s="25" t="e">
        <v>#REF!</v>
      </c>
      <c r="AL1183">
        <v>100</v>
      </c>
    </row>
    <row r="1184" spans="33:38" x14ac:dyDescent="0.3">
      <c r="AG1184" s="25" t="e">
        <v>#REF!</v>
      </c>
      <c r="AL1184">
        <v>100</v>
      </c>
    </row>
    <row r="1185" spans="33:38" x14ac:dyDescent="0.3">
      <c r="AG1185" s="25" t="e">
        <v>#REF!</v>
      </c>
      <c r="AL1185">
        <v>100</v>
      </c>
    </row>
    <row r="1186" spans="33:38" x14ac:dyDescent="0.3">
      <c r="AG1186" s="25" t="e">
        <v>#REF!</v>
      </c>
      <c r="AL1186">
        <v>100</v>
      </c>
    </row>
    <row r="1187" spans="33:38" x14ac:dyDescent="0.3">
      <c r="AG1187" s="25" t="e">
        <v>#REF!</v>
      </c>
      <c r="AL1187">
        <v>100</v>
      </c>
    </row>
    <row r="1188" spans="33:38" x14ac:dyDescent="0.3">
      <c r="AG1188" s="25" t="e">
        <v>#REF!</v>
      </c>
      <c r="AL1188">
        <v>100</v>
      </c>
    </row>
    <row r="1189" spans="33:38" x14ac:dyDescent="0.3">
      <c r="AG1189" s="25" t="e">
        <v>#REF!</v>
      </c>
      <c r="AL1189">
        <v>100</v>
      </c>
    </row>
    <row r="1190" spans="33:38" x14ac:dyDescent="0.3">
      <c r="AG1190" s="25" t="e">
        <v>#REF!</v>
      </c>
      <c r="AL1190">
        <v>100</v>
      </c>
    </row>
    <row r="1191" spans="33:38" x14ac:dyDescent="0.3">
      <c r="AG1191" s="25" t="e">
        <v>#REF!</v>
      </c>
      <c r="AL1191">
        <v>100</v>
      </c>
    </row>
    <row r="1192" spans="33:38" x14ac:dyDescent="0.3">
      <c r="AG1192" s="25" t="e">
        <v>#REF!</v>
      </c>
      <c r="AL1192">
        <v>100</v>
      </c>
    </row>
    <row r="1193" spans="33:38" x14ac:dyDescent="0.3">
      <c r="AG1193" s="25" t="e">
        <v>#REF!</v>
      </c>
      <c r="AL1193">
        <v>100</v>
      </c>
    </row>
    <row r="1194" spans="33:38" x14ac:dyDescent="0.3">
      <c r="AG1194" s="25" t="e">
        <v>#REF!</v>
      </c>
      <c r="AL1194">
        <v>100</v>
      </c>
    </row>
    <row r="1195" spans="33:38" x14ac:dyDescent="0.3">
      <c r="AG1195" s="25" t="e">
        <v>#REF!</v>
      </c>
      <c r="AL1195">
        <v>100</v>
      </c>
    </row>
    <row r="1196" spans="33:38" x14ac:dyDescent="0.3">
      <c r="AG1196" s="25" t="e">
        <v>#REF!</v>
      </c>
      <c r="AL1196">
        <v>100</v>
      </c>
    </row>
    <row r="1197" spans="33:38" x14ac:dyDescent="0.3">
      <c r="AG1197" s="25" t="e">
        <v>#REF!</v>
      </c>
      <c r="AL1197">
        <v>100</v>
      </c>
    </row>
    <row r="1198" spans="33:38" x14ac:dyDescent="0.3">
      <c r="AG1198" s="25" t="e">
        <v>#REF!</v>
      </c>
      <c r="AL1198">
        <v>100</v>
      </c>
    </row>
    <row r="1199" spans="33:38" x14ac:dyDescent="0.3">
      <c r="AG1199" s="25" t="e">
        <v>#REF!</v>
      </c>
      <c r="AL1199">
        <v>100</v>
      </c>
    </row>
    <row r="1200" spans="33:38" x14ac:dyDescent="0.3">
      <c r="AG1200" s="25" t="e">
        <v>#REF!</v>
      </c>
      <c r="AL1200">
        <v>100</v>
      </c>
    </row>
    <row r="1201" spans="33:38" x14ac:dyDescent="0.3">
      <c r="AG1201" s="25" t="e">
        <v>#REF!</v>
      </c>
      <c r="AL1201">
        <v>100</v>
      </c>
    </row>
    <row r="1202" spans="33:38" x14ac:dyDescent="0.3">
      <c r="AG1202" s="25" t="e">
        <v>#REF!</v>
      </c>
      <c r="AL1202">
        <v>100</v>
      </c>
    </row>
    <row r="1203" spans="33:38" x14ac:dyDescent="0.3">
      <c r="AG1203" s="25" t="e">
        <v>#REF!</v>
      </c>
      <c r="AL1203">
        <v>100</v>
      </c>
    </row>
    <row r="1204" spans="33:38" x14ac:dyDescent="0.3">
      <c r="AG1204" s="25" t="e">
        <v>#REF!</v>
      </c>
      <c r="AL1204">
        <v>100</v>
      </c>
    </row>
    <row r="1205" spans="33:38" x14ac:dyDescent="0.3">
      <c r="AG1205" s="25" t="e">
        <v>#REF!</v>
      </c>
      <c r="AL1205">
        <v>100</v>
      </c>
    </row>
    <row r="1206" spans="33:38" x14ac:dyDescent="0.3">
      <c r="AG1206" s="25" t="e">
        <v>#REF!</v>
      </c>
      <c r="AL1206">
        <v>100</v>
      </c>
    </row>
    <row r="1207" spans="33:38" x14ac:dyDescent="0.3">
      <c r="AG1207" s="25" t="e">
        <v>#REF!</v>
      </c>
      <c r="AL1207">
        <v>100</v>
      </c>
    </row>
    <row r="1208" spans="33:38" x14ac:dyDescent="0.3">
      <c r="AG1208" s="25" t="e">
        <v>#REF!</v>
      </c>
      <c r="AL1208">
        <v>100</v>
      </c>
    </row>
    <row r="1209" spans="33:38" x14ac:dyDescent="0.3">
      <c r="AG1209" s="25" t="e">
        <v>#REF!</v>
      </c>
      <c r="AL1209">
        <v>100</v>
      </c>
    </row>
    <row r="1210" spans="33:38" x14ac:dyDescent="0.3">
      <c r="AG1210" s="25" t="e">
        <v>#REF!</v>
      </c>
      <c r="AL1210">
        <v>100</v>
      </c>
    </row>
    <row r="1211" spans="33:38" x14ac:dyDescent="0.3">
      <c r="AG1211" s="25" t="e">
        <v>#REF!</v>
      </c>
      <c r="AL1211">
        <v>100</v>
      </c>
    </row>
    <row r="1212" spans="33:38" x14ac:dyDescent="0.3">
      <c r="AG1212" s="25" t="e">
        <v>#REF!</v>
      </c>
      <c r="AL1212">
        <v>100</v>
      </c>
    </row>
    <row r="1213" spans="33:38" x14ac:dyDescent="0.3">
      <c r="AG1213" s="25" t="e">
        <v>#REF!</v>
      </c>
      <c r="AL1213">
        <v>100</v>
      </c>
    </row>
    <row r="1214" spans="33:38" x14ac:dyDescent="0.3">
      <c r="AG1214" s="25" t="e">
        <v>#REF!</v>
      </c>
      <c r="AL1214">
        <v>100</v>
      </c>
    </row>
    <row r="1215" spans="33:38" x14ac:dyDescent="0.3">
      <c r="AG1215" s="25" t="e">
        <v>#REF!</v>
      </c>
      <c r="AL1215">
        <v>100</v>
      </c>
    </row>
    <row r="1216" spans="33:38" x14ac:dyDescent="0.3">
      <c r="AG1216" s="25" t="e">
        <v>#REF!</v>
      </c>
      <c r="AL1216">
        <v>100</v>
      </c>
    </row>
    <row r="1217" spans="33:38" x14ac:dyDescent="0.3">
      <c r="AG1217" s="25" t="e">
        <v>#REF!</v>
      </c>
      <c r="AL1217">
        <v>100</v>
      </c>
    </row>
    <row r="1218" spans="33:38" x14ac:dyDescent="0.3">
      <c r="AG1218" s="25" t="e">
        <v>#REF!</v>
      </c>
      <c r="AL1218">
        <v>100</v>
      </c>
    </row>
    <row r="1219" spans="33:38" x14ac:dyDescent="0.3">
      <c r="AG1219" s="25" t="e">
        <v>#REF!</v>
      </c>
      <c r="AL1219">
        <v>100</v>
      </c>
    </row>
    <row r="1220" spans="33:38" x14ac:dyDescent="0.3">
      <c r="AG1220" s="25" t="e">
        <v>#REF!</v>
      </c>
      <c r="AL1220">
        <v>100</v>
      </c>
    </row>
    <row r="1221" spans="33:38" x14ac:dyDescent="0.3">
      <c r="AG1221" s="25" t="e">
        <v>#REF!</v>
      </c>
      <c r="AL1221">
        <v>100</v>
      </c>
    </row>
    <row r="1222" spans="33:38" x14ac:dyDescent="0.3">
      <c r="AG1222" s="25" t="e">
        <v>#REF!</v>
      </c>
      <c r="AL1222">
        <v>100</v>
      </c>
    </row>
    <row r="1223" spans="33:38" x14ac:dyDescent="0.3">
      <c r="AG1223" s="25" t="e">
        <v>#REF!</v>
      </c>
      <c r="AL1223">
        <v>100</v>
      </c>
    </row>
    <row r="1224" spans="33:38" x14ac:dyDescent="0.3">
      <c r="AG1224" s="25" t="e">
        <v>#REF!</v>
      </c>
      <c r="AL1224">
        <v>100</v>
      </c>
    </row>
    <row r="1225" spans="33:38" x14ac:dyDescent="0.3">
      <c r="AG1225" s="25" t="e">
        <v>#REF!</v>
      </c>
      <c r="AL1225">
        <v>100</v>
      </c>
    </row>
    <row r="1226" spans="33:38" x14ac:dyDescent="0.3">
      <c r="AG1226" s="25" t="e">
        <v>#REF!</v>
      </c>
      <c r="AL1226">
        <v>100</v>
      </c>
    </row>
    <row r="1227" spans="33:38" x14ac:dyDescent="0.3">
      <c r="AG1227" s="25" t="e">
        <v>#REF!</v>
      </c>
      <c r="AL1227">
        <v>100</v>
      </c>
    </row>
    <row r="1228" spans="33:38" x14ac:dyDescent="0.3">
      <c r="AG1228" s="25" t="e">
        <v>#REF!</v>
      </c>
      <c r="AL1228">
        <v>100</v>
      </c>
    </row>
    <row r="1229" spans="33:38" x14ac:dyDescent="0.3">
      <c r="AG1229" s="25" t="e">
        <v>#REF!</v>
      </c>
      <c r="AL1229">
        <v>100</v>
      </c>
    </row>
    <row r="1230" spans="33:38" x14ac:dyDescent="0.3">
      <c r="AG1230" s="25" t="e">
        <v>#REF!</v>
      </c>
      <c r="AL1230">
        <v>100</v>
      </c>
    </row>
    <row r="1231" spans="33:38" x14ac:dyDescent="0.3">
      <c r="AG1231" s="25" t="e">
        <v>#REF!</v>
      </c>
      <c r="AL1231">
        <v>100</v>
      </c>
    </row>
    <row r="1232" spans="33:38" x14ac:dyDescent="0.3">
      <c r="AG1232" s="25" t="e">
        <v>#REF!</v>
      </c>
      <c r="AL1232">
        <v>100</v>
      </c>
    </row>
    <row r="1233" spans="33:38" x14ac:dyDescent="0.3">
      <c r="AG1233" s="25" t="e">
        <v>#REF!</v>
      </c>
      <c r="AL1233">
        <v>100</v>
      </c>
    </row>
    <row r="1234" spans="33:38" x14ac:dyDescent="0.3">
      <c r="AG1234" s="25" t="e">
        <v>#REF!</v>
      </c>
      <c r="AL1234">
        <v>100</v>
      </c>
    </row>
    <row r="1235" spans="33:38" x14ac:dyDescent="0.3">
      <c r="AG1235" s="25" t="e">
        <v>#REF!</v>
      </c>
      <c r="AL1235">
        <v>100</v>
      </c>
    </row>
    <row r="1236" spans="33:38" x14ac:dyDescent="0.3">
      <c r="AG1236" s="25" t="e">
        <v>#REF!</v>
      </c>
      <c r="AL1236">
        <v>100</v>
      </c>
    </row>
    <row r="1237" spans="33:38" x14ac:dyDescent="0.3">
      <c r="AG1237" s="25" t="e">
        <v>#REF!</v>
      </c>
      <c r="AL1237">
        <v>100</v>
      </c>
    </row>
    <row r="1238" spans="33:38" x14ac:dyDescent="0.3">
      <c r="AG1238" s="25" t="e">
        <v>#REF!</v>
      </c>
      <c r="AL1238">
        <v>100</v>
      </c>
    </row>
    <row r="1239" spans="33:38" x14ac:dyDescent="0.3">
      <c r="AG1239" s="25" t="e">
        <v>#REF!</v>
      </c>
      <c r="AL1239">
        <v>100</v>
      </c>
    </row>
    <row r="1240" spans="33:38" x14ac:dyDescent="0.3">
      <c r="AG1240" s="25" t="e">
        <v>#REF!</v>
      </c>
      <c r="AL1240">
        <v>100</v>
      </c>
    </row>
    <row r="1241" spans="33:38" x14ac:dyDescent="0.3">
      <c r="AG1241" s="25" t="e">
        <v>#REF!</v>
      </c>
      <c r="AL1241">
        <v>100</v>
      </c>
    </row>
    <row r="1242" spans="33:38" x14ac:dyDescent="0.3">
      <c r="AG1242" s="25" t="e">
        <v>#REF!</v>
      </c>
      <c r="AL1242">
        <v>100</v>
      </c>
    </row>
    <row r="1243" spans="33:38" x14ac:dyDescent="0.3">
      <c r="AG1243" s="25" t="e">
        <v>#REF!</v>
      </c>
      <c r="AL1243">
        <v>100</v>
      </c>
    </row>
    <row r="1244" spans="33:38" x14ac:dyDescent="0.3">
      <c r="AG1244" s="25" t="e">
        <v>#REF!</v>
      </c>
      <c r="AL1244">
        <v>100</v>
      </c>
    </row>
    <row r="1245" spans="33:38" x14ac:dyDescent="0.3">
      <c r="AG1245" s="25" t="e">
        <v>#REF!</v>
      </c>
      <c r="AL1245">
        <v>100</v>
      </c>
    </row>
    <row r="1246" spans="33:38" x14ac:dyDescent="0.3">
      <c r="AG1246" s="25" t="e">
        <v>#REF!</v>
      </c>
      <c r="AL1246">
        <v>100</v>
      </c>
    </row>
    <row r="1247" spans="33:38" x14ac:dyDescent="0.3">
      <c r="AG1247" s="25" t="e">
        <v>#REF!</v>
      </c>
      <c r="AL1247">
        <v>100</v>
      </c>
    </row>
    <row r="1248" spans="33:38" x14ac:dyDescent="0.3">
      <c r="AG1248" s="25" t="e">
        <v>#REF!</v>
      </c>
      <c r="AL1248">
        <v>100</v>
      </c>
    </row>
    <row r="1249" spans="33:38" x14ac:dyDescent="0.3">
      <c r="AG1249" s="25" t="e">
        <v>#REF!</v>
      </c>
      <c r="AL1249">
        <v>100</v>
      </c>
    </row>
    <row r="1250" spans="33:38" x14ac:dyDescent="0.3">
      <c r="AG1250" s="25" t="e">
        <v>#REF!</v>
      </c>
      <c r="AL1250">
        <v>100</v>
      </c>
    </row>
    <row r="1251" spans="33:38" x14ac:dyDescent="0.3">
      <c r="AG1251" s="25" t="e">
        <v>#REF!</v>
      </c>
      <c r="AL1251">
        <v>100</v>
      </c>
    </row>
    <row r="1252" spans="33:38" x14ac:dyDescent="0.3">
      <c r="AG1252" s="25" t="e">
        <v>#REF!</v>
      </c>
      <c r="AL1252">
        <v>100</v>
      </c>
    </row>
    <row r="1253" spans="33:38" x14ac:dyDescent="0.3">
      <c r="AG1253" s="25" t="e">
        <v>#REF!</v>
      </c>
      <c r="AL1253">
        <v>100</v>
      </c>
    </row>
    <row r="1254" spans="33:38" x14ac:dyDescent="0.3">
      <c r="AG1254" s="25" t="e">
        <v>#REF!</v>
      </c>
      <c r="AL1254">
        <v>100</v>
      </c>
    </row>
    <row r="1255" spans="33:38" x14ac:dyDescent="0.3">
      <c r="AG1255" s="25" t="e">
        <v>#REF!</v>
      </c>
      <c r="AL1255">
        <v>100</v>
      </c>
    </row>
    <row r="1256" spans="33:38" x14ac:dyDescent="0.3">
      <c r="AG1256" s="25" t="e">
        <v>#REF!</v>
      </c>
      <c r="AL1256">
        <v>100</v>
      </c>
    </row>
    <row r="1257" spans="33:38" x14ac:dyDescent="0.3">
      <c r="AG1257" s="25" t="e">
        <v>#REF!</v>
      </c>
      <c r="AL1257">
        <v>100</v>
      </c>
    </row>
    <row r="1258" spans="33:38" x14ac:dyDescent="0.3">
      <c r="AG1258" s="25" t="e">
        <v>#REF!</v>
      </c>
      <c r="AL1258">
        <v>100</v>
      </c>
    </row>
    <row r="1259" spans="33:38" x14ac:dyDescent="0.3">
      <c r="AG1259" s="25" t="e">
        <v>#REF!</v>
      </c>
      <c r="AL1259">
        <v>100</v>
      </c>
    </row>
    <row r="1260" spans="33:38" x14ac:dyDescent="0.3">
      <c r="AG1260" s="25" t="e">
        <v>#REF!</v>
      </c>
      <c r="AL1260">
        <v>100</v>
      </c>
    </row>
    <row r="1261" spans="33:38" x14ac:dyDescent="0.3">
      <c r="AG1261" s="25" t="e">
        <v>#REF!</v>
      </c>
      <c r="AL1261">
        <v>100</v>
      </c>
    </row>
    <row r="1262" spans="33:38" x14ac:dyDescent="0.3">
      <c r="AG1262" s="25" t="e">
        <v>#REF!</v>
      </c>
      <c r="AL1262">
        <v>100</v>
      </c>
    </row>
    <row r="1263" spans="33:38" x14ac:dyDescent="0.3">
      <c r="AG1263" s="25" t="e">
        <v>#REF!</v>
      </c>
      <c r="AL1263">
        <v>100</v>
      </c>
    </row>
    <row r="1264" spans="33:38" x14ac:dyDescent="0.3">
      <c r="AG1264" s="25" t="e">
        <v>#REF!</v>
      </c>
      <c r="AL1264">
        <v>100</v>
      </c>
    </row>
    <row r="1265" spans="33:38" x14ac:dyDescent="0.3">
      <c r="AG1265" s="25" t="e">
        <v>#REF!</v>
      </c>
      <c r="AL1265">
        <v>100</v>
      </c>
    </row>
    <row r="1266" spans="33:38" x14ac:dyDescent="0.3">
      <c r="AG1266" s="25" t="e">
        <v>#REF!</v>
      </c>
      <c r="AL1266">
        <v>100</v>
      </c>
    </row>
    <row r="1267" spans="33:38" x14ac:dyDescent="0.3">
      <c r="AG1267" s="25" t="e">
        <v>#REF!</v>
      </c>
      <c r="AL1267">
        <v>100</v>
      </c>
    </row>
    <row r="1268" spans="33:38" x14ac:dyDescent="0.3">
      <c r="AG1268" s="25" t="e">
        <v>#REF!</v>
      </c>
      <c r="AL1268">
        <v>100</v>
      </c>
    </row>
    <row r="1269" spans="33:38" x14ac:dyDescent="0.3">
      <c r="AG1269" s="25" t="e">
        <v>#REF!</v>
      </c>
      <c r="AL1269">
        <v>100</v>
      </c>
    </row>
    <row r="1270" spans="33:38" x14ac:dyDescent="0.3">
      <c r="AG1270" s="25" t="e">
        <v>#REF!</v>
      </c>
      <c r="AL1270">
        <v>100</v>
      </c>
    </row>
    <row r="1271" spans="33:38" x14ac:dyDescent="0.3">
      <c r="AG1271" s="25" t="e">
        <v>#REF!</v>
      </c>
      <c r="AL1271">
        <v>100</v>
      </c>
    </row>
    <row r="1272" spans="33:38" x14ac:dyDescent="0.3">
      <c r="AG1272" s="25" t="e">
        <v>#REF!</v>
      </c>
      <c r="AL1272">
        <v>100</v>
      </c>
    </row>
    <row r="1273" spans="33:38" x14ac:dyDescent="0.3">
      <c r="AG1273" s="25" t="e">
        <v>#REF!</v>
      </c>
      <c r="AL1273">
        <v>100</v>
      </c>
    </row>
    <row r="1274" spans="33:38" x14ac:dyDescent="0.3">
      <c r="AG1274" s="25" t="e">
        <v>#REF!</v>
      </c>
      <c r="AL1274">
        <v>100</v>
      </c>
    </row>
    <row r="1275" spans="33:38" x14ac:dyDescent="0.3">
      <c r="AG1275" s="25" t="e">
        <v>#REF!</v>
      </c>
      <c r="AL1275">
        <v>100</v>
      </c>
    </row>
    <row r="1276" spans="33:38" x14ac:dyDescent="0.3">
      <c r="AG1276" s="25" t="e">
        <v>#REF!</v>
      </c>
      <c r="AL1276">
        <v>100</v>
      </c>
    </row>
    <row r="1277" spans="33:38" x14ac:dyDescent="0.3">
      <c r="AG1277" s="25" t="e">
        <v>#REF!</v>
      </c>
      <c r="AL1277">
        <v>100</v>
      </c>
    </row>
    <row r="1278" spans="33:38" x14ac:dyDescent="0.3">
      <c r="AG1278" s="25" t="e">
        <v>#REF!</v>
      </c>
      <c r="AL1278">
        <v>100</v>
      </c>
    </row>
    <row r="1279" spans="33:38" x14ac:dyDescent="0.3">
      <c r="AG1279" s="25" t="e">
        <v>#REF!</v>
      </c>
      <c r="AL1279">
        <v>100</v>
      </c>
    </row>
    <row r="1280" spans="33:38" x14ac:dyDescent="0.3">
      <c r="AG1280" s="25" t="e">
        <v>#REF!</v>
      </c>
      <c r="AL1280">
        <v>100</v>
      </c>
    </row>
    <row r="1281" spans="33:38" x14ac:dyDescent="0.3">
      <c r="AG1281" s="25" t="e">
        <v>#REF!</v>
      </c>
      <c r="AL1281">
        <v>100</v>
      </c>
    </row>
    <row r="1282" spans="33:38" x14ac:dyDescent="0.3">
      <c r="AG1282" s="25" t="e">
        <v>#REF!</v>
      </c>
      <c r="AL1282">
        <v>100</v>
      </c>
    </row>
    <row r="1283" spans="33:38" x14ac:dyDescent="0.3">
      <c r="AG1283" s="25" t="e">
        <v>#REF!</v>
      </c>
      <c r="AL1283">
        <v>100</v>
      </c>
    </row>
    <row r="1284" spans="33:38" x14ac:dyDescent="0.3">
      <c r="AG1284" s="25" t="e">
        <v>#REF!</v>
      </c>
      <c r="AL1284">
        <v>100</v>
      </c>
    </row>
    <row r="1285" spans="33:38" x14ac:dyDescent="0.3">
      <c r="AG1285" s="25" t="e">
        <v>#REF!</v>
      </c>
      <c r="AL1285">
        <v>100</v>
      </c>
    </row>
    <row r="1286" spans="33:38" x14ac:dyDescent="0.3">
      <c r="AG1286" s="25" t="e">
        <v>#REF!</v>
      </c>
      <c r="AL1286">
        <v>100</v>
      </c>
    </row>
    <row r="1287" spans="33:38" x14ac:dyDescent="0.3">
      <c r="AG1287" s="25" t="e">
        <v>#REF!</v>
      </c>
      <c r="AL1287">
        <v>100</v>
      </c>
    </row>
    <row r="1288" spans="33:38" x14ac:dyDescent="0.3">
      <c r="AG1288" s="25" t="e">
        <v>#REF!</v>
      </c>
      <c r="AL1288">
        <v>100</v>
      </c>
    </row>
    <row r="1289" spans="33:38" x14ac:dyDescent="0.3">
      <c r="AG1289" s="25" t="e">
        <v>#REF!</v>
      </c>
      <c r="AL1289">
        <v>100</v>
      </c>
    </row>
    <row r="1290" spans="33:38" x14ac:dyDescent="0.3">
      <c r="AG1290" s="25" t="e">
        <v>#REF!</v>
      </c>
      <c r="AL1290">
        <v>100</v>
      </c>
    </row>
    <row r="1291" spans="33:38" x14ac:dyDescent="0.3">
      <c r="AG1291" s="25" t="e">
        <v>#REF!</v>
      </c>
      <c r="AL1291">
        <v>100</v>
      </c>
    </row>
    <row r="1292" spans="33:38" x14ac:dyDescent="0.3">
      <c r="AG1292" s="25" t="e">
        <v>#REF!</v>
      </c>
      <c r="AL1292">
        <v>100</v>
      </c>
    </row>
    <row r="1293" spans="33:38" x14ac:dyDescent="0.3">
      <c r="AG1293" s="25" t="e">
        <v>#REF!</v>
      </c>
      <c r="AL1293">
        <v>100</v>
      </c>
    </row>
    <row r="1294" spans="33:38" x14ac:dyDescent="0.3">
      <c r="AG1294" s="25" t="e">
        <v>#REF!</v>
      </c>
      <c r="AL1294">
        <v>100</v>
      </c>
    </row>
    <row r="1295" spans="33:38" x14ac:dyDescent="0.3">
      <c r="AG1295" s="25" t="e">
        <v>#REF!</v>
      </c>
      <c r="AL1295">
        <v>100</v>
      </c>
    </row>
    <row r="1296" spans="33:38" x14ac:dyDescent="0.3">
      <c r="AG1296" s="25" t="e">
        <v>#REF!</v>
      </c>
      <c r="AL1296">
        <v>100</v>
      </c>
    </row>
    <row r="1297" spans="33:38" x14ac:dyDescent="0.3">
      <c r="AG1297" s="25" t="e">
        <v>#REF!</v>
      </c>
      <c r="AL1297">
        <v>100</v>
      </c>
    </row>
    <row r="1298" spans="33:38" x14ac:dyDescent="0.3">
      <c r="AG1298" s="25" t="e">
        <v>#REF!</v>
      </c>
      <c r="AL1298">
        <v>100</v>
      </c>
    </row>
    <row r="1299" spans="33:38" x14ac:dyDescent="0.3">
      <c r="AG1299" s="25" t="e">
        <v>#REF!</v>
      </c>
      <c r="AL1299">
        <v>100</v>
      </c>
    </row>
    <row r="1300" spans="33:38" x14ac:dyDescent="0.3">
      <c r="AG1300" s="25" t="e">
        <v>#REF!</v>
      </c>
      <c r="AL1300">
        <v>100</v>
      </c>
    </row>
    <row r="1301" spans="33:38" x14ac:dyDescent="0.3">
      <c r="AG1301" s="25" t="e">
        <v>#REF!</v>
      </c>
      <c r="AL1301">
        <v>100</v>
      </c>
    </row>
    <row r="1302" spans="33:38" x14ac:dyDescent="0.3">
      <c r="AG1302" s="25" t="e">
        <v>#REF!</v>
      </c>
      <c r="AL1302">
        <v>100</v>
      </c>
    </row>
    <row r="1303" spans="33:38" x14ac:dyDescent="0.3">
      <c r="AG1303" s="25" t="e">
        <v>#REF!</v>
      </c>
      <c r="AL1303">
        <v>100</v>
      </c>
    </row>
    <row r="1304" spans="33:38" x14ac:dyDescent="0.3">
      <c r="AG1304" s="25" t="e">
        <v>#REF!</v>
      </c>
      <c r="AL1304">
        <v>100</v>
      </c>
    </row>
    <row r="1305" spans="33:38" x14ac:dyDescent="0.3">
      <c r="AG1305" s="25" t="e">
        <v>#REF!</v>
      </c>
      <c r="AL1305">
        <v>100</v>
      </c>
    </row>
    <row r="1306" spans="33:38" x14ac:dyDescent="0.3">
      <c r="AG1306" s="25" t="e">
        <v>#REF!</v>
      </c>
      <c r="AL1306">
        <v>100</v>
      </c>
    </row>
    <row r="1307" spans="33:38" x14ac:dyDescent="0.3">
      <c r="AG1307" s="25" t="e">
        <v>#REF!</v>
      </c>
      <c r="AL1307">
        <v>100</v>
      </c>
    </row>
    <row r="1308" spans="33:38" x14ac:dyDescent="0.3">
      <c r="AG1308" s="25" t="e">
        <v>#REF!</v>
      </c>
      <c r="AL1308">
        <v>100</v>
      </c>
    </row>
    <row r="1309" spans="33:38" x14ac:dyDescent="0.3">
      <c r="AG1309" s="25" t="e">
        <v>#REF!</v>
      </c>
      <c r="AL1309">
        <v>100</v>
      </c>
    </row>
    <row r="1310" spans="33:38" x14ac:dyDescent="0.3">
      <c r="AG1310" s="25" t="e">
        <v>#REF!</v>
      </c>
      <c r="AL1310">
        <v>100</v>
      </c>
    </row>
    <row r="1311" spans="33:38" x14ac:dyDescent="0.3">
      <c r="AG1311" s="25" t="e">
        <v>#REF!</v>
      </c>
      <c r="AL1311">
        <v>100</v>
      </c>
    </row>
    <row r="1312" spans="33:38" x14ac:dyDescent="0.3">
      <c r="AG1312" s="25" t="e">
        <v>#REF!</v>
      </c>
      <c r="AL1312">
        <v>100</v>
      </c>
    </row>
    <row r="1313" spans="33:38" x14ac:dyDescent="0.3">
      <c r="AG1313" s="25" t="e">
        <v>#REF!</v>
      </c>
      <c r="AL1313">
        <v>100</v>
      </c>
    </row>
    <row r="1314" spans="33:38" x14ac:dyDescent="0.3">
      <c r="AG1314" s="25" t="e">
        <v>#REF!</v>
      </c>
      <c r="AL1314">
        <v>100</v>
      </c>
    </row>
    <row r="1315" spans="33:38" x14ac:dyDescent="0.3">
      <c r="AG1315" s="25" t="e">
        <v>#REF!</v>
      </c>
      <c r="AL1315">
        <v>100</v>
      </c>
    </row>
    <row r="1316" spans="33:38" x14ac:dyDescent="0.3">
      <c r="AG1316" s="25" t="e">
        <v>#REF!</v>
      </c>
      <c r="AL1316">
        <v>100</v>
      </c>
    </row>
    <row r="1317" spans="33:38" x14ac:dyDescent="0.3">
      <c r="AG1317" s="25" t="e">
        <v>#REF!</v>
      </c>
      <c r="AL1317">
        <v>100</v>
      </c>
    </row>
    <row r="1318" spans="33:38" x14ac:dyDescent="0.3">
      <c r="AG1318" s="25" t="e">
        <v>#REF!</v>
      </c>
      <c r="AL1318">
        <v>100</v>
      </c>
    </row>
    <row r="1319" spans="33:38" x14ac:dyDescent="0.3">
      <c r="AG1319" s="25" t="e">
        <v>#REF!</v>
      </c>
      <c r="AL1319">
        <v>100</v>
      </c>
    </row>
    <row r="1320" spans="33:38" x14ac:dyDescent="0.3">
      <c r="AG1320" s="25" t="e">
        <v>#REF!</v>
      </c>
      <c r="AL1320">
        <v>100</v>
      </c>
    </row>
    <row r="1321" spans="33:38" x14ac:dyDescent="0.3">
      <c r="AG1321" s="25" t="e">
        <v>#REF!</v>
      </c>
      <c r="AL1321">
        <v>100</v>
      </c>
    </row>
    <row r="1322" spans="33:38" x14ac:dyDescent="0.3">
      <c r="AG1322" s="25" t="e">
        <v>#REF!</v>
      </c>
      <c r="AL1322">
        <v>100</v>
      </c>
    </row>
    <row r="1323" spans="33:38" x14ac:dyDescent="0.3">
      <c r="AG1323" s="25" t="e">
        <v>#REF!</v>
      </c>
      <c r="AL1323">
        <v>100</v>
      </c>
    </row>
    <row r="1324" spans="33:38" x14ac:dyDescent="0.3">
      <c r="AG1324" s="25" t="e">
        <v>#REF!</v>
      </c>
      <c r="AL1324">
        <v>100</v>
      </c>
    </row>
    <row r="1325" spans="33:38" x14ac:dyDescent="0.3">
      <c r="AG1325" s="25" t="e">
        <v>#REF!</v>
      </c>
      <c r="AL1325">
        <v>100</v>
      </c>
    </row>
    <row r="1326" spans="33:38" x14ac:dyDescent="0.3">
      <c r="AG1326" s="25" t="e">
        <v>#REF!</v>
      </c>
      <c r="AL1326">
        <v>100</v>
      </c>
    </row>
    <row r="1327" spans="33:38" x14ac:dyDescent="0.3">
      <c r="AG1327" s="25" t="e">
        <v>#REF!</v>
      </c>
      <c r="AL1327">
        <v>100</v>
      </c>
    </row>
    <row r="1328" spans="33:38" x14ac:dyDescent="0.3">
      <c r="AG1328" s="25" t="e">
        <v>#REF!</v>
      </c>
      <c r="AL1328">
        <v>100</v>
      </c>
    </row>
    <row r="1329" spans="33:38" x14ac:dyDescent="0.3">
      <c r="AG1329" s="25" t="e">
        <v>#REF!</v>
      </c>
      <c r="AL1329">
        <v>100</v>
      </c>
    </row>
    <row r="1330" spans="33:38" x14ac:dyDescent="0.3">
      <c r="AG1330" s="25" t="e">
        <v>#REF!</v>
      </c>
      <c r="AL1330">
        <v>100</v>
      </c>
    </row>
    <row r="1331" spans="33:38" x14ac:dyDescent="0.3">
      <c r="AG1331" s="25" t="e">
        <v>#REF!</v>
      </c>
      <c r="AL1331">
        <v>100</v>
      </c>
    </row>
    <row r="1332" spans="33:38" x14ac:dyDescent="0.3">
      <c r="AG1332" s="25" t="e">
        <v>#REF!</v>
      </c>
      <c r="AL1332">
        <v>100</v>
      </c>
    </row>
    <row r="1333" spans="33:38" x14ac:dyDescent="0.3">
      <c r="AG1333" s="25" t="e">
        <v>#REF!</v>
      </c>
      <c r="AL1333">
        <v>100</v>
      </c>
    </row>
    <row r="1334" spans="33:38" x14ac:dyDescent="0.3">
      <c r="AG1334" s="25" t="e">
        <v>#REF!</v>
      </c>
      <c r="AL1334">
        <v>100</v>
      </c>
    </row>
    <row r="1335" spans="33:38" x14ac:dyDescent="0.3">
      <c r="AG1335" s="25" t="e">
        <v>#REF!</v>
      </c>
      <c r="AL1335">
        <v>100</v>
      </c>
    </row>
    <row r="1336" spans="33:38" x14ac:dyDescent="0.3">
      <c r="AG1336" s="25" t="e">
        <v>#REF!</v>
      </c>
      <c r="AL1336">
        <v>100</v>
      </c>
    </row>
    <row r="1337" spans="33:38" x14ac:dyDescent="0.3">
      <c r="AG1337" s="25" t="e">
        <v>#REF!</v>
      </c>
      <c r="AL1337">
        <v>100</v>
      </c>
    </row>
    <row r="1338" spans="33:38" x14ac:dyDescent="0.3">
      <c r="AG1338" s="25" t="e">
        <v>#REF!</v>
      </c>
      <c r="AL1338">
        <v>100</v>
      </c>
    </row>
    <row r="1339" spans="33:38" x14ac:dyDescent="0.3">
      <c r="AG1339" s="25" t="e">
        <v>#REF!</v>
      </c>
      <c r="AL1339">
        <v>100</v>
      </c>
    </row>
    <row r="1340" spans="33:38" x14ac:dyDescent="0.3">
      <c r="AG1340" s="25" t="e">
        <v>#REF!</v>
      </c>
      <c r="AL1340">
        <v>100</v>
      </c>
    </row>
    <row r="1341" spans="33:38" x14ac:dyDescent="0.3">
      <c r="AG1341" s="25" t="e">
        <v>#REF!</v>
      </c>
      <c r="AL1341">
        <v>100</v>
      </c>
    </row>
    <row r="1342" spans="33:38" x14ac:dyDescent="0.3">
      <c r="AG1342" s="25" t="e">
        <v>#REF!</v>
      </c>
      <c r="AL1342">
        <v>100</v>
      </c>
    </row>
    <row r="1343" spans="33:38" x14ac:dyDescent="0.3">
      <c r="AG1343" s="25" t="e">
        <v>#REF!</v>
      </c>
      <c r="AL1343">
        <v>100</v>
      </c>
    </row>
    <row r="1344" spans="33:38" x14ac:dyDescent="0.3">
      <c r="AG1344" s="25" t="e">
        <v>#REF!</v>
      </c>
      <c r="AL1344">
        <v>100</v>
      </c>
    </row>
    <row r="1345" spans="33:38" x14ac:dyDescent="0.3">
      <c r="AG1345" s="25" t="e">
        <v>#REF!</v>
      </c>
      <c r="AL1345">
        <v>100</v>
      </c>
    </row>
    <row r="1346" spans="33:38" x14ac:dyDescent="0.3">
      <c r="AG1346" s="25" t="e">
        <v>#REF!</v>
      </c>
      <c r="AL1346">
        <v>100</v>
      </c>
    </row>
    <row r="1347" spans="33:38" x14ac:dyDescent="0.3">
      <c r="AG1347" s="25" t="e">
        <v>#REF!</v>
      </c>
      <c r="AL1347">
        <v>100</v>
      </c>
    </row>
    <row r="1348" spans="33:38" x14ac:dyDescent="0.3">
      <c r="AG1348" s="25" t="e">
        <v>#REF!</v>
      </c>
      <c r="AL1348">
        <v>100</v>
      </c>
    </row>
    <row r="1349" spans="33:38" x14ac:dyDescent="0.3">
      <c r="AG1349" s="25" t="e">
        <v>#REF!</v>
      </c>
      <c r="AL1349">
        <v>100</v>
      </c>
    </row>
    <row r="1350" spans="33:38" x14ac:dyDescent="0.3">
      <c r="AG1350" s="25" t="e">
        <v>#REF!</v>
      </c>
      <c r="AL1350">
        <v>100</v>
      </c>
    </row>
    <row r="1351" spans="33:38" x14ac:dyDescent="0.3">
      <c r="AG1351" s="25" t="e">
        <v>#REF!</v>
      </c>
      <c r="AL1351">
        <v>100</v>
      </c>
    </row>
    <row r="1352" spans="33:38" x14ac:dyDescent="0.3">
      <c r="AG1352" s="25" t="e">
        <v>#REF!</v>
      </c>
      <c r="AL1352">
        <v>100</v>
      </c>
    </row>
    <row r="1353" spans="33:38" x14ac:dyDescent="0.3">
      <c r="AG1353" s="25" t="e">
        <v>#REF!</v>
      </c>
      <c r="AL1353">
        <v>100</v>
      </c>
    </row>
    <row r="1354" spans="33:38" x14ac:dyDescent="0.3">
      <c r="AG1354" s="25" t="e">
        <v>#REF!</v>
      </c>
      <c r="AL1354">
        <v>100</v>
      </c>
    </row>
    <row r="1355" spans="33:38" x14ac:dyDescent="0.3">
      <c r="AG1355" s="25" t="e">
        <v>#REF!</v>
      </c>
      <c r="AL1355">
        <v>100</v>
      </c>
    </row>
    <row r="1356" spans="33:38" x14ac:dyDescent="0.3">
      <c r="AG1356" s="25" t="e">
        <v>#REF!</v>
      </c>
      <c r="AL1356">
        <v>100</v>
      </c>
    </row>
    <row r="1357" spans="33:38" x14ac:dyDescent="0.3">
      <c r="AG1357" s="25" t="e">
        <v>#REF!</v>
      </c>
      <c r="AL1357">
        <v>100</v>
      </c>
    </row>
    <row r="1358" spans="33:38" x14ac:dyDescent="0.3">
      <c r="AG1358" s="25" t="e">
        <v>#REF!</v>
      </c>
      <c r="AL1358">
        <v>100</v>
      </c>
    </row>
    <row r="1359" spans="33:38" x14ac:dyDescent="0.3">
      <c r="AG1359" s="25" t="e">
        <v>#REF!</v>
      </c>
      <c r="AL1359">
        <v>100</v>
      </c>
    </row>
    <row r="1360" spans="33:38" x14ac:dyDescent="0.3">
      <c r="AG1360" s="25" t="e">
        <v>#REF!</v>
      </c>
      <c r="AL1360">
        <v>100</v>
      </c>
    </row>
    <row r="1361" spans="33:38" x14ac:dyDescent="0.3">
      <c r="AG1361" s="25" t="e">
        <v>#REF!</v>
      </c>
      <c r="AL1361">
        <v>100</v>
      </c>
    </row>
    <row r="1362" spans="33:38" x14ac:dyDescent="0.3">
      <c r="AG1362" s="25" t="e">
        <v>#REF!</v>
      </c>
      <c r="AL1362">
        <v>100</v>
      </c>
    </row>
    <row r="1363" spans="33:38" x14ac:dyDescent="0.3">
      <c r="AG1363" s="25" t="e">
        <v>#REF!</v>
      </c>
      <c r="AL1363">
        <v>100</v>
      </c>
    </row>
    <row r="1364" spans="33:38" x14ac:dyDescent="0.3">
      <c r="AG1364" s="25" t="e">
        <v>#REF!</v>
      </c>
      <c r="AL1364">
        <v>100</v>
      </c>
    </row>
    <row r="1365" spans="33:38" x14ac:dyDescent="0.3">
      <c r="AG1365" s="25" t="e">
        <v>#REF!</v>
      </c>
      <c r="AL1365">
        <v>100</v>
      </c>
    </row>
    <row r="1366" spans="33:38" x14ac:dyDescent="0.3">
      <c r="AG1366" s="25" t="e">
        <v>#REF!</v>
      </c>
      <c r="AL1366">
        <v>100</v>
      </c>
    </row>
    <row r="1367" spans="33:38" x14ac:dyDescent="0.3">
      <c r="AG1367" s="25" t="e">
        <v>#REF!</v>
      </c>
      <c r="AL1367">
        <v>100</v>
      </c>
    </row>
    <row r="1368" spans="33:38" x14ac:dyDescent="0.3">
      <c r="AG1368" s="25" t="e">
        <v>#REF!</v>
      </c>
      <c r="AL1368">
        <v>100</v>
      </c>
    </row>
    <row r="1369" spans="33:38" x14ac:dyDescent="0.3">
      <c r="AG1369" s="25" t="e">
        <v>#REF!</v>
      </c>
      <c r="AL1369">
        <v>100</v>
      </c>
    </row>
    <row r="1370" spans="33:38" x14ac:dyDescent="0.3">
      <c r="AG1370" s="25" t="e">
        <v>#REF!</v>
      </c>
      <c r="AL1370">
        <v>100</v>
      </c>
    </row>
    <row r="1371" spans="33:38" x14ac:dyDescent="0.3">
      <c r="AG1371" s="25" t="e">
        <v>#REF!</v>
      </c>
      <c r="AL1371">
        <v>100</v>
      </c>
    </row>
    <row r="1372" spans="33:38" x14ac:dyDescent="0.3">
      <c r="AG1372" s="25" t="e">
        <v>#REF!</v>
      </c>
      <c r="AL1372">
        <v>100</v>
      </c>
    </row>
    <row r="1373" spans="33:38" x14ac:dyDescent="0.3">
      <c r="AG1373" s="25" t="e">
        <v>#REF!</v>
      </c>
      <c r="AL1373">
        <v>100</v>
      </c>
    </row>
    <row r="1374" spans="33:38" x14ac:dyDescent="0.3">
      <c r="AG1374" s="25" t="e">
        <v>#REF!</v>
      </c>
      <c r="AL1374">
        <v>100</v>
      </c>
    </row>
    <row r="1375" spans="33:38" x14ac:dyDescent="0.3">
      <c r="AG1375" s="25" t="e">
        <v>#REF!</v>
      </c>
      <c r="AL1375">
        <v>100</v>
      </c>
    </row>
    <row r="1376" spans="33:38" x14ac:dyDescent="0.3">
      <c r="AG1376" s="25" t="e">
        <v>#REF!</v>
      </c>
      <c r="AL1376">
        <v>100</v>
      </c>
    </row>
    <row r="1377" spans="33:38" x14ac:dyDescent="0.3">
      <c r="AG1377" s="25" t="e">
        <v>#REF!</v>
      </c>
      <c r="AL1377">
        <v>100</v>
      </c>
    </row>
    <row r="1378" spans="33:38" x14ac:dyDescent="0.3">
      <c r="AG1378" s="25" t="e">
        <v>#REF!</v>
      </c>
      <c r="AL1378">
        <v>100</v>
      </c>
    </row>
    <row r="1379" spans="33:38" x14ac:dyDescent="0.3">
      <c r="AG1379" s="25" t="e">
        <v>#REF!</v>
      </c>
      <c r="AL1379">
        <v>100</v>
      </c>
    </row>
    <row r="1380" spans="33:38" x14ac:dyDescent="0.3">
      <c r="AG1380" s="25" t="e">
        <v>#REF!</v>
      </c>
      <c r="AL1380">
        <v>100</v>
      </c>
    </row>
    <row r="1381" spans="33:38" x14ac:dyDescent="0.3">
      <c r="AG1381" s="25" t="e">
        <v>#REF!</v>
      </c>
      <c r="AL1381">
        <v>100</v>
      </c>
    </row>
    <row r="1382" spans="33:38" x14ac:dyDescent="0.3">
      <c r="AG1382" s="25" t="e">
        <v>#REF!</v>
      </c>
      <c r="AL1382">
        <v>100</v>
      </c>
    </row>
    <row r="1383" spans="33:38" x14ac:dyDescent="0.3">
      <c r="AG1383" s="25" t="e">
        <v>#REF!</v>
      </c>
      <c r="AL1383">
        <v>100</v>
      </c>
    </row>
    <row r="1384" spans="33:38" x14ac:dyDescent="0.3">
      <c r="AG1384" s="25" t="e">
        <v>#REF!</v>
      </c>
      <c r="AL1384">
        <v>100</v>
      </c>
    </row>
    <row r="1385" spans="33:38" x14ac:dyDescent="0.3">
      <c r="AG1385" s="25" t="e">
        <v>#REF!</v>
      </c>
      <c r="AL1385">
        <v>100</v>
      </c>
    </row>
    <row r="1386" spans="33:38" x14ac:dyDescent="0.3">
      <c r="AG1386" s="25" t="e">
        <v>#REF!</v>
      </c>
      <c r="AL1386">
        <v>100</v>
      </c>
    </row>
    <row r="1387" spans="33:38" x14ac:dyDescent="0.3">
      <c r="AG1387" s="25" t="e">
        <v>#REF!</v>
      </c>
      <c r="AL1387">
        <v>100</v>
      </c>
    </row>
    <row r="1388" spans="33:38" x14ac:dyDescent="0.3">
      <c r="AG1388" s="25" t="e">
        <v>#REF!</v>
      </c>
      <c r="AL1388">
        <v>100</v>
      </c>
    </row>
    <row r="1389" spans="33:38" x14ac:dyDescent="0.3">
      <c r="AG1389" s="25" t="e">
        <v>#REF!</v>
      </c>
      <c r="AL1389">
        <v>100</v>
      </c>
    </row>
    <row r="1390" spans="33:38" x14ac:dyDescent="0.3">
      <c r="AG1390" s="25" t="e">
        <v>#REF!</v>
      </c>
      <c r="AL1390">
        <v>100</v>
      </c>
    </row>
    <row r="1391" spans="33:38" x14ac:dyDescent="0.3">
      <c r="AG1391" s="25" t="e">
        <v>#REF!</v>
      </c>
      <c r="AL1391">
        <v>100</v>
      </c>
    </row>
    <row r="1392" spans="33:38" x14ac:dyDescent="0.3">
      <c r="AG1392" s="25" t="e">
        <v>#REF!</v>
      </c>
      <c r="AL1392">
        <v>100</v>
      </c>
    </row>
    <row r="1393" spans="33:38" x14ac:dyDescent="0.3">
      <c r="AG1393" s="25" t="e">
        <v>#REF!</v>
      </c>
      <c r="AL1393">
        <v>100</v>
      </c>
    </row>
    <row r="1394" spans="33:38" x14ac:dyDescent="0.3">
      <c r="AG1394" s="25" t="e">
        <v>#REF!</v>
      </c>
      <c r="AL1394">
        <v>100</v>
      </c>
    </row>
    <row r="1395" spans="33:38" x14ac:dyDescent="0.3">
      <c r="AG1395" s="25" t="e">
        <v>#REF!</v>
      </c>
      <c r="AL1395">
        <v>100</v>
      </c>
    </row>
    <row r="1396" spans="33:38" x14ac:dyDescent="0.3">
      <c r="AG1396" s="25" t="e">
        <v>#REF!</v>
      </c>
      <c r="AL1396">
        <v>100</v>
      </c>
    </row>
    <row r="1397" spans="33:38" x14ac:dyDescent="0.3">
      <c r="AG1397" s="25" t="e">
        <v>#REF!</v>
      </c>
      <c r="AL1397">
        <v>100</v>
      </c>
    </row>
    <row r="1398" spans="33:38" x14ac:dyDescent="0.3">
      <c r="AG1398" s="25" t="e">
        <v>#REF!</v>
      </c>
      <c r="AL1398">
        <v>100</v>
      </c>
    </row>
    <row r="1399" spans="33:38" x14ac:dyDescent="0.3">
      <c r="AG1399" s="25" t="e">
        <v>#REF!</v>
      </c>
      <c r="AL1399">
        <v>100</v>
      </c>
    </row>
    <row r="1400" spans="33:38" x14ac:dyDescent="0.3">
      <c r="AG1400" s="25" t="e">
        <v>#REF!</v>
      </c>
      <c r="AL1400">
        <v>100</v>
      </c>
    </row>
    <row r="1401" spans="33:38" x14ac:dyDescent="0.3">
      <c r="AG1401" s="25" t="e">
        <v>#REF!</v>
      </c>
      <c r="AL1401">
        <v>100</v>
      </c>
    </row>
    <row r="1402" spans="33:38" x14ac:dyDescent="0.3">
      <c r="AG1402" s="25" t="e">
        <v>#REF!</v>
      </c>
      <c r="AL1402">
        <v>100</v>
      </c>
    </row>
    <row r="1403" spans="33:38" x14ac:dyDescent="0.3">
      <c r="AG1403" s="25" t="e">
        <v>#REF!</v>
      </c>
      <c r="AL1403">
        <v>100</v>
      </c>
    </row>
    <row r="1404" spans="33:38" x14ac:dyDescent="0.3">
      <c r="AG1404" s="25" t="e">
        <v>#REF!</v>
      </c>
      <c r="AL1404">
        <v>100</v>
      </c>
    </row>
    <row r="1405" spans="33:38" x14ac:dyDescent="0.3">
      <c r="AG1405" s="25" t="e">
        <v>#REF!</v>
      </c>
      <c r="AL1405">
        <v>100</v>
      </c>
    </row>
    <row r="1406" spans="33:38" x14ac:dyDescent="0.3">
      <c r="AG1406" s="25" t="e">
        <v>#REF!</v>
      </c>
      <c r="AL1406">
        <v>100</v>
      </c>
    </row>
    <row r="1407" spans="33:38" x14ac:dyDescent="0.3">
      <c r="AG1407" s="25" t="e">
        <v>#REF!</v>
      </c>
      <c r="AL1407">
        <v>100</v>
      </c>
    </row>
    <row r="1408" spans="33:38" x14ac:dyDescent="0.3">
      <c r="AG1408" s="25" t="e">
        <v>#REF!</v>
      </c>
      <c r="AL1408">
        <v>100</v>
      </c>
    </row>
    <row r="1409" spans="33:38" x14ac:dyDescent="0.3">
      <c r="AG1409" s="25" t="e">
        <v>#REF!</v>
      </c>
      <c r="AL1409">
        <v>100</v>
      </c>
    </row>
    <row r="1410" spans="33:38" x14ac:dyDescent="0.3">
      <c r="AG1410" s="25" t="e">
        <v>#REF!</v>
      </c>
      <c r="AL1410">
        <v>100</v>
      </c>
    </row>
    <row r="1411" spans="33:38" x14ac:dyDescent="0.3">
      <c r="AG1411" s="25" t="e">
        <v>#REF!</v>
      </c>
      <c r="AL1411">
        <v>100</v>
      </c>
    </row>
    <row r="1412" spans="33:38" x14ac:dyDescent="0.3">
      <c r="AG1412" s="25" t="e">
        <v>#REF!</v>
      </c>
      <c r="AL1412">
        <v>100</v>
      </c>
    </row>
    <row r="1413" spans="33:38" x14ac:dyDescent="0.3">
      <c r="AG1413" s="25" t="e">
        <v>#REF!</v>
      </c>
      <c r="AL1413">
        <v>100</v>
      </c>
    </row>
    <row r="1414" spans="33:38" x14ac:dyDescent="0.3">
      <c r="AG1414" s="25" t="e">
        <v>#REF!</v>
      </c>
      <c r="AL1414">
        <v>100</v>
      </c>
    </row>
    <row r="1415" spans="33:38" x14ac:dyDescent="0.3">
      <c r="AG1415" s="25" t="e">
        <v>#REF!</v>
      </c>
      <c r="AL1415">
        <v>100</v>
      </c>
    </row>
    <row r="1416" spans="33:38" x14ac:dyDescent="0.3">
      <c r="AG1416" s="25" t="e">
        <v>#REF!</v>
      </c>
      <c r="AL1416">
        <v>100</v>
      </c>
    </row>
    <row r="1417" spans="33:38" x14ac:dyDescent="0.3">
      <c r="AG1417" s="25" t="e">
        <v>#REF!</v>
      </c>
      <c r="AL1417">
        <v>100</v>
      </c>
    </row>
    <row r="1418" spans="33:38" x14ac:dyDescent="0.3">
      <c r="AG1418" s="25" t="e">
        <v>#REF!</v>
      </c>
      <c r="AL1418">
        <v>100</v>
      </c>
    </row>
    <row r="1419" spans="33:38" x14ac:dyDescent="0.3">
      <c r="AG1419" s="25" t="e">
        <v>#REF!</v>
      </c>
      <c r="AL1419">
        <v>100</v>
      </c>
    </row>
    <row r="1420" spans="33:38" x14ac:dyDescent="0.3">
      <c r="AG1420" s="25" t="e">
        <v>#REF!</v>
      </c>
      <c r="AL1420">
        <v>100</v>
      </c>
    </row>
    <row r="1421" spans="33:38" x14ac:dyDescent="0.3">
      <c r="AG1421" s="25" t="e">
        <v>#REF!</v>
      </c>
      <c r="AL1421">
        <v>100</v>
      </c>
    </row>
    <row r="1422" spans="33:38" x14ac:dyDescent="0.3">
      <c r="AG1422" s="25" t="e">
        <v>#REF!</v>
      </c>
      <c r="AL1422">
        <v>100</v>
      </c>
    </row>
    <row r="1423" spans="33:38" x14ac:dyDescent="0.3">
      <c r="AG1423" s="25" t="e">
        <v>#REF!</v>
      </c>
      <c r="AL1423">
        <v>100</v>
      </c>
    </row>
    <row r="1424" spans="33:38" x14ac:dyDescent="0.3">
      <c r="AG1424" s="25" t="e">
        <v>#REF!</v>
      </c>
      <c r="AL1424">
        <v>100</v>
      </c>
    </row>
    <row r="1425" spans="33:38" x14ac:dyDescent="0.3">
      <c r="AG1425" s="25" t="e">
        <v>#REF!</v>
      </c>
      <c r="AL1425">
        <v>100</v>
      </c>
    </row>
    <row r="1426" spans="33:38" x14ac:dyDescent="0.3">
      <c r="AG1426" s="25" t="e">
        <v>#REF!</v>
      </c>
      <c r="AL1426">
        <v>100</v>
      </c>
    </row>
    <row r="1427" spans="33:38" x14ac:dyDescent="0.3">
      <c r="AG1427" s="25" t="e">
        <v>#REF!</v>
      </c>
      <c r="AL1427">
        <v>100</v>
      </c>
    </row>
    <row r="1428" spans="33:38" x14ac:dyDescent="0.3">
      <c r="AG1428" s="25" t="e">
        <v>#REF!</v>
      </c>
      <c r="AL1428">
        <v>100</v>
      </c>
    </row>
    <row r="1429" spans="33:38" x14ac:dyDescent="0.3">
      <c r="AG1429" s="25" t="e">
        <v>#REF!</v>
      </c>
      <c r="AL1429">
        <v>100</v>
      </c>
    </row>
    <row r="1430" spans="33:38" x14ac:dyDescent="0.3">
      <c r="AG1430" s="25" t="e">
        <v>#REF!</v>
      </c>
      <c r="AL1430">
        <v>100</v>
      </c>
    </row>
    <row r="1431" spans="33:38" x14ac:dyDescent="0.3">
      <c r="AG1431" s="25" t="e">
        <v>#REF!</v>
      </c>
      <c r="AL1431">
        <v>100</v>
      </c>
    </row>
    <row r="1432" spans="33:38" x14ac:dyDescent="0.3">
      <c r="AG1432" s="25" t="e">
        <v>#REF!</v>
      </c>
      <c r="AL1432">
        <v>100</v>
      </c>
    </row>
    <row r="1433" spans="33:38" x14ac:dyDescent="0.3">
      <c r="AG1433" s="25" t="e">
        <v>#REF!</v>
      </c>
      <c r="AL1433">
        <v>100</v>
      </c>
    </row>
    <row r="1434" spans="33:38" x14ac:dyDescent="0.3">
      <c r="AG1434" s="25" t="e">
        <v>#REF!</v>
      </c>
      <c r="AL1434">
        <v>100</v>
      </c>
    </row>
    <row r="1435" spans="33:38" x14ac:dyDescent="0.3">
      <c r="AG1435" s="25" t="e">
        <v>#REF!</v>
      </c>
      <c r="AL1435">
        <v>100</v>
      </c>
    </row>
    <row r="1436" spans="33:38" x14ac:dyDescent="0.3">
      <c r="AG1436" s="25" t="e">
        <v>#REF!</v>
      </c>
      <c r="AL1436">
        <v>100</v>
      </c>
    </row>
    <row r="1437" spans="33:38" x14ac:dyDescent="0.3">
      <c r="AG1437" s="25" t="e">
        <v>#REF!</v>
      </c>
      <c r="AL1437">
        <v>100</v>
      </c>
    </row>
    <row r="1438" spans="33:38" x14ac:dyDescent="0.3">
      <c r="AG1438" s="25" t="e">
        <v>#REF!</v>
      </c>
      <c r="AL1438">
        <v>100</v>
      </c>
    </row>
    <row r="1439" spans="33:38" x14ac:dyDescent="0.3">
      <c r="AG1439" s="25" t="e">
        <v>#REF!</v>
      </c>
      <c r="AL1439">
        <v>100</v>
      </c>
    </row>
    <row r="1440" spans="33:38" x14ac:dyDescent="0.3">
      <c r="AG1440" s="25" t="e">
        <v>#REF!</v>
      </c>
      <c r="AL1440">
        <v>100</v>
      </c>
    </row>
    <row r="1441" spans="33:38" x14ac:dyDescent="0.3">
      <c r="AG1441" s="25" t="e">
        <v>#REF!</v>
      </c>
      <c r="AL1441">
        <v>100</v>
      </c>
    </row>
    <row r="1442" spans="33:38" x14ac:dyDescent="0.3">
      <c r="AG1442" s="25" t="e">
        <v>#REF!</v>
      </c>
      <c r="AL1442">
        <v>100</v>
      </c>
    </row>
    <row r="1443" spans="33:38" x14ac:dyDescent="0.3">
      <c r="AG1443" s="25" t="e">
        <v>#REF!</v>
      </c>
      <c r="AL1443">
        <v>100</v>
      </c>
    </row>
    <row r="1444" spans="33:38" x14ac:dyDescent="0.3">
      <c r="AG1444" s="25" t="e">
        <v>#REF!</v>
      </c>
      <c r="AL1444">
        <v>100</v>
      </c>
    </row>
    <row r="1445" spans="33:38" x14ac:dyDescent="0.3">
      <c r="AG1445" s="25" t="e">
        <v>#REF!</v>
      </c>
      <c r="AL1445">
        <v>100</v>
      </c>
    </row>
    <row r="1446" spans="33:38" x14ac:dyDescent="0.3">
      <c r="AG1446" s="25" t="e">
        <v>#REF!</v>
      </c>
      <c r="AL1446">
        <v>100</v>
      </c>
    </row>
    <row r="1447" spans="33:38" x14ac:dyDescent="0.3">
      <c r="AG1447" s="25" t="e">
        <v>#REF!</v>
      </c>
      <c r="AL1447">
        <v>100</v>
      </c>
    </row>
    <row r="1448" spans="33:38" x14ac:dyDescent="0.3">
      <c r="AG1448" s="25" t="e">
        <v>#REF!</v>
      </c>
      <c r="AL1448">
        <v>100</v>
      </c>
    </row>
    <row r="1449" spans="33:38" x14ac:dyDescent="0.3">
      <c r="AG1449" s="25" t="e">
        <v>#REF!</v>
      </c>
      <c r="AL1449">
        <v>100</v>
      </c>
    </row>
    <row r="1450" spans="33:38" x14ac:dyDescent="0.3">
      <c r="AG1450" s="25" t="e">
        <v>#REF!</v>
      </c>
      <c r="AL1450">
        <v>100</v>
      </c>
    </row>
    <row r="1451" spans="33:38" x14ac:dyDescent="0.3">
      <c r="AG1451" s="25" t="e">
        <v>#REF!</v>
      </c>
      <c r="AL1451">
        <v>100</v>
      </c>
    </row>
    <row r="1452" spans="33:38" x14ac:dyDescent="0.3">
      <c r="AG1452" s="25" t="e">
        <v>#REF!</v>
      </c>
      <c r="AL1452">
        <v>100</v>
      </c>
    </row>
    <row r="1453" spans="33:38" x14ac:dyDescent="0.3">
      <c r="AG1453" s="25" t="e">
        <v>#REF!</v>
      </c>
      <c r="AL1453">
        <v>100</v>
      </c>
    </row>
    <row r="1454" spans="33:38" x14ac:dyDescent="0.3">
      <c r="AG1454" s="25" t="e">
        <v>#REF!</v>
      </c>
      <c r="AL1454">
        <v>100</v>
      </c>
    </row>
    <row r="1455" spans="33:38" x14ac:dyDescent="0.3">
      <c r="AG1455" s="25" t="e">
        <v>#REF!</v>
      </c>
      <c r="AL1455">
        <v>100</v>
      </c>
    </row>
    <row r="1456" spans="33:38" x14ac:dyDescent="0.3">
      <c r="AG1456" s="25" t="e">
        <v>#REF!</v>
      </c>
      <c r="AL1456">
        <v>100</v>
      </c>
    </row>
    <row r="1457" spans="33:38" x14ac:dyDescent="0.3">
      <c r="AG1457" s="25" t="e">
        <v>#REF!</v>
      </c>
      <c r="AL1457">
        <v>100</v>
      </c>
    </row>
    <row r="1458" spans="33:38" x14ac:dyDescent="0.3">
      <c r="AG1458" s="25" t="e">
        <v>#REF!</v>
      </c>
      <c r="AL1458">
        <v>100</v>
      </c>
    </row>
    <row r="1459" spans="33:38" x14ac:dyDescent="0.3">
      <c r="AG1459" s="25" t="e">
        <v>#REF!</v>
      </c>
      <c r="AL1459">
        <v>100</v>
      </c>
    </row>
    <row r="1460" spans="33:38" x14ac:dyDescent="0.3">
      <c r="AG1460" s="25" t="e">
        <v>#REF!</v>
      </c>
      <c r="AL1460">
        <v>100</v>
      </c>
    </row>
    <row r="1461" spans="33:38" x14ac:dyDescent="0.3">
      <c r="AG1461" s="25" t="e">
        <v>#REF!</v>
      </c>
      <c r="AL1461">
        <v>100</v>
      </c>
    </row>
    <row r="1462" spans="33:38" x14ac:dyDescent="0.3">
      <c r="AG1462" s="25" t="e">
        <v>#REF!</v>
      </c>
      <c r="AL1462">
        <v>100</v>
      </c>
    </row>
    <row r="1463" spans="33:38" x14ac:dyDescent="0.3">
      <c r="AG1463" s="25" t="e">
        <v>#REF!</v>
      </c>
      <c r="AL1463">
        <v>100</v>
      </c>
    </row>
    <row r="1464" spans="33:38" x14ac:dyDescent="0.3">
      <c r="AG1464" s="25" t="e">
        <v>#REF!</v>
      </c>
      <c r="AL1464">
        <v>100</v>
      </c>
    </row>
    <row r="1465" spans="33:38" x14ac:dyDescent="0.3">
      <c r="AG1465" s="25" t="e">
        <v>#REF!</v>
      </c>
      <c r="AL1465">
        <v>100</v>
      </c>
    </row>
    <row r="1466" spans="33:38" x14ac:dyDescent="0.3">
      <c r="AG1466" s="25" t="e">
        <v>#REF!</v>
      </c>
      <c r="AL1466">
        <v>100</v>
      </c>
    </row>
    <row r="1467" spans="33:38" x14ac:dyDescent="0.3">
      <c r="AG1467" s="25" t="e">
        <v>#REF!</v>
      </c>
      <c r="AL1467">
        <v>100</v>
      </c>
    </row>
    <row r="1468" spans="33:38" x14ac:dyDescent="0.3">
      <c r="AG1468" s="25" t="e">
        <v>#REF!</v>
      </c>
      <c r="AL1468">
        <v>100</v>
      </c>
    </row>
    <row r="1469" spans="33:38" x14ac:dyDescent="0.3">
      <c r="AG1469" s="25" t="e">
        <v>#REF!</v>
      </c>
      <c r="AL1469">
        <v>100</v>
      </c>
    </row>
    <row r="1470" spans="33:38" x14ac:dyDescent="0.3">
      <c r="AG1470" s="25" t="e">
        <v>#REF!</v>
      </c>
      <c r="AL1470">
        <v>100</v>
      </c>
    </row>
    <row r="1471" spans="33:38" x14ac:dyDescent="0.3">
      <c r="AG1471" s="25" t="e">
        <v>#REF!</v>
      </c>
      <c r="AL1471">
        <v>100</v>
      </c>
    </row>
    <row r="1472" spans="33:38" x14ac:dyDescent="0.3">
      <c r="AG1472" s="25" t="e">
        <v>#REF!</v>
      </c>
      <c r="AL1472">
        <v>100</v>
      </c>
    </row>
    <row r="1473" spans="33:38" x14ac:dyDescent="0.3">
      <c r="AG1473" s="25" t="e">
        <v>#REF!</v>
      </c>
      <c r="AL1473">
        <v>100</v>
      </c>
    </row>
    <row r="1474" spans="33:38" x14ac:dyDescent="0.3">
      <c r="AG1474" s="25" t="e">
        <v>#REF!</v>
      </c>
      <c r="AL1474">
        <v>100</v>
      </c>
    </row>
    <row r="1475" spans="33:38" x14ac:dyDescent="0.3">
      <c r="AG1475" s="25" t="e">
        <v>#REF!</v>
      </c>
      <c r="AL1475">
        <v>100</v>
      </c>
    </row>
    <row r="1476" spans="33:38" x14ac:dyDescent="0.3">
      <c r="AG1476" s="25" t="e">
        <v>#REF!</v>
      </c>
      <c r="AL1476">
        <v>100</v>
      </c>
    </row>
    <row r="1477" spans="33:38" x14ac:dyDescent="0.3">
      <c r="AG1477" s="25" t="e">
        <v>#REF!</v>
      </c>
      <c r="AL1477">
        <v>100</v>
      </c>
    </row>
    <row r="1478" spans="33:38" x14ac:dyDescent="0.3">
      <c r="AG1478" s="25" t="e">
        <v>#REF!</v>
      </c>
      <c r="AL1478">
        <v>100</v>
      </c>
    </row>
    <row r="1479" spans="33:38" x14ac:dyDescent="0.3">
      <c r="AG1479" s="25" t="e">
        <v>#REF!</v>
      </c>
      <c r="AL1479">
        <v>100</v>
      </c>
    </row>
    <row r="1480" spans="33:38" x14ac:dyDescent="0.3">
      <c r="AG1480" s="25" t="e">
        <v>#REF!</v>
      </c>
      <c r="AL1480">
        <v>100</v>
      </c>
    </row>
    <row r="1481" spans="33:38" x14ac:dyDescent="0.3">
      <c r="AG1481" s="25" t="e">
        <v>#REF!</v>
      </c>
      <c r="AL1481">
        <v>100</v>
      </c>
    </row>
    <row r="1482" spans="33:38" x14ac:dyDescent="0.3">
      <c r="AG1482" s="25" t="e">
        <v>#REF!</v>
      </c>
      <c r="AL1482">
        <v>100</v>
      </c>
    </row>
    <row r="1483" spans="33:38" x14ac:dyDescent="0.3">
      <c r="AG1483" s="25" t="e">
        <v>#REF!</v>
      </c>
      <c r="AL1483">
        <v>100</v>
      </c>
    </row>
    <row r="1484" spans="33:38" x14ac:dyDescent="0.3">
      <c r="AG1484" s="25" t="e">
        <v>#REF!</v>
      </c>
      <c r="AL1484">
        <v>100</v>
      </c>
    </row>
    <row r="1485" spans="33:38" x14ac:dyDescent="0.3">
      <c r="AG1485" s="25" t="e">
        <v>#REF!</v>
      </c>
      <c r="AL1485">
        <v>100</v>
      </c>
    </row>
    <row r="1486" spans="33:38" x14ac:dyDescent="0.3">
      <c r="AG1486" s="25" t="e">
        <v>#REF!</v>
      </c>
      <c r="AL1486">
        <v>100</v>
      </c>
    </row>
    <row r="1487" spans="33:38" x14ac:dyDescent="0.3">
      <c r="AG1487" s="25" t="e">
        <v>#REF!</v>
      </c>
      <c r="AL1487">
        <v>100</v>
      </c>
    </row>
    <row r="1488" spans="33:38" x14ac:dyDescent="0.3">
      <c r="AG1488" s="25" t="e">
        <v>#REF!</v>
      </c>
      <c r="AL1488">
        <v>100</v>
      </c>
    </row>
    <row r="1489" spans="33:38" x14ac:dyDescent="0.3">
      <c r="AG1489" s="25" t="e">
        <v>#REF!</v>
      </c>
      <c r="AL1489">
        <v>100</v>
      </c>
    </row>
    <row r="1490" spans="33:38" x14ac:dyDescent="0.3">
      <c r="AG1490" s="25" t="e">
        <v>#REF!</v>
      </c>
      <c r="AL1490">
        <v>100</v>
      </c>
    </row>
    <row r="1491" spans="33:38" x14ac:dyDescent="0.3">
      <c r="AG1491" s="25" t="e">
        <v>#REF!</v>
      </c>
      <c r="AL1491">
        <v>100</v>
      </c>
    </row>
    <row r="1492" spans="33:38" x14ac:dyDescent="0.3">
      <c r="AG1492" s="25" t="e">
        <v>#REF!</v>
      </c>
      <c r="AL1492">
        <v>100</v>
      </c>
    </row>
    <row r="1493" spans="33:38" x14ac:dyDescent="0.3">
      <c r="AG1493" s="25" t="e">
        <v>#REF!</v>
      </c>
      <c r="AL1493">
        <v>100</v>
      </c>
    </row>
    <row r="1494" spans="33:38" x14ac:dyDescent="0.3">
      <c r="AG1494" s="25" t="e">
        <v>#REF!</v>
      </c>
      <c r="AL1494">
        <v>100</v>
      </c>
    </row>
    <row r="1495" spans="33:38" x14ac:dyDescent="0.3">
      <c r="AG1495" s="25" t="e">
        <v>#REF!</v>
      </c>
      <c r="AL1495">
        <v>100</v>
      </c>
    </row>
    <row r="1496" spans="33:38" x14ac:dyDescent="0.3">
      <c r="AG1496" s="25" t="e">
        <v>#REF!</v>
      </c>
      <c r="AL1496">
        <v>100</v>
      </c>
    </row>
    <row r="1497" spans="33:38" x14ac:dyDescent="0.3">
      <c r="AG1497" s="25" t="e">
        <v>#REF!</v>
      </c>
      <c r="AL1497">
        <v>100</v>
      </c>
    </row>
    <row r="1498" spans="33:38" x14ac:dyDescent="0.3">
      <c r="AG1498" s="25" t="e">
        <v>#REF!</v>
      </c>
      <c r="AL1498">
        <v>100</v>
      </c>
    </row>
    <row r="1499" spans="33:38" x14ac:dyDescent="0.3">
      <c r="AG1499" s="25" t="e">
        <v>#REF!</v>
      </c>
      <c r="AL1499">
        <v>100</v>
      </c>
    </row>
    <row r="1500" spans="33:38" x14ac:dyDescent="0.3">
      <c r="AG1500" s="25" t="e">
        <v>#REF!</v>
      </c>
      <c r="AL1500">
        <v>100</v>
      </c>
    </row>
    <row r="1501" spans="33:38" x14ac:dyDescent="0.3">
      <c r="AG1501" s="25" t="e">
        <v>#REF!</v>
      </c>
      <c r="AL1501">
        <v>100</v>
      </c>
    </row>
    <row r="1502" spans="33:38" x14ac:dyDescent="0.3">
      <c r="AG1502" s="25" t="e">
        <v>#REF!</v>
      </c>
      <c r="AL1502">
        <v>100</v>
      </c>
    </row>
    <row r="1503" spans="33:38" x14ac:dyDescent="0.3">
      <c r="AG1503" s="25" t="e">
        <v>#REF!</v>
      </c>
      <c r="AL1503">
        <v>100</v>
      </c>
    </row>
    <row r="1504" spans="33:38" x14ac:dyDescent="0.3">
      <c r="AG1504" s="25" t="e">
        <v>#REF!</v>
      </c>
      <c r="AL1504">
        <v>100</v>
      </c>
    </row>
    <row r="1505" spans="33:38" x14ac:dyDescent="0.3">
      <c r="AG1505" s="25" t="e">
        <v>#REF!</v>
      </c>
      <c r="AL1505">
        <v>100</v>
      </c>
    </row>
    <row r="1506" spans="33:38" x14ac:dyDescent="0.3">
      <c r="AG1506" s="25" t="e">
        <v>#REF!</v>
      </c>
      <c r="AL1506">
        <v>100</v>
      </c>
    </row>
    <row r="1507" spans="33:38" x14ac:dyDescent="0.3">
      <c r="AG1507" s="25" t="e">
        <v>#REF!</v>
      </c>
      <c r="AL1507">
        <v>100</v>
      </c>
    </row>
    <row r="1508" spans="33:38" x14ac:dyDescent="0.3">
      <c r="AG1508" s="25" t="e">
        <v>#REF!</v>
      </c>
      <c r="AL1508">
        <v>100</v>
      </c>
    </row>
    <row r="1509" spans="33:38" x14ac:dyDescent="0.3">
      <c r="AG1509" s="25" t="e">
        <v>#REF!</v>
      </c>
      <c r="AL1509">
        <v>100</v>
      </c>
    </row>
    <row r="1510" spans="33:38" x14ac:dyDescent="0.3">
      <c r="AG1510" s="25" t="e">
        <v>#REF!</v>
      </c>
      <c r="AL1510">
        <v>100</v>
      </c>
    </row>
    <row r="1511" spans="33:38" x14ac:dyDescent="0.3">
      <c r="AG1511" s="25" t="e">
        <v>#REF!</v>
      </c>
      <c r="AL1511">
        <v>100</v>
      </c>
    </row>
    <row r="1512" spans="33:38" x14ac:dyDescent="0.3">
      <c r="AG1512" s="25" t="e">
        <v>#REF!</v>
      </c>
      <c r="AL1512">
        <v>100</v>
      </c>
    </row>
    <row r="1513" spans="33:38" x14ac:dyDescent="0.3">
      <c r="AG1513" s="25" t="e">
        <v>#REF!</v>
      </c>
      <c r="AL1513">
        <v>100</v>
      </c>
    </row>
    <row r="1514" spans="33:38" x14ac:dyDescent="0.3">
      <c r="AG1514" s="25" t="e">
        <v>#REF!</v>
      </c>
      <c r="AL1514">
        <v>100</v>
      </c>
    </row>
    <row r="1515" spans="33:38" x14ac:dyDescent="0.3">
      <c r="AG1515" s="25" t="e">
        <v>#REF!</v>
      </c>
      <c r="AL1515">
        <v>100</v>
      </c>
    </row>
    <row r="1516" spans="33:38" x14ac:dyDescent="0.3">
      <c r="AG1516" s="25" t="e">
        <v>#REF!</v>
      </c>
      <c r="AL1516">
        <v>100</v>
      </c>
    </row>
    <row r="1517" spans="33:38" x14ac:dyDescent="0.3">
      <c r="AG1517" s="25" t="e">
        <v>#REF!</v>
      </c>
      <c r="AL1517">
        <v>100</v>
      </c>
    </row>
    <row r="1518" spans="33:38" x14ac:dyDescent="0.3">
      <c r="AG1518" s="25" t="e">
        <v>#REF!</v>
      </c>
      <c r="AL1518">
        <v>100</v>
      </c>
    </row>
    <row r="1519" spans="33:38" x14ac:dyDescent="0.3">
      <c r="AG1519" s="25" t="e">
        <v>#REF!</v>
      </c>
      <c r="AL1519">
        <v>100</v>
      </c>
    </row>
    <row r="1520" spans="33:38" x14ac:dyDescent="0.3">
      <c r="AG1520" s="25" t="e">
        <v>#REF!</v>
      </c>
      <c r="AL1520">
        <v>100</v>
      </c>
    </row>
    <row r="1521" spans="33:38" x14ac:dyDescent="0.3">
      <c r="AG1521" s="25" t="e">
        <v>#REF!</v>
      </c>
      <c r="AL1521">
        <v>100</v>
      </c>
    </row>
    <row r="1522" spans="33:38" x14ac:dyDescent="0.3">
      <c r="AG1522" s="25" t="e">
        <v>#REF!</v>
      </c>
      <c r="AL1522">
        <v>100</v>
      </c>
    </row>
    <row r="1523" spans="33:38" x14ac:dyDescent="0.3">
      <c r="AG1523" s="25" t="e">
        <v>#REF!</v>
      </c>
      <c r="AL1523">
        <v>100</v>
      </c>
    </row>
    <row r="1524" spans="33:38" x14ac:dyDescent="0.3">
      <c r="AG1524" s="25" t="e">
        <v>#REF!</v>
      </c>
      <c r="AL1524">
        <v>100</v>
      </c>
    </row>
    <row r="1525" spans="33:38" x14ac:dyDescent="0.3">
      <c r="AG1525" s="25" t="e">
        <v>#REF!</v>
      </c>
      <c r="AL1525">
        <v>100</v>
      </c>
    </row>
    <row r="1526" spans="33:38" x14ac:dyDescent="0.3">
      <c r="AG1526" s="25" t="e">
        <v>#REF!</v>
      </c>
      <c r="AL1526">
        <v>100</v>
      </c>
    </row>
    <row r="1527" spans="33:38" x14ac:dyDescent="0.3">
      <c r="AG1527" s="25" t="e">
        <v>#REF!</v>
      </c>
      <c r="AL1527">
        <v>100</v>
      </c>
    </row>
    <row r="1528" spans="33:38" x14ac:dyDescent="0.3">
      <c r="AG1528" s="25" t="e">
        <v>#REF!</v>
      </c>
      <c r="AL1528">
        <v>100</v>
      </c>
    </row>
    <row r="1529" spans="33:38" x14ac:dyDescent="0.3">
      <c r="AG1529" s="25" t="e">
        <v>#REF!</v>
      </c>
      <c r="AL1529">
        <v>100</v>
      </c>
    </row>
    <row r="1530" spans="33:38" x14ac:dyDescent="0.3">
      <c r="AG1530" s="25" t="e">
        <v>#REF!</v>
      </c>
      <c r="AL1530">
        <v>100</v>
      </c>
    </row>
    <row r="1531" spans="33:38" x14ac:dyDescent="0.3">
      <c r="AG1531" s="25" t="e">
        <v>#REF!</v>
      </c>
      <c r="AL1531">
        <v>100</v>
      </c>
    </row>
    <row r="1532" spans="33:38" x14ac:dyDescent="0.3">
      <c r="AG1532" s="25" t="e">
        <v>#REF!</v>
      </c>
      <c r="AL1532">
        <v>100</v>
      </c>
    </row>
    <row r="1533" spans="33:38" x14ac:dyDescent="0.3">
      <c r="AG1533" s="25" t="e">
        <v>#REF!</v>
      </c>
      <c r="AL1533">
        <v>100</v>
      </c>
    </row>
    <row r="1534" spans="33:38" x14ac:dyDescent="0.3">
      <c r="AG1534" s="25" t="e">
        <v>#REF!</v>
      </c>
      <c r="AL1534">
        <v>100</v>
      </c>
    </row>
    <row r="1535" spans="33:38" x14ac:dyDescent="0.3">
      <c r="AG1535" s="25" t="e">
        <v>#REF!</v>
      </c>
      <c r="AL1535">
        <v>100</v>
      </c>
    </row>
    <row r="1536" spans="33:38" x14ac:dyDescent="0.3">
      <c r="AG1536" s="25" t="e">
        <v>#REF!</v>
      </c>
      <c r="AL1536">
        <v>100</v>
      </c>
    </row>
    <row r="1537" spans="33:38" x14ac:dyDescent="0.3">
      <c r="AG1537" s="25" t="e">
        <v>#REF!</v>
      </c>
      <c r="AL1537">
        <v>100</v>
      </c>
    </row>
    <row r="1538" spans="33:38" x14ac:dyDescent="0.3">
      <c r="AG1538" s="25" t="e">
        <v>#REF!</v>
      </c>
      <c r="AL1538">
        <v>100</v>
      </c>
    </row>
    <row r="1539" spans="33:38" x14ac:dyDescent="0.3">
      <c r="AG1539" s="25" t="e">
        <v>#REF!</v>
      </c>
      <c r="AL1539">
        <v>100</v>
      </c>
    </row>
    <row r="1540" spans="33:38" x14ac:dyDescent="0.3">
      <c r="AG1540" s="25" t="e">
        <v>#REF!</v>
      </c>
      <c r="AL1540">
        <v>100</v>
      </c>
    </row>
    <row r="1541" spans="33:38" x14ac:dyDescent="0.3">
      <c r="AG1541" s="25" t="e">
        <v>#REF!</v>
      </c>
      <c r="AL1541">
        <v>100</v>
      </c>
    </row>
    <row r="1542" spans="33:38" x14ac:dyDescent="0.3">
      <c r="AG1542" s="25" t="e">
        <v>#REF!</v>
      </c>
      <c r="AL1542">
        <v>100</v>
      </c>
    </row>
    <row r="1543" spans="33:38" x14ac:dyDescent="0.3">
      <c r="AG1543" s="25" t="e">
        <v>#REF!</v>
      </c>
      <c r="AL1543">
        <v>100</v>
      </c>
    </row>
    <row r="1544" spans="33:38" x14ac:dyDescent="0.3">
      <c r="AG1544" s="25" t="e">
        <v>#REF!</v>
      </c>
      <c r="AL1544">
        <v>100</v>
      </c>
    </row>
    <row r="1545" spans="33:38" x14ac:dyDescent="0.3">
      <c r="AG1545" s="25" t="e">
        <v>#REF!</v>
      </c>
      <c r="AL1545">
        <v>100</v>
      </c>
    </row>
    <row r="1546" spans="33:38" x14ac:dyDescent="0.3">
      <c r="AG1546" s="25" t="e">
        <v>#REF!</v>
      </c>
      <c r="AL1546">
        <v>100</v>
      </c>
    </row>
    <row r="1547" spans="33:38" x14ac:dyDescent="0.3">
      <c r="AG1547" s="25" t="e">
        <v>#REF!</v>
      </c>
      <c r="AL1547">
        <v>100</v>
      </c>
    </row>
    <row r="1548" spans="33:38" x14ac:dyDescent="0.3">
      <c r="AG1548" s="25" t="e">
        <v>#REF!</v>
      </c>
      <c r="AL1548">
        <v>100</v>
      </c>
    </row>
    <row r="1549" spans="33:38" x14ac:dyDescent="0.3">
      <c r="AG1549" s="25" t="e">
        <v>#REF!</v>
      </c>
      <c r="AL1549">
        <v>100</v>
      </c>
    </row>
    <row r="1550" spans="33:38" x14ac:dyDescent="0.3">
      <c r="AG1550" s="25" t="e">
        <v>#REF!</v>
      </c>
      <c r="AL1550">
        <v>100</v>
      </c>
    </row>
    <row r="1551" spans="33:38" x14ac:dyDescent="0.3">
      <c r="AG1551" s="25" t="e">
        <v>#REF!</v>
      </c>
      <c r="AL1551">
        <v>100</v>
      </c>
    </row>
    <row r="1552" spans="33:38" x14ac:dyDescent="0.3">
      <c r="AG1552" s="25" t="e">
        <v>#REF!</v>
      </c>
      <c r="AL1552">
        <v>100</v>
      </c>
    </row>
    <row r="1553" spans="33:38" x14ac:dyDescent="0.3">
      <c r="AG1553" s="25" t="e">
        <v>#REF!</v>
      </c>
      <c r="AL1553">
        <v>100</v>
      </c>
    </row>
    <row r="1554" spans="33:38" x14ac:dyDescent="0.3">
      <c r="AG1554" s="25" t="e">
        <v>#REF!</v>
      </c>
      <c r="AL1554">
        <v>100</v>
      </c>
    </row>
    <row r="1555" spans="33:38" x14ac:dyDescent="0.3">
      <c r="AG1555" s="25" t="e">
        <v>#REF!</v>
      </c>
      <c r="AL1555">
        <v>100</v>
      </c>
    </row>
    <row r="1556" spans="33:38" x14ac:dyDescent="0.3">
      <c r="AG1556" s="25" t="e">
        <v>#REF!</v>
      </c>
      <c r="AL1556">
        <v>100</v>
      </c>
    </row>
    <row r="1557" spans="33:38" x14ac:dyDescent="0.3">
      <c r="AG1557" s="25" t="e">
        <v>#REF!</v>
      </c>
      <c r="AL1557">
        <v>100</v>
      </c>
    </row>
    <row r="1558" spans="33:38" x14ac:dyDescent="0.3">
      <c r="AG1558" s="25" t="e">
        <v>#REF!</v>
      </c>
      <c r="AL1558">
        <v>100</v>
      </c>
    </row>
    <row r="1559" spans="33:38" x14ac:dyDescent="0.3">
      <c r="AG1559" s="25" t="e">
        <v>#REF!</v>
      </c>
      <c r="AL1559">
        <v>100</v>
      </c>
    </row>
    <row r="1560" spans="33:38" x14ac:dyDescent="0.3">
      <c r="AG1560" s="25" t="e">
        <v>#REF!</v>
      </c>
      <c r="AL1560">
        <v>100</v>
      </c>
    </row>
    <row r="1561" spans="33:38" x14ac:dyDescent="0.3">
      <c r="AG1561" s="25" t="e">
        <v>#REF!</v>
      </c>
      <c r="AL1561">
        <v>100</v>
      </c>
    </row>
    <row r="1562" spans="33:38" x14ac:dyDescent="0.3">
      <c r="AG1562" s="25" t="e">
        <v>#REF!</v>
      </c>
      <c r="AL1562">
        <v>100</v>
      </c>
    </row>
    <row r="1563" spans="33:38" x14ac:dyDescent="0.3">
      <c r="AG1563" s="25" t="e">
        <v>#REF!</v>
      </c>
      <c r="AL1563">
        <v>100</v>
      </c>
    </row>
    <row r="1564" spans="33:38" x14ac:dyDescent="0.3">
      <c r="AG1564" s="25" t="e">
        <v>#REF!</v>
      </c>
      <c r="AL1564">
        <v>100</v>
      </c>
    </row>
    <row r="1565" spans="33:38" x14ac:dyDescent="0.3">
      <c r="AG1565" s="25" t="e">
        <v>#REF!</v>
      </c>
      <c r="AL1565">
        <v>100</v>
      </c>
    </row>
    <row r="1566" spans="33:38" x14ac:dyDescent="0.3">
      <c r="AG1566" s="25" t="e">
        <v>#REF!</v>
      </c>
      <c r="AL1566">
        <v>100</v>
      </c>
    </row>
    <row r="1567" spans="33:38" x14ac:dyDescent="0.3">
      <c r="AG1567" s="25" t="e">
        <v>#REF!</v>
      </c>
      <c r="AL1567">
        <v>100</v>
      </c>
    </row>
    <row r="1568" spans="33:38" x14ac:dyDescent="0.3">
      <c r="AG1568" s="25" t="e">
        <v>#REF!</v>
      </c>
      <c r="AL1568">
        <v>100</v>
      </c>
    </row>
    <row r="1569" spans="33:38" x14ac:dyDescent="0.3">
      <c r="AG1569" s="25" t="e">
        <v>#REF!</v>
      </c>
      <c r="AL1569">
        <v>100</v>
      </c>
    </row>
    <row r="1570" spans="33:38" x14ac:dyDescent="0.3">
      <c r="AG1570" s="25" t="e">
        <v>#REF!</v>
      </c>
      <c r="AL1570">
        <v>100</v>
      </c>
    </row>
    <row r="1571" spans="33:38" x14ac:dyDescent="0.3">
      <c r="AG1571" s="25" t="e">
        <v>#REF!</v>
      </c>
      <c r="AL1571">
        <v>100</v>
      </c>
    </row>
    <row r="1572" spans="33:38" x14ac:dyDescent="0.3">
      <c r="AG1572" s="25" t="e">
        <v>#REF!</v>
      </c>
      <c r="AL1572">
        <v>100</v>
      </c>
    </row>
    <row r="1573" spans="33:38" x14ac:dyDescent="0.3">
      <c r="AG1573" s="25" t="e">
        <v>#REF!</v>
      </c>
      <c r="AL1573">
        <v>100</v>
      </c>
    </row>
    <row r="1574" spans="33:38" x14ac:dyDescent="0.3">
      <c r="AL1574">
        <v>100</v>
      </c>
    </row>
    <row r="1575" spans="33:38" x14ac:dyDescent="0.3">
      <c r="AL1575">
        <v>100</v>
      </c>
    </row>
    <row r="1576" spans="33:38" x14ac:dyDescent="0.3">
      <c r="AL1576">
        <v>100</v>
      </c>
    </row>
    <row r="1577" spans="33:38" x14ac:dyDescent="0.3">
      <c r="AL1577">
        <v>100</v>
      </c>
    </row>
    <row r="1578" spans="33:38" x14ac:dyDescent="0.3">
      <c r="AL1578">
        <v>100</v>
      </c>
    </row>
    <row r="1579" spans="33:38" x14ac:dyDescent="0.3">
      <c r="AL1579">
        <v>100</v>
      </c>
    </row>
    <row r="1580" spans="33:38" x14ac:dyDescent="0.3">
      <c r="AL1580">
        <v>100</v>
      </c>
    </row>
    <row r="1581" spans="33:38" x14ac:dyDescent="0.3">
      <c r="AL1581">
        <v>100</v>
      </c>
    </row>
    <row r="1582" spans="33:38" x14ac:dyDescent="0.3">
      <c r="AL1582">
        <v>100</v>
      </c>
    </row>
    <row r="1583" spans="33:38" x14ac:dyDescent="0.3">
      <c r="AL1583">
        <v>100</v>
      </c>
    </row>
    <row r="1584" spans="33:38" x14ac:dyDescent="0.3">
      <c r="AL1584">
        <v>100</v>
      </c>
    </row>
    <row r="1585" spans="38:38" x14ac:dyDescent="0.3">
      <c r="AL1585">
        <v>100</v>
      </c>
    </row>
    <row r="1586" spans="38:38" x14ac:dyDescent="0.3">
      <c r="AL1586">
        <v>100</v>
      </c>
    </row>
    <row r="1587" spans="38:38" x14ac:dyDescent="0.3">
      <c r="AL1587">
        <v>100</v>
      </c>
    </row>
    <row r="1588" spans="38:38" x14ac:dyDescent="0.3">
      <c r="AL1588">
        <v>100</v>
      </c>
    </row>
    <row r="1589" spans="38:38" x14ac:dyDescent="0.3">
      <c r="AL1589">
        <v>100</v>
      </c>
    </row>
    <row r="1590" spans="38:38" x14ac:dyDescent="0.3">
      <c r="AL1590">
        <v>100</v>
      </c>
    </row>
    <row r="1591" spans="38:38" x14ac:dyDescent="0.3">
      <c r="AL1591">
        <v>100</v>
      </c>
    </row>
    <row r="1592" spans="38:38" x14ac:dyDescent="0.3">
      <c r="AL1592">
        <v>100</v>
      </c>
    </row>
    <row r="1593" spans="38:38" x14ac:dyDescent="0.3">
      <c r="AL1593">
        <v>100</v>
      </c>
    </row>
    <row r="1594" spans="38:38" x14ac:dyDescent="0.3">
      <c r="AL1594">
        <v>100</v>
      </c>
    </row>
    <row r="1595" spans="38:38" x14ac:dyDescent="0.3">
      <c r="AL1595">
        <v>100</v>
      </c>
    </row>
    <row r="1596" spans="38:38" x14ac:dyDescent="0.3">
      <c r="AL1596">
        <v>100</v>
      </c>
    </row>
    <row r="1597" spans="38:38" x14ac:dyDescent="0.3">
      <c r="AL1597">
        <v>100</v>
      </c>
    </row>
    <row r="1598" spans="38:38" x14ac:dyDescent="0.3">
      <c r="AL1598">
        <v>100</v>
      </c>
    </row>
    <row r="1599" spans="38:38" x14ac:dyDescent="0.3">
      <c r="AL1599">
        <v>100</v>
      </c>
    </row>
    <row r="1600" spans="38:38" x14ac:dyDescent="0.3">
      <c r="AL1600">
        <v>100</v>
      </c>
    </row>
    <row r="1601" spans="38:38" x14ac:dyDescent="0.3">
      <c r="AL1601">
        <v>100</v>
      </c>
    </row>
    <row r="1602" spans="38:38" x14ac:dyDescent="0.3">
      <c r="AL1602">
        <v>100</v>
      </c>
    </row>
    <row r="1603" spans="38:38" x14ac:dyDescent="0.3">
      <c r="AL1603">
        <v>100</v>
      </c>
    </row>
    <row r="1604" spans="38:38" x14ac:dyDescent="0.3">
      <c r="AL1604">
        <v>100</v>
      </c>
    </row>
    <row r="1605" spans="38:38" x14ac:dyDescent="0.3">
      <c r="AL1605">
        <v>100</v>
      </c>
    </row>
    <row r="1606" spans="38:38" x14ac:dyDescent="0.3">
      <c r="AL1606">
        <v>100</v>
      </c>
    </row>
    <row r="1607" spans="38:38" x14ac:dyDescent="0.3">
      <c r="AL1607">
        <v>100</v>
      </c>
    </row>
    <row r="1608" spans="38:38" x14ac:dyDescent="0.3">
      <c r="AL1608">
        <v>100</v>
      </c>
    </row>
    <row r="1609" spans="38:38" x14ac:dyDescent="0.3">
      <c r="AL1609">
        <v>100</v>
      </c>
    </row>
    <row r="1610" spans="38:38" x14ac:dyDescent="0.3">
      <c r="AL1610">
        <v>100</v>
      </c>
    </row>
    <row r="1611" spans="38:38" x14ac:dyDescent="0.3">
      <c r="AL1611">
        <v>100</v>
      </c>
    </row>
    <row r="1612" spans="38:38" x14ac:dyDescent="0.3">
      <c r="AL1612">
        <v>100</v>
      </c>
    </row>
    <row r="1613" spans="38:38" x14ac:dyDescent="0.3">
      <c r="AL1613">
        <v>100</v>
      </c>
    </row>
    <row r="1614" spans="38:38" x14ac:dyDescent="0.3">
      <c r="AL1614">
        <v>100</v>
      </c>
    </row>
    <row r="1615" spans="38:38" x14ac:dyDescent="0.3">
      <c r="AL1615">
        <v>100</v>
      </c>
    </row>
    <row r="1616" spans="38:38" x14ac:dyDescent="0.3">
      <c r="AL1616">
        <v>100</v>
      </c>
    </row>
    <row r="1617" spans="38:38" x14ac:dyDescent="0.3">
      <c r="AL1617">
        <v>100</v>
      </c>
    </row>
    <row r="1618" spans="38:38" x14ac:dyDescent="0.3">
      <c r="AL1618">
        <v>100</v>
      </c>
    </row>
    <row r="1619" spans="38:38" x14ac:dyDescent="0.3">
      <c r="AL1619">
        <v>100</v>
      </c>
    </row>
    <row r="1620" spans="38:38" x14ac:dyDescent="0.3">
      <c r="AL1620">
        <v>100</v>
      </c>
    </row>
    <row r="1621" spans="38:38" x14ac:dyDescent="0.3">
      <c r="AL1621">
        <v>100</v>
      </c>
    </row>
    <row r="1622" spans="38:38" x14ac:dyDescent="0.3">
      <c r="AL1622">
        <v>100</v>
      </c>
    </row>
    <row r="1623" spans="38:38" x14ac:dyDescent="0.3">
      <c r="AL1623">
        <v>100</v>
      </c>
    </row>
    <row r="1624" spans="38:38" x14ac:dyDescent="0.3">
      <c r="AL1624">
        <v>100</v>
      </c>
    </row>
    <row r="1625" spans="38:38" x14ac:dyDescent="0.3">
      <c r="AL1625">
        <v>100</v>
      </c>
    </row>
    <row r="1626" spans="38:38" x14ac:dyDescent="0.3">
      <c r="AL1626">
        <v>100</v>
      </c>
    </row>
    <row r="1627" spans="38:38" x14ac:dyDescent="0.3">
      <c r="AL1627">
        <v>100</v>
      </c>
    </row>
    <row r="1628" spans="38:38" x14ac:dyDescent="0.3">
      <c r="AL1628">
        <v>100</v>
      </c>
    </row>
    <row r="1629" spans="38:38" x14ac:dyDescent="0.3">
      <c r="AL1629">
        <v>100</v>
      </c>
    </row>
    <row r="1630" spans="38:38" x14ac:dyDescent="0.3">
      <c r="AL1630">
        <v>100</v>
      </c>
    </row>
    <row r="1631" spans="38:38" x14ac:dyDescent="0.3">
      <c r="AL1631">
        <v>100</v>
      </c>
    </row>
    <row r="1632" spans="38:38" x14ac:dyDescent="0.3">
      <c r="AL1632">
        <v>100</v>
      </c>
    </row>
    <row r="1633" spans="38:38" x14ac:dyDescent="0.3">
      <c r="AL1633">
        <v>100</v>
      </c>
    </row>
    <row r="1634" spans="38:38" x14ac:dyDescent="0.3">
      <c r="AL1634">
        <v>100</v>
      </c>
    </row>
    <row r="1635" spans="38:38" x14ac:dyDescent="0.3">
      <c r="AL1635">
        <v>100</v>
      </c>
    </row>
    <row r="1636" spans="38:38" x14ac:dyDescent="0.3">
      <c r="AL1636">
        <v>100</v>
      </c>
    </row>
    <row r="1637" spans="38:38" x14ac:dyDescent="0.3">
      <c r="AL1637">
        <v>100</v>
      </c>
    </row>
    <row r="1638" spans="38:38" x14ac:dyDescent="0.3">
      <c r="AL1638">
        <v>100</v>
      </c>
    </row>
    <row r="1639" spans="38:38" x14ac:dyDescent="0.3">
      <c r="AL1639">
        <v>100</v>
      </c>
    </row>
    <row r="1640" spans="38:38" x14ac:dyDescent="0.3">
      <c r="AL1640">
        <v>100</v>
      </c>
    </row>
    <row r="1641" spans="38:38" x14ac:dyDescent="0.3">
      <c r="AL1641">
        <v>100</v>
      </c>
    </row>
    <row r="1642" spans="38:38" x14ac:dyDescent="0.3">
      <c r="AL1642">
        <v>100</v>
      </c>
    </row>
    <row r="1643" spans="38:38" x14ac:dyDescent="0.3">
      <c r="AL1643">
        <v>100</v>
      </c>
    </row>
    <row r="1644" spans="38:38" x14ac:dyDescent="0.3">
      <c r="AL1644">
        <v>100</v>
      </c>
    </row>
    <row r="1645" spans="38:38" x14ac:dyDescent="0.3">
      <c r="AL1645">
        <v>100</v>
      </c>
    </row>
    <row r="1646" spans="38:38" x14ac:dyDescent="0.3">
      <c r="AL1646">
        <v>100</v>
      </c>
    </row>
    <row r="1647" spans="38:38" x14ac:dyDescent="0.3">
      <c r="AL1647">
        <v>100</v>
      </c>
    </row>
    <row r="1648" spans="38:38" x14ac:dyDescent="0.3">
      <c r="AL1648">
        <v>100</v>
      </c>
    </row>
    <row r="1649" spans="38:38" x14ac:dyDescent="0.3">
      <c r="AL1649">
        <v>100</v>
      </c>
    </row>
    <row r="1650" spans="38:38" x14ac:dyDescent="0.3">
      <c r="AL1650">
        <v>100</v>
      </c>
    </row>
    <row r="1651" spans="38:38" x14ac:dyDescent="0.3">
      <c r="AL1651">
        <v>100</v>
      </c>
    </row>
    <row r="1652" spans="38:38" x14ac:dyDescent="0.3">
      <c r="AL1652">
        <v>100</v>
      </c>
    </row>
    <row r="1653" spans="38:38" x14ac:dyDescent="0.3">
      <c r="AL1653">
        <v>100</v>
      </c>
    </row>
    <row r="1654" spans="38:38" x14ac:dyDescent="0.3">
      <c r="AL1654">
        <v>100</v>
      </c>
    </row>
    <row r="1655" spans="38:38" x14ac:dyDescent="0.3">
      <c r="AL1655">
        <v>100</v>
      </c>
    </row>
    <row r="1656" spans="38:38" x14ac:dyDescent="0.3">
      <c r="AL1656">
        <v>100</v>
      </c>
    </row>
    <row r="1657" spans="38:38" x14ac:dyDescent="0.3">
      <c r="AL1657">
        <v>100</v>
      </c>
    </row>
    <row r="1658" spans="38:38" x14ac:dyDescent="0.3">
      <c r="AL1658">
        <v>100</v>
      </c>
    </row>
    <row r="1659" spans="38:38" x14ac:dyDescent="0.3">
      <c r="AL1659">
        <v>100</v>
      </c>
    </row>
    <row r="1660" spans="38:38" x14ac:dyDescent="0.3">
      <c r="AL1660">
        <v>100</v>
      </c>
    </row>
    <row r="1661" spans="38:38" x14ac:dyDescent="0.3">
      <c r="AL1661">
        <v>100</v>
      </c>
    </row>
    <row r="1662" spans="38:38" x14ac:dyDescent="0.3">
      <c r="AL1662">
        <v>100</v>
      </c>
    </row>
    <row r="1663" spans="38:38" x14ac:dyDescent="0.3">
      <c r="AL1663">
        <v>100</v>
      </c>
    </row>
    <row r="1664" spans="38:38" x14ac:dyDescent="0.3">
      <c r="AL1664">
        <v>100</v>
      </c>
    </row>
    <row r="1665" spans="38:38" x14ac:dyDescent="0.3">
      <c r="AL1665">
        <v>100</v>
      </c>
    </row>
    <row r="1666" spans="38:38" x14ac:dyDescent="0.3">
      <c r="AL1666">
        <v>100</v>
      </c>
    </row>
    <row r="1667" spans="38:38" x14ac:dyDescent="0.3">
      <c r="AL1667">
        <v>100</v>
      </c>
    </row>
    <row r="1668" spans="38:38" x14ac:dyDescent="0.3">
      <c r="AL1668">
        <v>100</v>
      </c>
    </row>
    <row r="1669" spans="38:38" x14ac:dyDescent="0.3">
      <c r="AL1669">
        <v>100</v>
      </c>
    </row>
    <row r="1670" spans="38:38" x14ac:dyDescent="0.3">
      <c r="AL1670">
        <v>100</v>
      </c>
    </row>
    <row r="1671" spans="38:38" x14ac:dyDescent="0.3">
      <c r="AL1671">
        <v>100</v>
      </c>
    </row>
    <row r="1672" spans="38:38" x14ac:dyDescent="0.3">
      <c r="AL1672">
        <v>100</v>
      </c>
    </row>
    <row r="1673" spans="38:38" x14ac:dyDescent="0.3">
      <c r="AL1673">
        <v>100</v>
      </c>
    </row>
    <row r="1674" spans="38:38" x14ac:dyDescent="0.3">
      <c r="AL1674">
        <v>100</v>
      </c>
    </row>
    <row r="1675" spans="38:38" x14ac:dyDescent="0.3">
      <c r="AL1675">
        <v>100</v>
      </c>
    </row>
    <row r="1676" spans="38:38" x14ac:dyDescent="0.3">
      <c r="AL1676">
        <v>100</v>
      </c>
    </row>
    <row r="1677" spans="38:38" x14ac:dyDescent="0.3">
      <c r="AL1677">
        <v>100</v>
      </c>
    </row>
    <row r="1678" spans="38:38" x14ac:dyDescent="0.3">
      <c r="AL1678">
        <v>100</v>
      </c>
    </row>
    <row r="1679" spans="38:38" x14ac:dyDescent="0.3">
      <c r="AL1679">
        <v>100</v>
      </c>
    </row>
    <row r="1680" spans="38:38" x14ac:dyDescent="0.3">
      <c r="AL1680">
        <v>100</v>
      </c>
    </row>
    <row r="1681" spans="38:38" x14ac:dyDescent="0.3">
      <c r="AL1681">
        <v>100</v>
      </c>
    </row>
    <row r="1682" spans="38:38" x14ac:dyDescent="0.3">
      <c r="AL1682">
        <v>100</v>
      </c>
    </row>
    <row r="1683" spans="38:38" x14ac:dyDescent="0.3">
      <c r="AL1683">
        <v>100</v>
      </c>
    </row>
    <row r="1684" spans="38:38" x14ac:dyDescent="0.3">
      <c r="AL1684">
        <v>100</v>
      </c>
    </row>
    <row r="1685" spans="38:38" x14ac:dyDescent="0.3">
      <c r="AL1685">
        <v>100</v>
      </c>
    </row>
    <row r="1686" spans="38:38" x14ac:dyDescent="0.3">
      <c r="AL1686">
        <v>100</v>
      </c>
    </row>
    <row r="1687" spans="38:38" x14ac:dyDescent="0.3">
      <c r="AL1687">
        <v>100</v>
      </c>
    </row>
    <row r="1688" spans="38:38" x14ac:dyDescent="0.3">
      <c r="AL1688">
        <v>100</v>
      </c>
    </row>
    <row r="1689" spans="38:38" x14ac:dyDescent="0.3">
      <c r="AL1689">
        <v>100</v>
      </c>
    </row>
    <row r="1690" spans="38:38" x14ac:dyDescent="0.3">
      <c r="AL1690">
        <v>100</v>
      </c>
    </row>
    <row r="1691" spans="38:38" x14ac:dyDescent="0.3">
      <c r="AL1691">
        <v>100</v>
      </c>
    </row>
    <row r="1692" spans="38:38" x14ac:dyDescent="0.3">
      <c r="AL1692">
        <v>100</v>
      </c>
    </row>
    <row r="1693" spans="38:38" x14ac:dyDescent="0.3">
      <c r="AL1693">
        <v>100</v>
      </c>
    </row>
    <row r="1694" spans="38:38" x14ac:dyDescent="0.3">
      <c r="AL1694">
        <v>100</v>
      </c>
    </row>
    <row r="1695" spans="38:38" x14ac:dyDescent="0.3">
      <c r="AL1695">
        <v>100</v>
      </c>
    </row>
    <row r="1696" spans="38:38" x14ac:dyDescent="0.3">
      <c r="AL1696">
        <v>100</v>
      </c>
    </row>
    <row r="1697" spans="38:38" x14ac:dyDescent="0.3">
      <c r="AL1697">
        <v>100</v>
      </c>
    </row>
    <row r="1698" spans="38:38" x14ac:dyDescent="0.3">
      <c r="AL1698">
        <v>100</v>
      </c>
    </row>
    <row r="1699" spans="38:38" x14ac:dyDescent="0.3">
      <c r="AL1699">
        <v>100</v>
      </c>
    </row>
    <row r="1700" spans="38:38" x14ac:dyDescent="0.3">
      <c r="AL1700">
        <v>100</v>
      </c>
    </row>
    <row r="1701" spans="38:38" x14ac:dyDescent="0.3">
      <c r="AL1701">
        <v>100</v>
      </c>
    </row>
    <row r="1702" spans="38:38" x14ac:dyDescent="0.3">
      <c r="AL1702">
        <v>100</v>
      </c>
    </row>
    <row r="1703" spans="38:38" x14ac:dyDescent="0.3">
      <c r="AL1703">
        <v>100</v>
      </c>
    </row>
    <row r="1704" spans="38:38" x14ac:dyDescent="0.3">
      <c r="AL1704">
        <v>100</v>
      </c>
    </row>
    <row r="1705" spans="38:38" x14ac:dyDescent="0.3">
      <c r="AL1705">
        <v>100</v>
      </c>
    </row>
    <row r="1706" spans="38:38" x14ac:dyDescent="0.3">
      <c r="AL1706">
        <v>100</v>
      </c>
    </row>
    <row r="1707" spans="38:38" x14ac:dyDescent="0.3">
      <c r="AL1707">
        <v>100</v>
      </c>
    </row>
    <row r="1708" spans="38:38" x14ac:dyDescent="0.3">
      <c r="AL1708">
        <v>100</v>
      </c>
    </row>
    <row r="1709" spans="38:38" x14ac:dyDescent="0.3">
      <c r="AL1709">
        <v>100</v>
      </c>
    </row>
    <row r="1710" spans="38:38" x14ac:dyDescent="0.3">
      <c r="AL1710">
        <v>100</v>
      </c>
    </row>
    <row r="1711" spans="38:38" x14ac:dyDescent="0.3">
      <c r="AL1711">
        <v>100</v>
      </c>
    </row>
    <row r="1712" spans="38:38" x14ac:dyDescent="0.3">
      <c r="AL1712">
        <v>100</v>
      </c>
    </row>
    <row r="1713" spans="38:38" x14ac:dyDescent="0.3">
      <c r="AL1713">
        <v>100</v>
      </c>
    </row>
    <row r="1714" spans="38:38" x14ac:dyDescent="0.3">
      <c r="AL1714">
        <v>100</v>
      </c>
    </row>
    <row r="1715" spans="38:38" x14ac:dyDescent="0.3">
      <c r="AL1715">
        <v>100</v>
      </c>
    </row>
    <row r="1716" spans="38:38" x14ac:dyDescent="0.3">
      <c r="AL1716">
        <v>100</v>
      </c>
    </row>
    <row r="1717" spans="38:38" x14ac:dyDescent="0.3">
      <c r="AL1717">
        <v>100</v>
      </c>
    </row>
    <row r="1718" spans="38:38" x14ac:dyDescent="0.3">
      <c r="AL1718">
        <v>100</v>
      </c>
    </row>
    <row r="1719" spans="38:38" x14ac:dyDescent="0.3">
      <c r="AL1719">
        <v>100</v>
      </c>
    </row>
    <row r="1720" spans="38:38" x14ac:dyDescent="0.3">
      <c r="AL1720">
        <v>100</v>
      </c>
    </row>
    <row r="1721" spans="38:38" x14ac:dyDescent="0.3">
      <c r="AL1721">
        <v>100</v>
      </c>
    </row>
    <row r="1722" spans="38:38" x14ac:dyDescent="0.3">
      <c r="AL1722">
        <v>100</v>
      </c>
    </row>
    <row r="1723" spans="38:38" x14ac:dyDescent="0.3">
      <c r="AL1723">
        <v>100</v>
      </c>
    </row>
    <row r="1724" spans="38:38" x14ac:dyDescent="0.3">
      <c r="AL1724">
        <v>100</v>
      </c>
    </row>
    <row r="1725" spans="38:38" x14ac:dyDescent="0.3">
      <c r="AL1725">
        <v>100</v>
      </c>
    </row>
    <row r="1726" spans="38:38" x14ac:dyDescent="0.3">
      <c r="AL1726">
        <v>100</v>
      </c>
    </row>
    <row r="1727" spans="38:38" x14ac:dyDescent="0.3">
      <c r="AL1727">
        <v>100</v>
      </c>
    </row>
    <row r="1728" spans="38:38" x14ac:dyDescent="0.3">
      <c r="AL1728">
        <v>100</v>
      </c>
    </row>
    <row r="1729" spans="38:38" x14ac:dyDescent="0.3">
      <c r="AL1729">
        <v>100</v>
      </c>
    </row>
    <row r="1730" spans="38:38" x14ac:dyDescent="0.3">
      <c r="AL1730">
        <v>100</v>
      </c>
    </row>
    <row r="1731" spans="38:38" x14ac:dyDescent="0.3">
      <c r="AL1731">
        <v>100</v>
      </c>
    </row>
    <row r="1732" spans="38:38" x14ac:dyDescent="0.3">
      <c r="AL1732">
        <v>100</v>
      </c>
    </row>
    <row r="1733" spans="38:38" x14ac:dyDescent="0.3">
      <c r="AL1733">
        <v>100</v>
      </c>
    </row>
    <row r="1734" spans="38:38" x14ac:dyDescent="0.3">
      <c r="AL1734">
        <v>100</v>
      </c>
    </row>
    <row r="1735" spans="38:38" x14ac:dyDescent="0.3">
      <c r="AL1735">
        <v>100</v>
      </c>
    </row>
    <row r="1736" spans="38:38" x14ac:dyDescent="0.3">
      <c r="AL1736">
        <v>100</v>
      </c>
    </row>
    <row r="1737" spans="38:38" x14ac:dyDescent="0.3">
      <c r="AL1737">
        <v>100</v>
      </c>
    </row>
    <row r="1738" spans="38:38" x14ac:dyDescent="0.3">
      <c r="AL1738">
        <v>100</v>
      </c>
    </row>
    <row r="1739" spans="38:38" x14ac:dyDescent="0.3">
      <c r="AL1739">
        <v>100</v>
      </c>
    </row>
    <row r="1740" spans="38:38" x14ac:dyDescent="0.3">
      <c r="AL1740">
        <v>100</v>
      </c>
    </row>
    <row r="1741" spans="38:38" x14ac:dyDescent="0.3">
      <c r="AL1741">
        <v>100</v>
      </c>
    </row>
    <row r="1742" spans="38:38" x14ac:dyDescent="0.3">
      <c r="AL1742">
        <v>100</v>
      </c>
    </row>
    <row r="1743" spans="38:38" x14ac:dyDescent="0.3">
      <c r="AL1743">
        <v>100</v>
      </c>
    </row>
    <row r="1744" spans="38:38" x14ac:dyDescent="0.3">
      <c r="AL1744">
        <v>100</v>
      </c>
    </row>
    <row r="1745" spans="38:38" x14ac:dyDescent="0.3">
      <c r="AL1745">
        <v>100</v>
      </c>
    </row>
    <row r="1746" spans="38:38" x14ac:dyDescent="0.3">
      <c r="AL1746">
        <v>100</v>
      </c>
    </row>
    <row r="1747" spans="38:38" x14ac:dyDescent="0.3">
      <c r="AL1747">
        <v>100</v>
      </c>
    </row>
    <row r="1748" spans="38:38" x14ac:dyDescent="0.3">
      <c r="AL1748">
        <v>100</v>
      </c>
    </row>
    <row r="1749" spans="38:38" x14ac:dyDescent="0.3">
      <c r="AL1749">
        <v>100</v>
      </c>
    </row>
    <row r="1750" spans="38:38" x14ac:dyDescent="0.3">
      <c r="AL1750">
        <v>100</v>
      </c>
    </row>
    <row r="1751" spans="38:38" x14ac:dyDescent="0.3">
      <c r="AL1751">
        <v>100</v>
      </c>
    </row>
    <row r="1752" spans="38:38" x14ac:dyDescent="0.3">
      <c r="AL1752">
        <v>100</v>
      </c>
    </row>
    <row r="1753" spans="38:38" x14ac:dyDescent="0.3">
      <c r="AL1753">
        <v>100</v>
      </c>
    </row>
    <row r="1754" spans="38:38" x14ac:dyDescent="0.3">
      <c r="AL1754">
        <v>100</v>
      </c>
    </row>
    <row r="1755" spans="38:38" x14ac:dyDescent="0.3">
      <c r="AL1755">
        <v>100</v>
      </c>
    </row>
    <row r="1756" spans="38:38" x14ac:dyDescent="0.3">
      <c r="AL1756">
        <v>100</v>
      </c>
    </row>
    <row r="1757" spans="38:38" x14ac:dyDescent="0.3">
      <c r="AL1757">
        <v>100</v>
      </c>
    </row>
    <row r="1758" spans="38:38" x14ac:dyDescent="0.3">
      <c r="AL1758">
        <v>100</v>
      </c>
    </row>
    <row r="1759" spans="38:38" x14ac:dyDescent="0.3">
      <c r="AL1759">
        <v>100</v>
      </c>
    </row>
    <row r="1760" spans="38:38" x14ac:dyDescent="0.3">
      <c r="AL1760">
        <v>100</v>
      </c>
    </row>
    <row r="1761" spans="38:38" x14ac:dyDescent="0.3">
      <c r="AL1761">
        <v>100</v>
      </c>
    </row>
    <row r="1762" spans="38:38" x14ac:dyDescent="0.3">
      <c r="AL1762">
        <v>100</v>
      </c>
    </row>
    <row r="1763" spans="38:38" x14ac:dyDescent="0.3">
      <c r="AL1763">
        <v>100</v>
      </c>
    </row>
    <row r="1764" spans="38:38" x14ac:dyDescent="0.3">
      <c r="AL1764">
        <v>100</v>
      </c>
    </row>
    <row r="1765" spans="38:38" x14ac:dyDescent="0.3">
      <c r="AL1765">
        <v>100</v>
      </c>
    </row>
    <row r="1766" spans="38:38" x14ac:dyDescent="0.3">
      <c r="AL1766">
        <v>100</v>
      </c>
    </row>
    <row r="1767" spans="38:38" x14ac:dyDescent="0.3">
      <c r="AL1767">
        <v>100</v>
      </c>
    </row>
    <row r="1768" spans="38:38" x14ac:dyDescent="0.3">
      <c r="AL1768">
        <v>100</v>
      </c>
    </row>
    <row r="1769" spans="38:38" x14ac:dyDescent="0.3">
      <c r="AL1769">
        <v>100</v>
      </c>
    </row>
    <row r="1770" spans="38:38" x14ac:dyDescent="0.3">
      <c r="AL1770">
        <v>100</v>
      </c>
    </row>
    <row r="1771" spans="38:38" x14ac:dyDescent="0.3">
      <c r="AL1771">
        <v>100</v>
      </c>
    </row>
    <row r="1772" spans="38:38" x14ac:dyDescent="0.3">
      <c r="AL1772">
        <v>100</v>
      </c>
    </row>
    <row r="1773" spans="38:38" x14ac:dyDescent="0.3">
      <c r="AL1773">
        <v>100</v>
      </c>
    </row>
    <row r="1774" spans="38:38" x14ac:dyDescent="0.3">
      <c r="AL1774">
        <v>100</v>
      </c>
    </row>
    <row r="1775" spans="38:38" x14ac:dyDescent="0.3">
      <c r="AL1775">
        <v>100</v>
      </c>
    </row>
    <row r="1776" spans="38:38" x14ac:dyDescent="0.3">
      <c r="AL1776">
        <v>100</v>
      </c>
    </row>
    <row r="1777" spans="38:38" x14ac:dyDescent="0.3">
      <c r="AL1777">
        <v>100</v>
      </c>
    </row>
    <row r="1778" spans="38:38" x14ac:dyDescent="0.3">
      <c r="AL1778">
        <v>100</v>
      </c>
    </row>
    <row r="1779" spans="38:38" x14ac:dyDescent="0.3">
      <c r="AL1779">
        <v>100</v>
      </c>
    </row>
    <row r="1780" spans="38:38" x14ac:dyDescent="0.3">
      <c r="AL1780">
        <v>100</v>
      </c>
    </row>
    <row r="1781" spans="38:38" x14ac:dyDescent="0.3">
      <c r="AL1781">
        <v>100</v>
      </c>
    </row>
    <row r="1782" spans="38:38" x14ac:dyDescent="0.3">
      <c r="AL1782">
        <v>100</v>
      </c>
    </row>
    <row r="1783" spans="38:38" x14ac:dyDescent="0.3">
      <c r="AL1783">
        <v>100</v>
      </c>
    </row>
    <row r="1784" spans="38:38" x14ac:dyDescent="0.3">
      <c r="AL1784">
        <v>100</v>
      </c>
    </row>
    <row r="1785" spans="38:38" x14ac:dyDescent="0.3">
      <c r="AL1785">
        <v>100</v>
      </c>
    </row>
    <row r="1786" spans="38:38" x14ac:dyDescent="0.3">
      <c r="AL1786">
        <v>100</v>
      </c>
    </row>
    <row r="1787" spans="38:38" x14ac:dyDescent="0.3">
      <c r="AL1787">
        <v>100</v>
      </c>
    </row>
    <row r="1788" spans="38:38" x14ac:dyDescent="0.3">
      <c r="AL1788">
        <v>100</v>
      </c>
    </row>
    <row r="1789" spans="38:38" x14ac:dyDescent="0.3">
      <c r="AL1789">
        <v>100</v>
      </c>
    </row>
    <row r="1790" spans="38:38" x14ac:dyDescent="0.3">
      <c r="AL1790">
        <v>100</v>
      </c>
    </row>
    <row r="1791" spans="38:38" x14ac:dyDescent="0.3">
      <c r="AL1791">
        <v>100</v>
      </c>
    </row>
    <row r="1792" spans="38:38" x14ac:dyDescent="0.3">
      <c r="AL1792">
        <v>100</v>
      </c>
    </row>
    <row r="1793" spans="38:38" x14ac:dyDescent="0.3">
      <c r="AL1793">
        <v>100</v>
      </c>
    </row>
    <row r="1794" spans="38:38" x14ac:dyDescent="0.3">
      <c r="AL1794">
        <v>100</v>
      </c>
    </row>
    <row r="1795" spans="38:38" x14ac:dyDescent="0.3">
      <c r="AL1795">
        <v>100</v>
      </c>
    </row>
    <row r="1796" spans="38:38" x14ac:dyDescent="0.3">
      <c r="AL1796">
        <v>100</v>
      </c>
    </row>
    <row r="1797" spans="38:38" x14ac:dyDescent="0.3">
      <c r="AL1797">
        <v>100</v>
      </c>
    </row>
    <row r="1798" spans="38:38" x14ac:dyDescent="0.3">
      <c r="AL1798">
        <v>100</v>
      </c>
    </row>
    <row r="1799" spans="38:38" x14ac:dyDescent="0.3">
      <c r="AL1799">
        <v>100</v>
      </c>
    </row>
    <row r="1800" spans="38:38" x14ac:dyDescent="0.3">
      <c r="AL1800">
        <v>100</v>
      </c>
    </row>
    <row r="1801" spans="38:38" x14ac:dyDescent="0.3">
      <c r="AL1801">
        <v>100</v>
      </c>
    </row>
    <row r="1802" spans="38:38" x14ac:dyDescent="0.3">
      <c r="AL1802">
        <v>100</v>
      </c>
    </row>
    <row r="1803" spans="38:38" x14ac:dyDescent="0.3">
      <c r="AL1803">
        <v>100</v>
      </c>
    </row>
    <row r="1804" spans="38:38" x14ac:dyDescent="0.3">
      <c r="AL1804">
        <v>100</v>
      </c>
    </row>
    <row r="1805" spans="38:38" x14ac:dyDescent="0.3">
      <c r="AL1805">
        <v>100</v>
      </c>
    </row>
    <row r="1806" spans="38:38" x14ac:dyDescent="0.3">
      <c r="AL1806">
        <v>100</v>
      </c>
    </row>
    <row r="1807" spans="38:38" x14ac:dyDescent="0.3">
      <c r="AL1807">
        <v>100</v>
      </c>
    </row>
    <row r="1808" spans="38:38" x14ac:dyDescent="0.3">
      <c r="AL1808">
        <v>100</v>
      </c>
    </row>
    <row r="1809" spans="38:38" x14ac:dyDescent="0.3">
      <c r="AL1809">
        <v>100</v>
      </c>
    </row>
    <row r="1810" spans="38:38" x14ac:dyDescent="0.3">
      <c r="AL1810">
        <v>100</v>
      </c>
    </row>
    <row r="1811" spans="38:38" x14ac:dyDescent="0.3">
      <c r="AL1811">
        <v>100</v>
      </c>
    </row>
    <row r="1812" spans="38:38" x14ac:dyDescent="0.3">
      <c r="AL1812">
        <v>100</v>
      </c>
    </row>
    <row r="1813" spans="38:38" x14ac:dyDescent="0.3">
      <c r="AL1813">
        <v>100</v>
      </c>
    </row>
    <row r="1814" spans="38:38" x14ac:dyDescent="0.3">
      <c r="AL1814">
        <v>100</v>
      </c>
    </row>
    <row r="1815" spans="38:38" x14ac:dyDescent="0.3">
      <c r="AL1815">
        <v>100</v>
      </c>
    </row>
    <row r="1816" spans="38:38" x14ac:dyDescent="0.3">
      <c r="AL1816">
        <v>100</v>
      </c>
    </row>
    <row r="1817" spans="38:38" x14ac:dyDescent="0.3">
      <c r="AL1817">
        <v>100</v>
      </c>
    </row>
    <row r="1818" spans="38:38" x14ac:dyDescent="0.3">
      <c r="AL1818">
        <v>100</v>
      </c>
    </row>
    <row r="1819" spans="38:38" x14ac:dyDescent="0.3">
      <c r="AL1819">
        <v>100</v>
      </c>
    </row>
    <row r="1820" spans="38:38" x14ac:dyDescent="0.3">
      <c r="AL1820">
        <v>100</v>
      </c>
    </row>
    <row r="1821" spans="38:38" x14ac:dyDescent="0.3">
      <c r="AL1821">
        <v>100</v>
      </c>
    </row>
    <row r="1822" spans="38:38" x14ac:dyDescent="0.3">
      <c r="AL1822">
        <v>100</v>
      </c>
    </row>
    <row r="1823" spans="38:38" x14ac:dyDescent="0.3">
      <c r="AL1823">
        <v>100</v>
      </c>
    </row>
    <row r="1824" spans="38:38" x14ac:dyDescent="0.3">
      <c r="AL1824">
        <v>100</v>
      </c>
    </row>
    <row r="1825" spans="38:38" x14ac:dyDescent="0.3">
      <c r="AL1825">
        <v>100</v>
      </c>
    </row>
    <row r="1826" spans="38:38" x14ac:dyDescent="0.3">
      <c r="AL1826">
        <v>100</v>
      </c>
    </row>
    <row r="1827" spans="38:38" x14ac:dyDescent="0.3">
      <c r="AL1827">
        <v>100</v>
      </c>
    </row>
    <row r="1828" spans="38:38" x14ac:dyDescent="0.3">
      <c r="AL1828">
        <v>100</v>
      </c>
    </row>
    <row r="1829" spans="38:38" x14ac:dyDescent="0.3">
      <c r="AL1829">
        <v>100</v>
      </c>
    </row>
    <row r="1830" spans="38:38" x14ac:dyDescent="0.3">
      <c r="AL1830">
        <v>100</v>
      </c>
    </row>
    <row r="1831" spans="38:38" x14ac:dyDescent="0.3">
      <c r="AL1831">
        <v>100</v>
      </c>
    </row>
    <row r="1832" spans="38:38" x14ac:dyDescent="0.3">
      <c r="AL1832">
        <v>100</v>
      </c>
    </row>
    <row r="1833" spans="38:38" x14ac:dyDescent="0.3">
      <c r="AL1833">
        <v>100</v>
      </c>
    </row>
    <row r="1834" spans="38:38" x14ac:dyDescent="0.3">
      <c r="AL1834">
        <v>100</v>
      </c>
    </row>
    <row r="1835" spans="38:38" x14ac:dyDescent="0.3">
      <c r="AL1835">
        <v>100</v>
      </c>
    </row>
    <row r="1836" spans="38:38" x14ac:dyDescent="0.3">
      <c r="AL1836">
        <v>100</v>
      </c>
    </row>
    <row r="1837" spans="38:38" x14ac:dyDescent="0.3">
      <c r="AL1837">
        <v>100</v>
      </c>
    </row>
    <row r="1838" spans="38:38" x14ac:dyDescent="0.3">
      <c r="AL1838">
        <v>100</v>
      </c>
    </row>
    <row r="1839" spans="38:38" x14ac:dyDescent="0.3">
      <c r="AL1839">
        <v>100</v>
      </c>
    </row>
    <row r="1840" spans="38:38" x14ac:dyDescent="0.3">
      <c r="AL1840">
        <v>100</v>
      </c>
    </row>
    <row r="1841" spans="38:38" x14ac:dyDescent="0.3">
      <c r="AL1841">
        <v>100</v>
      </c>
    </row>
    <row r="1842" spans="38:38" x14ac:dyDescent="0.3">
      <c r="AL1842">
        <v>100</v>
      </c>
    </row>
    <row r="1843" spans="38:38" x14ac:dyDescent="0.3">
      <c r="AL1843">
        <v>100</v>
      </c>
    </row>
    <row r="1844" spans="38:38" x14ac:dyDescent="0.3">
      <c r="AL1844">
        <v>100</v>
      </c>
    </row>
    <row r="1845" spans="38:38" x14ac:dyDescent="0.3">
      <c r="AL1845">
        <v>100</v>
      </c>
    </row>
    <row r="1846" spans="38:38" x14ac:dyDescent="0.3">
      <c r="AL1846">
        <v>100</v>
      </c>
    </row>
    <row r="1847" spans="38:38" x14ac:dyDescent="0.3">
      <c r="AL1847">
        <v>100</v>
      </c>
    </row>
    <row r="1848" spans="38:38" x14ac:dyDescent="0.3">
      <c r="AL1848">
        <v>100</v>
      </c>
    </row>
    <row r="1849" spans="38:38" x14ac:dyDescent="0.3">
      <c r="AL1849">
        <v>100</v>
      </c>
    </row>
    <row r="1850" spans="38:38" x14ac:dyDescent="0.3">
      <c r="AL1850">
        <v>100</v>
      </c>
    </row>
    <row r="1851" spans="38:38" x14ac:dyDescent="0.3">
      <c r="AL1851">
        <v>100</v>
      </c>
    </row>
    <row r="1852" spans="38:38" x14ac:dyDescent="0.3">
      <c r="AL1852">
        <v>100</v>
      </c>
    </row>
    <row r="1853" spans="38:38" x14ac:dyDescent="0.3">
      <c r="AL1853">
        <v>100</v>
      </c>
    </row>
    <row r="1854" spans="38:38" x14ac:dyDescent="0.3">
      <c r="AL1854">
        <v>100</v>
      </c>
    </row>
    <row r="1855" spans="38:38" x14ac:dyDescent="0.3">
      <c r="AL1855">
        <v>100</v>
      </c>
    </row>
    <row r="1856" spans="38:38" x14ac:dyDescent="0.3">
      <c r="AL1856">
        <v>100</v>
      </c>
    </row>
    <row r="1857" spans="38:38" x14ac:dyDescent="0.3">
      <c r="AL1857">
        <v>100</v>
      </c>
    </row>
    <row r="1858" spans="38:38" x14ac:dyDescent="0.3">
      <c r="AL1858">
        <v>100</v>
      </c>
    </row>
    <row r="1859" spans="38:38" x14ac:dyDescent="0.3">
      <c r="AL1859">
        <v>100</v>
      </c>
    </row>
    <row r="1860" spans="38:38" x14ac:dyDescent="0.3">
      <c r="AL1860">
        <v>100</v>
      </c>
    </row>
    <row r="1861" spans="38:38" x14ac:dyDescent="0.3">
      <c r="AL1861">
        <v>100</v>
      </c>
    </row>
    <row r="1862" spans="38:38" x14ac:dyDescent="0.3">
      <c r="AL1862">
        <v>100</v>
      </c>
    </row>
    <row r="1863" spans="38:38" x14ac:dyDescent="0.3">
      <c r="AL1863">
        <v>100</v>
      </c>
    </row>
    <row r="1864" spans="38:38" x14ac:dyDescent="0.3">
      <c r="AL1864">
        <v>100</v>
      </c>
    </row>
    <row r="1865" spans="38:38" x14ac:dyDescent="0.3">
      <c r="AL1865">
        <v>100</v>
      </c>
    </row>
    <row r="1866" spans="38:38" x14ac:dyDescent="0.3">
      <c r="AL1866">
        <v>100</v>
      </c>
    </row>
    <row r="1867" spans="38:38" x14ac:dyDescent="0.3">
      <c r="AL1867">
        <v>100</v>
      </c>
    </row>
    <row r="1868" spans="38:38" x14ac:dyDescent="0.3">
      <c r="AL1868">
        <v>100</v>
      </c>
    </row>
    <row r="1869" spans="38:38" x14ac:dyDescent="0.3">
      <c r="AL1869">
        <v>100</v>
      </c>
    </row>
    <row r="1870" spans="38:38" x14ac:dyDescent="0.3">
      <c r="AL1870">
        <v>100</v>
      </c>
    </row>
    <row r="1871" spans="38:38" x14ac:dyDescent="0.3">
      <c r="AL1871">
        <v>100</v>
      </c>
    </row>
    <row r="1872" spans="38:38" x14ac:dyDescent="0.3">
      <c r="AL1872">
        <v>100</v>
      </c>
    </row>
    <row r="1873" spans="38:38" x14ac:dyDescent="0.3">
      <c r="AL1873">
        <v>100</v>
      </c>
    </row>
    <row r="1874" spans="38:38" x14ac:dyDescent="0.3">
      <c r="AL1874">
        <v>100</v>
      </c>
    </row>
    <row r="1875" spans="38:38" x14ac:dyDescent="0.3">
      <c r="AL1875">
        <v>100</v>
      </c>
    </row>
    <row r="1876" spans="38:38" x14ac:dyDescent="0.3">
      <c r="AL1876">
        <v>100</v>
      </c>
    </row>
    <row r="1877" spans="38:38" x14ac:dyDescent="0.3">
      <c r="AL1877">
        <v>100</v>
      </c>
    </row>
    <row r="1878" spans="38:38" x14ac:dyDescent="0.3">
      <c r="AL1878">
        <v>100</v>
      </c>
    </row>
    <row r="1879" spans="38:38" x14ac:dyDescent="0.3">
      <c r="AL1879">
        <v>100</v>
      </c>
    </row>
    <row r="1880" spans="38:38" x14ac:dyDescent="0.3">
      <c r="AL1880">
        <v>100</v>
      </c>
    </row>
    <row r="1881" spans="38:38" x14ac:dyDescent="0.3">
      <c r="AL1881">
        <v>100</v>
      </c>
    </row>
    <row r="1882" spans="38:38" x14ac:dyDescent="0.3">
      <c r="AL1882">
        <v>100</v>
      </c>
    </row>
    <row r="1883" spans="38:38" x14ac:dyDescent="0.3">
      <c r="AL1883">
        <v>100</v>
      </c>
    </row>
    <row r="1884" spans="38:38" x14ac:dyDescent="0.3">
      <c r="AL1884">
        <v>100</v>
      </c>
    </row>
    <row r="1885" spans="38:38" x14ac:dyDescent="0.3">
      <c r="AL1885">
        <v>100</v>
      </c>
    </row>
    <row r="1886" spans="38:38" x14ac:dyDescent="0.3">
      <c r="AL1886">
        <v>100</v>
      </c>
    </row>
    <row r="1887" spans="38:38" x14ac:dyDescent="0.3">
      <c r="AL1887">
        <v>100</v>
      </c>
    </row>
    <row r="1888" spans="38:38" x14ac:dyDescent="0.3">
      <c r="AL1888">
        <v>100</v>
      </c>
    </row>
    <row r="1889" spans="38:38" x14ac:dyDescent="0.3">
      <c r="AL1889">
        <v>100</v>
      </c>
    </row>
    <row r="1890" spans="38:38" x14ac:dyDescent="0.3">
      <c r="AL1890">
        <v>100</v>
      </c>
    </row>
    <row r="1891" spans="38:38" x14ac:dyDescent="0.3">
      <c r="AL1891">
        <v>100</v>
      </c>
    </row>
    <row r="1892" spans="38:38" x14ac:dyDescent="0.3">
      <c r="AL1892">
        <v>100</v>
      </c>
    </row>
    <row r="1893" spans="38:38" x14ac:dyDescent="0.3">
      <c r="AL1893">
        <v>100</v>
      </c>
    </row>
    <row r="1894" spans="38:38" x14ac:dyDescent="0.3">
      <c r="AL1894">
        <v>100</v>
      </c>
    </row>
    <row r="1895" spans="38:38" x14ac:dyDescent="0.3">
      <c r="AL1895">
        <v>100</v>
      </c>
    </row>
    <row r="1896" spans="38:38" x14ac:dyDescent="0.3">
      <c r="AL1896">
        <v>100</v>
      </c>
    </row>
    <row r="1897" spans="38:38" x14ac:dyDescent="0.3">
      <c r="AL1897">
        <v>100</v>
      </c>
    </row>
    <row r="1898" spans="38:38" x14ac:dyDescent="0.3">
      <c r="AL1898">
        <v>100</v>
      </c>
    </row>
    <row r="1899" spans="38:38" x14ac:dyDescent="0.3">
      <c r="AL1899">
        <v>100</v>
      </c>
    </row>
    <row r="1900" spans="38:38" x14ac:dyDescent="0.3">
      <c r="AL1900">
        <v>100</v>
      </c>
    </row>
    <row r="1901" spans="38:38" x14ac:dyDescent="0.3">
      <c r="AL1901">
        <v>100</v>
      </c>
    </row>
    <row r="1902" spans="38:38" x14ac:dyDescent="0.3">
      <c r="AL1902">
        <v>100</v>
      </c>
    </row>
    <row r="1903" spans="38:38" x14ac:dyDescent="0.3">
      <c r="AL1903">
        <v>100</v>
      </c>
    </row>
    <row r="1904" spans="38:38" x14ac:dyDescent="0.3">
      <c r="AL1904">
        <v>100</v>
      </c>
    </row>
    <row r="1905" spans="38:38" x14ac:dyDescent="0.3">
      <c r="AL1905">
        <v>100</v>
      </c>
    </row>
    <row r="1906" spans="38:38" x14ac:dyDescent="0.3">
      <c r="AL1906">
        <v>100</v>
      </c>
    </row>
    <row r="1907" spans="38:38" x14ac:dyDescent="0.3">
      <c r="AL1907">
        <v>100</v>
      </c>
    </row>
    <row r="1908" spans="38:38" x14ac:dyDescent="0.3">
      <c r="AL1908">
        <v>100</v>
      </c>
    </row>
    <row r="1909" spans="38:38" x14ac:dyDescent="0.3">
      <c r="AL1909">
        <v>100</v>
      </c>
    </row>
    <row r="1910" spans="38:38" x14ac:dyDescent="0.3">
      <c r="AL1910">
        <v>100</v>
      </c>
    </row>
    <row r="1911" spans="38:38" x14ac:dyDescent="0.3">
      <c r="AL1911">
        <v>100</v>
      </c>
    </row>
    <row r="1912" spans="38:38" x14ac:dyDescent="0.3">
      <c r="AL1912">
        <v>100</v>
      </c>
    </row>
    <row r="1913" spans="38:38" x14ac:dyDescent="0.3">
      <c r="AL1913">
        <v>100</v>
      </c>
    </row>
    <row r="1914" spans="38:38" x14ac:dyDescent="0.3">
      <c r="AL1914">
        <v>100</v>
      </c>
    </row>
    <row r="1915" spans="38:38" x14ac:dyDescent="0.3">
      <c r="AL1915">
        <v>100</v>
      </c>
    </row>
    <row r="1916" spans="38:38" x14ac:dyDescent="0.3">
      <c r="AL1916">
        <v>100</v>
      </c>
    </row>
    <row r="1917" spans="38:38" x14ac:dyDescent="0.3">
      <c r="AL1917">
        <v>100</v>
      </c>
    </row>
    <row r="1918" spans="38:38" x14ac:dyDescent="0.3">
      <c r="AL1918">
        <v>100</v>
      </c>
    </row>
    <row r="1919" spans="38:38" x14ac:dyDescent="0.3">
      <c r="AL1919">
        <v>100</v>
      </c>
    </row>
    <row r="1920" spans="38:38" x14ac:dyDescent="0.3">
      <c r="AL1920">
        <v>100</v>
      </c>
    </row>
    <row r="1921" spans="38:38" x14ac:dyDescent="0.3">
      <c r="AL1921">
        <v>100</v>
      </c>
    </row>
    <row r="1922" spans="38:38" x14ac:dyDescent="0.3">
      <c r="AL1922">
        <v>100</v>
      </c>
    </row>
    <row r="1923" spans="38:38" x14ac:dyDescent="0.3">
      <c r="AL1923">
        <v>100</v>
      </c>
    </row>
    <row r="1924" spans="38:38" x14ac:dyDescent="0.3">
      <c r="AL1924">
        <v>100</v>
      </c>
    </row>
    <row r="1925" spans="38:38" x14ac:dyDescent="0.3">
      <c r="AL1925">
        <v>100</v>
      </c>
    </row>
    <row r="1926" spans="38:38" x14ac:dyDescent="0.3">
      <c r="AL1926">
        <v>100</v>
      </c>
    </row>
    <row r="1927" spans="38:38" x14ac:dyDescent="0.3">
      <c r="AL1927">
        <v>100</v>
      </c>
    </row>
    <row r="1928" spans="38:38" x14ac:dyDescent="0.3">
      <c r="AL1928">
        <v>100</v>
      </c>
    </row>
    <row r="1929" spans="38:38" x14ac:dyDescent="0.3">
      <c r="AL1929">
        <v>100</v>
      </c>
    </row>
    <row r="1930" spans="38:38" x14ac:dyDescent="0.3">
      <c r="AL1930">
        <v>100</v>
      </c>
    </row>
    <row r="1931" spans="38:38" x14ac:dyDescent="0.3">
      <c r="AL1931">
        <v>100</v>
      </c>
    </row>
    <row r="1932" spans="38:38" x14ac:dyDescent="0.3">
      <c r="AL1932">
        <v>100</v>
      </c>
    </row>
    <row r="1933" spans="38:38" x14ac:dyDescent="0.3">
      <c r="AL1933">
        <v>100</v>
      </c>
    </row>
    <row r="1934" spans="38:38" x14ac:dyDescent="0.3">
      <c r="AL1934">
        <v>100</v>
      </c>
    </row>
    <row r="1935" spans="38:38" x14ac:dyDescent="0.3">
      <c r="AL1935">
        <v>100</v>
      </c>
    </row>
    <row r="1936" spans="38:38" x14ac:dyDescent="0.3">
      <c r="AL1936">
        <v>100</v>
      </c>
    </row>
    <row r="1937" spans="38:38" x14ac:dyDescent="0.3">
      <c r="AL1937">
        <v>100</v>
      </c>
    </row>
    <row r="1938" spans="38:38" x14ac:dyDescent="0.3">
      <c r="AL1938">
        <v>100</v>
      </c>
    </row>
    <row r="1939" spans="38:38" x14ac:dyDescent="0.3">
      <c r="AL1939">
        <v>100</v>
      </c>
    </row>
    <row r="1940" spans="38:38" x14ac:dyDescent="0.3">
      <c r="AL1940">
        <v>100</v>
      </c>
    </row>
    <row r="1941" spans="38:38" x14ac:dyDescent="0.3">
      <c r="AL1941">
        <v>100</v>
      </c>
    </row>
    <row r="1942" spans="38:38" x14ac:dyDescent="0.3">
      <c r="AL1942">
        <v>100</v>
      </c>
    </row>
    <row r="1943" spans="38:38" x14ac:dyDescent="0.3">
      <c r="AL1943">
        <v>100</v>
      </c>
    </row>
    <row r="1944" spans="38:38" x14ac:dyDescent="0.3">
      <c r="AL1944">
        <v>100</v>
      </c>
    </row>
    <row r="1945" spans="38:38" x14ac:dyDescent="0.3">
      <c r="AL1945">
        <v>100</v>
      </c>
    </row>
    <row r="1946" spans="38:38" x14ac:dyDescent="0.3">
      <c r="AL1946">
        <v>100</v>
      </c>
    </row>
    <row r="1947" spans="38:38" x14ac:dyDescent="0.3">
      <c r="AL1947">
        <v>100</v>
      </c>
    </row>
    <row r="1948" spans="38:38" x14ac:dyDescent="0.3">
      <c r="AL1948">
        <v>100</v>
      </c>
    </row>
    <row r="1949" spans="38:38" x14ac:dyDescent="0.3">
      <c r="AL1949">
        <v>100</v>
      </c>
    </row>
    <row r="1950" spans="38:38" x14ac:dyDescent="0.3">
      <c r="AL1950">
        <v>100</v>
      </c>
    </row>
    <row r="1951" spans="38:38" x14ac:dyDescent="0.3">
      <c r="AL1951">
        <v>100</v>
      </c>
    </row>
    <row r="1952" spans="38:38" x14ac:dyDescent="0.3">
      <c r="AL1952">
        <v>100</v>
      </c>
    </row>
    <row r="1953" spans="38:38" x14ac:dyDescent="0.3">
      <c r="AL1953">
        <v>100</v>
      </c>
    </row>
    <row r="1954" spans="38:38" x14ac:dyDescent="0.3">
      <c r="AL1954">
        <v>100</v>
      </c>
    </row>
    <row r="1955" spans="38:38" x14ac:dyDescent="0.3">
      <c r="AL1955">
        <v>100</v>
      </c>
    </row>
    <row r="1956" spans="38:38" x14ac:dyDescent="0.3">
      <c r="AL1956">
        <v>100</v>
      </c>
    </row>
    <row r="1957" spans="38:38" x14ac:dyDescent="0.3">
      <c r="AL1957">
        <v>100</v>
      </c>
    </row>
    <row r="1958" spans="38:38" x14ac:dyDescent="0.3">
      <c r="AL1958">
        <v>100</v>
      </c>
    </row>
    <row r="1959" spans="38:38" x14ac:dyDescent="0.3">
      <c r="AL1959">
        <v>100</v>
      </c>
    </row>
    <row r="1960" spans="38:38" x14ac:dyDescent="0.3">
      <c r="AL1960">
        <v>100</v>
      </c>
    </row>
    <row r="1961" spans="38:38" x14ac:dyDescent="0.3">
      <c r="AL1961">
        <v>100</v>
      </c>
    </row>
    <row r="1962" spans="38:38" x14ac:dyDescent="0.3">
      <c r="AL1962">
        <v>100</v>
      </c>
    </row>
    <row r="1963" spans="38:38" x14ac:dyDescent="0.3">
      <c r="AL1963">
        <v>100</v>
      </c>
    </row>
    <row r="1964" spans="38:38" x14ac:dyDescent="0.3">
      <c r="AL1964">
        <v>100</v>
      </c>
    </row>
    <row r="1965" spans="38:38" x14ac:dyDescent="0.3">
      <c r="AL1965">
        <v>100</v>
      </c>
    </row>
    <row r="1966" spans="38:38" x14ac:dyDescent="0.3">
      <c r="AL1966">
        <v>100</v>
      </c>
    </row>
    <row r="1967" spans="38:38" x14ac:dyDescent="0.3">
      <c r="AL1967">
        <v>100</v>
      </c>
    </row>
    <row r="1968" spans="38:38" x14ac:dyDescent="0.3">
      <c r="AL1968">
        <v>100</v>
      </c>
    </row>
    <row r="1969" spans="38:38" x14ac:dyDescent="0.3">
      <c r="AL1969">
        <v>100</v>
      </c>
    </row>
    <row r="1970" spans="38:38" x14ac:dyDescent="0.3">
      <c r="AL1970">
        <v>100</v>
      </c>
    </row>
    <row r="1971" spans="38:38" x14ac:dyDescent="0.3">
      <c r="AL1971">
        <v>100</v>
      </c>
    </row>
    <row r="1972" spans="38:38" x14ac:dyDescent="0.3">
      <c r="AL1972">
        <v>100</v>
      </c>
    </row>
    <row r="1973" spans="38:38" x14ac:dyDescent="0.3">
      <c r="AL1973">
        <v>100</v>
      </c>
    </row>
    <row r="1974" spans="38:38" x14ac:dyDescent="0.3">
      <c r="AL1974">
        <v>100</v>
      </c>
    </row>
    <row r="1975" spans="38:38" x14ac:dyDescent="0.3">
      <c r="AL1975">
        <v>100</v>
      </c>
    </row>
    <row r="1976" spans="38:38" x14ac:dyDescent="0.3">
      <c r="AL1976">
        <v>100</v>
      </c>
    </row>
    <row r="1977" spans="38:38" x14ac:dyDescent="0.3">
      <c r="AL1977">
        <v>100</v>
      </c>
    </row>
    <row r="1978" spans="38:38" x14ac:dyDescent="0.3">
      <c r="AL1978">
        <v>100</v>
      </c>
    </row>
    <row r="1979" spans="38:38" x14ac:dyDescent="0.3">
      <c r="AL1979">
        <v>100</v>
      </c>
    </row>
    <row r="1980" spans="38:38" x14ac:dyDescent="0.3">
      <c r="AL1980">
        <v>100</v>
      </c>
    </row>
    <row r="1981" spans="38:38" x14ac:dyDescent="0.3">
      <c r="AL1981">
        <v>100</v>
      </c>
    </row>
    <row r="1982" spans="38:38" x14ac:dyDescent="0.3">
      <c r="AL1982">
        <v>100</v>
      </c>
    </row>
    <row r="1983" spans="38:38" x14ac:dyDescent="0.3">
      <c r="AL1983">
        <v>100</v>
      </c>
    </row>
    <row r="1984" spans="38:38" x14ac:dyDescent="0.3">
      <c r="AL1984">
        <v>100</v>
      </c>
    </row>
    <row r="1985" spans="38:38" x14ac:dyDescent="0.3">
      <c r="AL1985">
        <v>100</v>
      </c>
    </row>
    <row r="1986" spans="38:38" x14ac:dyDescent="0.3">
      <c r="AL1986">
        <v>100</v>
      </c>
    </row>
    <row r="1987" spans="38:38" x14ac:dyDescent="0.3">
      <c r="AL1987">
        <v>100</v>
      </c>
    </row>
    <row r="1988" spans="38:38" x14ac:dyDescent="0.3">
      <c r="AL1988">
        <v>100</v>
      </c>
    </row>
    <row r="1989" spans="38:38" x14ac:dyDescent="0.3">
      <c r="AL1989">
        <v>100</v>
      </c>
    </row>
    <row r="1990" spans="38:38" x14ac:dyDescent="0.3">
      <c r="AL1990">
        <v>100</v>
      </c>
    </row>
    <row r="1991" spans="38:38" x14ac:dyDescent="0.3">
      <c r="AL1991">
        <v>100</v>
      </c>
    </row>
    <row r="1992" spans="38:38" x14ac:dyDescent="0.3">
      <c r="AL1992">
        <v>100</v>
      </c>
    </row>
    <row r="1993" spans="38:38" x14ac:dyDescent="0.3">
      <c r="AL1993">
        <v>100</v>
      </c>
    </row>
    <row r="1994" spans="38:38" x14ac:dyDescent="0.3">
      <c r="AL1994">
        <v>100</v>
      </c>
    </row>
    <row r="1995" spans="38:38" x14ac:dyDescent="0.3">
      <c r="AL1995">
        <v>100</v>
      </c>
    </row>
    <row r="1996" spans="38:38" x14ac:dyDescent="0.3">
      <c r="AL1996">
        <v>100</v>
      </c>
    </row>
    <row r="1997" spans="38:38" x14ac:dyDescent="0.3">
      <c r="AL1997">
        <v>100</v>
      </c>
    </row>
    <row r="1998" spans="38:38" x14ac:dyDescent="0.3">
      <c r="AL1998">
        <v>100</v>
      </c>
    </row>
    <row r="1999" spans="38:38" x14ac:dyDescent="0.3">
      <c r="AL1999">
        <v>100</v>
      </c>
    </row>
    <row r="2000" spans="38:38" x14ac:dyDescent="0.3">
      <c r="AL2000">
        <v>100</v>
      </c>
    </row>
    <row r="2001" spans="38:38" x14ac:dyDescent="0.3">
      <c r="AL2001">
        <v>100</v>
      </c>
    </row>
    <row r="2002" spans="38:38" x14ac:dyDescent="0.3">
      <c r="AL2002">
        <v>100</v>
      </c>
    </row>
    <row r="2003" spans="38:38" x14ac:dyDescent="0.3">
      <c r="AL2003">
        <v>100</v>
      </c>
    </row>
    <row r="2004" spans="38:38" x14ac:dyDescent="0.3">
      <c r="AL2004">
        <v>100</v>
      </c>
    </row>
    <row r="2005" spans="38:38" x14ac:dyDescent="0.3">
      <c r="AL2005">
        <v>100</v>
      </c>
    </row>
    <row r="2006" spans="38:38" x14ac:dyDescent="0.3">
      <c r="AL2006">
        <v>100</v>
      </c>
    </row>
    <row r="2007" spans="38:38" x14ac:dyDescent="0.3">
      <c r="AL2007">
        <v>100</v>
      </c>
    </row>
    <row r="2008" spans="38:38" x14ac:dyDescent="0.3">
      <c r="AL2008">
        <v>100</v>
      </c>
    </row>
    <row r="2009" spans="38:38" x14ac:dyDescent="0.3">
      <c r="AL2009">
        <v>100</v>
      </c>
    </row>
    <row r="2010" spans="38:38" x14ac:dyDescent="0.3">
      <c r="AL2010">
        <v>100</v>
      </c>
    </row>
    <row r="2011" spans="38:38" x14ac:dyDescent="0.3">
      <c r="AL2011">
        <v>100</v>
      </c>
    </row>
    <row r="2012" spans="38:38" x14ac:dyDescent="0.3">
      <c r="AL2012">
        <v>100</v>
      </c>
    </row>
    <row r="2013" spans="38:38" x14ac:dyDescent="0.3">
      <c r="AL2013">
        <v>100</v>
      </c>
    </row>
    <row r="2014" spans="38:38" x14ac:dyDescent="0.3">
      <c r="AL2014">
        <v>100</v>
      </c>
    </row>
    <row r="2015" spans="38:38" x14ac:dyDescent="0.3">
      <c r="AL2015">
        <v>100</v>
      </c>
    </row>
    <row r="2016" spans="38:38" x14ac:dyDescent="0.3">
      <c r="AL2016">
        <v>100</v>
      </c>
    </row>
    <row r="2017" spans="38:38" x14ac:dyDescent="0.3">
      <c r="AL2017">
        <v>100</v>
      </c>
    </row>
    <row r="2018" spans="38:38" x14ac:dyDescent="0.3">
      <c r="AL2018">
        <v>100</v>
      </c>
    </row>
    <row r="2019" spans="38:38" x14ac:dyDescent="0.3">
      <c r="AL2019">
        <v>100</v>
      </c>
    </row>
    <row r="2020" spans="38:38" x14ac:dyDescent="0.3">
      <c r="AL2020">
        <v>100</v>
      </c>
    </row>
    <row r="2021" spans="38:38" x14ac:dyDescent="0.3">
      <c r="AL2021">
        <v>100</v>
      </c>
    </row>
    <row r="2022" spans="38:38" x14ac:dyDescent="0.3">
      <c r="AL2022">
        <v>100</v>
      </c>
    </row>
    <row r="2023" spans="38:38" x14ac:dyDescent="0.3">
      <c r="AL2023">
        <v>100</v>
      </c>
    </row>
    <row r="2024" spans="38:38" x14ac:dyDescent="0.3">
      <c r="AL2024">
        <v>100</v>
      </c>
    </row>
    <row r="2025" spans="38:38" x14ac:dyDescent="0.3">
      <c r="AL2025">
        <v>100</v>
      </c>
    </row>
    <row r="2026" spans="38:38" x14ac:dyDescent="0.3">
      <c r="AL2026">
        <v>100</v>
      </c>
    </row>
    <row r="2027" spans="38:38" x14ac:dyDescent="0.3">
      <c r="AL2027">
        <v>100</v>
      </c>
    </row>
    <row r="2028" spans="38:38" x14ac:dyDescent="0.3">
      <c r="AL2028">
        <v>100</v>
      </c>
    </row>
    <row r="2029" spans="38:38" x14ac:dyDescent="0.3">
      <c r="AL2029">
        <v>100</v>
      </c>
    </row>
    <row r="2030" spans="38:38" x14ac:dyDescent="0.3">
      <c r="AL2030">
        <v>100</v>
      </c>
    </row>
    <row r="2031" spans="38:38" x14ac:dyDescent="0.3">
      <c r="AL2031">
        <v>100</v>
      </c>
    </row>
    <row r="2032" spans="38:38" x14ac:dyDescent="0.3">
      <c r="AL2032">
        <v>100</v>
      </c>
    </row>
    <row r="2033" spans="38:38" x14ac:dyDescent="0.3">
      <c r="AL2033">
        <v>100</v>
      </c>
    </row>
    <row r="2034" spans="38:38" x14ac:dyDescent="0.3">
      <c r="AL2034">
        <v>100</v>
      </c>
    </row>
    <row r="2035" spans="38:38" x14ac:dyDescent="0.3">
      <c r="AL2035">
        <v>100</v>
      </c>
    </row>
    <row r="2036" spans="38:38" x14ac:dyDescent="0.3">
      <c r="AL2036">
        <v>100</v>
      </c>
    </row>
    <row r="2037" spans="38:38" x14ac:dyDescent="0.3">
      <c r="AL2037">
        <v>100</v>
      </c>
    </row>
    <row r="2038" spans="38:38" x14ac:dyDescent="0.3">
      <c r="AL2038">
        <v>100</v>
      </c>
    </row>
    <row r="2039" spans="38:38" x14ac:dyDescent="0.3">
      <c r="AL2039">
        <v>100</v>
      </c>
    </row>
    <row r="2040" spans="38:38" x14ac:dyDescent="0.3">
      <c r="AL2040">
        <v>100</v>
      </c>
    </row>
    <row r="2041" spans="38:38" x14ac:dyDescent="0.3">
      <c r="AL2041">
        <v>100</v>
      </c>
    </row>
    <row r="2042" spans="38:38" x14ac:dyDescent="0.3">
      <c r="AL2042">
        <v>100</v>
      </c>
    </row>
    <row r="2043" spans="38:38" x14ac:dyDescent="0.3">
      <c r="AL2043">
        <v>100</v>
      </c>
    </row>
    <row r="2044" spans="38:38" x14ac:dyDescent="0.3">
      <c r="AL2044">
        <v>100</v>
      </c>
    </row>
    <row r="2045" spans="38:38" x14ac:dyDescent="0.3">
      <c r="AL2045">
        <v>100</v>
      </c>
    </row>
    <row r="2046" spans="38:38" x14ac:dyDescent="0.3">
      <c r="AL2046">
        <v>100</v>
      </c>
    </row>
    <row r="2047" spans="38:38" x14ac:dyDescent="0.3">
      <c r="AL2047">
        <v>100</v>
      </c>
    </row>
    <row r="2048" spans="38:38" x14ac:dyDescent="0.3">
      <c r="AL2048">
        <v>100</v>
      </c>
    </row>
    <row r="2049" spans="38:38" x14ac:dyDescent="0.3">
      <c r="AL2049">
        <v>100</v>
      </c>
    </row>
    <row r="2050" spans="38:38" x14ac:dyDescent="0.3">
      <c r="AL2050">
        <v>100</v>
      </c>
    </row>
    <row r="2051" spans="38:38" x14ac:dyDescent="0.3">
      <c r="AL2051">
        <v>100</v>
      </c>
    </row>
    <row r="2052" spans="38:38" x14ac:dyDescent="0.3">
      <c r="AL2052">
        <v>100</v>
      </c>
    </row>
    <row r="2053" spans="38:38" x14ac:dyDescent="0.3">
      <c r="AL2053">
        <v>100</v>
      </c>
    </row>
    <row r="2054" spans="38:38" x14ac:dyDescent="0.3">
      <c r="AL2054">
        <v>100</v>
      </c>
    </row>
    <row r="2055" spans="38:38" x14ac:dyDescent="0.3">
      <c r="AL2055">
        <v>100</v>
      </c>
    </row>
    <row r="2056" spans="38:38" x14ac:dyDescent="0.3">
      <c r="AL2056">
        <v>100</v>
      </c>
    </row>
    <row r="2057" spans="38:38" x14ac:dyDescent="0.3">
      <c r="AL2057">
        <v>100</v>
      </c>
    </row>
    <row r="2058" spans="38:38" x14ac:dyDescent="0.3">
      <c r="AL2058">
        <v>100</v>
      </c>
    </row>
    <row r="2059" spans="38:38" x14ac:dyDescent="0.3">
      <c r="AL2059">
        <v>100</v>
      </c>
    </row>
    <row r="2060" spans="38:38" x14ac:dyDescent="0.3">
      <c r="AL2060">
        <v>100</v>
      </c>
    </row>
    <row r="2061" spans="38:38" x14ac:dyDescent="0.3">
      <c r="AL2061">
        <v>100</v>
      </c>
    </row>
    <row r="2062" spans="38:38" x14ac:dyDescent="0.3">
      <c r="AL2062">
        <v>100</v>
      </c>
    </row>
    <row r="2063" spans="38:38" x14ac:dyDescent="0.3">
      <c r="AL2063">
        <v>100</v>
      </c>
    </row>
    <row r="2064" spans="38:38" x14ac:dyDescent="0.3">
      <c r="AL2064">
        <v>100</v>
      </c>
    </row>
    <row r="2065" spans="38:38" x14ac:dyDescent="0.3">
      <c r="AL2065">
        <v>100</v>
      </c>
    </row>
    <row r="2066" spans="38:38" x14ac:dyDescent="0.3">
      <c r="AL2066">
        <v>100</v>
      </c>
    </row>
    <row r="2067" spans="38:38" x14ac:dyDescent="0.3">
      <c r="AL2067">
        <v>100</v>
      </c>
    </row>
    <row r="2068" spans="38:38" x14ac:dyDescent="0.3">
      <c r="AL2068">
        <v>100</v>
      </c>
    </row>
    <row r="2069" spans="38:38" x14ac:dyDescent="0.3">
      <c r="AL2069">
        <v>100</v>
      </c>
    </row>
    <row r="2070" spans="38:38" x14ac:dyDescent="0.3">
      <c r="AL2070">
        <v>100</v>
      </c>
    </row>
    <row r="2071" spans="38:38" x14ac:dyDescent="0.3">
      <c r="AL2071">
        <v>100</v>
      </c>
    </row>
    <row r="2072" spans="38:38" x14ac:dyDescent="0.3">
      <c r="AL2072">
        <v>100</v>
      </c>
    </row>
    <row r="2073" spans="38:38" x14ac:dyDescent="0.3">
      <c r="AL2073">
        <v>100</v>
      </c>
    </row>
    <row r="2074" spans="38:38" x14ac:dyDescent="0.3">
      <c r="AL2074">
        <v>100</v>
      </c>
    </row>
    <row r="2075" spans="38:38" x14ac:dyDescent="0.3">
      <c r="AL2075">
        <v>100</v>
      </c>
    </row>
    <row r="2076" spans="38:38" x14ac:dyDescent="0.3">
      <c r="AL2076">
        <v>100</v>
      </c>
    </row>
    <row r="2077" spans="38:38" x14ac:dyDescent="0.3">
      <c r="AL2077">
        <v>100</v>
      </c>
    </row>
    <row r="2078" spans="38:38" x14ac:dyDescent="0.3">
      <c r="AL2078">
        <v>100</v>
      </c>
    </row>
    <row r="2079" spans="38:38" x14ac:dyDescent="0.3">
      <c r="AL2079">
        <v>100</v>
      </c>
    </row>
    <row r="2080" spans="38:38" x14ac:dyDescent="0.3">
      <c r="AL2080">
        <v>100</v>
      </c>
    </row>
    <row r="2081" spans="38:38" x14ac:dyDescent="0.3">
      <c r="AL2081">
        <v>100</v>
      </c>
    </row>
    <row r="2082" spans="38:38" x14ac:dyDescent="0.3">
      <c r="AL2082">
        <v>100</v>
      </c>
    </row>
    <row r="2083" spans="38:38" x14ac:dyDescent="0.3">
      <c r="AL2083">
        <v>100</v>
      </c>
    </row>
    <row r="2084" spans="38:38" x14ac:dyDescent="0.3">
      <c r="AL2084">
        <v>100</v>
      </c>
    </row>
    <row r="2085" spans="38:38" x14ac:dyDescent="0.3">
      <c r="AL2085">
        <v>100</v>
      </c>
    </row>
    <row r="2086" spans="38:38" x14ac:dyDescent="0.3">
      <c r="AL2086">
        <v>100</v>
      </c>
    </row>
    <row r="2087" spans="38:38" x14ac:dyDescent="0.3">
      <c r="AL2087">
        <v>100</v>
      </c>
    </row>
    <row r="2088" spans="38:38" x14ac:dyDescent="0.3">
      <c r="AL2088">
        <v>100</v>
      </c>
    </row>
    <row r="2089" spans="38:38" x14ac:dyDescent="0.3">
      <c r="AL2089">
        <v>100</v>
      </c>
    </row>
    <row r="2090" spans="38:38" x14ac:dyDescent="0.3">
      <c r="AL2090">
        <v>100</v>
      </c>
    </row>
    <row r="2091" spans="38:38" x14ac:dyDescent="0.3">
      <c r="AL2091">
        <v>100</v>
      </c>
    </row>
    <row r="2092" spans="38:38" x14ac:dyDescent="0.3">
      <c r="AL2092">
        <v>100</v>
      </c>
    </row>
    <row r="2093" spans="38:38" x14ac:dyDescent="0.3">
      <c r="AL2093">
        <v>100</v>
      </c>
    </row>
    <row r="2094" spans="38:38" x14ac:dyDescent="0.3">
      <c r="AL2094">
        <v>100</v>
      </c>
    </row>
    <row r="2095" spans="38:38" x14ac:dyDescent="0.3">
      <c r="AL2095">
        <v>100</v>
      </c>
    </row>
    <row r="2096" spans="38:38" x14ac:dyDescent="0.3">
      <c r="AL2096">
        <v>100</v>
      </c>
    </row>
    <row r="2097" spans="38:38" x14ac:dyDescent="0.3">
      <c r="AL2097">
        <v>100</v>
      </c>
    </row>
    <row r="2098" spans="38:38" x14ac:dyDescent="0.3">
      <c r="AL2098">
        <v>100</v>
      </c>
    </row>
    <row r="2099" spans="38:38" x14ac:dyDescent="0.3">
      <c r="AL2099">
        <v>100</v>
      </c>
    </row>
    <row r="2100" spans="38:38" x14ac:dyDescent="0.3">
      <c r="AL2100">
        <v>100</v>
      </c>
    </row>
    <row r="2101" spans="38:38" x14ac:dyDescent="0.3">
      <c r="AL2101">
        <v>100</v>
      </c>
    </row>
    <row r="2102" spans="38:38" x14ac:dyDescent="0.3">
      <c r="AL2102">
        <v>100</v>
      </c>
    </row>
    <row r="2103" spans="38:38" x14ac:dyDescent="0.3">
      <c r="AL2103">
        <v>100</v>
      </c>
    </row>
    <row r="2104" spans="38:38" x14ac:dyDescent="0.3">
      <c r="AL2104">
        <v>100</v>
      </c>
    </row>
    <row r="2105" spans="38:38" x14ac:dyDescent="0.3">
      <c r="AL2105">
        <v>100</v>
      </c>
    </row>
    <row r="2106" spans="38:38" x14ac:dyDescent="0.3">
      <c r="AL2106">
        <v>100</v>
      </c>
    </row>
    <row r="2107" spans="38:38" x14ac:dyDescent="0.3">
      <c r="AL2107">
        <v>100</v>
      </c>
    </row>
    <row r="2108" spans="38:38" x14ac:dyDescent="0.3">
      <c r="AL2108">
        <v>100</v>
      </c>
    </row>
    <row r="2109" spans="38:38" x14ac:dyDescent="0.3">
      <c r="AL2109">
        <v>100</v>
      </c>
    </row>
    <row r="2110" spans="38:38" x14ac:dyDescent="0.3">
      <c r="AL2110">
        <v>100</v>
      </c>
    </row>
    <row r="2111" spans="38:38" x14ac:dyDescent="0.3">
      <c r="AL2111">
        <v>100</v>
      </c>
    </row>
    <row r="2112" spans="38:38" x14ac:dyDescent="0.3">
      <c r="AL2112">
        <v>100</v>
      </c>
    </row>
    <row r="2113" spans="38:38" x14ac:dyDescent="0.3">
      <c r="AL2113">
        <v>100</v>
      </c>
    </row>
    <row r="2114" spans="38:38" x14ac:dyDescent="0.3">
      <c r="AL2114">
        <v>100</v>
      </c>
    </row>
    <row r="2115" spans="38:38" x14ac:dyDescent="0.3">
      <c r="AL2115">
        <v>100</v>
      </c>
    </row>
    <row r="2116" spans="38:38" x14ac:dyDescent="0.3">
      <c r="AL2116">
        <v>100</v>
      </c>
    </row>
    <row r="2117" spans="38:38" x14ac:dyDescent="0.3">
      <c r="AL2117">
        <v>100</v>
      </c>
    </row>
    <row r="2118" spans="38:38" x14ac:dyDescent="0.3">
      <c r="AL2118">
        <v>100</v>
      </c>
    </row>
    <row r="2119" spans="38:38" x14ac:dyDescent="0.3">
      <c r="AL2119">
        <v>100</v>
      </c>
    </row>
    <row r="2120" spans="38:38" x14ac:dyDescent="0.3">
      <c r="AL2120">
        <v>100</v>
      </c>
    </row>
    <row r="2121" spans="38:38" x14ac:dyDescent="0.3">
      <c r="AL2121">
        <v>100</v>
      </c>
    </row>
    <row r="2122" spans="38:38" x14ac:dyDescent="0.3">
      <c r="AL2122">
        <v>100</v>
      </c>
    </row>
    <row r="2123" spans="38:38" x14ac:dyDescent="0.3">
      <c r="AL2123">
        <v>100</v>
      </c>
    </row>
    <row r="2124" spans="38:38" x14ac:dyDescent="0.3">
      <c r="AL2124">
        <v>100</v>
      </c>
    </row>
    <row r="2125" spans="38:38" x14ac:dyDescent="0.3">
      <c r="AL2125">
        <v>100</v>
      </c>
    </row>
    <row r="2126" spans="38:38" x14ac:dyDescent="0.3">
      <c r="AL2126">
        <v>100</v>
      </c>
    </row>
    <row r="2127" spans="38:38" x14ac:dyDescent="0.3">
      <c r="AL2127">
        <v>100</v>
      </c>
    </row>
    <row r="2128" spans="38:38" x14ac:dyDescent="0.3">
      <c r="AL2128">
        <v>100</v>
      </c>
    </row>
    <row r="2129" spans="38:38" x14ac:dyDescent="0.3">
      <c r="AL2129">
        <v>100</v>
      </c>
    </row>
    <row r="2130" spans="38:38" x14ac:dyDescent="0.3">
      <c r="AL2130">
        <v>100</v>
      </c>
    </row>
    <row r="2131" spans="38:38" x14ac:dyDescent="0.3">
      <c r="AL2131">
        <v>100</v>
      </c>
    </row>
    <row r="2132" spans="38:38" x14ac:dyDescent="0.3">
      <c r="AL2132">
        <v>100</v>
      </c>
    </row>
    <row r="2133" spans="38:38" x14ac:dyDescent="0.3">
      <c r="AL2133">
        <v>100</v>
      </c>
    </row>
    <row r="2134" spans="38:38" x14ac:dyDescent="0.3">
      <c r="AL2134">
        <v>100</v>
      </c>
    </row>
    <row r="2135" spans="38:38" x14ac:dyDescent="0.3">
      <c r="AL2135">
        <v>100</v>
      </c>
    </row>
    <row r="2136" spans="38:38" x14ac:dyDescent="0.3">
      <c r="AL2136">
        <v>100</v>
      </c>
    </row>
    <row r="2137" spans="38:38" x14ac:dyDescent="0.3">
      <c r="AL2137">
        <v>100</v>
      </c>
    </row>
    <row r="2138" spans="38:38" x14ac:dyDescent="0.3">
      <c r="AL2138">
        <v>100</v>
      </c>
    </row>
    <row r="2139" spans="38:38" x14ac:dyDescent="0.3">
      <c r="AL2139">
        <v>100</v>
      </c>
    </row>
    <row r="2140" spans="38:38" x14ac:dyDescent="0.3">
      <c r="AL2140">
        <v>100</v>
      </c>
    </row>
    <row r="2141" spans="38:38" x14ac:dyDescent="0.3">
      <c r="AL2141">
        <v>100</v>
      </c>
    </row>
    <row r="2142" spans="38:38" x14ac:dyDescent="0.3">
      <c r="AL2142">
        <v>100</v>
      </c>
    </row>
    <row r="2143" spans="38:38" x14ac:dyDescent="0.3">
      <c r="AL2143">
        <v>100</v>
      </c>
    </row>
    <row r="2144" spans="38:38" x14ac:dyDescent="0.3">
      <c r="AL2144">
        <v>100</v>
      </c>
    </row>
    <row r="2145" spans="38:38" x14ac:dyDescent="0.3">
      <c r="AL2145">
        <v>100</v>
      </c>
    </row>
    <row r="2146" spans="38:38" x14ac:dyDescent="0.3">
      <c r="AL2146">
        <v>100</v>
      </c>
    </row>
    <row r="2147" spans="38:38" x14ac:dyDescent="0.3">
      <c r="AL2147">
        <v>100</v>
      </c>
    </row>
    <row r="2148" spans="38:38" x14ac:dyDescent="0.3">
      <c r="AL2148">
        <v>100</v>
      </c>
    </row>
    <row r="2149" spans="38:38" x14ac:dyDescent="0.3">
      <c r="AL2149">
        <v>100</v>
      </c>
    </row>
    <row r="2150" spans="38:38" x14ac:dyDescent="0.3">
      <c r="AL2150">
        <v>100</v>
      </c>
    </row>
    <row r="2151" spans="38:38" x14ac:dyDescent="0.3">
      <c r="AL2151">
        <v>100</v>
      </c>
    </row>
    <row r="2152" spans="38:38" x14ac:dyDescent="0.3">
      <c r="AL2152">
        <v>100</v>
      </c>
    </row>
    <row r="2153" spans="38:38" x14ac:dyDescent="0.3">
      <c r="AL2153">
        <v>100</v>
      </c>
    </row>
    <row r="2154" spans="38:38" x14ac:dyDescent="0.3">
      <c r="AL2154">
        <v>100</v>
      </c>
    </row>
    <row r="2155" spans="38:38" x14ac:dyDescent="0.3">
      <c r="AL2155">
        <v>100</v>
      </c>
    </row>
    <row r="2156" spans="38:38" x14ac:dyDescent="0.3">
      <c r="AL2156">
        <v>100</v>
      </c>
    </row>
    <row r="2157" spans="38:38" x14ac:dyDescent="0.3">
      <c r="AL2157">
        <v>100</v>
      </c>
    </row>
    <row r="2158" spans="38:38" x14ac:dyDescent="0.3">
      <c r="AL2158">
        <v>100</v>
      </c>
    </row>
    <row r="2159" spans="38:38" x14ac:dyDescent="0.3">
      <c r="AL2159">
        <v>100</v>
      </c>
    </row>
    <row r="2160" spans="38:38" x14ac:dyDescent="0.3">
      <c r="AL2160">
        <v>100</v>
      </c>
    </row>
    <row r="2161" spans="38:38" x14ac:dyDescent="0.3">
      <c r="AL2161">
        <v>100</v>
      </c>
    </row>
    <row r="2162" spans="38:38" x14ac:dyDescent="0.3">
      <c r="AL2162">
        <v>100</v>
      </c>
    </row>
    <row r="2163" spans="38:38" x14ac:dyDescent="0.3">
      <c r="AL2163">
        <v>100</v>
      </c>
    </row>
    <row r="2164" spans="38:38" x14ac:dyDescent="0.3">
      <c r="AL2164">
        <v>100</v>
      </c>
    </row>
    <row r="2165" spans="38:38" x14ac:dyDescent="0.3">
      <c r="AL2165">
        <v>100</v>
      </c>
    </row>
    <row r="2166" spans="38:38" x14ac:dyDescent="0.3">
      <c r="AL2166">
        <v>100</v>
      </c>
    </row>
    <row r="2167" spans="38:38" x14ac:dyDescent="0.3">
      <c r="AL2167">
        <v>100</v>
      </c>
    </row>
    <row r="2168" spans="38:38" x14ac:dyDescent="0.3">
      <c r="AL2168">
        <v>100</v>
      </c>
    </row>
    <row r="2169" spans="38:38" x14ac:dyDescent="0.3">
      <c r="AL2169">
        <v>100</v>
      </c>
    </row>
    <row r="2170" spans="38:38" x14ac:dyDescent="0.3">
      <c r="AL2170">
        <v>100</v>
      </c>
    </row>
    <row r="2171" spans="38:38" x14ac:dyDescent="0.3">
      <c r="AL2171">
        <v>100</v>
      </c>
    </row>
    <row r="2172" spans="38:38" x14ac:dyDescent="0.3">
      <c r="AL2172">
        <v>100</v>
      </c>
    </row>
    <row r="2173" spans="38:38" x14ac:dyDescent="0.3">
      <c r="AL2173">
        <v>100</v>
      </c>
    </row>
    <row r="2174" spans="38:38" x14ac:dyDescent="0.3">
      <c r="AL2174">
        <v>100</v>
      </c>
    </row>
    <row r="2175" spans="38:38" x14ac:dyDescent="0.3">
      <c r="AL2175">
        <v>100</v>
      </c>
    </row>
    <row r="2176" spans="38:38" x14ac:dyDescent="0.3">
      <c r="AL2176">
        <v>100</v>
      </c>
    </row>
    <row r="2177" spans="38:38" x14ac:dyDescent="0.3">
      <c r="AL2177">
        <v>100</v>
      </c>
    </row>
    <row r="2178" spans="38:38" x14ac:dyDescent="0.3">
      <c r="AL2178">
        <v>100</v>
      </c>
    </row>
    <row r="2179" spans="38:38" x14ac:dyDescent="0.3">
      <c r="AL2179">
        <v>100</v>
      </c>
    </row>
    <row r="2180" spans="38:38" x14ac:dyDescent="0.3">
      <c r="AL2180">
        <v>100</v>
      </c>
    </row>
    <row r="2181" spans="38:38" x14ac:dyDescent="0.3">
      <c r="AL2181">
        <v>100</v>
      </c>
    </row>
    <row r="2182" spans="38:38" x14ac:dyDescent="0.3">
      <c r="AL2182">
        <v>100</v>
      </c>
    </row>
    <row r="2183" spans="38:38" x14ac:dyDescent="0.3">
      <c r="AL2183">
        <v>100</v>
      </c>
    </row>
    <row r="2184" spans="38:38" x14ac:dyDescent="0.3">
      <c r="AL2184">
        <v>100</v>
      </c>
    </row>
    <row r="2185" spans="38:38" x14ac:dyDescent="0.3">
      <c r="AL2185">
        <v>100</v>
      </c>
    </row>
    <row r="2186" spans="38:38" x14ac:dyDescent="0.3">
      <c r="AL2186">
        <v>100</v>
      </c>
    </row>
    <row r="2187" spans="38:38" x14ac:dyDescent="0.3">
      <c r="AL2187">
        <v>100</v>
      </c>
    </row>
    <row r="2188" spans="38:38" x14ac:dyDescent="0.3">
      <c r="AL2188">
        <v>100</v>
      </c>
    </row>
    <row r="2189" spans="38:38" x14ac:dyDescent="0.3">
      <c r="AL2189">
        <v>100</v>
      </c>
    </row>
    <row r="2190" spans="38:38" x14ac:dyDescent="0.3">
      <c r="AL2190">
        <v>100</v>
      </c>
    </row>
    <row r="2191" spans="38:38" x14ac:dyDescent="0.3">
      <c r="AL2191">
        <v>100</v>
      </c>
    </row>
    <row r="2192" spans="38:38" x14ac:dyDescent="0.3">
      <c r="AL2192">
        <v>100</v>
      </c>
    </row>
    <row r="2193" spans="38:38" x14ac:dyDescent="0.3">
      <c r="AL2193">
        <v>100</v>
      </c>
    </row>
    <row r="2194" spans="38:38" x14ac:dyDescent="0.3">
      <c r="AL2194">
        <v>100</v>
      </c>
    </row>
    <row r="2195" spans="38:38" x14ac:dyDescent="0.3">
      <c r="AL2195">
        <v>100</v>
      </c>
    </row>
    <row r="2196" spans="38:38" x14ac:dyDescent="0.3">
      <c r="AL2196">
        <v>100</v>
      </c>
    </row>
    <row r="2197" spans="38:38" x14ac:dyDescent="0.3">
      <c r="AL2197">
        <v>100</v>
      </c>
    </row>
    <row r="2198" spans="38:38" x14ac:dyDescent="0.3">
      <c r="AL2198">
        <v>100</v>
      </c>
    </row>
    <row r="2199" spans="38:38" x14ac:dyDescent="0.3">
      <c r="AL2199">
        <v>100</v>
      </c>
    </row>
    <row r="2200" spans="38:38" x14ac:dyDescent="0.3">
      <c r="AL2200">
        <v>100</v>
      </c>
    </row>
    <row r="2201" spans="38:38" x14ac:dyDescent="0.3">
      <c r="AL2201">
        <v>100</v>
      </c>
    </row>
    <row r="2202" spans="38:38" x14ac:dyDescent="0.3">
      <c r="AL2202">
        <v>100</v>
      </c>
    </row>
    <row r="2203" spans="38:38" x14ac:dyDescent="0.3">
      <c r="AL2203">
        <v>100</v>
      </c>
    </row>
    <row r="2204" spans="38:38" x14ac:dyDescent="0.3">
      <c r="AL2204">
        <v>100</v>
      </c>
    </row>
    <row r="2205" spans="38:38" x14ac:dyDescent="0.3">
      <c r="AL2205">
        <v>100</v>
      </c>
    </row>
    <row r="2206" spans="38:38" x14ac:dyDescent="0.3">
      <c r="AL2206">
        <v>100</v>
      </c>
    </row>
    <row r="2207" spans="38:38" x14ac:dyDescent="0.3">
      <c r="AL2207">
        <v>100</v>
      </c>
    </row>
    <row r="2208" spans="38:38" x14ac:dyDescent="0.3">
      <c r="AL2208">
        <v>100</v>
      </c>
    </row>
    <row r="2209" spans="38:38" x14ac:dyDescent="0.3">
      <c r="AL2209">
        <v>100</v>
      </c>
    </row>
    <row r="2210" spans="38:38" x14ac:dyDescent="0.3">
      <c r="AL2210">
        <v>100</v>
      </c>
    </row>
    <row r="2211" spans="38:38" x14ac:dyDescent="0.3">
      <c r="AL2211">
        <v>100</v>
      </c>
    </row>
    <row r="2212" spans="38:38" x14ac:dyDescent="0.3">
      <c r="AL2212">
        <v>100</v>
      </c>
    </row>
    <row r="2213" spans="38:38" x14ac:dyDescent="0.3">
      <c r="AL2213">
        <v>100</v>
      </c>
    </row>
    <row r="2214" spans="38:38" x14ac:dyDescent="0.3">
      <c r="AL2214">
        <v>100</v>
      </c>
    </row>
    <row r="2215" spans="38:38" x14ac:dyDescent="0.3">
      <c r="AL2215">
        <v>100</v>
      </c>
    </row>
    <row r="2216" spans="38:38" x14ac:dyDescent="0.3">
      <c r="AL2216">
        <v>100</v>
      </c>
    </row>
    <row r="2217" spans="38:38" x14ac:dyDescent="0.3">
      <c r="AL2217">
        <v>100</v>
      </c>
    </row>
    <row r="2218" spans="38:38" x14ac:dyDescent="0.3">
      <c r="AL2218">
        <v>100</v>
      </c>
    </row>
    <row r="2219" spans="38:38" x14ac:dyDescent="0.3">
      <c r="AL2219">
        <v>100</v>
      </c>
    </row>
    <row r="2220" spans="38:38" x14ac:dyDescent="0.3">
      <c r="AL2220">
        <v>100</v>
      </c>
    </row>
    <row r="2221" spans="38:38" x14ac:dyDescent="0.3">
      <c r="AL2221">
        <v>100</v>
      </c>
    </row>
    <row r="2222" spans="38:38" x14ac:dyDescent="0.3">
      <c r="AL2222">
        <v>100</v>
      </c>
    </row>
    <row r="2223" spans="38:38" x14ac:dyDescent="0.3">
      <c r="AL2223">
        <v>100</v>
      </c>
    </row>
    <row r="2224" spans="38:38" x14ac:dyDescent="0.3">
      <c r="AL2224">
        <v>100</v>
      </c>
    </row>
    <row r="2225" spans="38:38" x14ac:dyDescent="0.3">
      <c r="AL2225">
        <v>100</v>
      </c>
    </row>
    <row r="2226" spans="38:38" x14ac:dyDescent="0.3">
      <c r="AL2226">
        <v>100</v>
      </c>
    </row>
    <row r="2227" spans="38:38" x14ac:dyDescent="0.3">
      <c r="AL2227">
        <v>100</v>
      </c>
    </row>
    <row r="2228" spans="38:38" x14ac:dyDescent="0.3">
      <c r="AL2228">
        <v>100</v>
      </c>
    </row>
    <row r="2229" spans="38:38" x14ac:dyDescent="0.3">
      <c r="AL2229">
        <v>100</v>
      </c>
    </row>
    <row r="2230" spans="38:38" x14ac:dyDescent="0.3">
      <c r="AL2230">
        <v>100</v>
      </c>
    </row>
    <row r="2231" spans="38:38" x14ac:dyDescent="0.3">
      <c r="AL2231">
        <v>100</v>
      </c>
    </row>
    <row r="2232" spans="38:38" x14ac:dyDescent="0.3">
      <c r="AL2232">
        <v>100</v>
      </c>
    </row>
    <row r="2233" spans="38:38" x14ac:dyDescent="0.3">
      <c r="AL2233">
        <v>100</v>
      </c>
    </row>
    <row r="2234" spans="38:38" x14ac:dyDescent="0.3">
      <c r="AL2234">
        <v>100</v>
      </c>
    </row>
    <row r="2235" spans="38:38" x14ac:dyDescent="0.3">
      <c r="AL2235">
        <v>100</v>
      </c>
    </row>
    <row r="2236" spans="38:38" x14ac:dyDescent="0.3">
      <c r="AL2236">
        <v>100</v>
      </c>
    </row>
    <row r="2237" spans="38:38" x14ac:dyDescent="0.3">
      <c r="AL2237">
        <v>100</v>
      </c>
    </row>
    <row r="2238" spans="38:38" x14ac:dyDescent="0.3">
      <c r="AL2238">
        <v>100</v>
      </c>
    </row>
    <row r="2239" spans="38:38" x14ac:dyDescent="0.3">
      <c r="AL2239">
        <v>100</v>
      </c>
    </row>
    <row r="2240" spans="38:38" x14ac:dyDescent="0.3">
      <c r="AL2240">
        <v>100</v>
      </c>
    </row>
    <row r="2241" spans="38:38" x14ac:dyDescent="0.3">
      <c r="AL2241">
        <v>100</v>
      </c>
    </row>
    <row r="2242" spans="38:38" x14ac:dyDescent="0.3">
      <c r="AL2242">
        <v>100</v>
      </c>
    </row>
    <row r="2243" spans="38:38" x14ac:dyDescent="0.3">
      <c r="AL2243">
        <v>100</v>
      </c>
    </row>
    <row r="2244" spans="38:38" x14ac:dyDescent="0.3">
      <c r="AL2244">
        <v>100</v>
      </c>
    </row>
    <row r="2245" spans="38:38" x14ac:dyDescent="0.3">
      <c r="AL2245">
        <v>100</v>
      </c>
    </row>
    <row r="2246" spans="38:38" x14ac:dyDescent="0.3">
      <c r="AL2246">
        <v>100</v>
      </c>
    </row>
    <row r="2247" spans="38:38" x14ac:dyDescent="0.3">
      <c r="AL2247">
        <v>100</v>
      </c>
    </row>
    <row r="2248" spans="38:38" x14ac:dyDescent="0.3">
      <c r="AL2248">
        <v>100</v>
      </c>
    </row>
    <row r="2249" spans="38:38" x14ac:dyDescent="0.3">
      <c r="AL2249">
        <v>100</v>
      </c>
    </row>
    <row r="2250" spans="38:38" x14ac:dyDescent="0.3">
      <c r="AL2250">
        <v>100</v>
      </c>
    </row>
    <row r="2251" spans="38:38" x14ac:dyDescent="0.3">
      <c r="AL2251">
        <v>100</v>
      </c>
    </row>
    <row r="2252" spans="38:38" x14ac:dyDescent="0.3">
      <c r="AL2252">
        <v>100</v>
      </c>
    </row>
    <row r="2253" spans="38:38" x14ac:dyDescent="0.3">
      <c r="AL2253">
        <v>100</v>
      </c>
    </row>
    <row r="2254" spans="38:38" x14ac:dyDescent="0.3">
      <c r="AL2254">
        <v>100</v>
      </c>
    </row>
    <row r="2255" spans="38:38" x14ac:dyDescent="0.3">
      <c r="AL2255">
        <v>100</v>
      </c>
    </row>
    <row r="2256" spans="38:38" x14ac:dyDescent="0.3">
      <c r="AL2256">
        <v>100</v>
      </c>
    </row>
    <row r="2257" spans="38:38" x14ac:dyDescent="0.3">
      <c r="AL2257">
        <v>100</v>
      </c>
    </row>
    <row r="2258" spans="38:38" x14ac:dyDescent="0.3">
      <c r="AL2258">
        <v>100</v>
      </c>
    </row>
    <row r="2259" spans="38:38" x14ac:dyDescent="0.3">
      <c r="AL2259">
        <v>100</v>
      </c>
    </row>
    <row r="2260" spans="38:38" x14ac:dyDescent="0.3">
      <c r="AL2260">
        <v>100</v>
      </c>
    </row>
    <row r="2261" spans="38:38" x14ac:dyDescent="0.3">
      <c r="AL2261">
        <v>100</v>
      </c>
    </row>
    <row r="2262" spans="38:38" x14ac:dyDescent="0.3">
      <c r="AL2262">
        <v>100</v>
      </c>
    </row>
    <row r="2263" spans="38:38" x14ac:dyDescent="0.3">
      <c r="AL2263">
        <v>100</v>
      </c>
    </row>
    <row r="2264" spans="38:38" x14ac:dyDescent="0.3">
      <c r="AL2264">
        <v>100</v>
      </c>
    </row>
    <row r="2265" spans="38:38" x14ac:dyDescent="0.3">
      <c r="AL2265">
        <v>100</v>
      </c>
    </row>
    <row r="2266" spans="38:38" x14ac:dyDescent="0.3">
      <c r="AL2266">
        <v>100</v>
      </c>
    </row>
    <row r="2267" spans="38:38" x14ac:dyDescent="0.3">
      <c r="AL2267">
        <v>100</v>
      </c>
    </row>
    <row r="2268" spans="38:38" x14ac:dyDescent="0.3">
      <c r="AL2268">
        <v>100</v>
      </c>
    </row>
    <row r="2269" spans="38:38" x14ac:dyDescent="0.3">
      <c r="AL2269">
        <v>100</v>
      </c>
    </row>
    <row r="2270" spans="38:38" x14ac:dyDescent="0.3">
      <c r="AL2270">
        <v>100</v>
      </c>
    </row>
    <row r="2271" spans="38:38" x14ac:dyDescent="0.3">
      <c r="AL2271">
        <v>100</v>
      </c>
    </row>
    <row r="2272" spans="38:38" x14ac:dyDescent="0.3">
      <c r="AL2272">
        <v>100</v>
      </c>
    </row>
    <row r="2273" spans="38:38" x14ac:dyDescent="0.3">
      <c r="AL2273">
        <v>100</v>
      </c>
    </row>
    <row r="2274" spans="38:38" x14ac:dyDescent="0.3">
      <c r="AL2274">
        <v>100</v>
      </c>
    </row>
    <row r="2275" spans="38:38" x14ac:dyDescent="0.3">
      <c r="AL2275">
        <v>100</v>
      </c>
    </row>
    <row r="2276" spans="38:38" x14ac:dyDescent="0.3">
      <c r="AL2276">
        <v>100</v>
      </c>
    </row>
    <row r="2277" spans="38:38" x14ac:dyDescent="0.3">
      <c r="AL2277">
        <v>100</v>
      </c>
    </row>
    <row r="2278" spans="38:38" x14ac:dyDescent="0.3">
      <c r="AL2278">
        <v>100</v>
      </c>
    </row>
    <row r="2279" spans="38:38" x14ac:dyDescent="0.3">
      <c r="AL2279">
        <v>100</v>
      </c>
    </row>
    <row r="2280" spans="38:38" x14ac:dyDescent="0.3">
      <c r="AL2280">
        <v>100</v>
      </c>
    </row>
    <row r="2281" spans="38:38" x14ac:dyDescent="0.3">
      <c r="AL2281">
        <v>100</v>
      </c>
    </row>
    <row r="2282" spans="38:38" x14ac:dyDescent="0.3">
      <c r="AL2282">
        <v>100</v>
      </c>
    </row>
    <row r="2283" spans="38:38" x14ac:dyDescent="0.3">
      <c r="AL2283">
        <v>100</v>
      </c>
    </row>
    <row r="2284" spans="38:38" x14ac:dyDescent="0.3">
      <c r="AL2284">
        <v>100</v>
      </c>
    </row>
    <row r="2285" spans="38:38" x14ac:dyDescent="0.3">
      <c r="AL2285">
        <v>100</v>
      </c>
    </row>
    <row r="2286" spans="38:38" x14ac:dyDescent="0.3">
      <c r="AL2286">
        <v>100</v>
      </c>
    </row>
    <row r="2287" spans="38:38" x14ac:dyDescent="0.3">
      <c r="AL2287">
        <v>100</v>
      </c>
    </row>
    <row r="2288" spans="38:38" x14ac:dyDescent="0.3">
      <c r="AL2288">
        <v>100</v>
      </c>
    </row>
    <row r="2289" spans="38:38" x14ac:dyDescent="0.3">
      <c r="AL2289">
        <v>100</v>
      </c>
    </row>
    <row r="2290" spans="38:38" x14ac:dyDescent="0.3">
      <c r="AL2290">
        <v>100</v>
      </c>
    </row>
    <row r="2291" spans="38:38" x14ac:dyDescent="0.3">
      <c r="AL2291">
        <v>100</v>
      </c>
    </row>
    <row r="2292" spans="38:38" x14ac:dyDescent="0.3">
      <c r="AL2292">
        <v>100</v>
      </c>
    </row>
    <row r="2293" spans="38:38" x14ac:dyDescent="0.3">
      <c r="AL2293">
        <v>100</v>
      </c>
    </row>
    <row r="2294" spans="38:38" x14ac:dyDescent="0.3">
      <c r="AL2294">
        <v>100</v>
      </c>
    </row>
    <row r="2295" spans="38:38" x14ac:dyDescent="0.3">
      <c r="AL2295">
        <v>100</v>
      </c>
    </row>
    <row r="2296" spans="38:38" x14ac:dyDescent="0.3">
      <c r="AL2296">
        <v>100</v>
      </c>
    </row>
    <row r="2297" spans="38:38" x14ac:dyDescent="0.3">
      <c r="AL2297">
        <v>100</v>
      </c>
    </row>
    <row r="2298" spans="38:38" x14ac:dyDescent="0.3">
      <c r="AL2298">
        <v>100</v>
      </c>
    </row>
    <row r="2299" spans="38:38" x14ac:dyDescent="0.3">
      <c r="AL2299">
        <v>100</v>
      </c>
    </row>
    <row r="2300" spans="38:38" x14ac:dyDescent="0.3">
      <c r="AL2300">
        <v>100</v>
      </c>
    </row>
    <row r="2301" spans="38:38" x14ac:dyDescent="0.3">
      <c r="AL2301">
        <v>100</v>
      </c>
    </row>
    <row r="2302" spans="38:38" x14ac:dyDescent="0.3">
      <c r="AL2302">
        <v>100</v>
      </c>
    </row>
    <row r="2303" spans="38:38" x14ac:dyDescent="0.3">
      <c r="AL2303">
        <v>100</v>
      </c>
    </row>
    <row r="2304" spans="38:38" x14ac:dyDescent="0.3">
      <c r="AL2304">
        <v>100</v>
      </c>
    </row>
    <row r="2305" spans="38:38" x14ac:dyDescent="0.3">
      <c r="AL2305">
        <v>100</v>
      </c>
    </row>
    <row r="2306" spans="38:38" x14ac:dyDescent="0.3">
      <c r="AL2306">
        <v>100</v>
      </c>
    </row>
    <row r="2307" spans="38:38" x14ac:dyDescent="0.3">
      <c r="AL2307">
        <v>100</v>
      </c>
    </row>
    <row r="2308" spans="38:38" x14ac:dyDescent="0.3">
      <c r="AL2308">
        <v>100</v>
      </c>
    </row>
    <row r="2309" spans="38:38" x14ac:dyDescent="0.3">
      <c r="AL2309">
        <v>100</v>
      </c>
    </row>
    <row r="2310" spans="38:38" x14ac:dyDescent="0.3">
      <c r="AL2310">
        <v>100</v>
      </c>
    </row>
    <row r="2311" spans="38:38" x14ac:dyDescent="0.3">
      <c r="AL2311">
        <v>100</v>
      </c>
    </row>
    <row r="2312" spans="38:38" x14ac:dyDescent="0.3">
      <c r="AL2312">
        <v>100</v>
      </c>
    </row>
    <row r="2313" spans="38:38" x14ac:dyDescent="0.3">
      <c r="AL2313">
        <v>100</v>
      </c>
    </row>
    <row r="2314" spans="38:38" x14ac:dyDescent="0.3">
      <c r="AL2314">
        <v>100</v>
      </c>
    </row>
    <row r="2315" spans="38:38" x14ac:dyDescent="0.3">
      <c r="AL2315">
        <v>100</v>
      </c>
    </row>
    <row r="2316" spans="38:38" x14ac:dyDescent="0.3">
      <c r="AL2316">
        <v>100</v>
      </c>
    </row>
    <row r="2317" spans="38:38" x14ac:dyDescent="0.3">
      <c r="AL2317">
        <v>100</v>
      </c>
    </row>
    <row r="2318" spans="38:38" x14ac:dyDescent="0.3">
      <c r="AL2318">
        <v>100</v>
      </c>
    </row>
    <row r="2319" spans="38:38" x14ac:dyDescent="0.3">
      <c r="AL2319">
        <v>100</v>
      </c>
    </row>
    <row r="2320" spans="38:38" x14ac:dyDescent="0.3">
      <c r="AL2320">
        <v>100</v>
      </c>
    </row>
    <row r="2321" spans="38:38" x14ac:dyDescent="0.3">
      <c r="AL2321">
        <v>100</v>
      </c>
    </row>
    <row r="2322" spans="38:38" x14ac:dyDescent="0.3">
      <c r="AL2322">
        <v>100</v>
      </c>
    </row>
    <row r="2323" spans="38:38" x14ac:dyDescent="0.3">
      <c r="AL2323">
        <v>100</v>
      </c>
    </row>
    <row r="2324" spans="38:38" x14ac:dyDescent="0.3">
      <c r="AL2324">
        <v>100</v>
      </c>
    </row>
    <row r="2325" spans="38:38" x14ac:dyDescent="0.3">
      <c r="AL2325">
        <v>100</v>
      </c>
    </row>
    <row r="2326" spans="38:38" x14ac:dyDescent="0.3">
      <c r="AL2326">
        <v>100</v>
      </c>
    </row>
    <row r="2327" spans="38:38" x14ac:dyDescent="0.3">
      <c r="AL2327">
        <v>100</v>
      </c>
    </row>
    <row r="2328" spans="38:38" x14ac:dyDescent="0.3">
      <c r="AL2328">
        <v>100</v>
      </c>
    </row>
    <row r="2329" spans="38:38" x14ac:dyDescent="0.3">
      <c r="AL2329">
        <v>100</v>
      </c>
    </row>
    <row r="2330" spans="38:38" x14ac:dyDescent="0.3">
      <c r="AL2330">
        <v>100</v>
      </c>
    </row>
    <row r="2331" spans="38:38" x14ac:dyDescent="0.3">
      <c r="AL2331">
        <v>100</v>
      </c>
    </row>
    <row r="2332" spans="38:38" x14ac:dyDescent="0.3">
      <c r="AL2332">
        <v>100</v>
      </c>
    </row>
    <row r="2333" spans="38:38" x14ac:dyDescent="0.3">
      <c r="AL2333">
        <v>100</v>
      </c>
    </row>
    <row r="2334" spans="38:38" x14ac:dyDescent="0.3">
      <c r="AL2334">
        <v>100</v>
      </c>
    </row>
    <row r="2335" spans="38:38" x14ac:dyDescent="0.3">
      <c r="AL2335">
        <v>100</v>
      </c>
    </row>
    <row r="2336" spans="38:38" x14ac:dyDescent="0.3">
      <c r="AL2336">
        <v>100</v>
      </c>
    </row>
    <row r="2337" spans="38:38" x14ac:dyDescent="0.3">
      <c r="AL2337">
        <v>100</v>
      </c>
    </row>
    <row r="2338" spans="38:38" x14ac:dyDescent="0.3">
      <c r="AL2338">
        <v>100</v>
      </c>
    </row>
    <row r="2339" spans="38:38" x14ac:dyDescent="0.3">
      <c r="AL2339">
        <v>100</v>
      </c>
    </row>
    <row r="2340" spans="38:38" x14ac:dyDescent="0.3">
      <c r="AL2340">
        <v>100</v>
      </c>
    </row>
    <row r="2341" spans="38:38" x14ac:dyDescent="0.3">
      <c r="AL2341">
        <v>100</v>
      </c>
    </row>
    <row r="2342" spans="38:38" x14ac:dyDescent="0.3">
      <c r="AL2342">
        <v>100</v>
      </c>
    </row>
    <row r="2343" spans="38:38" x14ac:dyDescent="0.3">
      <c r="AL2343">
        <v>100</v>
      </c>
    </row>
    <row r="2344" spans="38:38" x14ac:dyDescent="0.3">
      <c r="AL2344">
        <v>100</v>
      </c>
    </row>
    <row r="2345" spans="38:38" x14ac:dyDescent="0.3">
      <c r="AL2345">
        <v>100</v>
      </c>
    </row>
    <row r="2346" spans="38:38" x14ac:dyDescent="0.3">
      <c r="AL2346">
        <v>100</v>
      </c>
    </row>
    <row r="2347" spans="38:38" x14ac:dyDescent="0.3">
      <c r="AL2347">
        <v>100</v>
      </c>
    </row>
    <row r="2348" spans="38:38" x14ac:dyDescent="0.3">
      <c r="AL2348">
        <v>100</v>
      </c>
    </row>
    <row r="2349" spans="38:38" x14ac:dyDescent="0.3">
      <c r="AL2349">
        <v>100</v>
      </c>
    </row>
    <row r="2350" spans="38:38" x14ac:dyDescent="0.3">
      <c r="AL2350">
        <v>100</v>
      </c>
    </row>
    <row r="2351" spans="38:38" x14ac:dyDescent="0.3">
      <c r="AL2351">
        <v>100</v>
      </c>
    </row>
    <row r="2352" spans="38:38" x14ac:dyDescent="0.3">
      <c r="AL2352">
        <v>100</v>
      </c>
    </row>
    <row r="2353" spans="38:38" x14ac:dyDescent="0.3">
      <c r="AL2353">
        <v>100</v>
      </c>
    </row>
    <row r="2354" spans="38:38" x14ac:dyDescent="0.3">
      <c r="AL2354">
        <v>100</v>
      </c>
    </row>
    <row r="2355" spans="38:38" x14ac:dyDescent="0.3">
      <c r="AL2355">
        <v>100</v>
      </c>
    </row>
    <row r="2356" spans="38:38" x14ac:dyDescent="0.3">
      <c r="AL2356">
        <v>100</v>
      </c>
    </row>
    <row r="2357" spans="38:38" x14ac:dyDescent="0.3">
      <c r="AL2357">
        <v>100</v>
      </c>
    </row>
    <row r="2358" spans="38:38" x14ac:dyDescent="0.3">
      <c r="AL2358">
        <v>100</v>
      </c>
    </row>
    <row r="2359" spans="38:38" x14ac:dyDescent="0.3">
      <c r="AL2359">
        <v>100</v>
      </c>
    </row>
    <row r="2360" spans="38:38" x14ac:dyDescent="0.3">
      <c r="AL2360">
        <v>100</v>
      </c>
    </row>
    <row r="2361" spans="38:38" x14ac:dyDescent="0.3">
      <c r="AL2361">
        <v>100</v>
      </c>
    </row>
    <row r="2362" spans="38:38" x14ac:dyDescent="0.3">
      <c r="AL2362">
        <v>100</v>
      </c>
    </row>
    <row r="2363" spans="38:38" x14ac:dyDescent="0.3">
      <c r="AL2363">
        <v>100</v>
      </c>
    </row>
    <row r="2364" spans="38:38" x14ac:dyDescent="0.3">
      <c r="AL2364">
        <v>100</v>
      </c>
    </row>
    <row r="2365" spans="38:38" x14ac:dyDescent="0.3">
      <c r="AL2365">
        <v>100</v>
      </c>
    </row>
    <row r="2366" spans="38:38" x14ac:dyDescent="0.3">
      <c r="AL2366">
        <v>100</v>
      </c>
    </row>
    <row r="2367" spans="38:38" x14ac:dyDescent="0.3">
      <c r="AL2367">
        <v>100</v>
      </c>
    </row>
    <row r="2368" spans="38:38" x14ac:dyDescent="0.3">
      <c r="AL2368">
        <v>100</v>
      </c>
    </row>
    <row r="2369" spans="38:38" x14ac:dyDescent="0.3">
      <c r="AL2369">
        <v>100</v>
      </c>
    </row>
    <row r="2370" spans="38:38" x14ac:dyDescent="0.3">
      <c r="AL2370">
        <v>100</v>
      </c>
    </row>
    <row r="2371" spans="38:38" x14ac:dyDescent="0.3">
      <c r="AL2371">
        <v>100</v>
      </c>
    </row>
    <row r="2372" spans="38:38" x14ac:dyDescent="0.3">
      <c r="AL2372">
        <v>100</v>
      </c>
    </row>
    <row r="2373" spans="38:38" x14ac:dyDescent="0.3">
      <c r="AL2373">
        <v>100</v>
      </c>
    </row>
    <row r="2374" spans="38:38" x14ac:dyDescent="0.3">
      <c r="AL2374">
        <v>100</v>
      </c>
    </row>
    <row r="2375" spans="38:38" x14ac:dyDescent="0.3">
      <c r="AL2375">
        <v>100</v>
      </c>
    </row>
    <row r="2376" spans="38:38" x14ac:dyDescent="0.3">
      <c r="AL2376">
        <v>100</v>
      </c>
    </row>
    <row r="2377" spans="38:38" x14ac:dyDescent="0.3">
      <c r="AL2377">
        <v>100</v>
      </c>
    </row>
    <row r="2378" spans="38:38" x14ac:dyDescent="0.3">
      <c r="AL2378">
        <v>100</v>
      </c>
    </row>
    <row r="2379" spans="38:38" x14ac:dyDescent="0.3">
      <c r="AL2379">
        <v>100</v>
      </c>
    </row>
    <row r="2380" spans="38:38" x14ac:dyDescent="0.3">
      <c r="AL2380">
        <v>100</v>
      </c>
    </row>
    <row r="2381" spans="38:38" x14ac:dyDescent="0.3">
      <c r="AL2381">
        <v>100</v>
      </c>
    </row>
    <row r="2382" spans="38:38" x14ac:dyDescent="0.3">
      <c r="AL2382">
        <v>100</v>
      </c>
    </row>
    <row r="2383" spans="38:38" x14ac:dyDescent="0.3">
      <c r="AL2383">
        <v>100</v>
      </c>
    </row>
    <row r="2384" spans="38:38" x14ac:dyDescent="0.3">
      <c r="AL2384">
        <v>100</v>
      </c>
    </row>
    <row r="2385" spans="38:38" x14ac:dyDescent="0.3">
      <c r="AL2385">
        <v>100</v>
      </c>
    </row>
    <row r="2386" spans="38:38" x14ac:dyDescent="0.3">
      <c r="AL2386">
        <v>100</v>
      </c>
    </row>
    <row r="2387" spans="38:38" x14ac:dyDescent="0.3">
      <c r="AL2387">
        <v>100</v>
      </c>
    </row>
    <row r="2388" spans="38:38" x14ac:dyDescent="0.3">
      <c r="AL2388">
        <v>100</v>
      </c>
    </row>
    <row r="2389" spans="38:38" x14ac:dyDescent="0.3">
      <c r="AL2389">
        <v>100</v>
      </c>
    </row>
    <row r="2390" spans="38:38" x14ac:dyDescent="0.3">
      <c r="AL2390">
        <v>100</v>
      </c>
    </row>
    <row r="2391" spans="38:38" x14ac:dyDescent="0.3">
      <c r="AL2391">
        <v>100</v>
      </c>
    </row>
    <row r="2392" spans="38:38" x14ac:dyDescent="0.3">
      <c r="AL2392">
        <v>100</v>
      </c>
    </row>
    <row r="2393" spans="38:38" x14ac:dyDescent="0.3">
      <c r="AL2393">
        <v>100</v>
      </c>
    </row>
    <row r="2394" spans="38:38" x14ac:dyDescent="0.3">
      <c r="AL2394">
        <v>100</v>
      </c>
    </row>
    <row r="2395" spans="38:38" x14ac:dyDescent="0.3">
      <c r="AL2395">
        <v>100</v>
      </c>
    </row>
    <row r="2396" spans="38:38" x14ac:dyDescent="0.3">
      <c r="AL2396">
        <v>100</v>
      </c>
    </row>
    <row r="2397" spans="38:38" x14ac:dyDescent="0.3">
      <c r="AL2397">
        <v>100</v>
      </c>
    </row>
    <row r="2398" spans="38:38" x14ac:dyDescent="0.3">
      <c r="AL2398">
        <v>100</v>
      </c>
    </row>
    <row r="2399" spans="38:38" x14ac:dyDescent="0.3">
      <c r="AL2399">
        <v>100</v>
      </c>
    </row>
    <row r="2400" spans="38:38" x14ac:dyDescent="0.3">
      <c r="AL2400">
        <v>100</v>
      </c>
    </row>
    <row r="2401" spans="38:38" x14ac:dyDescent="0.3">
      <c r="AL2401">
        <v>100</v>
      </c>
    </row>
    <row r="2402" spans="38:38" x14ac:dyDescent="0.3">
      <c r="AL2402">
        <v>100</v>
      </c>
    </row>
    <row r="2403" spans="38:38" x14ac:dyDescent="0.3">
      <c r="AL2403">
        <v>100</v>
      </c>
    </row>
    <row r="2404" spans="38:38" x14ac:dyDescent="0.3">
      <c r="AL2404">
        <v>100</v>
      </c>
    </row>
    <row r="2405" spans="38:38" x14ac:dyDescent="0.3">
      <c r="AL2405">
        <v>100</v>
      </c>
    </row>
    <row r="2406" spans="38:38" x14ac:dyDescent="0.3">
      <c r="AL2406">
        <v>100</v>
      </c>
    </row>
    <row r="2407" spans="38:38" x14ac:dyDescent="0.3">
      <c r="AL2407">
        <v>100</v>
      </c>
    </row>
    <row r="2408" spans="38:38" x14ac:dyDescent="0.3">
      <c r="AL2408">
        <v>100</v>
      </c>
    </row>
    <row r="2409" spans="38:38" x14ac:dyDescent="0.3">
      <c r="AL2409">
        <v>100</v>
      </c>
    </row>
    <row r="2410" spans="38:38" x14ac:dyDescent="0.3">
      <c r="AL2410">
        <v>100</v>
      </c>
    </row>
    <row r="2411" spans="38:38" x14ac:dyDescent="0.3">
      <c r="AL2411">
        <v>100</v>
      </c>
    </row>
    <row r="2412" spans="38:38" x14ac:dyDescent="0.3">
      <c r="AL2412">
        <v>100</v>
      </c>
    </row>
    <row r="2413" spans="38:38" x14ac:dyDescent="0.3">
      <c r="AL2413">
        <v>100</v>
      </c>
    </row>
    <row r="2414" spans="38:38" x14ac:dyDescent="0.3">
      <c r="AL2414">
        <v>100</v>
      </c>
    </row>
    <row r="2415" spans="38:38" x14ac:dyDescent="0.3">
      <c r="AL2415">
        <v>100</v>
      </c>
    </row>
    <row r="2416" spans="38:38" x14ac:dyDescent="0.3">
      <c r="AL2416">
        <v>100</v>
      </c>
    </row>
    <row r="2417" spans="38:38" x14ac:dyDescent="0.3">
      <c r="AL2417">
        <v>100</v>
      </c>
    </row>
    <row r="2418" spans="38:38" x14ac:dyDescent="0.3">
      <c r="AL2418">
        <v>100</v>
      </c>
    </row>
    <row r="2419" spans="38:38" x14ac:dyDescent="0.3">
      <c r="AL2419">
        <v>100</v>
      </c>
    </row>
    <row r="2420" spans="38:38" x14ac:dyDescent="0.3">
      <c r="AL2420">
        <v>100</v>
      </c>
    </row>
    <row r="2421" spans="38:38" x14ac:dyDescent="0.3">
      <c r="AL2421">
        <v>100</v>
      </c>
    </row>
    <row r="2422" spans="38:38" x14ac:dyDescent="0.3">
      <c r="AL2422">
        <v>100</v>
      </c>
    </row>
    <row r="2423" spans="38:38" x14ac:dyDescent="0.3">
      <c r="AL2423">
        <v>100</v>
      </c>
    </row>
    <row r="2424" spans="38:38" x14ac:dyDescent="0.3">
      <c r="AL2424">
        <v>100</v>
      </c>
    </row>
    <row r="2425" spans="38:38" x14ac:dyDescent="0.3">
      <c r="AL2425">
        <v>100</v>
      </c>
    </row>
    <row r="2426" spans="38:38" x14ac:dyDescent="0.3">
      <c r="AL2426">
        <v>100</v>
      </c>
    </row>
    <row r="2427" spans="38:38" x14ac:dyDescent="0.3">
      <c r="AL2427">
        <v>100</v>
      </c>
    </row>
    <row r="2428" spans="38:38" x14ac:dyDescent="0.3">
      <c r="AL2428">
        <v>100</v>
      </c>
    </row>
    <row r="2429" spans="38:38" x14ac:dyDescent="0.3">
      <c r="AL2429">
        <v>100</v>
      </c>
    </row>
    <row r="2430" spans="38:38" x14ac:dyDescent="0.3">
      <c r="AL2430">
        <v>100</v>
      </c>
    </row>
    <row r="2431" spans="38:38" x14ac:dyDescent="0.3">
      <c r="AL2431">
        <v>100</v>
      </c>
    </row>
    <row r="2432" spans="38:38" x14ac:dyDescent="0.3">
      <c r="AL2432">
        <v>100</v>
      </c>
    </row>
    <row r="2433" spans="38:38" x14ac:dyDescent="0.3">
      <c r="AL2433">
        <v>100</v>
      </c>
    </row>
    <row r="2434" spans="38:38" x14ac:dyDescent="0.3">
      <c r="AL2434">
        <v>100</v>
      </c>
    </row>
    <row r="2435" spans="38:38" x14ac:dyDescent="0.3">
      <c r="AL2435">
        <v>100</v>
      </c>
    </row>
    <row r="2436" spans="38:38" x14ac:dyDescent="0.3">
      <c r="AL2436">
        <v>100</v>
      </c>
    </row>
    <row r="2437" spans="38:38" x14ac:dyDescent="0.3">
      <c r="AL2437">
        <v>100</v>
      </c>
    </row>
    <row r="2438" spans="38:38" x14ac:dyDescent="0.3">
      <c r="AL2438">
        <v>100</v>
      </c>
    </row>
    <row r="2439" spans="38:38" x14ac:dyDescent="0.3">
      <c r="AL2439">
        <v>100</v>
      </c>
    </row>
    <row r="2440" spans="38:38" x14ac:dyDescent="0.3">
      <c r="AL2440">
        <v>100</v>
      </c>
    </row>
    <row r="2441" spans="38:38" x14ac:dyDescent="0.3">
      <c r="AL2441">
        <v>100</v>
      </c>
    </row>
    <row r="2442" spans="38:38" x14ac:dyDescent="0.3">
      <c r="AL2442">
        <v>100</v>
      </c>
    </row>
    <row r="2443" spans="38:38" x14ac:dyDescent="0.3">
      <c r="AL2443">
        <v>100</v>
      </c>
    </row>
    <row r="2444" spans="38:38" x14ac:dyDescent="0.3">
      <c r="AL2444">
        <v>100</v>
      </c>
    </row>
    <row r="2445" spans="38:38" x14ac:dyDescent="0.3">
      <c r="AL2445">
        <v>100</v>
      </c>
    </row>
    <row r="2446" spans="38:38" x14ac:dyDescent="0.3">
      <c r="AL2446">
        <v>100</v>
      </c>
    </row>
    <row r="2447" spans="38:38" x14ac:dyDescent="0.3">
      <c r="AL2447">
        <v>100</v>
      </c>
    </row>
    <row r="2448" spans="38:38" x14ac:dyDescent="0.3">
      <c r="AL2448">
        <v>100</v>
      </c>
    </row>
    <row r="2449" spans="38:38" x14ac:dyDescent="0.3">
      <c r="AL2449">
        <v>100</v>
      </c>
    </row>
    <row r="2450" spans="38:38" x14ac:dyDescent="0.3">
      <c r="AL2450">
        <v>100</v>
      </c>
    </row>
    <row r="2451" spans="38:38" x14ac:dyDescent="0.3">
      <c r="AL2451">
        <v>100</v>
      </c>
    </row>
    <row r="2452" spans="38:38" x14ac:dyDescent="0.3">
      <c r="AL2452">
        <v>100</v>
      </c>
    </row>
    <row r="2453" spans="38:38" x14ac:dyDescent="0.3">
      <c r="AL2453">
        <v>100</v>
      </c>
    </row>
    <row r="2454" spans="38:38" x14ac:dyDescent="0.3">
      <c r="AL2454">
        <v>100</v>
      </c>
    </row>
    <row r="2455" spans="38:38" x14ac:dyDescent="0.3">
      <c r="AL2455">
        <v>100</v>
      </c>
    </row>
    <row r="2456" spans="38:38" x14ac:dyDescent="0.3">
      <c r="AL2456">
        <v>100</v>
      </c>
    </row>
    <row r="2457" spans="38:38" x14ac:dyDescent="0.3">
      <c r="AL2457">
        <v>100</v>
      </c>
    </row>
    <row r="2458" spans="38:38" x14ac:dyDescent="0.3">
      <c r="AL2458">
        <v>100</v>
      </c>
    </row>
    <row r="2459" spans="38:38" x14ac:dyDescent="0.3">
      <c r="AL2459">
        <v>100</v>
      </c>
    </row>
    <row r="2460" spans="38:38" x14ac:dyDescent="0.3">
      <c r="AL2460">
        <v>100</v>
      </c>
    </row>
    <row r="2461" spans="38:38" x14ac:dyDescent="0.3">
      <c r="AL2461">
        <v>100</v>
      </c>
    </row>
    <row r="2462" spans="38:38" x14ac:dyDescent="0.3">
      <c r="AL2462">
        <v>100</v>
      </c>
    </row>
    <row r="2463" spans="38:38" x14ac:dyDescent="0.3">
      <c r="AL2463">
        <v>100</v>
      </c>
    </row>
    <row r="2464" spans="38:38" x14ac:dyDescent="0.3">
      <c r="AL2464">
        <v>100</v>
      </c>
    </row>
    <row r="2465" spans="38:38" x14ac:dyDescent="0.3">
      <c r="AL2465">
        <v>100</v>
      </c>
    </row>
    <row r="2466" spans="38:38" x14ac:dyDescent="0.3">
      <c r="AL2466">
        <v>100</v>
      </c>
    </row>
    <row r="2467" spans="38:38" x14ac:dyDescent="0.3">
      <c r="AL2467">
        <v>100</v>
      </c>
    </row>
    <row r="2468" spans="38:38" x14ac:dyDescent="0.3">
      <c r="AL2468">
        <v>100</v>
      </c>
    </row>
    <row r="2469" spans="38:38" x14ac:dyDescent="0.3">
      <c r="AL2469">
        <v>100</v>
      </c>
    </row>
    <row r="2470" spans="38:38" x14ac:dyDescent="0.3">
      <c r="AL2470">
        <v>100</v>
      </c>
    </row>
    <row r="2471" spans="38:38" x14ac:dyDescent="0.3">
      <c r="AL2471">
        <v>100</v>
      </c>
    </row>
    <row r="2472" spans="38:38" x14ac:dyDescent="0.3">
      <c r="AL2472">
        <v>100</v>
      </c>
    </row>
    <row r="2473" spans="38:38" x14ac:dyDescent="0.3">
      <c r="AL2473">
        <v>100</v>
      </c>
    </row>
    <row r="2474" spans="38:38" x14ac:dyDescent="0.3">
      <c r="AL2474">
        <v>100</v>
      </c>
    </row>
    <row r="2475" spans="38:38" x14ac:dyDescent="0.3">
      <c r="AL2475">
        <v>100</v>
      </c>
    </row>
    <row r="2476" spans="38:38" x14ac:dyDescent="0.3">
      <c r="AL2476">
        <v>100</v>
      </c>
    </row>
    <row r="2477" spans="38:38" x14ac:dyDescent="0.3">
      <c r="AL2477">
        <v>100</v>
      </c>
    </row>
    <row r="2478" spans="38:38" x14ac:dyDescent="0.3">
      <c r="AL2478">
        <v>100</v>
      </c>
    </row>
    <row r="2479" spans="38:38" x14ac:dyDescent="0.3">
      <c r="AL2479">
        <v>100</v>
      </c>
    </row>
    <row r="2480" spans="38:38" x14ac:dyDescent="0.3">
      <c r="AL2480">
        <v>100</v>
      </c>
    </row>
    <row r="2481" spans="38:38" x14ac:dyDescent="0.3">
      <c r="AL2481">
        <v>100</v>
      </c>
    </row>
    <row r="2482" spans="38:38" x14ac:dyDescent="0.3">
      <c r="AL2482">
        <v>100</v>
      </c>
    </row>
    <row r="2483" spans="38:38" x14ac:dyDescent="0.3">
      <c r="AL2483">
        <v>100</v>
      </c>
    </row>
    <row r="2484" spans="38:38" x14ac:dyDescent="0.3">
      <c r="AL2484">
        <v>100</v>
      </c>
    </row>
    <row r="2485" spans="38:38" x14ac:dyDescent="0.3">
      <c r="AL2485">
        <v>100</v>
      </c>
    </row>
    <row r="2486" spans="38:38" x14ac:dyDescent="0.3">
      <c r="AL2486">
        <v>100</v>
      </c>
    </row>
    <row r="2487" spans="38:38" x14ac:dyDescent="0.3">
      <c r="AL2487">
        <v>100</v>
      </c>
    </row>
    <row r="2488" spans="38:38" x14ac:dyDescent="0.3">
      <c r="AL2488">
        <v>100</v>
      </c>
    </row>
    <row r="2489" spans="38:38" x14ac:dyDescent="0.3">
      <c r="AL2489">
        <v>100</v>
      </c>
    </row>
    <row r="2490" spans="38:38" x14ac:dyDescent="0.3">
      <c r="AL2490">
        <v>100</v>
      </c>
    </row>
    <row r="2491" spans="38:38" x14ac:dyDescent="0.3">
      <c r="AL2491">
        <v>100</v>
      </c>
    </row>
    <row r="2492" spans="38:38" x14ac:dyDescent="0.3">
      <c r="AL2492">
        <v>100</v>
      </c>
    </row>
    <row r="2493" spans="38:38" x14ac:dyDescent="0.3">
      <c r="AL2493">
        <v>100</v>
      </c>
    </row>
    <row r="2494" spans="38:38" x14ac:dyDescent="0.3">
      <c r="AL2494">
        <v>100</v>
      </c>
    </row>
    <row r="2495" spans="38:38" x14ac:dyDescent="0.3">
      <c r="AL2495">
        <v>100</v>
      </c>
    </row>
    <row r="2496" spans="38:38" x14ac:dyDescent="0.3">
      <c r="AL2496">
        <v>100</v>
      </c>
    </row>
    <row r="2497" spans="38:38" x14ac:dyDescent="0.3">
      <c r="AL2497">
        <v>100</v>
      </c>
    </row>
    <row r="2498" spans="38:38" x14ac:dyDescent="0.3">
      <c r="AL2498">
        <v>100</v>
      </c>
    </row>
    <row r="2499" spans="38:38" x14ac:dyDescent="0.3">
      <c r="AL2499">
        <v>100</v>
      </c>
    </row>
    <row r="2500" spans="38:38" x14ac:dyDescent="0.3">
      <c r="AL2500">
        <v>100</v>
      </c>
    </row>
    <row r="2501" spans="38:38" x14ac:dyDescent="0.3">
      <c r="AL2501">
        <v>100</v>
      </c>
    </row>
    <row r="2502" spans="38:38" x14ac:dyDescent="0.3">
      <c r="AL2502">
        <v>100</v>
      </c>
    </row>
    <row r="2503" spans="38:38" x14ac:dyDescent="0.3">
      <c r="AL2503">
        <v>100</v>
      </c>
    </row>
    <row r="2504" spans="38:38" x14ac:dyDescent="0.3">
      <c r="AL2504">
        <v>100</v>
      </c>
    </row>
    <row r="2505" spans="38:38" x14ac:dyDescent="0.3">
      <c r="AL2505">
        <v>100</v>
      </c>
    </row>
    <row r="2506" spans="38:38" x14ac:dyDescent="0.3">
      <c r="AL2506">
        <v>100</v>
      </c>
    </row>
    <row r="2507" spans="38:38" x14ac:dyDescent="0.3">
      <c r="AL2507">
        <v>100</v>
      </c>
    </row>
    <row r="2508" spans="38:38" x14ac:dyDescent="0.3">
      <c r="AL2508">
        <v>100</v>
      </c>
    </row>
    <row r="2509" spans="38:38" x14ac:dyDescent="0.3">
      <c r="AL2509">
        <v>100</v>
      </c>
    </row>
    <row r="2510" spans="38:38" x14ac:dyDescent="0.3">
      <c r="AL2510">
        <v>100</v>
      </c>
    </row>
    <row r="2511" spans="38:38" x14ac:dyDescent="0.3">
      <c r="AL2511">
        <v>100</v>
      </c>
    </row>
    <row r="2512" spans="38:38" x14ac:dyDescent="0.3">
      <c r="AL2512">
        <v>100</v>
      </c>
    </row>
    <row r="2513" spans="38:38" x14ac:dyDescent="0.3">
      <c r="AL2513">
        <v>100</v>
      </c>
    </row>
    <row r="2514" spans="38:38" x14ac:dyDescent="0.3">
      <c r="AL2514">
        <v>100</v>
      </c>
    </row>
    <row r="2515" spans="38:38" x14ac:dyDescent="0.3">
      <c r="AL2515">
        <v>100</v>
      </c>
    </row>
    <row r="2516" spans="38:38" x14ac:dyDescent="0.3">
      <c r="AL2516">
        <v>100</v>
      </c>
    </row>
    <row r="2517" spans="38:38" x14ac:dyDescent="0.3">
      <c r="AL2517">
        <v>100</v>
      </c>
    </row>
    <row r="2518" spans="38:38" x14ac:dyDescent="0.3">
      <c r="AL2518">
        <v>100</v>
      </c>
    </row>
    <row r="2519" spans="38:38" x14ac:dyDescent="0.3">
      <c r="AL2519">
        <v>100</v>
      </c>
    </row>
    <row r="2520" spans="38:38" x14ac:dyDescent="0.3">
      <c r="AL2520">
        <v>100</v>
      </c>
    </row>
    <row r="2521" spans="38:38" x14ac:dyDescent="0.3">
      <c r="AL2521">
        <v>100</v>
      </c>
    </row>
    <row r="2522" spans="38:38" x14ac:dyDescent="0.3">
      <c r="AL2522">
        <v>100</v>
      </c>
    </row>
    <row r="2523" spans="38:38" x14ac:dyDescent="0.3">
      <c r="AL2523">
        <v>100</v>
      </c>
    </row>
    <row r="2524" spans="38:38" x14ac:dyDescent="0.3">
      <c r="AL2524">
        <v>100</v>
      </c>
    </row>
    <row r="2525" spans="38:38" x14ac:dyDescent="0.3">
      <c r="AL2525">
        <v>100</v>
      </c>
    </row>
    <row r="2526" spans="38:38" x14ac:dyDescent="0.3">
      <c r="AL2526">
        <v>100</v>
      </c>
    </row>
    <row r="2527" spans="38:38" x14ac:dyDescent="0.3">
      <c r="AL2527">
        <v>100</v>
      </c>
    </row>
    <row r="2528" spans="38:38" x14ac:dyDescent="0.3">
      <c r="AL2528">
        <v>100</v>
      </c>
    </row>
    <row r="2529" spans="38:38" x14ac:dyDescent="0.3">
      <c r="AL2529">
        <v>100</v>
      </c>
    </row>
    <row r="2530" spans="38:38" x14ac:dyDescent="0.3">
      <c r="AL2530">
        <v>100</v>
      </c>
    </row>
    <row r="2531" spans="38:38" x14ac:dyDescent="0.3">
      <c r="AL2531">
        <v>100</v>
      </c>
    </row>
    <row r="2532" spans="38:38" x14ac:dyDescent="0.3">
      <c r="AL2532">
        <v>100</v>
      </c>
    </row>
    <row r="2533" spans="38:38" x14ac:dyDescent="0.3">
      <c r="AL2533">
        <v>100</v>
      </c>
    </row>
    <row r="2534" spans="38:38" x14ac:dyDescent="0.3">
      <c r="AL2534">
        <v>100</v>
      </c>
    </row>
    <row r="2535" spans="38:38" x14ac:dyDescent="0.3">
      <c r="AL2535">
        <v>100</v>
      </c>
    </row>
    <row r="2536" spans="38:38" x14ac:dyDescent="0.3">
      <c r="AL2536">
        <v>100</v>
      </c>
    </row>
    <row r="2537" spans="38:38" x14ac:dyDescent="0.3">
      <c r="AL2537">
        <v>100</v>
      </c>
    </row>
    <row r="2538" spans="38:38" x14ac:dyDescent="0.3">
      <c r="AL2538">
        <v>100</v>
      </c>
    </row>
    <row r="2539" spans="38:38" x14ac:dyDescent="0.3">
      <c r="AL2539">
        <v>100</v>
      </c>
    </row>
    <row r="2540" spans="38:38" x14ac:dyDescent="0.3">
      <c r="AL2540">
        <v>100</v>
      </c>
    </row>
    <row r="2541" spans="38:38" x14ac:dyDescent="0.3">
      <c r="AL2541">
        <v>100</v>
      </c>
    </row>
    <row r="2542" spans="38:38" x14ac:dyDescent="0.3">
      <c r="AL2542">
        <v>100</v>
      </c>
    </row>
    <row r="2543" spans="38:38" x14ac:dyDescent="0.3">
      <c r="AL2543">
        <v>100</v>
      </c>
    </row>
    <row r="2544" spans="38:38" x14ac:dyDescent="0.3">
      <c r="AL2544">
        <v>100</v>
      </c>
    </row>
    <row r="2545" spans="38:38" x14ac:dyDescent="0.3">
      <c r="AL2545">
        <v>100</v>
      </c>
    </row>
    <row r="2546" spans="38:38" x14ac:dyDescent="0.3">
      <c r="AL2546">
        <v>100</v>
      </c>
    </row>
    <row r="2547" spans="38:38" x14ac:dyDescent="0.3">
      <c r="AL2547">
        <v>100</v>
      </c>
    </row>
    <row r="2548" spans="38:38" x14ac:dyDescent="0.3">
      <c r="AL2548">
        <v>100</v>
      </c>
    </row>
    <row r="2549" spans="38:38" x14ac:dyDescent="0.3">
      <c r="AL2549">
        <v>100</v>
      </c>
    </row>
    <row r="2550" spans="38:38" x14ac:dyDescent="0.3">
      <c r="AL2550">
        <v>100</v>
      </c>
    </row>
    <row r="2551" spans="38:38" x14ac:dyDescent="0.3">
      <c r="AL2551">
        <v>100</v>
      </c>
    </row>
    <row r="2552" spans="38:38" x14ac:dyDescent="0.3">
      <c r="AL2552">
        <v>100</v>
      </c>
    </row>
    <row r="2553" spans="38:38" x14ac:dyDescent="0.3">
      <c r="AL2553">
        <v>100</v>
      </c>
    </row>
    <row r="2554" spans="38:38" x14ac:dyDescent="0.3">
      <c r="AL2554">
        <v>100</v>
      </c>
    </row>
    <row r="2555" spans="38:38" x14ac:dyDescent="0.3">
      <c r="AL2555">
        <v>100</v>
      </c>
    </row>
    <row r="2556" spans="38:38" x14ac:dyDescent="0.3">
      <c r="AL2556">
        <v>100</v>
      </c>
    </row>
    <row r="2557" spans="38:38" x14ac:dyDescent="0.3">
      <c r="AL2557">
        <v>100</v>
      </c>
    </row>
    <row r="2558" spans="38:38" x14ac:dyDescent="0.3">
      <c r="AL2558">
        <v>100</v>
      </c>
    </row>
    <row r="2559" spans="38:38" x14ac:dyDescent="0.3">
      <c r="AL2559">
        <v>100</v>
      </c>
    </row>
    <row r="2560" spans="38:38" x14ac:dyDescent="0.3">
      <c r="AL2560">
        <v>100</v>
      </c>
    </row>
    <row r="2561" spans="38:38" x14ac:dyDescent="0.3">
      <c r="AL2561">
        <v>100</v>
      </c>
    </row>
    <row r="2562" spans="38:38" x14ac:dyDescent="0.3">
      <c r="AL2562">
        <v>100</v>
      </c>
    </row>
    <row r="2563" spans="38:38" x14ac:dyDescent="0.3">
      <c r="AL2563">
        <v>100</v>
      </c>
    </row>
    <row r="2564" spans="38:38" x14ac:dyDescent="0.3">
      <c r="AL2564">
        <v>100</v>
      </c>
    </row>
    <row r="2565" spans="38:38" x14ac:dyDescent="0.3">
      <c r="AL2565">
        <v>100</v>
      </c>
    </row>
    <row r="2566" spans="38:38" x14ac:dyDescent="0.3">
      <c r="AL2566">
        <v>100</v>
      </c>
    </row>
    <row r="2567" spans="38:38" x14ac:dyDescent="0.3">
      <c r="AL2567">
        <v>100</v>
      </c>
    </row>
    <row r="2568" spans="38:38" x14ac:dyDescent="0.3">
      <c r="AL2568">
        <v>100</v>
      </c>
    </row>
    <row r="2569" spans="38:38" x14ac:dyDescent="0.3">
      <c r="AL2569">
        <v>100</v>
      </c>
    </row>
    <row r="2570" spans="38:38" x14ac:dyDescent="0.3">
      <c r="AL2570">
        <v>100</v>
      </c>
    </row>
    <row r="2571" spans="38:38" x14ac:dyDescent="0.3">
      <c r="AL2571">
        <v>100</v>
      </c>
    </row>
    <row r="2572" spans="38:38" x14ac:dyDescent="0.3">
      <c r="AL2572">
        <v>100</v>
      </c>
    </row>
    <row r="2573" spans="38:38" x14ac:dyDescent="0.3">
      <c r="AL2573">
        <v>100</v>
      </c>
    </row>
    <row r="2574" spans="38:38" x14ac:dyDescent="0.3">
      <c r="AL2574">
        <v>100</v>
      </c>
    </row>
    <row r="2575" spans="38:38" x14ac:dyDescent="0.3">
      <c r="AL2575">
        <v>100</v>
      </c>
    </row>
    <row r="2576" spans="38:38" x14ac:dyDescent="0.3">
      <c r="AL2576">
        <v>100</v>
      </c>
    </row>
    <row r="2577" spans="38:38" x14ac:dyDescent="0.3">
      <c r="AL2577">
        <v>100</v>
      </c>
    </row>
    <row r="2578" spans="38:38" x14ac:dyDescent="0.3">
      <c r="AL2578">
        <v>100</v>
      </c>
    </row>
    <row r="2579" spans="38:38" x14ac:dyDescent="0.3">
      <c r="AL2579">
        <v>100</v>
      </c>
    </row>
    <row r="2580" spans="38:38" x14ac:dyDescent="0.3">
      <c r="AL2580">
        <v>100</v>
      </c>
    </row>
    <row r="2581" spans="38:38" x14ac:dyDescent="0.3">
      <c r="AL2581">
        <v>100</v>
      </c>
    </row>
    <row r="2582" spans="38:38" x14ac:dyDescent="0.3">
      <c r="AL2582">
        <v>100</v>
      </c>
    </row>
    <row r="2583" spans="38:38" x14ac:dyDescent="0.3">
      <c r="AL2583">
        <v>100</v>
      </c>
    </row>
    <row r="2584" spans="38:38" x14ac:dyDescent="0.3">
      <c r="AL2584">
        <v>100</v>
      </c>
    </row>
    <row r="2585" spans="38:38" x14ac:dyDescent="0.3">
      <c r="AL2585">
        <v>100</v>
      </c>
    </row>
    <row r="2586" spans="38:38" x14ac:dyDescent="0.3">
      <c r="AL2586">
        <v>100</v>
      </c>
    </row>
    <row r="2587" spans="38:38" x14ac:dyDescent="0.3">
      <c r="AL2587">
        <v>100</v>
      </c>
    </row>
    <row r="2588" spans="38:38" x14ac:dyDescent="0.3">
      <c r="AL2588">
        <v>100</v>
      </c>
    </row>
    <row r="2589" spans="38:38" x14ac:dyDescent="0.3">
      <c r="AL2589">
        <v>100</v>
      </c>
    </row>
    <row r="2590" spans="38:38" x14ac:dyDescent="0.3">
      <c r="AL2590">
        <v>100</v>
      </c>
    </row>
    <row r="2591" spans="38:38" x14ac:dyDescent="0.3">
      <c r="AL2591">
        <v>100</v>
      </c>
    </row>
    <row r="2592" spans="38:38" x14ac:dyDescent="0.3">
      <c r="AL2592">
        <v>100</v>
      </c>
    </row>
    <row r="2593" spans="38:38" x14ac:dyDescent="0.3">
      <c r="AL2593">
        <v>100</v>
      </c>
    </row>
    <row r="2594" spans="38:38" x14ac:dyDescent="0.3">
      <c r="AL2594">
        <v>100</v>
      </c>
    </row>
    <row r="2595" spans="38:38" x14ac:dyDescent="0.3">
      <c r="AL2595">
        <v>100</v>
      </c>
    </row>
    <row r="2596" spans="38:38" x14ac:dyDescent="0.3">
      <c r="AL2596">
        <v>100</v>
      </c>
    </row>
    <row r="2597" spans="38:38" x14ac:dyDescent="0.3">
      <c r="AL2597">
        <v>100</v>
      </c>
    </row>
    <row r="2598" spans="38:38" x14ac:dyDescent="0.3">
      <c r="AL2598">
        <v>100</v>
      </c>
    </row>
    <row r="2599" spans="38:38" x14ac:dyDescent="0.3">
      <c r="AL2599">
        <v>100</v>
      </c>
    </row>
    <row r="2600" spans="38:38" x14ac:dyDescent="0.3">
      <c r="AL2600">
        <v>100</v>
      </c>
    </row>
    <row r="2601" spans="38:38" x14ac:dyDescent="0.3">
      <c r="AL2601">
        <v>100</v>
      </c>
    </row>
    <row r="2602" spans="38:38" x14ac:dyDescent="0.3">
      <c r="AL2602">
        <v>100</v>
      </c>
    </row>
    <row r="2603" spans="38:38" x14ac:dyDescent="0.3">
      <c r="AL2603">
        <v>100</v>
      </c>
    </row>
    <row r="2604" spans="38:38" x14ac:dyDescent="0.3">
      <c r="AL2604">
        <v>100</v>
      </c>
    </row>
    <row r="2605" spans="38:38" x14ac:dyDescent="0.3">
      <c r="AL2605">
        <v>100</v>
      </c>
    </row>
    <row r="2606" spans="38:38" x14ac:dyDescent="0.3">
      <c r="AL2606">
        <v>100</v>
      </c>
    </row>
    <row r="2607" spans="38:38" x14ac:dyDescent="0.3">
      <c r="AL2607">
        <v>100</v>
      </c>
    </row>
    <row r="2608" spans="38:38" x14ac:dyDescent="0.3">
      <c r="AL2608">
        <v>100</v>
      </c>
    </row>
    <row r="2609" spans="38:38" x14ac:dyDescent="0.3">
      <c r="AL2609">
        <v>100</v>
      </c>
    </row>
    <row r="2610" spans="38:38" x14ac:dyDescent="0.3">
      <c r="AL2610">
        <v>100</v>
      </c>
    </row>
    <row r="2611" spans="38:38" x14ac:dyDescent="0.3">
      <c r="AL2611">
        <v>100</v>
      </c>
    </row>
    <row r="2612" spans="38:38" x14ac:dyDescent="0.3">
      <c r="AL2612">
        <v>100</v>
      </c>
    </row>
    <row r="2613" spans="38:38" x14ac:dyDescent="0.3">
      <c r="AL2613">
        <v>100</v>
      </c>
    </row>
    <row r="2614" spans="38:38" x14ac:dyDescent="0.3">
      <c r="AL2614">
        <v>100</v>
      </c>
    </row>
    <row r="2615" spans="38:38" x14ac:dyDescent="0.3">
      <c r="AL2615">
        <v>100</v>
      </c>
    </row>
    <row r="2616" spans="38:38" x14ac:dyDescent="0.3">
      <c r="AL2616">
        <v>100</v>
      </c>
    </row>
    <row r="2617" spans="38:38" x14ac:dyDescent="0.3">
      <c r="AL2617">
        <v>100</v>
      </c>
    </row>
    <row r="2618" spans="38:38" x14ac:dyDescent="0.3">
      <c r="AL2618">
        <v>100</v>
      </c>
    </row>
    <row r="2619" spans="38:38" x14ac:dyDescent="0.3">
      <c r="AL2619">
        <v>100</v>
      </c>
    </row>
    <row r="2620" spans="38:38" x14ac:dyDescent="0.3">
      <c r="AL2620">
        <v>100</v>
      </c>
    </row>
    <row r="2621" spans="38:38" x14ac:dyDescent="0.3">
      <c r="AL2621">
        <v>100</v>
      </c>
    </row>
    <row r="2622" spans="38:38" x14ac:dyDescent="0.3">
      <c r="AL2622">
        <v>100</v>
      </c>
    </row>
    <row r="2623" spans="38:38" x14ac:dyDescent="0.3">
      <c r="AL2623">
        <v>100</v>
      </c>
    </row>
    <row r="2624" spans="38:38" x14ac:dyDescent="0.3">
      <c r="AL2624">
        <v>100</v>
      </c>
    </row>
    <row r="2625" spans="38:38" x14ac:dyDescent="0.3">
      <c r="AL2625">
        <v>100</v>
      </c>
    </row>
    <row r="2626" spans="38:38" x14ac:dyDescent="0.3">
      <c r="AL2626">
        <v>100</v>
      </c>
    </row>
    <row r="2627" spans="38:38" x14ac:dyDescent="0.3">
      <c r="AL2627">
        <v>100</v>
      </c>
    </row>
    <row r="2628" spans="38:38" x14ac:dyDescent="0.3">
      <c r="AL2628">
        <v>100</v>
      </c>
    </row>
    <row r="2629" spans="38:38" x14ac:dyDescent="0.3">
      <c r="AL2629">
        <v>100</v>
      </c>
    </row>
    <row r="2630" spans="38:38" x14ac:dyDescent="0.3">
      <c r="AL2630">
        <v>100</v>
      </c>
    </row>
    <row r="2631" spans="38:38" x14ac:dyDescent="0.3">
      <c r="AL2631">
        <v>100</v>
      </c>
    </row>
    <row r="2632" spans="38:38" x14ac:dyDescent="0.3">
      <c r="AL2632">
        <v>100</v>
      </c>
    </row>
    <row r="2633" spans="38:38" x14ac:dyDescent="0.3">
      <c r="AL2633">
        <v>100</v>
      </c>
    </row>
    <row r="2634" spans="38:38" x14ac:dyDescent="0.3">
      <c r="AL2634">
        <v>100</v>
      </c>
    </row>
    <row r="2635" spans="38:38" x14ac:dyDescent="0.3">
      <c r="AL2635">
        <v>100</v>
      </c>
    </row>
    <row r="2636" spans="38:38" x14ac:dyDescent="0.3">
      <c r="AL2636">
        <v>100</v>
      </c>
    </row>
    <row r="2637" spans="38:38" x14ac:dyDescent="0.3">
      <c r="AL2637">
        <v>100</v>
      </c>
    </row>
    <row r="2638" spans="38:38" x14ac:dyDescent="0.3">
      <c r="AL2638">
        <v>100</v>
      </c>
    </row>
    <row r="2639" spans="38:38" x14ac:dyDescent="0.3">
      <c r="AL2639">
        <v>100</v>
      </c>
    </row>
    <row r="2640" spans="38:38" x14ac:dyDescent="0.3">
      <c r="AL2640">
        <v>100</v>
      </c>
    </row>
    <row r="2641" spans="38:38" x14ac:dyDescent="0.3">
      <c r="AL2641">
        <v>100</v>
      </c>
    </row>
    <row r="2642" spans="38:38" x14ac:dyDescent="0.3">
      <c r="AL2642">
        <v>100</v>
      </c>
    </row>
    <row r="2643" spans="38:38" x14ac:dyDescent="0.3">
      <c r="AL2643">
        <v>100</v>
      </c>
    </row>
    <row r="2644" spans="38:38" x14ac:dyDescent="0.3">
      <c r="AL2644">
        <v>100</v>
      </c>
    </row>
    <row r="2645" spans="38:38" x14ac:dyDescent="0.3">
      <c r="AL2645">
        <v>100</v>
      </c>
    </row>
    <row r="2646" spans="38:38" x14ac:dyDescent="0.3">
      <c r="AL2646">
        <v>100</v>
      </c>
    </row>
    <row r="2647" spans="38:38" x14ac:dyDescent="0.3">
      <c r="AL2647">
        <v>100</v>
      </c>
    </row>
    <row r="2648" spans="38:38" x14ac:dyDescent="0.3">
      <c r="AL2648">
        <v>100</v>
      </c>
    </row>
    <row r="2649" spans="38:38" x14ac:dyDescent="0.3">
      <c r="AL2649">
        <v>100</v>
      </c>
    </row>
    <row r="2650" spans="38:38" x14ac:dyDescent="0.3">
      <c r="AL2650">
        <v>100</v>
      </c>
    </row>
    <row r="2651" spans="38:38" x14ac:dyDescent="0.3">
      <c r="AL2651">
        <v>100</v>
      </c>
    </row>
    <row r="2652" spans="38:38" x14ac:dyDescent="0.3">
      <c r="AL2652">
        <v>100</v>
      </c>
    </row>
    <row r="2653" spans="38:38" x14ac:dyDescent="0.3">
      <c r="AL2653">
        <v>100</v>
      </c>
    </row>
    <row r="2654" spans="38:38" x14ac:dyDescent="0.3">
      <c r="AL2654">
        <v>100</v>
      </c>
    </row>
    <row r="2655" spans="38:38" x14ac:dyDescent="0.3">
      <c r="AL2655">
        <v>100</v>
      </c>
    </row>
    <row r="2656" spans="38:38" x14ac:dyDescent="0.3">
      <c r="AL2656">
        <v>100</v>
      </c>
    </row>
    <row r="2657" spans="38:38" x14ac:dyDescent="0.3">
      <c r="AL2657">
        <v>100</v>
      </c>
    </row>
    <row r="2658" spans="38:38" x14ac:dyDescent="0.3">
      <c r="AL2658">
        <v>100</v>
      </c>
    </row>
    <row r="2659" spans="38:38" x14ac:dyDescent="0.3">
      <c r="AL2659">
        <v>100</v>
      </c>
    </row>
    <row r="2660" spans="38:38" x14ac:dyDescent="0.3">
      <c r="AL2660">
        <v>100</v>
      </c>
    </row>
    <row r="2661" spans="38:38" x14ac:dyDescent="0.3">
      <c r="AL2661">
        <v>100</v>
      </c>
    </row>
    <row r="2662" spans="38:38" x14ac:dyDescent="0.3">
      <c r="AL2662">
        <v>100</v>
      </c>
    </row>
    <row r="2663" spans="38:38" x14ac:dyDescent="0.3">
      <c r="AL2663">
        <v>100</v>
      </c>
    </row>
    <row r="2664" spans="38:38" x14ac:dyDescent="0.3">
      <c r="AL2664">
        <v>100</v>
      </c>
    </row>
    <row r="2665" spans="38:38" x14ac:dyDescent="0.3">
      <c r="AL2665">
        <v>100</v>
      </c>
    </row>
    <row r="2666" spans="38:38" x14ac:dyDescent="0.3">
      <c r="AL2666">
        <v>100</v>
      </c>
    </row>
    <row r="2667" spans="38:38" x14ac:dyDescent="0.3">
      <c r="AL2667">
        <v>100</v>
      </c>
    </row>
    <row r="2668" spans="38:38" x14ac:dyDescent="0.3">
      <c r="AL2668">
        <v>100</v>
      </c>
    </row>
    <row r="2669" spans="38:38" x14ac:dyDescent="0.3">
      <c r="AL2669">
        <v>100</v>
      </c>
    </row>
    <row r="2670" spans="38:38" x14ac:dyDescent="0.3">
      <c r="AL2670">
        <v>100</v>
      </c>
    </row>
    <row r="2671" spans="38:38" x14ac:dyDescent="0.3">
      <c r="AL2671">
        <v>100</v>
      </c>
    </row>
    <row r="2672" spans="38:38" x14ac:dyDescent="0.3">
      <c r="AL2672">
        <v>100</v>
      </c>
    </row>
    <row r="2673" spans="38:38" x14ac:dyDescent="0.3">
      <c r="AL2673">
        <v>100</v>
      </c>
    </row>
    <row r="2674" spans="38:38" x14ac:dyDescent="0.3">
      <c r="AL2674">
        <v>100</v>
      </c>
    </row>
    <row r="2675" spans="38:38" x14ac:dyDescent="0.3">
      <c r="AL2675">
        <v>100</v>
      </c>
    </row>
    <row r="2676" spans="38:38" x14ac:dyDescent="0.3">
      <c r="AL2676">
        <v>100</v>
      </c>
    </row>
    <row r="2677" spans="38:38" x14ac:dyDescent="0.3">
      <c r="AL2677">
        <v>100</v>
      </c>
    </row>
    <row r="2678" spans="38:38" x14ac:dyDescent="0.3">
      <c r="AL2678">
        <v>100</v>
      </c>
    </row>
    <row r="2679" spans="38:38" x14ac:dyDescent="0.3">
      <c r="AL2679">
        <v>100</v>
      </c>
    </row>
    <row r="2680" spans="38:38" x14ac:dyDescent="0.3">
      <c r="AL2680">
        <v>100</v>
      </c>
    </row>
    <row r="2681" spans="38:38" x14ac:dyDescent="0.3">
      <c r="AL2681">
        <v>100</v>
      </c>
    </row>
    <row r="2682" spans="38:38" x14ac:dyDescent="0.3">
      <c r="AL2682">
        <v>100</v>
      </c>
    </row>
    <row r="2683" spans="38:38" x14ac:dyDescent="0.3">
      <c r="AL2683">
        <v>100</v>
      </c>
    </row>
    <row r="2684" spans="38:38" x14ac:dyDescent="0.3">
      <c r="AL2684">
        <v>100</v>
      </c>
    </row>
    <row r="2685" spans="38:38" x14ac:dyDescent="0.3">
      <c r="AL2685">
        <v>100</v>
      </c>
    </row>
    <row r="2686" spans="38:38" x14ac:dyDescent="0.3">
      <c r="AL2686">
        <v>100</v>
      </c>
    </row>
    <row r="2687" spans="38:38" x14ac:dyDescent="0.3">
      <c r="AL2687">
        <v>100</v>
      </c>
    </row>
    <row r="2688" spans="38:38" x14ac:dyDescent="0.3">
      <c r="AL2688">
        <v>100</v>
      </c>
    </row>
    <row r="2689" spans="38:38" x14ac:dyDescent="0.3">
      <c r="AL2689">
        <v>100</v>
      </c>
    </row>
    <row r="2690" spans="38:38" x14ac:dyDescent="0.3">
      <c r="AL2690">
        <v>100</v>
      </c>
    </row>
    <row r="2691" spans="38:38" x14ac:dyDescent="0.3">
      <c r="AL2691">
        <v>100</v>
      </c>
    </row>
    <row r="2692" spans="38:38" x14ac:dyDescent="0.3">
      <c r="AL2692">
        <v>100</v>
      </c>
    </row>
    <row r="2693" spans="38:38" x14ac:dyDescent="0.3">
      <c r="AL2693">
        <v>100</v>
      </c>
    </row>
    <row r="2694" spans="38:38" x14ac:dyDescent="0.3">
      <c r="AL2694">
        <v>100</v>
      </c>
    </row>
    <row r="2695" spans="38:38" x14ac:dyDescent="0.3">
      <c r="AL2695">
        <v>100</v>
      </c>
    </row>
    <row r="2696" spans="38:38" x14ac:dyDescent="0.3">
      <c r="AL2696">
        <v>100</v>
      </c>
    </row>
    <row r="2697" spans="38:38" x14ac:dyDescent="0.3">
      <c r="AL2697">
        <v>100</v>
      </c>
    </row>
    <row r="2698" spans="38:38" x14ac:dyDescent="0.3">
      <c r="AL2698">
        <v>100</v>
      </c>
    </row>
    <row r="2699" spans="38:38" x14ac:dyDescent="0.3">
      <c r="AL2699">
        <v>100</v>
      </c>
    </row>
    <row r="2700" spans="38:38" x14ac:dyDescent="0.3">
      <c r="AL2700">
        <v>100</v>
      </c>
    </row>
    <row r="2701" spans="38:38" x14ac:dyDescent="0.3">
      <c r="AL2701">
        <v>100</v>
      </c>
    </row>
    <row r="2702" spans="38:38" x14ac:dyDescent="0.3">
      <c r="AL2702">
        <v>100</v>
      </c>
    </row>
    <row r="2703" spans="38:38" x14ac:dyDescent="0.3">
      <c r="AL2703">
        <v>100</v>
      </c>
    </row>
    <row r="2704" spans="38:38" x14ac:dyDescent="0.3">
      <c r="AL2704">
        <v>100</v>
      </c>
    </row>
    <row r="2705" spans="38:38" x14ac:dyDescent="0.3">
      <c r="AL2705">
        <v>100</v>
      </c>
    </row>
    <row r="2706" spans="38:38" x14ac:dyDescent="0.3">
      <c r="AL2706">
        <v>100</v>
      </c>
    </row>
    <row r="2707" spans="38:38" x14ac:dyDescent="0.3">
      <c r="AL2707">
        <v>100</v>
      </c>
    </row>
    <row r="2708" spans="38:38" x14ac:dyDescent="0.3">
      <c r="AL2708">
        <v>100</v>
      </c>
    </row>
    <row r="2709" spans="38:38" x14ac:dyDescent="0.3">
      <c r="AL2709">
        <v>100</v>
      </c>
    </row>
    <row r="2710" spans="38:38" x14ac:dyDescent="0.3">
      <c r="AL2710">
        <v>100</v>
      </c>
    </row>
    <row r="2711" spans="38:38" x14ac:dyDescent="0.3">
      <c r="AL2711">
        <v>100</v>
      </c>
    </row>
    <row r="2712" spans="38:38" x14ac:dyDescent="0.3">
      <c r="AL2712">
        <v>100</v>
      </c>
    </row>
    <row r="2713" spans="38:38" x14ac:dyDescent="0.3">
      <c r="AL2713">
        <v>100</v>
      </c>
    </row>
    <row r="2714" spans="38:38" x14ac:dyDescent="0.3">
      <c r="AL2714">
        <v>100</v>
      </c>
    </row>
    <row r="2715" spans="38:38" x14ac:dyDescent="0.3">
      <c r="AL2715">
        <v>100</v>
      </c>
    </row>
    <row r="2716" spans="38:38" x14ac:dyDescent="0.3">
      <c r="AL2716">
        <v>100</v>
      </c>
    </row>
    <row r="2717" spans="38:38" x14ac:dyDescent="0.3">
      <c r="AL2717">
        <v>100</v>
      </c>
    </row>
    <row r="2718" spans="38:38" x14ac:dyDescent="0.3">
      <c r="AL2718">
        <v>100</v>
      </c>
    </row>
    <row r="2719" spans="38:38" x14ac:dyDescent="0.3">
      <c r="AL2719">
        <v>100</v>
      </c>
    </row>
    <row r="2720" spans="38:38" x14ac:dyDescent="0.3">
      <c r="AL2720">
        <v>100</v>
      </c>
    </row>
    <row r="2721" spans="38:38" x14ac:dyDescent="0.3">
      <c r="AL2721">
        <v>100</v>
      </c>
    </row>
    <row r="2722" spans="38:38" x14ac:dyDescent="0.3">
      <c r="AL2722">
        <v>100</v>
      </c>
    </row>
    <row r="2723" spans="38:38" x14ac:dyDescent="0.3">
      <c r="AL2723">
        <v>100</v>
      </c>
    </row>
    <row r="2724" spans="38:38" x14ac:dyDescent="0.3">
      <c r="AL2724">
        <v>100</v>
      </c>
    </row>
    <row r="2725" spans="38:38" x14ac:dyDescent="0.3">
      <c r="AL2725">
        <v>100</v>
      </c>
    </row>
    <row r="2726" spans="38:38" x14ac:dyDescent="0.3">
      <c r="AL2726">
        <v>100</v>
      </c>
    </row>
    <row r="2727" spans="38:38" x14ac:dyDescent="0.3">
      <c r="AL2727">
        <v>100</v>
      </c>
    </row>
    <row r="2728" spans="38:38" x14ac:dyDescent="0.3">
      <c r="AL2728">
        <v>100</v>
      </c>
    </row>
    <row r="2729" spans="38:38" x14ac:dyDescent="0.3">
      <c r="AL2729">
        <v>100</v>
      </c>
    </row>
    <row r="2730" spans="38:38" x14ac:dyDescent="0.3">
      <c r="AL2730">
        <v>100</v>
      </c>
    </row>
    <row r="2731" spans="38:38" x14ac:dyDescent="0.3">
      <c r="AL2731">
        <v>100</v>
      </c>
    </row>
    <row r="2732" spans="38:38" x14ac:dyDescent="0.3">
      <c r="AL2732">
        <v>100</v>
      </c>
    </row>
    <row r="2733" spans="38:38" x14ac:dyDescent="0.3">
      <c r="AL2733">
        <v>100</v>
      </c>
    </row>
    <row r="2734" spans="38:38" x14ac:dyDescent="0.3">
      <c r="AL2734">
        <v>100</v>
      </c>
    </row>
    <row r="2735" spans="38:38" x14ac:dyDescent="0.3">
      <c r="AL2735">
        <v>100</v>
      </c>
    </row>
    <row r="2736" spans="38:38" x14ac:dyDescent="0.3">
      <c r="AL2736">
        <v>100</v>
      </c>
    </row>
    <row r="2737" spans="38:38" x14ac:dyDescent="0.3">
      <c r="AL2737">
        <v>100</v>
      </c>
    </row>
    <row r="2738" spans="38:38" x14ac:dyDescent="0.3">
      <c r="AL2738">
        <v>100</v>
      </c>
    </row>
    <row r="2739" spans="38:38" x14ac:dyDescent="0.3">
      <c r="AL2739">
        <v>100</v>
      </c>
    </row>
    <row r="2740" spans="38:38" x14ac:dyDescent="0.3">
      <c r="AL2740">
        <v>100</v>
      </c>
    </row>
    <row r="2741" spans="38:38" x14ac:dyDescent="0.3">
      <c r="AL2741">
        <v>100</v>
      </c>
    </row>
    <row r="2742" spans="38:38" x14ac:dyDescent="0.3">
      <c r="AL2742">
        <v>100</v>
      </c>
    </row>
    <row r="2743" spans="38:38" x14ac:dyDescent="0.3">
      <c r="AL2743">
        <v>100</v>
      </c>
    </row>
    <row r="2744" spans="38:38" x14ac:dyDescent="0.3">
      <c r="AL2744">
        <v>100</v>
      </c>
    </row>
    <row r="2745" spans="38:38" x14ac:dyDescent="0.3">
      <c r="AL2745">
        <v>100</v>
      </c>
    </row>
    <row r="2746" spans="38:38" x14ac:dyDescent="0.3">
      <c r="AL2746">
        <v>100</v>
      </c>
    </row>
    <row r="2747" spans="38:38" x14ac:dyDescent="0.3">
      <c r="AL2747">
        <v>100</v>
      </c>
    </row>
    <row r="2748" spans="38:38" x14ac:dyDescent="0.3">
      <c r="AL2748">
        <v>100</v>
      </c>
    </row>
    <row r="2749" spans="38:38" x14ac:dyDescent="0.3">
      <c r="AL2749">
        <v>100</v>
      </c>
    </row>
    <row r="2750" spans="38:38" x14ac:dyDescent="0.3">
      <c r="AL2750">
        <v>100</v>
      </c>
    </row>
    <row r="2751" spans="38:38" x14ac:dyDescent="0.3">
      <c r="AL2751">
        <v>100</v>
      </c>
    </row>
    <row r="2752" spans="38:38" x14ac:dyDescent="0.3">
      <c r="AL2752">
        <v>100</v>
      </c>
    </row>
    <row r="2753" spans="38:38" x14ac:dyDescent="0.3">
      <c r="AL2753">
        <v>100</v>
      </c>
    </row>
    <row r="2754" spans="38:38" x14ac:dyDescent="0.3">
      <c r="AL2754">
        <v>100</v>
      </c>
    </row>
    <row r="2755" spans="38:38" x14ac:dyDescent="0.3">
      <c r="AL2755">
        <v>100</v>
      </c>
    </row>
    <row r="2756" spans="38:38" x14ac:dyDescent="0.3">
      <c r="AL2756">
        <v>100</v>
      </c>
    </row>
    <row r="2757" spans="38:38" x14ac:dyDescent="0.3">
      <c r="AL2757">
        <v>100</v>
      </c>
    </row>
    <row r="2758" spans="38:38" x14ac:dyDescent="0.3">
      <c r="AL2758">
        <v>100</v>
      </c>
    </row>
    <row r="2759" spans="38:38" x14ac:dyDescent="0.3">
      <c r="AL2759">
        <v>100</v>
      </c>
    </row>
    <row r="2760" spans="38:38" x14ac:dyDescent="0.3">
      <c r="AL2760">
        <v>100</v>
      </c>
    </row>
    <row r="2761" spans="38:38" x14ac:dyDescent="0.3">
      <c r="AL2761">
        <v>100</v>
      </c>
    </row>
    <row r="2762" spans="38:38" x14ac:dyDescent="0.3">
      <c r="AL2762">
        <v>100</v>
      </c>
    </row>
    <row r="2763" spans="38:38" x14ac:dyDescent="0.3">
      <c r="AL2763">
        <v>100</v>
      </c>
    </row>
    <row r="2764" spans="38:38" x14ac:dyDescent="0.3">
      <c r="AL2764">
        <v>100</v>
      </c>
    </row>
    <row r="2765" spans="38:38" x14ac:dyDescent="0.3">
      <c r="AL2765">
        <v>100</v>
      </c>
    </row>
    <row r="2766" spans="38:38" x14ac:dyDescent="0.3">
      <c r="AL2766">
        <v>100</v>
      </c>
    </row>
    <row r="2767" spans="38:38" x14ac:dyDescent="0.3">
      <c r="AL2767">
        <v>100</v>
      </c>
    </row>
    <row r="2768" spans="38:38" x14ac:dyDescent="0.3">
      <c r="AL2768">
        <v>100</v>
      </c>
    </row>
    <row r="2769" spans="38:38" x14ac:dyDescent="0.3">
      <c r="AL2769">
        <v>100</v>
      </c>
    </row>
    <row r="2770" spans="38:38" x14ac:dyDescent="0.3">
      <c r="AL2770">
        <v>100</v>
      </c>
    </row>
    <row r="2771" spans="38:38" x14ac:dyDescent="0.3">
      <c r="AL2771">
        <v>100</v>
      </c>
    </row>
    <row r="2772" spans="38:38" x14ac:dyDescent="0.3">
      <c r="AL2772">
        <v>100</v>
      </c>
    </row>
    <row r="2773" spans="38:38" x14ac:dyDescent="0.3">
      <c r="AL2773">
        <v>100</v>
      </c>
    </row>
    <row r="2774" spans="38:38" x14ac:dyDescent="0.3">
      <c r="AL2774">
        <v>100</v>
      </c>
    </row>
    <row r="2775" spans="38:38" x14ac:dyDescent="0.3">
      <c r="AL2775">
        <v>100</v>
      </c>
    </row>
    <row r="2776" spans="38:38" x14ac:dyDescent="0.3">
      <c r="AL2776">
        <v>100</v>
      </c>
    </row>
    <row r="2777" spans="38:38" x14ac:dyDescent="0.3">
      <c r="AL2777">
        <v>100</v>
      </c>
    </row>
    <row r="2778" spans="38:38" x14ac:dyDescent="0.3">
      <c r="AL2778">
        <v>100</v>
      </c>
    </row>
    <row r="2779" spans="38:38" x14ac:dyDescent="0.3">
      <c r="AL2779">
        <v>100</v>
      </c>
    </row>
    <row r="2780" spans="38:38" x14ac:dyDescent="0.3">
      <c r="AL2780">
        <v>100</v>
      </c>
    </row>
    <row r="2781" spans="38:38" x14ac:dyDescent="0.3">
      <c r="AL2781">
        <v>100</v>
      </c>
    </row>
    <row r="2782" spans="38:38" x14ac:dyDescent="0.3">
      <c r="AL2782">
        <v>100</v>
      </c>
    </row>
    <row r="2783" spans="38:38" x14ac:dyDescent="0.3">
      <c r="AL2783">
        <v>100</v>
      </c>
    </row>
    <row r="2784" spans="38:38" x14ac:dyDescent="0.3">
      <c r="AL2784">
        <v>100</v>
      </c>
    </row>
    <row r="2785" spans="38:38" x14ac:dyDescent="0.3">
      <c r="AL2785">
        <v>100</v>
      </c>
    </row>
    <row r="2786" spans="38:38" x14ac:dyDescent="0.3">
      <c r="AL2786">
        <v>100</v>
      </c>
    </row>
    <row r="2787" spans="38:38" x14ac:dyDescent="0.3">
      <c r="AL2787">
        <v>100</v>
      </c>
    </row>
    <row r="2788" spans="38:38" x14ac:dyDescent="0.3">
      <c r="AL2788">
        <v>100</v>
      </c>
    </row>
    <row r="2789" spans="38:38" x14ac:dyDescent="0.3">
      <c r="AL2789">
        <v>100</v>
      </c>
    </row>
    <row r="2790" spans="38:38" x14ac:dyDescent="0.3">
      <c r="AL2790">
        <v>100</v>
      </c>
    </row>
    <row r="2791" spans="38:38" x14ac:dyDescent="0.3">
      <c r="AL2791">
        <v>100</v>
      </c>
    </row>
    <row r="2792" spans="38:38" x14ac:dyDescent="0.3">
      <c r="AL2792">
        <v>100</v>
      </c>
    </row>
    <row r="2793" spans="38:38" x14ac:dyDescent="0.3">
      <c r="AL2793">
        <v>100</v>
      </c>
    </row>
    <row r="2794" spans="38:38" x14ac:dyDescent="0.3">
      <c r="AL2794">
        <v>100</v>
      </c>
    </row>
    <row r="2795" spans="38:38" x14ac:dyDescent="0.3">
      <c r="AL2795">
        <v>100</v>
      </c>
    </row>
    <row r="2796" spans="38:38" x14ac:dyDescent="0.3">
      <c r="AL2796">
        <v>100</v>
      </c>
    </row>
    <row r="2797" spans="38:38" x14ac:dyDescent="0.3">
      <c r="AL2797">
        <v>100</v>
      </c>
    </row>
    <row r="2798" spans="38:38" x14ac:dyDescent="0.3">
      <c r="AL2798">
        <v>100</v>
      </c>
    </row>
    <row r="2799" spans="38:38" x14ac:dyDescent="0.3">
      <c r="AL2799">
        <v>100</v>
      </c>
    </row>
    <row r="2800" spans="38:38" x14ac:dyDescent="0.3">
      <c r="AL2800">
        <v>100</v>
      </c>
    </row>
    <row r="2801" spans="38:38" x14ac:dyDescent="0.3">
      <c r="AL2801">
        <v>100</v>
      </c>
    </row>
    <row r="2802" spans="38:38" x14ac:dyDescent="0.3">
      <c r="AL2802">
        <v>100</v>
      </c>
    </row>
    <row r="2803" spans="38:38" x14ac:dyDescent="0.3">
      <c r="AL2803">
        <v>100</v>
      </c>
    </row>
    <row r="2804" spans="38:38" x14ac:dyDescent="0.3">
      <c r="AL2804">
        <v>100</v>
      </c>
    </row>
    <row r="2805" spans="38:38" x14ac:dyDescent="0.3">
      <c r="AL2805">
        <v>100</v>
      </c>
    </row>
    <row r="2806" spans="38:38" x14ac:dyDescent="0.3">
      <c r="AL2806">
        <v>100</v>
      </c>
    </row>
    <row r="2807" spans="38:38" x14ac:dyDescent="0.3">
      <c r="AL2807">
        <v>100</v>
      </c>
    </row>
    <row r="2808" spans="38:38" x14ac:dyDescent="0.3">
      <c r="AL2808">
        <v>100</v>
      </c>
    </row>
    <row r="2809" spans="38:38" x14ac:dyDescent="0.3">
      <c r="AL2809">
        <v>100</v>
      </c>
    </row>
    <row r="2810" spans="38:38" x14ac:dyDescent="0.3">
      <c r="AL2810">
        <v>100</v>
      </c>
    </row>
    <row r="2811" spans="38:38" x14ac:dyDescent="0.3">
      <c r="AL2811">
        <v>100</v>
      </c>
    </row>
    <row r="2812" spans="38:38" x14ac:dyDescent="0.3">
      <c r="AL2812">
        <v>100</v>
      </c>
    </row>
    <row r="2813" spans="38:38" x14ac:dyDescent="0.3">
      <c r="AL2813">
        <v>100</v>
      </c>
    </row>
    <row r="2814" spans="38:38" x14ac:dyDescent="0.3">
      <c r="AL2814">
        <v>100</v>
      </c>
    </row>
    <row r="2815" spans="38:38" x14ac:dyDescent="0.3">
      <c r="AL2815">
        <v>100</v>
      </c>
    </row>
    <row r="2816" spans="38:38" x14ac:dyDescent="0.3">
      <c r="AL2816">
        <v>100</v>
      </c>
    </row>
    <row r="2817" spans="38:38" x14ac:dyDescent="0.3">
      <c r="AL2817">
        <v>100</v>
      </c>
    </row>
    <row r="2818" spans="38:38" x14ac:dyDescent="0.3">
      <c r="AL2818">
        <v>100</v>
      </c>
    </row>
    <row r="2819" spans="38:38" x14ac:dyDescent="0.3">
      <c r="AL2819">
        <v>100</v>
      </c>
    </row>
    <row r="2820" spans="38:38" x14ac:dyDescent="0.3">
      <c r="AL2820">
        <v>100</v>
      </c>
    </row>
    <row r="2821" spans="38:38" x14ac:dyDescent="0.3">
      <c r="AL2821">
        <v>100</v>
      </c>
    </row>
    <row r="2822" spans="38:38" x14ac:dyDescent="0.3">
      <c r="AL2822">
        <v>100</v>
      </c>
    </row>
    <row r="2823" spans="38:38" x14ac:dyDescent="0.3">
      <c r="AL2823">
        <v>100</v>
      </c>
    </row>
    <row r="2824" spans="38:38" x14ac:dyDescent="0.3">
      <c r="AL2824">
        <v>100</v>
      </c>
    </row>
    <row r="2825" spans="38:38" x14ac:dyDescent="0.3">
      <c r="AL2825">
        <v>100</v>
      </c>
    </row>
    <row r="2826" spans="38:38" x14ac:dyDescent="0.3">
      <c r="AL2826">
        <v>100</v>
      </c>
    </row>
    <row r="2827" spans="38:38" x14ac:dyDescent="0.3">
      <c r="AL2827">
        <v>100</v>
      </c>
    </row>
    <row r="2828" spans="38:38" x14ac:dyDescent="0.3">
      <c r="AL2828">
        <v>100</v>
      </c>
    </row>
    <row r="2829" spans="38:38" x14ac:dyDescent="0.3">
      <c r="AL2829">
        <v>100</v>
      </c>
    </row>
    <row r="2830" spans="38:38" x14ac:dyDescent="0.3">
      <c r="AL2830">
        <v>100</v>
      </c>
    </row>
    <row r="2831" spans="38:38" x14ac:dyDescent="0.3">
      <c r="AL2831">
        <v>100</v>
      </c>
    </row>
    <row r="2832" spans="38:38" x14ac:dyDescent="0.3">
      <c r="AL2832">
        <v>100</v>
      </c>
    </row>
    <row r="2833" spans="38:38" x14ac:dyDescent="0.3">
      <c r="AL2833">
        <v>100</v>
      </c>
    </row>
    <row r="2834" spans="38:38" x14ac:dyDescent="0.3">
      <c r="AL2834">
        <v>100</v>
      </c>
    </row>
    <row r="2835" spans="38:38" x14ac:dyDescent="0.3">
      <c r="AL2835">
        <v>100</v>
      </c>
    </row>
    <row r="2836" spans="38:38" x14ac:dyDescent="0.3">
      <c r="AL2836">
        <v>100</v>
      </c>
    </row>
    <row r="2837" spans="38:38" x14ac:dyDescent="0.3">
      <c r="AL2837">
        <v>100</v>
      </c>
    </row>
    <row r="2838" spans="38:38" x14ac:dyDescent="0.3">
      <c r="AL2838">
        <v>100</v>
      </c>
    </row>
    <row r="2839" spans="38:38" x14ac:dyDescent="0.3">
      <c r="AL2839">
        <v>100</v>
      </c>
    </row>
    <row r="2840" spans="38:38" x14ac:dyDescent="0.3">
      <c r="AL2840">
        <v>100</v>
      </c>
    </row>
    <row r="2841" spans="38:38" x14ac:dyDescent="0.3">
      <c r="AL2841">
        <v>100</v>
      </c>
    </row>
    <row r="2842" spans="38:38" x14ac:dyDescent="0.3">
      <c r="AL2842">
        <v>100</v>
      </c>
    </row>
    <row r="2843" spans="38:38" x14ac:dyDescent="0.3">
      <c r="AL2843">
        <v>100</v>
      </c>
    </row>
    <row r="2844" spans="38:38" x14ac:dyDescent="0.3">
      <c r="AL2844">
        <v>100</v>
      </c>
    </row>
    <row r="2845" spans="38:38" x14ac:dyDescent="0.3">
      <c r="AL2845">
        <v>100</v>
      </c>
    </row>
    <row r="2846" spans="38:38" x14ac:dyDescent="0.3">
      <c r="AL2846">
        <v>100</v>
      </c>
    </row>
    <row r="2847" spans="38:38" x14ac:dyDescent="0.3">
      <c r="AL2847">
        <v>100</v>
      </c>
    </row>
    <row r="2848" spans="38:38" x14ac:dyDescent="0.3">
      <c r="AL2848">
        <v>100</v>
      </c>
    </row>
    <row r="2849" spans="38:38" x14ac:dyDescent="0.3">
      <c r="AL2849">
        <v>100</v>
      </c>
    </row>
    <row r="2850" spans="38:38" x14ac:dyDescent="0.3">
      <c r="AL2850">
        <v>100</v>
      </c>
    </row>
    <row r="2851" spans="38:38" x14ac:dyDescent="0.3">
      <c r="AL2851">
        <v>100</v>
      </c>
    </row>
    <row r="2852" spans="38:38" x14ac:dyDescent="0.3">
      <c r="AL2852">
        <v>100</v>
      </c>
    </row>
    <row r="2853" spans="38:38" x14ac:dyDescent="0.3">
      <c r="AL2853">
        <v>100</v>
      </c>
    </row>
    <row r="2854" spans="38:38" x14ac:dyDescent="0.3">
      <c r="AL2854">
        <v>100</v>
      </c>
    </row>
    <row r="2855" spans="38:38" x14ac:dyDescent="0.3">
      <c r="AL2855">
        <v>100</v>
      </c>
    </row>
    <row r="2856" spans="38:38" x14ac:dyDescent="0.3">
      <c r="AL2856">
        <v>100</v>
      </c>
    </row>
    <row r="2857" spans="38:38" x14ac:dyDescent="0.3">
      <c r="AL2857">
        <v>100</v>
      </c>
    </row>
    <row r="2858" spans="38:38" x14ac:dyDescent="0.3">
      <c r="AL2858">
        <v>100</v>
      </c>
    </row>
    <row r="2859" spans="38:38" x14ac:dyDescent="0.3">
      <c r="AL2859">
        <v>100</v>
      </c>
    </row>
    <row r="2860" spans="38:38" x14ac:dyDescent="0.3">
      <c r="AL2860">
        <v>100</v>
      </c>
    </row>
    <row r="2861" spans="38:38" x14ac:dyDescent="0.3">
      <c r="AL2861">
        <v>100</v>
      </c>
    </row>
    <row r="2862" spans="38:38" x14ac:dyDescent="0.3">
      <c r="AL2862">
        <v>100</v>
      </c>
    </row>
    <row r="2863" spans="38:38" x14ac:dyDescent="0.3">
      <c r="AL2863">
        <v>100</v>
      </c>
    </row>
    <row r="2864" spans="38:38" x14ac:dyDescent="0.3">
      <c r="AL2864">
        <v>100</v>
      </c>
    </row>
    <row r="2865" spans="38:38" x14ac:dyDescent="0.3">
      <c r="AL2865">
        <v>100</v>
      </c>
    </row>
    <row r="2866" spans="38:38" x14ac:dyDescent="0.3">
      <c r="AL2866">
        <v>100</v>
      </c>
    </row>
    <row r="2867" spans="38:38" x14ac:dyDescent="0.3">
      <c r="AL2867">
        <v>100</v>
      </c>
    </row>
    <row r="2868" spans="38:38" x14ac:dyDescent="0.3">
      <c r="AL2868">
        <v>100</v>
      </c>
    </row>
    <row r="2869" spans="38:38" x14ac:dyDescent="0.3">
      <c r="AL2869">
        <v>100</v>
      </c>
    </row>
    <row r="2870" spans="38:38" x14ac:dyDescent="0.3">
      <c r="AL2870">
        <v>100</v>
      </c>
    </row>
    <row r="2871" spans="38:38" x14ac:dyDescent="0.3">
      <c r="AL2871">
        <v>100</v>
      </c>
    </row>
    <row r="2872" spans="38:38" x14ac:dyDescent="0.3">
      <c r="AL2872">
        <v>100</v>
      </c>
    </row>
    <row r="2873" spans="38:38" x14ac:dyDescent="0.3">
      <c r="AL2873">
        <v>100</v>
      </c>
    </row>
    <row r="2874" spans="38:38" x14ac:dyDescent="0.3">
      <c r="AL2874">
        <v>100</v>
      </c>
    </row>
    <row r="2875" spans="38:38" x14ac:dyDescent="0.3">
      <c r="AL2875">
        <v>100</v>
      </c>
    </row>
    <row r="2876" spans="38:38" x14ac:dyDescent="0.3">
      <c r="AL2876">
        <v>100</v>
      </c>
    </row>
    <row r="2877" spans="38:38" x14ac:dyDescent="0.3">
      <c r="AL2877">
        <v>100</v>
      </c>
    </row>
    <row r="2878" spans="38:38" x14ac:dyDescent="0.3">
      <c r="AL2878">
        <v>100</v>
      </c>
    </row>
    <row r="2879" spans="38:38" x14ac:dyDescent="0.3">
      <c r="AL2879">
        <v>100</v>
      </c>
    </row>
    <row r="2880" spans="38:38" x14ac:dyDescent="0.3">
      <c r="AL2880">
        <v>100</v>
      </c>
    </row>
    <row r="2881" spans="38:38" x14ac:dyDescent="0.3">
      <c r="AL2881">
        <v>100</v>
      </c>
    </row>
    <row r="2882" spans="38:38" x14ac:dyDescent="0.3">
      <c r="AL2882">
        <v>100</v>
      </c>
    </row>
    <row r="2883" spans="38:38" x14ac:dyDescent="0.3">
      <c r="AL2883">
        <v>100</v>
      </c>
    </row>
    <row r="2884" spans="38:38" x14ac:dyDescent="0.3">
      <c r="AL2884">
        <v>100</v>
      </c>
    </row>
    <row r="2885" spans="38:38" x14ac:dyDescent="0.3">
      <c r="AL2885">
        <v>100</v>
      </c>
    </row>
    <row r="2886" spans="38:38" x14ac:dyDescent="0.3">
      <c r="AL2886">
        <v>100</v>
      </c>
    </row>
    <row r="2887" spans="38:38" x14ac:dyDescent="0.3">
      <c r="AL2887">
        <v>100</v>
      </c>
    </row>
    <row r="2888" spans="38:38" x14ac:dyDescent="0.3">
      <c r="AL2888">
        <v>100</v>
      </c>
    </row>
    <row r="2889" spans="38:38" x14ac:dyDescent="0.3">
      <c r="AL2889">
        <v>100</v>
      </c>
    </row>
    <row r="2890" spans="38:38" x14ac:dyDescent="0.3">
      <c r="AL2890">
        <v>100</v>
      </c>
    </row>
    <row r="2891" spans="38:38" x14ac:dyDescent="0.3">
      <c r="AL2891">
        <v>100</v>
      </c>
    </row>
    <row r="2892" spans="38:38" x14ac:dyDescent="0.3">
      <c r="AL2892">
        <v>100</v>
      </c>
    </row>
    <row r="2893" spans="38:38" x14ac:dyDescent="0.3">
      <c r="AL2893">
        <v>100</v>
      </c>
    </row>
    <row r="2894" spans="38:38" x14ac:dyDescent="0.3">
      <c r="AL2894">
        <v>100</v>
      </c>
    </row>
    <row r="2895" spans="38:38" x14ac:dyDescent="0.3">
      <c r="AL2895">
        <v>100</v>
      </c>
    </row>
    <row r="2896" spans="38:38" x14ac:dyDescent="0.3">
      <c r="AL2896">
        <v>100</v>
      </c>
    </row>
    <row r="2897" spans="38:38" x14ac:dyDescent="0.3">
      <c r="AL2897">
        <v>100</v>
      </c>
    </row>
    <row r="2898" spans="38:38" x14ac:dyDescent="0.3">
      <c r="AL2898">
        <v>100</v>
      </c>
    </row>
    <row r="2899" spans="38:38" x14ac:dyDescent="0.3">
      <c r="AL2899">
        <v>100</v>
      </c>
    </row>
    <row r="2900" spans="38:38" x14ac:dyDescent="0.3">
      <c r="AL2900">
        <v>100</v>
      </c>
    </row>
    <row r="2901" spans="38:38" x14ac:dyDescent="0.3">
      <c r="AL2901">
        <v>100</v>
      </c>
    </row>
    <row r="2902" spans="38:38" x14ac:dyDescent="0.3">
      <c r="AL2902">
        <v>100</v>
      </c>
    </row>
    <row r="2903" spans="38:38" x14ac:dyDescent="0.3">
      <c r="AL2903">
        <v>100</v>
      </c>
    </row>
    <row r="2904" spans="38:38" x14ac:dyDescent="0.3">
      <c r="AL2904">
        <v>100</v>
      </c>
    </row>
    <row r="2905" spans="38:38" x14ac:dyDescent="0.3">
      <c r="AL2905">
        <v>100</v>
      </c>
    </row>
    <row r="2906" spans="38:38" x14ac:dyDescent="0.3">
      <c r="AL2906">
        <v>100</v>
      </c>
    </row>
    <row r="2907" spans="38:38" x14ac:dyDescent="0.3">
      <c r="AL2907">
        <v>100</v>
      </c>
    </row>
    <row r="2908" spans="38:38" x14ac:dyDescent="0.3">
      <c r="AL2908">
        <v>100</v>
      </c>
    </row>
    <row r="2909" spans="38:38" x14ac:dyDescent="0.3">
      <c r="AL2909">
        <v>100</v>
      </c>
    </row>
    <row r="2910" spans="38:38" x14ac:dyDescent="0.3">
      <c r="AL2910">
        <v>100</v>
      </c>
    </row>
    <row r="2911" spans="38:38" x14ac:dyDescent="0.3">
      <c r="AL2911">
        <v>100</v>
      </c>
    </row>
    <row r="2912" spans="38:38" x14ac:dyDescent="0.3">
      <c r="AL2912">
        <v>100</v>
      </c>
    </row>
    <row r="2913" spans="38:38" x14ac:dyDescent="0.3">
      <c r="AL2913">
        <v>100</v>
      </c>
    </row>
    <row r="2914" spans="38:38" x14ac:dyDescent="0.3">
      <c r="AL2914">
        <v>100</v>
      </c>
    </row>
    <row r="2915" spans="38:38" x14ac:dyDescent="0.3">
      <c r="AL2915">
        <v>100</v>
      </c>
    </row>
    <row r="2916" spans="38:38" x14ac:dyDescent="0.3">
      <c r="AL2916">
        <v>100</v>
      </c>
    </row>
    <row r="2917" spans="38:38" x14ac:dyDescent="0.3">
      <c r="AL2917">
        <v>100</v>
      </c>
    </row>
    <row r="2918" spans="38:38" x14ac:dyDescent="0.3">
      <c r="AL2918">
        <v>100</v>
      </c>
    </row>
    <row r="2919" spans="38:38" x14ac:dyDescent="0.3">
      <c r="AL2919">
        <v>100</v>
      </c>
    </row>
    <row r="2920" spans="38:38" x14ac:dyDescent="0.3">
      <c r="AL2920">
        <v>100</v>
      </c>
    </row>
    <row r="2921" spans="38:38" x14ac:dyDescent="0.3">
      <c r="AL2921">
        <v>100</v>
      </c>
    </row>
    <row r="2922" spans="38:38" x14ac:dyDescent="0.3">
      <c r="AL2922">
        <v>100</v>
      </c>
    </row>
    <row r="2923" spans="38:38" x14ac:dyDescent="0.3">
      <c r="AL2923">
        <v>100</v>
      </c>
    </row>
    <row r="2924" spans="38:38" x14ac:dyDescent="0.3">
      <c r="AL2924">
        <v>100</v>
      </c>
    </row>
    <row r="2925" spans="38:38" x14ac:dyDescent="0.3">
      <c r="AL2925">
        <v>100</v>
      </c>
    </row>
    <row r="2926" spans="38:38" x14ac:dyDescent="0.3">
      <c r="AL2926">
        <v>100</v>
      </c>
    </row>
    <row r="2927" spans="38:38" x14ac:dyDescent="0.3">
      <c r="AL2927">
        <v>100</v>
      </c>
    </row>
    <row r="2928" spans="38:38" x14ac:dyDescent="0.3">
      <c r="AL2928">
        <v>100</v>
      </c>
    </row>
    <row r="2929" spans="38:38" x14ac:dyDescent="0.3">
      <c r="AL2929">
        <v>100</v>
      </c>
    </row>
    <row r="2930" spans="38:38" x14ac:dyDescent="0.3">
      <c r="AL2930">
        <v>100</v>
      </c>
    </row>
    <row r="2931" spans="38:38" x14ac:dyDescent="0.3">
      <c r="AL2931">
        <v>100</v>
      </c>
    </row>
    <row r="2932" spans="38:38" x14ac:dyDescent="0.3">
      <c r="AL2932">
        <v>100</v>
      </c>
    </row>
    <row r="2933" spans="38:38" x14ac:dyDescent="0.3">
      <c r="AL2933">
        <v>100</v>
      </c>
    </row>
    <row r="2934" spans="38:38" x14ac:dyDescent="0.3">
      <c r="AL2934">
        <v>100</v>
      </c>
    </row>
    <row r="2935" spans="38:38" x14ac:dyDescent="0.3">
      <c r="AL2935">
        <v>100</v>
      </c>
    </row>
    <row r="2936" spans="38:38" x14ac:dyDescent="0.3">
      <c r="AL2936">
        <v>100</v>
      </c>
    </row>
    <row r="2937" spans="38:38" x14ac:dyDescent="0.3">
      <c r="AL2937">
        <v>100</v>
      </c>
    </row>
    <row r="2938" spans="38:38" x14ac:dyDescent="0.3">
      <c r="AL2938">
        <v>100</v>
      </c>
    </row>
    <row r="2939" spans="38:38" x14ac:dyDescent="0.3">
      <c r="AL2939">
        <v>100</v>
      </c>
    </row>
    <row r="2940" spans="38:38" x14ac:dyDescent="0.3">
      <c r="AL2940">
        <v>100</v>
      </c>
    </row>
    <row r="2941" spans="38:38" x14ac:dyDescent="0.3">
      <c r="AL2941">
        <v>100</v>
      </c>
    </row>
    <row r="2942" spans="38:38" x14ac:dyDescent="0.3">
      <c r="AL2942">
        <v>100</v>
      </c>
    </row>
    <row r="2943" spans="38:38" x14ac:dyDescent="0.3">
      <c r="AL2943">
        <v>100</v>
      </c>
    </row>
    <row r="2944" spans="38:38" x14ac:dyDescent="0.3">
      <c r="AL2944">
        <v>100</v>
      </c>
    </row>
    <row r="2945" spans="38:38" x14ac:dyDescent="0.3">
      <c r="AL2945">
        <v>100</v>
      </c>
    </row>
    <row r="2946" spans="38:38" x14ac:dyDescent="0.3">
      <c r="AL2946">
        <v>100</v>
      </c>
    </row>
    <row r="2947" spans="38:38" x14ac:dyDescent="0.3">
      <c r="AL2947">
        <v>100</v>
      </c>
    </row>
    <row r="2948" spans="38:38" x14ac:dyDescent="0.3">
      <c r="AL2948">
        <v>100</v>
      </c>
    </row>
    <row r="2949" spans="38:38" x14ac:dyDescent="0.3">
      <c r="AL2949">
        <v>100</v>
      </c>
    </row>
    <row r="2950" spans="38:38" x14ac:dyDescent="0.3">
      <c r="AL2950">
        <v>100</v>
      </c>
    </row>
    <row r="2951" spans="38:38" x14ac:dyDescent="0.3">
      <c r="AL2951">
        <v>100</v>
      </c>
    </row>
    <row r="2952" spans="38:38" x14ac:dyDescent="0.3">
      <c r="AL2952">
        <v>100</v>
      </c>
    </row>
    <row r="2953" spans="38:38" x14ac:dyDescent="0.3">
      <c r="AL2953">
        <v>100</v>
      </c>
    </row>
    <row r="2954" spans="38:38" x14ac:dyDescent="0.3">
      <c r="AL2954">
        <v>100</v>
      </c>
    </row>
    <row r="2955" spans="38:38" x14ac:dyDescent="0.3">
      <c r="AL2955">
        <v>100</v>
      </c>
    </row>
    <row r="2956" spans="38:38" x14ac:dyDescent="0.3">
      <c r="AL2956">
        <v>100</v>
      </c>
    </row>
    <row r="2957" spans="38:38" x14ac:dyDescent="0.3">
      <c r="AL2957">
        <v>100</v>
      </c>
    </row>
    <row r="2958" spans="38:38" x14ac:dyDescent="0.3">
      <c r="AL2958">
        <v>100</v>
      </c>
    </row>
    <row r="2959" spans="38:38" x14ac:dyDescent="0.3">
      <c r="AL2959">
        <v>100</v>
      </c>
    </row>
    <row r="2960" spans="38:38" x14ac:dyDescent="0.3">
      <c r="AL2960">
        <v>100</v>
      </c>
    </row>
    <row r="2961" spans="38:38" x14ac:dyDescent="0.3">
      <c r="AL2961">
        <v>100</v>
      </c>
    </row>
    <row r="2962" spans="38:38" x14ac:dyDescent="0.3">
      <c r="AL2962">
        <v>100</v>
      </c>
    </row>
    <row r="2963" spans="38:38" x14ac:dyDescent="0.3">
      <c r="AL2963">
        <v>100</v>
      </c>
    </row>
    <row r="2964" spans="38:38" x14ac:dyDescent="0.3">
      <c r="AL2964">
        <v>100</v>
      </c>
    </row>
    <row r="2965" spans="38:38" x14ac:dyDescent="0.3">
      <c r="AL2965">
        <v>100</v>
      </c>
    </row>
    <row r="2966" spans="38:38" x14ac:dyDescent="0.3">
      <c r="AL2966">
        <v>100</v>
      </c>
    </row>
    <row r="2967" spans="38:38" x14ac:dyDescent="0.3">
      <c r="AL2967">
        <v>100</v>
      </c>
    </row>
    <row r="2968" spans="38:38" x14ac:dyDescent="0.3">
      <c r="AL2968">
        <v>100</v>
      </c>
    </row>
    <row r="2969" spans="38:38" x14ac:dyDescent="0.3">
      <c r="AL2969">
        <v>100</v>
      </c>
    </row>
    <row r="2970" spans="38:38" x14ac:dyDescent="0.3">
      <c r="AL2970">
        <v>100</v>
      </c>
    </row>
    <row r="2971" spans="38:38" x14ac:dyDescent="0.3">
      <c r="AL2971">
        <v>100</v>
      </c>
    </row>
    <row r="2972" spans="38:38" x14ac:dyDescent="0.3">
      <c r="AL2972">
        <v>100</v>
      </c>
    </row>
    <row r="2973" spans="38:38" x14ac:dyDescent="0.3">
      <c r="AL2973">
        <v>100</v>
      </c>
    </row>
    <row r="2974" spans="38:38" x14ac:dyDescent="0.3">
      <c r="AL2974">
        <v>100</v>
      </c>
    </row>
    <row r="2975" spans="38:38" x14ac:dyDescent="0.3">
      <c r="AL2975">
        <v>100</v>
      </c>
    </row>
    <row r="2976" spans="38:38" x14ac:dyDescent="0.3">
      <c r="AL2976">
        <v>100</v>
      </c>
    </row>
    <row r="2977" spans="38:38" x14ac:dyDescent="0.3">
      <c r="AL2977">
        <v>100</v>
      </c>
    </row>
    <row r="2978" spans="38:38" x14ac:dyDescent="0.3">
      <c r="AL2978">
        <v>100</v>
      </c>
    </row>
    <row r="2979" spans="38:38" x14ac:dyDescent="0.3">
      <c r="AL2979">
        <v>100</v>
      </c>
    </row>
    <row r="2980" spans="38:38" x14ac:dyDescent="0.3">
      <c r="AL2980">
        <v>100</v>
      </c>
    </row>
    <row r="2981" spans="38:38" x14ac:dyDescent="0.3">
      <c r="AL2981">
        <v>100</v>
      </c>
    </row>
    <row r="2982" spans="38:38" x14ac:dyDescent="0.3">
      <c r="AL2982">
        <v>100</v>
      </c>
    </row>
    <row r="2983" spans="38:38" x14ac:dyDescent="0.3">
      <c r="AL2983">
        <v>100</v>
      </c>
    </row>
    <row r="2984" spans="38:38" x14ac:dyDescent="0.3">
      <c r="AL2984">
        <v>100</v>
      </c>
    </row>
    <row r="2985" spans="38:38" x14ac:dyDescent="0.3">
      <c r="AL2985">
        <v>100</v>
      </c>
    </row>
    <row r="2986" spans="38:38" x14ac:dyDescent="0.3">
      <c r="AL2986">
        <v>100</v>
      </c>
    </row>
    <row r="2987" spans="38:38" x14ac:dyDescent="0.3">
      <c r="AL2987">
        <v>100</v>
      </c>
    </row>
    <row r="2988" spans="38:38" x14ac:dyDescent="0.3">
      <c r="AL2988">
        <v>100</v>
      </c>
    </row>
    <row r="2989" spans="38:38" x14ac:dyDescent="0.3">
      <c r="AL2989">
        <v>100</v>
      </c>
    </row>
    <row r="2990" spans="38:38" x14ac:dyDescent="0.3">
      <c r="AL2990">
        <v>100</v>
      </c>
    </row>
    <row r="2991" spans="38:38" x14ac:dyDescent="0.3">
      <c r="AL2991">
        <v>100</v>
      </c>
    </row>
    <row r="2992" spans="38:38" x14ac:dyDescent="0.3">
      <c r="AL2992">
        <v>100</v>
      </c>
    </row>
    <row r="2993" spans="38:38" x14ac:dyDescent="0.3">
      <c r="AL2993">
        <v>100</v>
      </c>
    </row>
    <row r="2994" spans="38:38" x14ac:dyDescent="0.3">
      <c r="AL2994">
        <v>100</v>
      </c>
    </row>
    <row r="2995" spans="38:38" x14ac:dyDescent="0.3">
      <c r="AL2995">
        <v>100</v>
      </c>
    </row>
    <row r="2996" spans="38:38" x14ac:dyDescent="0.3">
      <c r="AL2996">
        <v>100</v>
      </c>
    </row>
    <row r="2997" spans="38:38" x14ac:dyDescent="0.3">
      <c r="AL2997">
        <v>100</v>
      </c>
    </row>
    <row r="2998" spans="38:38" x14ac:dyDescent="0.3">
      <c r="AL2998">
        <v>100</v>
      </c>
    </row>
    <row r="2999" spans="38:38" x14ac:dyDescent="0.3">
      <c r="AL2999">
        <v>100</v>
      </c>
    </row>
    <row r="3000" spans="38:38" x14ac:dyDescent="0.3">
      <c r="AL3000">
        <v>100</v>
      </c>
    </row>
    <row r="3001" spans="38:38" x14ac:dyDescent="0.3">
      <c r="AL3001">
        <v>100</v>
      </c>
    </row>
    <row r="3002" spans="38:38" x14ac:dyDescent="0.3">
      <c r="AL3002">
        <v>100</v>
      </c>
    </row>
    <row r="3003" spans="38:38" x14ac:dyDescent="0.3">
      <c r="AL3003">
        <v>100</v>
      </c>
    </row>
    <row r="3004" spans="38:38" x14ac:dyDescent="0.3">
      <c r="AL3004">
        <v>100</v>
      </c>
    </row>
    <row r="3005" spans="38:38" x14ac:dyDescent="0.3">
      <c r="AL3005">
        <v>100</v>
      </c>
    </row>
    <row r="3006" spans="38:38" x14ac:dyDescent="0.3">
      <c r="AL3006">
        <v>100</v>
      </c>
    </row>
    <row r="3007" spans="38:38" x14ac:dyDescent="0.3">
      <c r="AL3007">
        <v>100</v>
      </c>
    </row>
    <row r="3008" spans="38:38" x14ac:dyDescent="0.3">
      <c r="AL3008">
        <v>100</v>
      </c>
    </row>
    <row r="3009" spans="38:38" x14ac:dyDescent="0.3">
      <c r="AL3009">
        <v>100</v>
      </c>
    </row>
    <row r="3010" spans="38:38" x14ac:dyDescent="0.3">
      <c r="AL3010">
        <v>100</v>
      </c>
    </row>
    <row r="3011" spans="38:38" x14ac:dyDescent="0.3">
      <c r="AL3011">
        <v>100</v>
      </c>
    </row>
    <row r="3012" spans="38:38" x14ac:dyDescent="0.3">
      <c r="AL3012">
        <v>100</v>
      </c>
    </row>
    <row r="3013" spans="38:38" x14ac:dyDescent="0.3">
      <c r="AL3013">
        <v>100</v>
      </c>
    </row>
    <row r="3014" spans="38:38" x14ac:dyDescent="0.3">
      <c r="AL3014">
        <v>100</v>
      </c>
    </row>
    <row r="3015" spans="38:38" x14ac:dyDescent="0.3">
      <c r="AL3015">
        <v>100</v>
      </c>
    </row>
    <row r="3016" spans="38:38" x14ac:dyDescent="0.3">
      <c r="AL3016">
        <v>100</v>
      </c>
    </row>
    <row r="3017" spans="38:38" x14ac:dyDescent="0.3">
      <c r="AL3017">
        <v>100</v>
      </c>
    </row>
    <row r="3018" spans="38:38" x14ac:dyDescent="0.3">
      <c r="AL3018">
        <v>100</v>
      </c>
    </row>
    <row r="3019" spans="38:38" x14ac:dyDescent="0.3">
      <c r="AL3019">
        <v>100</v>
      </c>
    </row>
    <row r="3020" spans="38:38" x14ac:dyDescent="0.3">
      <c r="AL3020">
        <v>100</v>
      </c>
    </row>
    <row r="3021" spans="38:38" x14ac:dyDescent="0.3">
      <c r="AL3021">
        <v>100</v>
      </c>
    </row>
    <row r="3022" spans="38:38" x14ac:dyDescent="0.3">
      <c r="AL3022">
        <v>100</v>
      </c>
    </row>
    <row r="3023" spans="38:38" x14ac:dyDescent="0.3">
      <c r="AL3023">
        <v>100</v>
      </c>
    </row>
    <row r="3024" spans="38:38" x14ac:dyDescent="0.3">
      <c r="AL3024">
        <v>100</v>
      </c>
    </row>
    <row r="3025" spans="38:38" x14ac:dyDescent="0.3">
      <c r="AL3025">
        <v>100</v>
      </c>
    </row>
    <row r="3026" spans="38:38" x14ac:dyDescent="0.3">
      <c r="AL3026">
        <v>100</v>
      </c>
    </row>
    <row r="3027" spans="38:38" x14ac:dyDescent="0.3">
      <c r="AL3027">
        <v>100</v>
      </c>
    </row>
    <row r="3028" spans="38:38" x14ac:dyDescent="0.3">
      <c r="AL3028">
        <v>100</v>
      </c>
    </row>
    <row r="3029" spans="38:38" x14ac:dyDescent="0.3">
      <c r="AL3029">
        <v>100</v>
      </c>
    </row>
    <row r="3030" spans="38:38" x14ac:dyDescent="0.3">
      <c r="AL3030">
        <v>100</v>
      </c>
    </row>
    <row r="3031" spans="38:38" x14ac:dyDescent="0.3">
      <c r="AL3031">
        <v>100</v>
      </c>
    </row>
    <row r="3032" spans="38:38" x14ac:dyDescent="0.3">
      <c r="AL3032">
        <v>100</v>
      </c>
    </row>
    <row r="3033" spans="38:38" x14ac:dyDescent="0.3">
      <c r="AL3033">
        <v>100</v>
      </c>
    </row>
    <row r="3034" spans="38:38" x14ac:dyDescent="0.3">
      <c r="AL3034">
        <v>100</v>
      </c>
    </row>
    <row r="3035" spans="38:38" x14ac:dyDescent="0.3">
      <c r="AL3035">
        <v>100</v>
      </c>
    </row>
    <row r="3036" spans="38:38" x14ac:dyDescent="0.3">
      <c r="AL3036">
        <v>100</v>
      </c>
    </row>
    <row r="3037" spans="38:38" x14ac:dyDescent="0.3">
      <c r="AL3037">
        <v>100</v>
      </c>
    </row>
    <row r="3038" spans="38:38" x14ac:dyDescent="0.3">
      <c r="AL3038">
        <v>100</v>
      </c>
    </row>
    <row r="3039" spans="38:38" x14ac:dyDescent="0.3">
      <c r="AL3039">
        <v>100</v>
      </c>
    </row>
    <row r="3040" spans="38:38" x14ac:dyDescent="0.3">
      <c r="AL3040">
        <v>100</v>
      </c>
    </row>
    <row r="3041" spans="38:38" x14ac:dyDescent="0.3">
      <c r="AL3041">
        <v>100</v>
      </c>
    </row>
    <row r="3042" spans="38:38" x14ac:dyDescent="0.3">
      <c r="AL3042">
        <v>100</v>
      </c>
    </row>
    <row r="3043" spans="38:38" x14ac:dyDescent="0.3">
      <c r="AL3043">
        <v>100</v>
      </c>
    </row>
    <row r="3044" spans="38:38" x14ac:dyDescent="0.3">
      <c r="AL3044">
        <v>100</v>
      </c>
    </row>
    <row r="3045" spans="38:38" x14ac:dyDescent="0.3">
      <c r="AL3045">
        <v>100</v>
      </c>
    </row>
    <row r="3046" spans="38:38" x14ac:dyDescent="0.3">
      <c r="AL3046">
        <v>100</v>
      </c>
    </row>
    <row r="3047" spans="38:38" x14ac:dyDescent="0.3">
      <c r="AL3047">
        <v>100</v>
      </c>
    </row>
    <row r="3048" spans="38:38" x14ac:dyDescent="0.3">
      <c r="AL3048">
        <v>100</v>
      </c>
    </row>
    <row r="3049" spans="38:38" x14ac:dyDescent="0.3">
      <c r="AL3049">
        <v>100</v>
      </c>
    </row>
    <row r="3050" spans="38:38" x14ac:dyDescent="0.3">
      <c r="AL3050">
        <v>100</v>
      </c>
    </row>
    <row r="3051" spans="38:38" x14ac:dyDescent="0.3">
      <c r="AL3051">
        <v>100</v>
      </c>
    </row>
    <row r="3052" spans="38:38" x14ac:dyDescent="0.3">
      <c r="AL3052">
        <v>100</v>
      </c>
    </row>
    <row r="3053" spans="38:38" x14ac:dyDescent="0.3">
      <c r="AL3053">
        <v>100</v>
      </c>
    </row>
    <row r="3054" spans="38:38" x14ac:dyDescent="0.3">
      <c r="AL3054">
        <v>100</v>
      </c>
    </row>
    <row r="3055" spans="38:38" x14ac:dyDescent="0.3">
      <c r="AL3055">
        <v>100</v>
      </c>
    </row>
    <row r="3056" spans="38:38" x14ac:dyDescent="0.3">
      <c r="AL3056">
        <v>100</v>
      </c>
    </row>
    <row r="3057" spans="38:38" x14ac:dyDescent="0.3">
      <c r="AL3057">
        <v>100</v>
      </c>
    </row>
    <row r="3058" spans="38:38" x14ac:dyDescent="0.3">
      <c r="AL3058">
        <v>100</v>
      </c>
    </row>
    <row r="3059" spans="38:38" x14ac:dyDescent="0.3">
      <c r="AL3059">
        <v>100</v>
      </c>
    </row>
    <row r="3060" spans="38:38" x14ac:dyDescent="0.3">
      <c r="AL3060">
        <v>100</v>
      </c>
    </row>
    <row r="3061" spans="38:38" x14ac:dyDescent="0.3">
      <c r="AL3061">
        <v>100</v>
      </c>
    </row>
    <row r="3062" spans="38:38" x14ac:dyDescent="0.3">
      <c r="AL3062">
        <v>100</v>
      </c>
    </row>
    <row r="3063" spans="38:38" x14ac:dyDescent="0.3">
      <c r="AL3063">
        <v>100</v>
      </c>
    </row>
    <row r="3064" spans="38:38" x14ac:dyDescent="0.3">
      <c r="AL3064">
        <v>100</v>
      </c>
    </row>
    <row r="3065" spans="38:38" x14ac:dyDescent="0.3">
      <c r="AL3065">
        <v>100</v>
      </c>
    </row>
    <row r="3066" spans="38:38" x14ac:dyDescent="0.3">
      <c r="AL3066">
        <v>100</v>
      </c>
    </row>
    <row r="3067" spans="38:38" x14ac:dyDescent="0.3">
      <c r="AL3067">
        <v>100</v>
      </c>
    </row>
    <row r="3068" spans="38:38" x14ac:dyDescent="0.3">
      <c r="AL3068">
        <v>100</v>
      </c>
    </row>
    <row r="3069" spans="38:38" x14ac:dyDescent="0.3">
      <c r="AL3069">
        <v>100</v>
      </c>
    </row>
    <row r="3070" spans="38:38" x14ac:dyDescent="0.3">
      <c r="AL3070">
        <v>100</v>
      </c>
    </row>
    <row r="3071" spans="38:38" x14ac:dyDescent="0.3">
      <c r="AL3071">
        <v>100</v>
      </c>
    </row>
    <row r="3072" spans="38:38" x14ac:dyDescent="0.3">
      <c r="AL3072">
        <v>100</v>
      </c>
    </row>
    <row r="3073" spans="38:38" x14ac:dyDescent="0.3">
      <c r="AL3073">
        <v>100</v>
      </c>
    </row>
    <row r="3074" spans="38:38" x14ac:dyDescent="0.3">
      <c r="AL3074">
        <v>100</v>
      </c>
    </row>
    <row r="3075" spans="38:38" x14ac:dyDescent="0.3">
      <c r="AL3075">
        <v>100</v>
      </c>
    </row>
    <row r="3076" spans="38:38" x14ac:dyDescent="0.3">
      <c r="AL3076">
        <v>100</v>
      </c>
    </row>
    <row r="3077" spans="38:38" x14ac:dyDescent="0.3">
      <c r="AL3077">
        <v>100</v>
      </c>
    </row>
    <row r="3078" spans="38:38" x14ac:dyDescent="0.3">
      <c r="AL3078">
        <v>100</v>
      </c>
    </row>
    <row r="3079" spans="38:38" x14ac:dyDescent="0.3">
      <c r="AL3079">
        <v>100</v>
      </c>
    </row>
    <row r="3080" spans="38:38" x14ac:dyDescent="0.3">
      <c r="AL3080">
        <v>100</v>
      </c>
    </row>
    <row r="3081" spans="38:38" x14ac:dyDescent="0.3">
      <c r="AL3081">
        <v>100</v>
      </c>
    </row>
    <row r="3082" spans="38:38" x14ac:dyDescent="0.3">
      <c r="AL3082">
        <v>100</v>
      </c>
    </row>
    <row r="3083" spans="38:38" x14ac:dyDescent="0.3">
      <c r="AL3083">
        <v>100</v>
      </c>
    </row>
    <row r="3084" spans="38:38" x14ac:dyDescent="0.3">
      <c r="AL3084">
        <v>100</v>
      </c>
    </row>
    <row r="3085" spans="38:38" x14ac:dyDescent="0.3">
      <c r="AL3085">
        <v>100</v>
      </c>
    </row>
    <row r="3086" spans="38:38" x14ac:dyDescent="0.3">
      <c r="AL3086">
        <v>100</v>
      </c>
    </row>
    <row r="3087" spans="38:38" x14ac:dyDescent="0.3">
      <c r="AL3087">
        <v>100</v>
      </c>
    </row>
    <row r="3088" spans="38:38" x14ac:dyDescent="0.3">
      <c r="AL3088">
        <v>100</v>
      </c>
    </row>
    <row r="3089" spans="38:38" x14ac:dyDescent="0.3">
      <c r="AL3089">
        <v>100</v>
      </c>
    </row>
    <row r="3090" spans="38:38" x14ac:dyDescent="0.3">
      <c r="AL3090">
        <v>100</v>
      </c>
    </row>
    <row r="3091" spans="38:38" x14ac:dyDescent="0.3">
      <c r="AL3091">
        <v>100</v>
      </c>
    </row>
    <row r="3092" spans="38:38" x14ac:dyDescent="0.3">
      <c r="AL3092">
        <v>100</v>
      </c>
    </row>
    <row r="3093" spans="38:38" x14ac:dyDescent="0.3">
      <c r="AL3093">
        <v>100</v>
      </c>
    </row>
    <row r="3094" spans="38:38" x14ac:dyDescent="0.3">
      <c r="AL3094">
        <v>100</v>
      </c>
    </row>
    <row r="3095" spans="38:38" x14ac:dyDescent="0.3">
      <c r="AL3095">
        <v>100</v>
      </c>
    </row>
    <row r="3096" spans="38:38" x14ac:dyDescent="0.3">
      <c r="AL3096">
        <v>100</v>
      </c>
    </row>
    <row r="3097" spans="38:38" x14ac:dyDescent="0.3">
      <c r="AL3097">
        <v>100</v>
      </c>
    </row>
    <row r="3098" spans="38:38" x14ac:dyDescent="0.3">
      <c r="AL3098">
        <v>100</v>
      </c>
    </row>
    <row r="3099" spans="38:38" x14ac:dyDescent="0.3">
      <c r="AL3099">
        <v>100</v>
      </c>
    </row>
    <row r="3100" spans="38:38" x14ac:dyDescent="0.3">
      <c r="AL3100">
        <v>100</v>
      </c>
    </row>
    <row r="3101" spans="38:38" x14ac:dyDescent="0.3">
      <c r="AL3101">
        <v>100</v>
      </c>
    </row>
    <row r="3102" spans="38:38" x14ac:dyDescent="0.3">
      <c r="AL3102">
        <v>100</v>
      </c>
    </row>
    <row r="3103" spans="38:38" x14ac:dyDescent="0.3">
      <c r="AL3103">
        <v>100</v>
      </c>
    </row>
    <row r="3104" spans="38:38" x14ac:dyDescent="0.3">
      <c r="AL3104">
        <v>100</v>
      </c>
    </row>
    <row r="3105" spans="38:38" x14ac:dyDescent="0.3">
      <c r="AL3105">
        <v>100</v>
      </c>
    </row>
    <row r="3106" spans="38:38" x14ac:dyDescent="0.3">
      <c r="AL3106">
        <v>100</v>
      </c>
    </row>
    <row r="3107" spans="38:38" x14ac:dyDescent="0.3">
      <c r="AL3107">
        <v>100</v>
      </c>
    </row>
    <row r="3108" spans="38:38" x14ac:dyDescent="0.3">
      <c r="AL3108">
        <v>100</v>
      </c>
    </row>
    <row r="3109" spans="38:38" x14ac:dyDescent="0.3">
      <c r="AL3109">
        <v>100</v>
      </c>
    </row>
    <row r="3110" spans="38:38" x14ac:dyDescent="0.3">
      <c r="AL3110">
        <v>100</v>
      </c>
    </row>
    <row r="3111" spans="38:38" x14ac:dyDescent="0.3">
      <c r="AL3111">
        <v>100</v>
      </c>
    </row>
    <row r="3112" spans="38:38" x14ac:dyDescent="0.3">
      <c r="AL3112">
        <v>100</v>
      </c>
    </row>
    <row r="3113" spans="38:38" x14ac:dyDescent="0.3">
      <c r="AL3113">
        <v>100</v>
      </c>
    </row>
    <row r="3114" spans="38:38" x14ac:dyDescent="0.3">
      <c r="AL3114">
        <v>100</v>
      </c>
    </row>
    <row r="3115" spans="38:38" x14ac:dyDescent="0.3">
      <c r="AL3115">
        <v>100</v>
      </c>
    </row>
    <row r="3116" spans="38:38" x14ac:dyDescent="0.3">
      <c r="AL3116">
        <v>100</v>
      </c>
    </row>
  </sheetData>
  <pageMargins left="0.7" right="0.7" top="0.75" bottom="0.75" header="0.3" footer="0.3"/>
  <pageSetup paperSize="9" orientation="portrait" r:id="rId1"/>
  <headerFooter scaleWithDoc="0">
    <oddHeader>&amp;R&amp;G&amp;C&amp;"Calibri"&amp;11&amp;K9c9719Restrito - Banco de Portugal&amp;1#</oddHeader>
    <oddFooter>&amp;C&amp;1#&amp;"Calibri"&amp;11&amp;K9c9719Restrito - Banco de Portugal</oddFoot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dimension ref="A1"/>
  <sheetViews>
    <sheetView workbookViewId="0">
      <selection activeCell="P39" sqref="P39"/>
    </sheetView>
  </sheetViews>
  <sheetFormatPr defaultRowHeight="14.4" x14ac:dyDescent="0.3"/>
  <sheetData/>
  <pageMargins left="0.7" right="0.7" top="0.75" bottom="0.75" header="0.3" footer="0.3"/>
  <pageSetup paperSize="9" orientation="portrait" r:id="rId1"/>
  <headerFooter scaleWithDoc="0">
    <oddHeader>&amp;C&amp;"Calibri"&amp;11&amp;K9c9719Restrito - Banco de Portugal&amp;1#</oddHeader>
    <oddFooter>&amp;C&amp;1#&amp;"Calibri"&amp;11&amp;K9c9719Restrito - Banco de Portugal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5"/>
  <dimension ref="A1"/>
  <sheetViews>
    <sheetView workbookViewId="0"/>
  </sheetViews>
  <sheetFormatPr defaultRowHeight="14.4" x14ac:dyDescent="0.3"/>
  <sheetData/>
  <pageMargins left="0.7" right="0.7" top="0.75" bottom="0.75" header="0.3" footer="0.3"/>
  <pageSetup paperSize="9" orientation="portrait" r:id="rId1"/>
  <headerFooter scaleWithDoc="0">
    <oddHeader>&amp;C&amp;"Calibri"&amp;11&amp;K9c9719Restrito - Banco de Portugal&amp;1#</oddHeader>
    <oddFooter>&amp;C&amp;1#&amp;"Calibri"&amp;11&amp;K9c9719Restrito - Banco de Portugal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
  <sheetViews>
    <sheetView topLeftCell="E91" zoomScale="70" zoomScaleNormal="70" workbookViewId="0">
      <selection activeCell="AA140" sqref="AA140"/>
    </sheetView>
  </sheetViews>
  <sheetFormatPr defaultRowHeight="14.4" x14ac:dyDescent="0.3"/>
  <sheetData/>
  <pageMargins left="0.7" right="0.7" top="0.75" bottom="0.75" header="0.3" footer="0.3"/>
  <pageSetup paperSize="9"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dimension ref="A1:P72"/>
  <sheetViews>
    <sheetView showGridLines="0" tabSelected="1" view="pageBreakPreview" zoomScale="70" zoomScaleNormal="100" zoomScaleSheetLayoutView="70" zoomScalePageLayoutView="50" workbookViewId="0">
      <selection activeCell="T12" sqref="T12"/>
    </sheetView>
  </sheetViews>
  <sheetFormatPr defaultColWidth="9.109375" defaultRowHeight="14.4" x14ac:dyDescent="0.3"/>
  <cols>
    <col min="1" max="9" width="9.109375" style="3"/>
    <col min="10" max="10" width="9.109375" style="3" customWidth="1"/>
    <col min="11" max="15" width="9.109375" style="3"/>
    <col min="16" max="16" width="11.5546875" style="3" customWidth="1"/>
    <col min="17" max="16384" width="9.109375" style="3"/>
  </cols>
  <sheetData>
    <row r="1" spans="1:15" ht="15" customHeight="1" x14ac:dyDescent="0.3">
      <c r="A1" s="29"/>
      <c r="B1" s="29"/>
      <c r="C1" s="29"/>
      <c r="D1" s="29"/>
      <c r="E1" s="29"/>
      <c r="F1" s="29"/>
      <c r="G1" s="29"/>
      <c r="H1" s="29"/>
      <c r="I1" s="29"/>
      <c r="J1" s="29"/>
      <c r="K1" s="29"/>
      <c r="L1" s="29"/>
      <c r="M1" s="29"/>
      <c r="N1" s="29"/>
      <c r="O1" s="29"/>
    </row>
    <row r="2" spans="1:15" ht="15" customHeight="1" x14ac:dyDescent="0.3">
      <c r="A2" s="29"/>
      <c r="B2" s="29"/>
      <c r="C2" s="29"/>
      <c r="D2" s="29"/>
      <c r="E2" s="29"/>
      <c r="F2" s="29"/>
      <c r="G2" s="29"/>
      <c r="H2" s="29"/>
      <c r="I2" s="29"/>
      <c r="J2" s="29"/>
      <c r="K2" s="29"/>
      <c r="L2" s="29"/>
      <c r="M2" s="29"/>
      <c r="N2" s="29"/>
      <c r="O2" s="29"/>
    </row>
    <row r="3" spans="1:15" ht="15" customHeight="1" x14ac:dyDescent="0.3">
      <c r="A3" s="29"/>
      <c r="B3" s="29"/>
      <c r="C3" s="29"/>
      <c r="D3" s="29"/>
      <c r="E3" s="29"/>
      <c r="F3" s="29"/>
      <c r="G3" s="29"/>
      <c r="H3" s="29"/>
      <c r="I3" s="29"/>
      <c r="J3" s="29"/>
      <c r="K3" s="29"/>
      <c r="L3" s="29"/>
      <c r="M3" s="29"/>
      <c r="N3" s="29"/>
      <c r="O3" s="29"/>
    </row>
    <row r="4" spans="1:15" ht="15" customHeight="1" x14ac:dyDescent="0.3">
      <c r="A4" s="29"/>
      <c r="B4" s="29"/>
      <c r="C4" s="29"/>
      <c r="D4" s="29"/>
      <c r="E4" s="29"/>
      <c r="F4" s="29"/>
      <c r="G4" s="29"/>
      <c r="H4" s="29"/>
      <c r="I4" s="29"/>
      <c r="J4" s="29"/>
      <c r="K4" s="29"/>
      <c r="L4" s="29"/>
      <c r="M4" s="29"/>
      <c r="N4" s="29"/>
      <c r="O4" s="29"/>
    </row>
    <row r="5" spans="1:15" ht="15" customHeight="1" x14ac:dyDescent="0.3">
      <c r="A5" s="29"/>
      <c r="B5" s="29"/>
      <c r="C5" s="29"/>
      <c r="D5" s="29"/>
      <c r="E5" s="29"/>
      <c r="F5" s="29"/>
      <c r="G5" s="29"/>
      <c r="H5" s="29"/>
      <c r="I5" s="29"/>
      <c r="J5" s="29"/>
      <c r="K5" s="29"/>
      <c r="L5" s="29"/>
      <c r="M5" s="29"/>
      <c r="N5" s="29"/>
      <c r="O5" s="29"/>
    </row>
    <row r="6" spans="1:15" ht="15" customHeight="1" x14ac:dyDescent="0.3">
      <c r="A6" s="29"/>
      <c r="B6" s="29"/>
      <c r="C6" s="29"/>
      <c r="D6" s="29"/>
      <c r="E6" s="29"/>
      <c r="F6" s="29"/>
      <c r="G6" s="29"/>
      <c r="H6" s="29"/>
      <c r="I6" s="29"/>
      <c r="J6" s="29"/>
      <c r="K6" s="29"/>
      <c r="L6" s="29"/>
      <c r="M6" s="29"/>
      <c r="N6" s="29"/>
      <c r="O6" s="29"/>
    </row>
    <row r="7" spans="1:15" ht="15" customHeight="1" x14ac:dyDescent="0.3">
      <c r="A7" s="29"/>
      <c r="B7" s="29"/>
      <c r="C7" s="29"/>
      <c r="D7" s="29"/>
      <c r="E7" s="29"/>
      <c r="F7" s="29"/>
      <c r="G7" s="29"/>
      <c r="H7" s="29"/>
      <c r="I7" s="29"/>
      <c r="J7" s="29"/>
      <c r="K7" s="29"/>
      <c r="L7" s="29"/>
      <c r="M7" s="29"/>
      <c r="N7" s="29"/>
      <c r="O7" s="29"/>
    </row>
    <row r="8" spans="1:15" ht="15" customHeight="1" x14ac:dyDescent="0.3">
      <c r="A8" s="29"/>
      <c r="B8" s="29"/>
      <c r="C8" s="29"/>
      <c r="D8" s="29"/>
      <c r="E8" s="29"/>
      <c r="F8" s="29"/>
      <c r="G8" s="29"/>
      <c r="H8" s="29"/>
      <c r="I8" s="29"/>
      <c r="J8" s="29"/>
      <c r="K8" s="29"/>
      <c r="L8" s="29"/>
      <c r="M8" s="29"/>
      <c r="N8" s="29"/>
      <c r="O8" s="29"/>
    </row>
    <row r="9" spans="1:15" ht="15" customHeight="1" x14ac:dyDescent="0.3">
      <c r="A9" s="29"/>
      <c r="B9" s="29"/>
      <c r="C9" s="29"/>
      <c r="D9" s="29"/>
      <c r="E9" s="29"/>
      <c r="F9" s="29"/>
      <c r="G9" s="29"/>
      <c r="H9" s="29"/>
      <c r="I9" s="29"/>
      <c r="J9" s="29"/>
      <c r="K9" s="29"/>
      <c r="L9" s="29"/>
      <c r="M9" s="29"/>
      <c r="N9" s="29"/>
      <c r="O9" s="29"/>
    </row>
    <row r="10" spans="1:15" ht="15" customHeight="1" x14ac:dyDescent="0.3">
      <c r="A10" s="29"/>
      <c r="B10" s="29"/>
      <c r="C10" s="29"/>
      <c r="D10" s="29"/>
      <c r="E10" s="29"/>
      <c r="F10" s="29"/>
      <c r="G10" s="29"/>
      <c r="H10" s="29"/>
      <c r="I10" s="29"/>
      <c r="J10" s="29"/>
      <c r="K10" s="29"/>
      <c r="L10" s="29"/>
      <c r="M10" s="29"/>
      <c r="N10" s="29"/>
      <c r="O10" s="29"/>
    </row>
    <row r="11" spans="1:15" ht="15" customHeight="1" x14ac:dyDescent="0.3">
      <c r="A11" s="29"/>
      <c r="B11" s="29"/>
      <c r="C11" s="29"/>
      <c r="D11" s="29"/>
      <c r="E11" s="29"/>
      <c r="F11" s="29"/>
      <c r="G11" s="29"/>
      <c r="H11" s="29"/>
      <c r="I11" s="29"/>
      <c r="J11" s="29"/>
      <c r="K11" s="29"/>
      <c r="L11" s="29"/>
      <c r="M11" s="29"/>
      <c r="N11" s="29"/>
      <c r="O11" s="29"/>
    </row>
    <row r="12" spans="1:15" ht="15" customHeight="1" x14ac:dyDescent="0.3">
      <c r="A12" s="29"/>
      <c r="B12" s="29"/>
      <c r="C12" s="29"/>
      <c r="D12" s="29"/>
      <c r="E12" s="29"/>
      <c r="F12" s="29"/>
      <c r="G12" s="29"/>
      <c r="H12" s="29"/>
      <c r="I12" s="29"/>
      <c r="J12" s="29"/>
      <c r="K12" s="29"/>
      <c r="L12" s="29"/>
      <c r="M12" s="29"/>
      <c r="N12" s="29"/>
      <c r="O12" s="29"/>
    </row>
    <row r="13" spans="1:15" ht="15" customHeight="1" x14ac:dyDescent="0.3">
      <c r="A13" s="29"/>
      <c r="B13" s="29"/>
      <c r="C13" s="29"/>
      <c r="D13" s="29"/>
      <c r="E13" s="29"/>
      <c r="F13" s="29"/>
      <c r="G13" s="29"/>
      <c r="H13" s="29"/>
      <c r="I13" s="29"/>
      <c r="J13" s="29"/>
      <c r="K13" s="29"/>
      <c r="L13" s="29"/>
      <c r="M13" s="29"/>
      <c r="N13" s="29"/>
      <c r="O13" s="29"/>
    </row>
    <row r="14" spans="1:15" ht="15" customHeight="1" x14ac:dyDescent="0.3">
      <c r="A14" s="29"/>
      <c r="B14" s="29"/>
      <c r="C14" s="29"/>
      <c r="D14" s="29"/>
      <c r="E14" s="29"/>
      <c r="F14" s="29"/>
      <c r="G14" s="29"/>
      <c r="H14" s="29"/>
      <c r="I14" s="29"/>
      <c r="J14" s="29"/>
      <c r="K14" s="29"/>
      <c r="L14" s="29"/>
      <c r="M14" s="29"/>
      <c r="N14" s="29"/>
      <c r="O14" s="29"/>
    </row>
    <row r="15" spans="1:15" ht="15" customHeight="1" x14ac:dyDescent="0.3">
      <c r="A15" s="29"/>
      <c r="B15" s="29"/>
      <c r="C15" s="29"/>
      <c r="D15" s="29"/>
      <c r="E15" s="29"/>
      <c r="F15" s="29"/>
      <c r="G15" s="29"/>
      <c r="H15" s="29"/>
      <c r="I15" s="29"/>
      <c r="J15" s="29"/>
      <c r="K15" s="29"/>
      <c r="L15" s="29"/>
      <c r="M15" s="29"/>
      <c r="N15" s="29"/>
      <c r="O15" s="29"/>
    </row>
    <row r="16" spans="1:15" ht="15" customHeight="1" x14ac:dyDescent="0.3">
      <c r="A16" s="29"/>
      <c r="B16" s="29"/>
      <c r="C16" s="29"/>
      <c r="D16" s="29"/>
      <c r="E16" s="29"/>
      <c r="F16" s="29"/>
      <c r="G16" s="29"/>
      <c r="H16" s="29"/>
      <c r="I16" s="29"/>
      <c r="J16" s="29"/>
      <c r="K16" s="29"/>
      <c r="L16" s="29"/>
      <c r="M16" s="29"/>
      <c r="N16" s="29"/>
      <c r="O16" s="29"/>
    </row>
    <row r="17" spans="1:16" ht="15" customHeight="1" x14ac:dyDescent="0.3">
      <c r="A17" s="29"/>
      <c r="B17" s="29"/>
      <c r="C17" s="29"/>
      <c r="D17" s="29"/>
      <c r="E17" s="29"/>
      <c r="F17" s="29"/>
      <c r="G17" s="29"/>
      <c r="H17" s="29"/>
      <c r="I17" s="29"/>
      <c r="J17" s="29"/>
      <c r="K17" s="29"/>
      <c r="L17" s="29"/>
      <c r="M17" s="29"/>
      <c r="N17" s="29"/>
      <c r="O17" s="29"/>
    </row>
    <row r="18" spans="1:16" ht="15" customHeight="1" x14ac:dyDescent="0.3">
      <c r="A18" s="29"/>
      <c r="B18" s="29"/>
      <c r="C18" s="29"/>
      <c r="D18" s="29"/>
      <c r="E18" s="29"/>
      <c r="F18" s="29"/>
      <c r="G18" s="29"/>
      <c r="H18" s="29"/>
      <c r="I18" s="29"/>
      <c r="J18" s="29"/>
      <c r="K18" s="29"/>
      <c r="L18" s="29"/>
      <c r="M18" s="29"/>
      <c r="N18" s="29"/>
      <c r="O18" s="29"/>
    </row>
    <row r="19" spans="1:16" ht="15" customHeight="1" x14ac:dyDescent="0.5">
      <c r="A19" s="33"/>
      <c r="B19" s="33"/>
      <c r="C19" s="33"/>
      <c r="D19" s="33"/>
      <c r="E19" s="33"/>
      <c r="F19" s="33"/>
      <c r="G19" s="33"/>
      <c r="H19" s="33"/>
      <c r="I19" s="33"/>
      <c r="J19" s="33"/>
      <c r="K19" s="33"/>
      <c r="L19" s="33"/>
      <c r="M19" s="33"/>
      <c r="N19" s="33"/>
      <c r="O19" s="33"/>
      <c r="P19" s="32"/>
    </row>
    <row r="20" spans="1:16" ht="15" customHeight="1" x14ac:dyDescent="0.3">
      <c r="A20" s="29"/>
      <c r="B20" s="31"/>
      <c r="C20" s="29"/>
      <c r="D20" s="29"/>
      <c r="E20" s="29"/>
      <c r="F20" s="29"/>
      <c r="G20" s="29"/>
      <c r="H20" s="29"/>
      <c r="I20" s="29"/>
      <c r="J20" s="29"/>
      <c r="K20" s="29"/>
      <c r="L20" s="29"/>
      <c r="M20" s="29"/>
      <c r="N20" s="29"/>
      <c r="O20" s="29"/>
    </row>
    <row r="21" spans="1:16" ht="15" customHeight="1" x14ac:dyDescent="0.3">
      <c r="A21" s="29"/>
      <c r="B21" s="29"/>
      <c r="C21" s="29"/>
      <c r="D21" s="29"/>
      <c r="E21" s="29"/>
      <c r="F21" s="29"/>
      <c r="G21" s="29"/>
      <c r="H21" s="29"/>
      <c r="I21" s="29"/>
      <c r="J21" s="29"/>
      <c r="K21" s="29"/>
      <c r="L21" s="29"/>
      <c r="M21" s="29"/>
      <c r="N21" s="29"/>
      <c r="O21" s="29"/>
    </row>
    <row r="22" spans="1:16" ht="15" customHeight="1" x14ac:dyDescent="0.3">
      <c r="A22" s="29"/>
      <c r="B22" s="29"/>
      <c r="C22" s="29"/>
      <c r="D22" s="29"/>
      <c r="E22" s="29"/>
      <c r="F22" s="29"/>
      <c r="G22" s="29"/>
      <c r="H22" s="29"/>
      <c r="I22" s="29"/>
      <c r="J22" s="29"/>
      <c r="K22" s="29"/>
      <c r="L22" s="29"/>
      <c r="M22" s="29"/>
      <c r="N22" s="29"/>
      <c r="O22" s="29"/>
    </row>
    <row r="23" spans="1:16" ht="15" customHeight="1" x14ac:dyDescent="0.3">
      <c r="A23" s="29"/>
      <c r="H23" s="29"/>
      <c r="I23" s="29"/>
      <c r="J23" s="29"/>
      <c r="K23" s="29"/>
      <c r="L23" s="29"/>
      <c r="M23" s="29"/>
      <c r="N23" s="29"/>
      <c r="O23" s="29"/>
    </row>
    <row r="24" spans="1:16" ht="15" customHeight="1" x14ac:dyDescent="0.3">
      <c r="A24" s="29"/>
      <c r="B24" s="29"/>
      <c r="C24" s="29"/>
      <c r="D24" s="29"/>
      <c r="E24" s="29"/>
      <c r="F24" s="29"/>
      <c r="G24" s="29"/>
      <c r="H24" s="29"/>
      <c r="I24" s="29"/>
      <c r="J24" s="29"/>
      <c r="K24" s="29"/>
      <c r="L24" s="29"/>
      <c r="M24" s="29"/>
      <c r="N24" s="29"/>
      <c r="O24" s="29"/>
    </row>
    <row r="25" spans="1:16" ht="15" customHeight="1" x14ac:dyDescent="0.3">
      <c r="A25" s="29"/>
      <c r="B25" s="29"/>
      <c r="C25" s="29"/>
      <c r="D25" s="29"/>
      <c r="E25" s="29"/>
      <c r="F25" s="29"/>
      <c r="G25" s="29"/>
      <c r="H25" s="29"/>
      <c r="I25" s="29"/>
      <c r="J25" s="29"/>
      <c r="K25" s="29"/>
      <c r="L25" s="29"/>
      <c r="M25" s="29"/>
      <c r="N25" s="29"/>
      <c r="O25" s="29"/>
    </row>
    <row r="26" spans="1:16" ht="15" customHeight="1" x14ac:dyDescent="0.3">
      <c r="A26" s="29"/>
      <c r="B26" s="29"/>
      <c r="C26" s="29"/>
      <c r="D26" s="29"/>
      <c r="E26" s="29"/>
      <c r="F26" s="29"/>
      <c r="G26" s="29"/>
      <c r="H26" s="29"/>
      <c r="I26" s="29"/>
      <c r="J26" s="29"/>
      <c r="K26" s="29"/>
      <c r="L26" s="29"/>
      <c r="M26" s="29"/>
      <c r="N26" s="29"/>
      <c r="O26" s="29"/>
    </row>
    <row r="27" spans="1:16" ht="15" customHeight="1" x14ac:dyDescent="0.3">
      <c r="A27" s="29"/>
      <c r="B27" s="29"/>
      <c r="C27" s="29"/>
      <c r="D27" s="29"/>
      <c r="E27" s="29"/>
      <c r="F27" s="29"/>
      <c r="G27" s="29"/>
      <c r="H27" s="29"/>
      <c r="I27" s="29"/>
      <c r="J27" s="29"/>
      <c r="K27" s="29"/>
      <c r="L27" s="29"/>
      <c r="M27" s="29"/>
      <c r="N27" s="29"/>
      <c r="O27" s="29"/>
    </row>
    <row r="28" spans="1:16" ht="15" customHeight="1" x14ac:dyDescent="0.3">
      <c r="A28" s="29"/>
      <c r="B28" s="29"/>
      <c r="C28" s="29"/>
      <c r="D28" s="29"/>
      <c r="E28" s="29"/>
      <c r="F28" s="29"/>
      <c r="G28" s="29"/>
      <c r="H28" s="29"/>
      <c r="I28" s="29"/>
      <c r="J28" s="29"/>
      <c r="K28" s="29"/>
      <c r="L28" s="29"/>
      <c r="M28" s="29"/>
      <c r="N28" s="29"/>
      <c r="O28" s="29"/>
    </row>
    <row r="29" spans="1:16" ht="15" customHeight="1" x14ac:dyDescent="0.3">
      <c r="A29" s="29"/>
      <c r="B29" s="29"/>
      <c r="C29" s="29"/>
      <c r="D29" s="29"/>
      <c r="E29" s="29"/>
      <c r="F29" s="29"/>
      <c r="G29" s="29"/>
      <c r="H29" s="29"/>
      <c r="I29" s="29"/>
      <c r="J29" s="29"/>
      <c r="K29" s="29"/>
      <c r="L29" s="29"/>
      <c r="M29" s="29"/>
      <c r="N29" s="29"/>
      <c r="O29" s="29"/>
    </row>
    <row r="30" spans="1:16" ht="15" customHeight="1" x14ac:dyDescent="0.3">
      <c r="A30" s="29"/>
      <c r="B30" s="29"/>
      <c r="C30" s="29"/>
      <c r="D30" s="29"/>
      <c r="E30" s="29"/>
      <c r="F30" s="29"/>
      <c r="G30" s="29"/>
      <c r="H30" s="29"/>
      <c r="I30" s="29"/>
      <c r="J30" s="29"/>
      <c r="K30" s="29"/>
      <c r="L30" s="29"/>
      <c r="M30" s="29"/>
      <c r="N30" s="29"/>
      <c r="O30" s="29"/>
    </row>
    <row r="31" spans="1:16" ht="15" customHeight="1" x14ac:dyDescent="0.3">
      <c r="A31" s="29"/>
      <c r="B31" s="29"/>
      <c r="C31" s="29"/>
      <c r="D31" s="29"/>
      <c r="E31" s="29"/>
      <c r="F31" s="29"/>
      <c r="G31" s="29"/>
      <c r="H31" s="29"/>
      <c r="I31" s="29"/>
      <c r="J31" s="29"/>
      <c r="K31" s="29"/>
      <c r="L31" s="29"/>
      <c r="M31" s="29"/>
      <c r="N31" s="29"/>
      <c r="O31" s="29"/>
      <c r="P31" s="30"/>
    </row>
    <row r="32" spans="1:16" ht="3.75" customHeight="1" x14ac:dyDescent="0.3">
      <c r="A32" s="29"/>
      <c r="B32" s="29"/>
      <c r="C32" s="29"/>
      <c r="D32" s="29"/>
      <c r="E32" s="29"/>
      <c r="F32" s="29"/>
      <c r="G32" s="29"/>
      <c r="H32" s="29"/>
      <c r="I32" s="29"/>
      <c r="J32" s="29"/>
      <c r="K32" s="29"/>
      <c r="L32" s="29"/>
      <c r="M32" s="29"/>
      <c r="N32" s="29"/>
      <c r="O32" s="29"/>
    </row>
    <row r="33" spans="1:15" x14ac:dyDescent="0.3">
      <c r="A33" s="29"/>
      <c r="B33" s="29"/>
      <c r="C33" s="29"/>
      <c r="D33" s="29"/>
      <c r="E33" s="29"/>
      <c r="F33" s="29"/>
      <c r="G33" s="29"/>
      <c r="H33" s="29"/>
      <c r="I33" s="29"/>
      <c r="J33" s="29"/>
      <c r="K33" s="29"/>
      <c r="L33" s="29"/>
      <c r="M33" s="29"/>
      <c r="N33" s="29"/>
      <c r="O33" s="29"/>
    </row>
    <row r="34" spans="1:15" x14ac:dyDescent="0.3">
      <c r="A34" s="29"/>
      <c r="B34" s="29"/>
      <c r="C34" s="29"/>
      <c r="D34" s="29"/>
      <c r="E34" s="29"/>
      <c r="F34" s="29"/>
      <c r="G34" s="29"/>
      <c r="H34" s="29"/>
      <c r="I34" s="29"/>
      <c r="J34" s="29"/>
      <c r="K34" s="29"/>
      <c r="L34" s="29"/>
      <c r="M34" s="29"/>
      <c r="N34" s="29"/>
      <c r="O34" s="29"/>
    </row>
    <row r="35" spans="1:15" x14ac:dyDescent="0.3">
      <c r="A35" s="29"/>
      <c r="B35" s="29"/>
      <c r="C35" s="29"/>
      <c r="D35" s="29"/>
      <c r="E35" s="29"/>
      <c r="F35" s="29"/>
      <c r="G35" s="29"/>
      <c r="H35" s="29"/>
      <c r="I35" s="29"/>
      <c r="J35" s="29"/>
      <c r="K35" s="29"/>
      <c r="L35" s="29"/>
      <c r="M35" s="29"/>
      <c r="N35" s="29"/>
      <c r="O35" s="29"/>
    </row>
    <row r="36" spans="1:15" x14ac:dyDescent="0.3">
      <c r="A36" s="29"/>
      <c r="B36" s="29"/>
      <c r="C36" s="29"/>
      <c r="D36" s="29"/>
      <c r="E36" s="29"/>
      <c r="F36" s="29"/>
      <c r="G36" s="29"/>
      <c r="H36" s="29"/>
      <c r="I36" s="29"/>
      <c r="J36" s="29"/>
      <c r="K36" s="29"/>
      <c r="L36" s="29"/>
      <c r="M36" s="29"/>
      <c r="N36" s="29"/>
      <c r="O36" s="29"/>
    </row>
    <row r="37" spans="1:15" x14ac:dyDescent="0.3">
      <c r="A37" s="28"/>
      <c r="B37" s="28"/>
      <c r="C37" s="28"/>
      <c r="D37" s="28"/>
      <c r="E37" s="28"/>
      <c r="F37" s="28"/>
      <c r="G37" s="28"/>
      <c r="H37" s="28"/>
      <c r="I37" s="28"/>
      <c r="J37" s="28"/>
      <c r="K37" s="28"/>
      <c r="L37" s="28"/>
      <c r="M37" s="28"/>
      <c r="N37" s="28"/>
      <c r="O37" s="28"/>
    </row>
    <row r="38" spans="1:15" x14ac:dyDescent="0.3">
      <c r="A38" s="28"/>
      <c r="B38" s="28"/>
      <c r="C38" s="28"/>
      <c r="D38" s="28"/>
      <c r="E38" s="28"/>
      <c r="F38" s="28"/>
      <c r="G38" s="28"/>
      <c r="H38" s="28"/>
      <c r="I38" s="28"/>
      <c r="J38" s="28"/>
      <c r="K38" s="28"/>
      <c r="L38" s="28"/>
      <c r="M38" s="28"/>
      <c r="N38" s="28"/>
      <c r="O38" s="28"/>
    </row>
    <row r="39" spans="1:15" x14ac:dyDescent="0.3">
      <c r="A39" s="28"/>
      <c r="B39" s="28"/>
      <c r="C39" s="28"/>
      <c r="D39" s="28"/>
      <c r="E39" s="28"/>
      <c r="F39" s="28"/>
      <c r="G39" s="28"/>
      <c r="H39" s="28"/>
      <c r="I39" s="28"/>
      <c r="J39" s="28"/>
      <c r="K39" s="28"/>
      <c r="L39" s="28"/>
      <c r="M39" s="28"/>
      <c r="N39" s="28"/>
      <c r="O39" s="28"/>
    </row>
    <row r="40" spans="1:15" x14ac:dyDescent="0.3">
      <c r="A40" s="28"/>
      <c r="B40" s="28"/>
      <c r="C40" s="28"/>
      <c r="D40" s="28"/>
      <c r="E40" s="28"/>
      <c r="F40" s="28"/>
      <c r="G40" s="28"/>
      <c r="H40" s="28"/>
      <c r="I40" s="28"/>
      <c r="J40" s="28"/>
      <c r="K40" s="28"/>
      <c r="L40" s="28"/>
      <c r="M40" s="28"/>
      <c r="N40" s="28"/>
      <c r="O40" s="28"/>
    </row>
    <row r="41" spans="1:15" x14ac:dyDescent="0.3">
      <c r="A41" s="28"/>
      <c r="B41" s="28"/>
      <c r="C41" s="28"/>
      <c r="D41" s="28"/>
      <c r="E41" s="28"/>
      <c r="F41" s="28"/>
      <c r="G41" s="28"/>
      <c r="H41" s="28"/>
      <c r="I41" s="28"/>
      <c r="J41" s="28"/>
      <c r="K41" s="28"/>
      <c r="L41" s="28"/>
      <c r="M41" s="28"/>
      <c r="N41" s="28"/>
      <c r="O41" s="28"/>
    </row>
    <row r="42" spans="1:15" x14ac:dyDescent="0.3">
      <c r="A42" s="28"/>
      <c r="B42" s="28"/>
      <c r="C42" s="28"/>
      <c r="D42" s="28"/>
      <c r="E42" s="28"/>
      <c r="F42" s="28"/>
      <c r="G42" s="28"/>
      <c r="H42" s="28"/>
      <c r="I42" s="28"/>
      <c r="J42" s="28"/>
      <c r="K42" s="28"/>
      <c r="L42" s="28"/>
      <c r="M42" s="28"/>
      <c r="N42" s="28"/>
      <c r="O42" s="28"/>
    </row>
    <row r="43" spans="1:15" x14ac:dyDescent="0.3">
      <c r="A43" s="28"/>
      <c r="B43" s="28"/>
      <c r="C43" s="28"/>
      <c r="D43" s="28"/>
      <c r="E43" s="28"/>
      <c r="F43" s="28"/>
      <c r="G43" s="28"/>
      <c r="H43" s="28"/>
      <c r="I43" s="28"/>
      <c r="J43" s="28"/>
      <c r="K43" s="28"/>
      <c r="L43" s="28"/>
      <c r="M43" s="28"/>
      <c r="N43" s="28"/>
      <c r="O43" s="28"/>
    </row>
    <row r="44" spans="1:15" x14ac:dyDescent="0.3">
      <c r="A44" s="28"/>
      <c r="B44" s="28"/>
      <c r="C44" s="28"/>
      <c r="D44" s="28"/>
      <c r="E44" s="28"/>
      <c r="F44" s="28"/>
      <c r="G44" s="28"/>
      <c r="H44" s="28"/>
      <c r="I44" s="28"/>
      <c r="J44" s="28"/>
      <c r="K44" s="28"/>
      <c r="L44" s="28"/>
      <c r="M44" s="28"/>
      <c r="N44" s="28"/>
      <c r="O44" s="28"/>
    </row>
    <row r="45" spans="1:15" x14ac:dyDescent="0.3">
      <c r="A45" s="28"/>
      <c r="B45" s="28"/>
      <c r="C45" s="28"/>
      <c r="D45" s="28"/>
      <c r="E45" s="28"/>
      <c r="F45" s="28"/>
      <c r="G45" s="28"/>
      <c r="H45" s="28"/>
      <c r="I45" s="28"/>
      <c r="J45" s="28"/>
      <c r="K45" s="28"/>
      <c r="L45" s="28"/>
      <c r="M45" s="28"/>
      <c r="N45" s="28"/>
      <c r="O45" s="28"/>
    </row>
    <row r="46" spans="1:15" x14ac:dyDescent="0.3">
      <c r="A46" s="28"/>
      <c r="B46" s="28"/>
      <c r="C46" s="28"/>
      <c r="D46" s="28"/>
      <c r="E46" s="28"/>
      <c r="F46" s="28"/>
      <c r="G46" s="28"/>
      <c r="H46" s="28"/>
      <c r="I46" s="28"/>
      <c r="J46" s="28"/>
      <c r="K46" s="28"/>
      <c r="L46" s="28"/>
      <c r="M46" s="28"/>
      <c r="N46" s="28"/>
      <c r="O46" s="28"/>
    </row>
    <row r="47" spans="1:15" x14ac:dyDescent="0.3">
      <c r="A47" s="28"/>
      <c r="B47" s="28"/>
      <c r="C47" s="28"/>
      <c r="D47" s="28"/>
      <c r="E47" s="28"/>
      <c r="F47" s="28"/>
      <c r="G47" s="28"/>
      <c r="H47" s="28"/>
      <c r="I47" s="28"/>
      <c r="J47" s="28"/>
      <c r="K47" s="28"/>
      <c r="L47" s="28"/>
      <c r="M47" s="28"/>
      <c r="N47" s="28"/>
      <c r="O47" s="28"/>
    </row>
    <row r="48" spans="1:15" x14ac:dyDescent="0.3">
      <c r="A48" s="28"/>
      <c r="B48" s="28"/>
      <c r="C48" s="28"/>
      <c r="D48" s="28"/>
      <c r="E48" s="28"/>
      <c r="F48" s="28"/>
      <c r="G48" s="28"/>
      <c r="H48" s="28"/>
      <c r="I48" s="28"/>
      <c r="J48" s="28"/>
      <c r="K48" s="28"/>
      <c r="L48" s="28"/>
      <c r="M48" s="28"/>
      <c r="N48" s="28"/>
      <c r="O48" s="28"/>
    </row>
    <row r="49" spans="1:15" x14ac:dyDescent="0.3">
      <c r="A49" s="28"/>
      <c r="B49" s="28"/>
      <c r="C49" s="28"/>
      <c r="D49" s="28"/>
      <c r="E49" s="28"/>
      <c r="F49" s="28"/>
      <c r="G49" s="28"/>
      <c r="H49" s="28"/>
      <c r="I49" s="28"/>
      <c r="J49" s="28"/>
      <c r="K49" s="28"/>
      <c r="L49" s="28"/>
      <c r="M49" s="28"/>
      <c r="N49" s="28"/>
      <c r="O49" s="28"/>
    </row>
    <row r="50" spans="1:15" x14ac:dyDescent="0.3">
      <c r="A50" s="28"/>
      <c r="B50" s="28"/>
      <c r="C50" s="28"/>
      <c r="D50" s="28"/>
      <c r="E50" s="28"/>
      <c r="F50" s="28"/>
      <c r="G50" s="28"/>
      <c r="H50" s="28"/>
      <c r="I50" s="28"/>
      <c r="J50" s="28"/>
      <c r="K50" s="28"/>
      <c r="L50" s="28"/>
      <c r="M50" s="28"/>
      <c r="N50" s="28"/>
      <c r="O50" s="28"/>
    </row>
    <row r="51" spans="1:15" x14ac:dyDescent="0.3">
      <c r="A51" s="28"/>
      <c r="B51" s="28"/>
      <c r="C51" s="28"/>
      <c r="D51" s="28"/>
      <c r="E51" s="28"/>
      <c r="F51" s="28"/>
      <c r="G51" s="28"/>
      <c r="H51" s="28"/>
      <c r="I51" s="28"/>
      <c r="J51" s="28"/>
      <c r="K51" s="28"/>
      <c r="L51" s="28"/>
      <c r="M51" s="28"/>
      <c r="N51" s="28"/>
      <c r="O51" s="28"/>
    </row>
    <row r="52" spans="1:15" x14ac:dyDescent="0.3">
      <c r="A52" s="28"/>
      <c r="B52" s="28"/>
      <c r="C52" s="28"/>
      <c r="D52" s="28"/>
      <c r="E52" s="28"/>
      <c r="F52" s="28"/>
      <c r="G52" s="28"/>
      <c r="H52" s="28"/>
      <c r="I52" s="28"/>
      <c r="J52" s="28"/>
      <c r="K52" s="28"/>
      <c r="L52" s="28"/>
      <c r="M52" s="28"/>
      <c r="N52" s="28"/>
      <c r="O52" s="28"/>
    </row>
    <row r="53" spans="1:15" x14ac:dyDescent="0.3">
      <c r="A53" s="28"/>
      <c r="B53" s="28"/>
      <c r="C53" s="28"/>
      <c r="D53" s="28"/>
      <c r="E53" s="28"/>
      <c r="F53" s="28"/>
      <c r="G53" s="28"/>
      <c r="H53" s="28"/>
      <c r="I53" s="28"/>
      <c r="J53" s="28"/>
      <c r="K53" s="28"/>
      <c r="L53" s="28"/>
      <c r="M53" s="28"/>
      <c r="N53" s="28"/>
      <c r="O53" s="28"/>
    </row>
    <row r="54" spans="1:15" x14ac:dyDescent="0.3">
      <c r="A54" s="28"/>
      <c r="B54" s="28"/>
      <c r="C54" s="28"/>
      <c r="D54" s="28"/>
      <c r="E54" s="28"/>
      <c r="F54" s="28"/>
      <c r="G54" s="28"/>
      <c r="H54" s="28"/>
      <c r="I54" s="28"/>
      <c r="J54" s="28"/>
      <c r="K54" s="28"/>
      <c r="L54" s="28"/>
      <c r="M54" s="28"/>
      <c r="N54" s="28"/>
      <c r="O54" s="28"/>
    </row>
    <row r="55" spans="1:15" x14ac:dyDescent="0.3">
      <c r="A55" s="28"/>
      <c r="B55" s="28"/>
      <c r="C55" s="28"/>
      <c r="D55" s="28"/>
      <c r="E55" s="28"/>
      <c r="F55" s="28"/>
      <c r="G55" s="28"/>
      <c r="H55" s="28"/>
      <c r="I55" s="28"/>
      <c r="J55" s="28"/>
      <c r="K55" s="28"/>
      <c r="L55" s="28"/>
      <c r="M55" s="28"/>
      <c r="N55" s="28"/>
      <c r="O55" s="28"/>
    </row>
    <row r="56" spans="1:15" x14ac:dyDescent="0.3">
      <c r="A56" s="28"/>
      <c r="B56" s="28"/>
      <c r="C56" s="28"/>
      <c r="D56" s="28"/>
      <c r="E56" s="28"/>
      <c r="F56" s="28"/>
      <c r="G56" s="28"/>
      <c r="H56" s="28"/>
      <c r="I56" s="28"/>
      <c r="J56" s="28"/>
      <c r="K56" s="28"/>
      <c r="L56" s="28"/>
      <c r="M56" s="28"/>
      <c r="N56" s="28"/>
      <c r="O56" s="28"/>
    </row>
    <row r="57" spans="1:15" x14ac:dyDescent="0.3">
      <c r="A57" s="28"/>
      <c r="B57" s="28"/>
      <c r="C57" s="28"/>
      <c r="D57" s="28"/>
      <c r="E57" s="28"/>
      <c r="F57" s="28"/>
      <c r="G57" s="28"/>
      <c r="H57" s="28"/>
      <c r="I57" s="28"/>
      <c r="J57" s="28"/>
      <c r="K57" s="28"/>
      <c r="L57" s="28"/>
      <c r="M57" s="28"/>
      <c r="N57" s="28"/>
      <c r="O57" s="28"/>
    </row>
    <row r="58" spans="1:15" x14ac:dyDescent="0.3">
      <c r="A58" s="28"/>
      <c r="B58" s="28"/>
      <c r="C58" s="28"/>
      <c r="D58" s="28"/>
      <c r="E58" s="28"/>
      <c r="F58" s="28"/>
      <c r="G58" s="28"/>
      <c r="H58" s="28"/>
      <c r="I58" s="28"/>
      <c r="J58" s="28"/>
      <c r="K58" s="28"/>
      <c r="L58" s="28"/>
      <c r="M58" s="28"/>
      <c r="N58" s="28"/>
      <c r="O58" s="28"/>
    </row>
    <row r="59" spans="1:15" x14ac:dyDescent="0.3">
      <c r="A59" s="28"/>
      <c r="B59" s="28"/>
      <c r="C59" s="28"/>
      <c r="D59" s="28"/>
      <c r="E59" s="28"/>
      <c r="F59" s="28"/>
      <c r="G59" s="28"/>
      <c r="H59" s="28"/>
      <c r="I59" s="28"/>
      <c r="J59" s="28"/>
      <c r="K59" s="28"/>
      <c r="L59" s="28"/>
      <c r="M59" s="28"/>
      <c r="N59" s="28"/>
      <c r="O59" s="28"/>
    </row>
    <row r="60" spans="1:15" x14ac:dyDescent="0.3">
      <c r="A60" s="28"/>
      <c r="B60" s="28"/>
      <c r="C60" s="28"/>
      <c r="D60" s="28"/>
      <c r="E60" s="28"/>
      <c r="F60" s="28"/>
      <c r="G60" s="28"/>
      <c r="H60" s="28"/>
      <c r="I60" s="28"/>
      <c r="J60" s="28"/>
      <c r="K60" s="28"/>
      <c r="L60" s="28"/>
      <c r="M60" s="28"/>
      <c r="N60" s="28"/>
      <c r="O60" s="28"/>
    </row>
    <row r="61" spans="1:15" x14ac:dyDescent="0.3">
      <c r="A61" s="28"/>
      <c r="B61" s="28"/>
      <c r="C61" s="28"/>
      <c r="D61" s="28"/>
      <c r="E61" s="28"/>
      <c r="F61" s="28"/>
      <c r="G61" s="28"/>
      <c r="H61" s="28"/>
      <c r="I61" s="28"/>
      <c r="J61" s="28"/>
      <c r="K61" s="28"/>
      <c r="L61" s="28"/>
      <c r="M61" s="28"/>
      <c r="N61" s="28"/>
      <c r="O61" s="28"/>
    </row>
    <row r="62" spans="1:15" x14ac:dyDescent="0.3">
      <c r="A62" s="28"/>
      <c r="B62" s="28"/>
      <c r="C62" s="28"/>
      <c r="D62" s="28"/>
      <c r="E62" s="28"/>
      <c r="F62" s="28"/>
      <c r="G62" s="28"/>
      <c r="H62" s="28"/>
      <c r="I62" s="28"/>
      <c r="J62" s="28"/>
      <c r="K62" s="28"/>
      <c r="L62" s="28"/>
      <c r="M62" s="28"/>
      <c r="N62" s="28"/>
      <c r="O62" s="28"/>
    </row>
    <row r="63" spans="1:15" x14ac:dyDescent="0.3">
      <c r="A63" s="28"/>
      <c r="B63" s="28"/>
      <c r="C63" s="28"/>
      <c r="D63" s="28"/>
      <c r="E63" s="28"/>
      <c r="F63" s="28"/>
      <c r="G63" s="28"/>
      <c r="H63" s="28"/>
      <c r="I63" s="28"/>
      <c r="J63" s="28"/>
      <c r="K63" s="28"/>
      <c r="L63" s="28"/>
      <c r="M63" s="28"/>
      <c r="N63" s="28"/>
      <c r="O63" s="28"/>
    </row>
    <row r="64" spans="1:15" x14ac:dyDescent="0.3">
      <c r="A64" s="28"/>
      <c r="B64" s="28"/>
      <c r="C64" s="28"/>
      <c r="D64" s="28"/>
      <c r="E64" s="28"/>
      <c r="F64" s="28"/>
      <c r="G64" s="28"/>
      <c r="H64" s="28"/>
      <c r="I64" s="28"/>
      <c r="J64" s="28"/>
      <c r="K64" s="28"/>
      <c r="L64" s="28"/>
      <c r="M64" s="28"/>
      <c r="N64" s="28"/>
      <c r="O64" s="28"/>
    </row>
    <row r="65" spans="1:15" x14ac:dyDescent="0.3">
      <c r="A65" s="28"/>
      <c r="B65" s="28"/>
      <c r="C65" s="28"/>
      <c r="D65" s="28"/>
      <c r="E65" s="28"/>
      <c r="F65" s="28"/>
      <c r="G65" s="28"/>
      <c r="H65" s="28"/>
      <c r="I65" s="28"/>
      <c r="J65" s="28"/>
      <c r="K65" s="28"/>
      <c r="L65" s="28"/>
      <c r="M65" s="28"/>
      <c r="N65" s="28"/>
      <c r="O65" s="28"/>
    </row>
    <row r="66" spans="1:15" x14ac:dyDescent="0.3">
      <c r="A66" s="28"/>
      <c r="B66" s="28"/>
      <c r="C66" s="28"/>
      <c r="D66" s="28"/>
      <c r="E66" s="28"/>
      <c r="F66" s="28"/>
      <c r="G66" s="28"/>
      <c r="H66" s="28"/>
      <c r="I66" s="28"/>
      <c r="J66" s="28"/>
      <c r="K66" s="28"/>
      <c r="L66" s="28"/>
      <c r="M66" s="28"/>
      <c r="N66" s="28"/>
      <c r="O66" s="28"/>
    </row>
    <row r="67" spans="1:15" x14ac:dyDescent="0.3">
      <c r="A67" s="28"/>
      <c r="B67" s="28"/>
      <c r="C67" s="28"/>
      <c r="D67" s="28"/>
      <c r="E67" s="28"/>
      <c r="F67" s="28"/>
      <c r="G67" s="28"/>
      <c r="H67" s="28"/>
      <c r="I67" s="28"/>
      <c r="J67" s="28"/>
      <c r="K67" s="28"/>
      <c r="L67" s="28"/>
      <c r="M67" s="28"/>
      <c r="N67" s="28"/>
      <c r="O67" s="28"/>
    </row>
    <row r="68" spans="1:15" x14ac:dyDescent="0.3">
      <c r="A68" s="28"/>
      <c r="B68" s="28"/>
      <c r="C68" s="28"/>
      <c r="D68" s="28"/>
      <c r="E68" s="28"/>
      <c r="F68" s="28"/>
      <c r="G68" s="28"/>
      <c r="H68" s="28"/>
      <c r="I68" s="28"/>
      <c r="J68" s="28"/>
      <c r="K68" s="28"/>
      <c r="L68" s="28"/>
      <c r="M68" s="28"/>
      <c r="N68" s="28"/>
      <c r="O68" s="28"/>
    </row>
    <row r="69" spans="1:15" x14ac:dyDescent="0.3">
      <c r="A69" s="28"/>
      <c r="B69" s="28"/>
      <c r="C69" s="28"/>
      <c r="D69" s="28"/>
      <c r="E69" s="28"/>
      <c r="F69" s="28"/>
      <c r="G69" s="28"/>
      <c r="H69" s="28"/>
      <c r="I69" s="28"/>
      <c r="J69" s="28"/>
      <c r="K69" s="28"/>
      <c r="L69" s="28"/>
      <c r="M69" s="28"/>
      <c r="N69" s="28"/>
      <c r="O69" s="28"/>
    </row>
    <row r="70" spans="1:15" x14ac:dyDescent="0.3">
      <c r="A70" s="28"/>
      <c r="B70" s="28"/>
      <c r="C70" s="28"/>
      <c r="D70" s="28"/>
      <c r="E70" s="28"/>
      <c r="F70" s="28"/>
      <c r="G70" s="28"/>
      <c r="H70" s="28"/>
      <c r="I70" s="28"/>
      <c r="J70" s="28"/>
      <c r="K70" s="28"/>
      <c r="L70" s="28"/>
      <c r="M70" s="28"/>
      <c r="N70" s="28"/>
      <c r="O70" s="28"/>
    </row>
    <row r="71" spans="1:15" x14ac:dyDescent="0.3">
      <c r="A71" s="28"/>
      <c r="B71" s="28"/>
      <c r="C71" s="28"/>
      <c r="D71" s="28"/>
      <c r="E71" s="28"/>
      <c r="F71" s="28"/>
      <c r="G71" s="28"/>
      <c r="H71" s="28"/>
      <c r="I71" s="28"/>
      <c r="J71" s="28"/>
      <c r="K71" s="28"/>
      <c r="L71" s="28"/>
      <c r="M71" s="28"/>
      <c r="N71" s="28"/>
      <c r="O71" s="28"/>
    </row>
    <row r="72" spans="1:15" x14ac:dyDescent="0.3">
      <c r="A72" s="28"/>
      <c r="B72" s="28"/>
      <c r="C72" s="28"/>
      <c r="D72" s="28"/>
      <c r="E72" s="28"/>
      <c r="F72" s="28"/>
      <c r="G72" s="28"/>
      <c r="H72" s="28"/>
      <c r="I72" s="28"/>
      <c r="J72" s="28"/>
      <c r="K72" s="28"/>
      <c r="L72" s="28"/>
      <c r="M72" s="28"/>
      <c r="N72" s="28"/>
      <c r="O72" s="28"/>
    </row>
  </sheetData>
  <sheetProtection algorithmName="SHA-512" hashValue="842EBQdFcq4q2A3ASQ6gYI3WI1q2vYBZtjT8TF3+y5hWDRRfaytetYUnV1iijL231Qe1mnVArLDbWVah7smC0A==" saltValue="wq28qYDcgGKeMpA4BRFj/Q==" spinCount="100000" sheet="1" formatCells="0" formatColumns="0" formatRows="0" insertColumns="0" insertRows="0" insertHyperlinks="0" deleteColumns="0" deleteRows="0" sort="0" autoFilter="0" pivotTables="0"/>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3"/>
  </sheetPr>
  <dimension ref="A1:BI307"/>
  <sheetViews>
    <sheetView showGridLines="0" zoomScaleNormal="100" zoomScaleSheetLayoutView="100" workbookViewId="0">
      <selection activeCell="A3" sqref="A3"/>
    </sheetView>
  </sheetViews>
  <sheetFormatPr defaultColWidth="9.109375" defaultRowHeight="14.4" x14ac:dyDescent="0.3"/>
  <cols>
    <col min="1" max="1" width="11.109375" style="7" customWidth="1"/>
    <col min="2" max="2" width="7.88671875" style="5" customWidth="1"/>
    <col min="3" max="3" width="142.5546875" style="5" customWidth="1"/>
    <col min="4" max="61" width="9.109375" style="8" customWidth="1"/>
    <col min="62" max="16384" width="9.109375" style="5"/>
  </cols>
  <sheetData>
    <row r="1" spans="1:61" ht="51" customHeight="1" x14ac:dyDescent="0.3">
      <c r="BH1" s="5"/>
      <c r="BI1" s="5"/>
    </row>
    <row r="2" spans="1:61" x14ac:dyDescent="0.3">
      <c r="BH2" s="5"/>
      <c r="BI2" s="5"/>
    </row>
    <row r="3" spans="1:61" s="78" customFormat="1" ht="16.2" x14ac:dyDescent="0.35">
      <c r="A3" s="75"/>
      <c r="B3" s="87" t="s">
        <v>121</v>
      </c>
      <c r="C3" s="76"/>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row>
    <row r="4" spans="1:61" s="78" customFormat="1" ht="15.6" x14ac:dyDescent="0.35">
      <c r="A4" s="75"/>
      <c r="B4" s="76"/>
      <c r="C4" s="76"/>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row>
    <row r="5" spans="1:61" s="78" customFormat="1" ht="15.6" x14ac:dyDescent="0.35">
      <c r="A5" s="75"/>
      <c r="B5" s="79" t="s">
        <v>56</v>
      </c>
      <c r="C5" s="80"/>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row>
    <row r="6" spans="1:61" s="76" customFormat="1" ht="5.25" customHeight="1" x14ac:dyDescent="0.35">
      <c r="A6" s="75"/>
      <c r="B6" s="80"/>
      <c r="C6" s="80"/>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row>
    <row r="7" spans="1:61" s="76" customFormat="1" ht="15" x14ac:dyDescent="0.35">
      <c r="A7" s="75"/>
      <c r="B7" s="107" t="s">
        <v>57</v>
      </c>
      <c r="C7" s="10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row>
    <row r="8" spans="1:61" s="76" customFormat="1" ht="15" x14ac:dyDescent="0.35">
      <c r="A8" s="75"/>
      <c r="B8" s="107" t="s">
        <v>30</v>
      </c>
      <c r="C8" s="10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row>
    <row r="9" spans="1:61" s="76" customFormat="1" ht="15" x14ac:dyDescent="0.35">
      <c r="A9" s="75"/>
      <c r="B9" s="80"/>
      <c r="C9" s="80"/>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row>
    <row r="10" spans="1:61" s="76" customFormat="1" ht="15" x14ac:dyDescent="0.35">
      <c r="A10" s="75"/>
      <c r="B10" s="81" t="s">
        <v>80</v>
      </c>
      <c r="C10" s="80"/>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row>
    <row r="11" spans="1:61" s="76" customFormat="1" ht="5.25" customHeight="1" x14ac:dyDescent="0.35">
      <c r="A11" s="75"/>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row>
    <row r="12" spans="1:61" s="76" customFormat="1" ht="15" x14ac:dyDescent="0.35">
      <c r="A12" s="75"/>
      <c r="B12" s="107" t="s">
        <v>81</v>
      </c>
      <c r="C12" s="10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row>
    <row r="13" spans="1:61" s="76" customFormat="1" ht="15" x14ac:dyDescent="0.35">
      <c r="A13" s="75"/>
      <c r="B13" s="107" t="s">
        <v>82</v>
      </c>
      <c r="C13" s="10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row>
    <row r="14" spans="1:61" s="76" customFormat="1" ht="15" x14ac:dyDescent="0.35">
      <c r="A14" s="75"/>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row>
    <row r="15" spans="1:61" s="76" customFormat="1" ht="11.25" customHeight="1" x14ac:dyDescent="0.35">
      <c r="A15" s="75"/>
      <c r="B15" s="81" t="s">
        <v>85</v>
      </c>
      <c r="C15" s="80"/>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row>
    <row r="16" spans="1:61" s="76" customFormat="1" ht="5.25" customHeight="1" x14ac:dyDescent="0.35">
      <c r="A16" s="75"/>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row>
    <row r="17" spans="1:59" s="76" customFormat="1" ht="15" x14ac:dyDescent="0.35">
      <c r="A17" s="75"/>
      <c r="B17" s="107" t="s">
        <v>86</v>
      </c>
      <c r="C17" s="10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row>
    <row r="18" spans="1:59" s="76" customFormat="1" ht="15" x14ac:dyDescent="0.35">
      <c r="A18" s="75"/>
      <c r="B18" s="107" t="s">
        <v>87</v>
      </c>
      <c r="C18" s="10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row>
    <row r="19" spans="1:59" s="76" customFormat="1" ht="15" x14ac:dyDescent="0.35">
      <c r="A19" s="75"/>
      <c r="B19" s="80"/>
      <c r="C19" s="80"/>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row>
    <row r="20" spans="1:59" s="76" customFormat="1" ht="15" x14ac:dyDescent="0.35">
      <c r="A20" s="75"/>
      <c r="B20" s="80"/>
      <c r="C20" s="80"/>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row>
    <row r="21" spans="1:59" s="83" customFormat="1" ht="15" x14ac:dyDescent="0.35">
      <c r="A21" s="82"/>
      <c r="B21" s="81" t="s">
        <v>55</v>
      </c>
      <c r="C21" s="80"/>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row>
    <row r="22" spans="1:59" s="83" customFormat="1" ht="5.25" customHeight="1" x14ac:dyDescent="0.35">
      <c r="A22" s="82"/>
      <c r="B22" s="76"/>
      <c r="C22" s="76"/>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row>
    <row r="23" spans="1:59" s="78" customFormat="1" ht="16.5" customHeight="1" x14ac:dyDescent="0.35">
      <c r="A23" s="75"/>
      <c r="B23" s="84" t="s">
        <v>29</v>
      </c>
      <c r="C23" s="85" t="s">
        <v>28</v>
      </c>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row>
    <row r="24" spans="1:59" s="78" customFormat="1" ht="16.5" customHeight="1" x14ac:dyDescent="0.35">
      <c r="A24" s="75"/>
      <c r="B24" s="84" t="s">
        <v>27</v>
      </c>
      <c r="C24" s="85" t="s">
        <v>26</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row>
    <row r="25" spans="1:59" s="78" customFormat="1" ht="16.5" customHeight="1" x14ac:dyDescent="0.35">
      <c r="A25" s="75"/>
      <c r="B25" s="84" t="s">
        <v>11</v>
      </c>
      <c r="C25" s="85" t="s">
        <v>25</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row>
    <row r="26" spans="1:59" s="78" customFormat="1" ht="16.5" customHeight="1" x14ac:dyDescent="0.35">
      <c r="A26" s="75"/>
      <c r="B26" s="84" t="s">
        <v>13</v>
      </c>
      <c r="C26" s="85" t="s">
        <v>24</v>
      </c>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row>
    <row r="27" spans="1:59" s="78" customFormat="1" ht="16.5" customHeight="1" x14ac:dyDescent="0.35">
      <c r="A27" s="75"/>
      <c r="B27" s="84" t="s">
        <v>12</v>
      </c>
      <c r="C27" s="85" t="s">
        <v>23</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row>
    <row r="28" spans="1:59" s="78" customFormat="1" ht="16.5" customHeight="1" x14ac:dyDescent="0.35">
      <c r="A28" s="75"/>
      <c r="B28" s="84" t="s">
        <v>14</v>
      </c>
      <c r="C28" s="85" t="s">
        <v>22</v>
      </c>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row>
    <row r="29" spans="1:59" s="78" customFormat="1" ht="16.5" customHeight="1" x14ac:dyDescent="0.35">
      <c r="A29" s="75"/>
      <c r="B29" s="84" t="s">
        <v>59</v>
      </c>
      <c r="C29" s="85" t="s">
        <v>52</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row>
    <row r="30" spans="1:59" s="78" customFormat="1" ht="16.5" customHeight="1" x14ac:dyDescent="0.35">
      <c r="A30" s="75"/>
      <c r="B30" s="84" t="s">
        <v>21</v>
      </c>
      <c r="C30" s="85" t="s">
        <v>20</v>
      </c>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row>
    <row r="31" spans="1:59" s="78" customFormat="1" ht="16.5" customHeight="1" x14ac:dyDescent="0.35">
      <c r="A31" s="75"/>
      <c r="B31" s="84" t="s">
        <v>19</v>
      </c>
      <c r="C31" s="85" t="s">
        <v>51</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row>
    <row r="32" spans="1:59" s="78" customFormat="1" ht="16.5" customHeight="1" x14ac:dyDescent="0.35">
      <c r="A32" s="75"/>
      <c r="B32" s="84" t="s">
        <v>61</v>
      </c>
      <c r="C32" s="85" t="s">
        <v>53</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row>
    <row r="33" spans="1:61" s="78" customFormat="1" ht="16.5" customHeight="1" x14ac:dyDescent="0.35">
      <c r="A33" s="75"/>
      <c r="B33" s="84" t="s">
        <v>17</v>
      </c>
      <c r="C33" s="85" t="s">
        <v>16</v>
      </c>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row>
    <row r="34" spans="1:61" s="78" customFormat="1" ht="16.5" customHeight="1" x14ac:dyDescent="0.35">
      <c r="A34" s="75"/>
      <c r="B34" s="84" t="s">
        <v>60</v>
      </c>
      <c r="C34" s="85" t="s">
        <v>54</v>
      </c>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row>
    <row r="35" spans="1:61" s="78" customFormat="1" ht="11.25" customHeight="1" x14ac:dyDescent="0.35">
      <c r="A35" s="75"/>
      <c r="B35" s="76"/>
      <c r="C35" s="76"/>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row>
    <row r="36" spans="1:61" s="78" customFormat="1" ht="15.6" x14ac:dyDescent="0.35">
      <c r="A36" s="75"/>
      <c r="B36" s="108" t="s">
        <v>834</v>
      </c>
      <c r="C36" s="108"/>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row>
    <row r="37" spans="1:61" s="78" customFormat="1" ht="11.25" customHeight="1" x14ac:dyDescent="0.35">
      <c r="A37" s="75"/>
      <c r="B37" s="86"/>
      <c r="C37" s="86"/>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row>
    <row r="38" spans="1:61" s="78" customFormat="1" ht="15.6" x14ac:dyDescent="0.35">
      <c r="A38" s="75"/>
      <c r="B38" s="87" t="s">
        <v>15</v>
      </c>
      <c r="C38" s="76"/>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row>
    <row r="39" spans="1:61" s="78" customFormat="1" ht="5.25" customHeight="1" x14ac:dyDescent="0.35">
      <c r="A39" s="88"/>
      <c r="B39" s="106"/>
      <c r="C39" s="106"/>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row>
    <row r="40" spans="1:61" s="78" customFormat="1" ht="279" customHeight="1" x14ac:dyDescent="0.35">
      <c r="A40" s="88"/>
      <c r="B40" s="105" t="s">
        <v>119</v>
      </c>
      <c r="C40" s="105"/>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c r="BG40" s="77"/>
      <c r="BH40" s="77"/>
      <c r="BI40" s="77"/>
    </row>
    <row r="41" spans="1:61" s="78" customFormat="1" ht="273.75" customHeight="1" x14ac:dyDescent="0.35">
      <c r="A41" s="88"/>
      <c r="B41" s="105"/>
      <c r="C41" s="105"/>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c r="BG41" s="77"/>
      <c r="BH41" s="77"/>
      <c r="BI41" s="77"/>
    </row>
    <row r="42" spans="1:61" s="77" customFormat="1" ht="15" x14ac:dyDescent="0.35">
      <c r="A42" s="89"/>
      <c r="B42" s="89"/>
      <c r="C42" s="89"/>
    </row>
    <row r="43" spans="1:61" s="77" customFormat="1" ht="15" x14ac:dyDescent="0.35"/>
    <row r="44" spans="1:61" s="77" customFormat="1" ht="14.25" customHeight="1" x14ac:dyDescent="0.35">
      <c r="B44" s="90"/>
    </row>
    <row r="45" spans="1:61" s="77" customFormat="1" ht="14.25" customHeight="1" x14ac:dyDescent="0.35"/>
    <row r="46" spans="1:61" s="77" customFormat="1" ht="14.25" customHeight="1" x14ac:dyDescent="0.35"/>
    <row r="47" spans="1:61" s="77" customFormat="1" ht="14.25" customHeight="1" x14ac:dyDescent="0.35"/>
    <row r="48" spans="1:61" s="77" customFormat="1" ht="14.25" customHeight="1" x14ac:dyDescent="0.35"/>
    <row r="49" s="77" customFormat="1" ht="14.25" customHeight="1" x14ac:dyDescent="0.35"/>
    <row r="50" s="77" customFormat="1" ht="14.25" customHeight="1" x14ac:dyDescent="0.35"/>
    <row r="51" s="77" customFormat="1" ht="14.25" customHeight="1" x14ac:dyDescent="0.35"/>
    <row r="52" s="77" customFormat="1" ht="14.25" customHeight="1" x14ac:dyDescent="0.35"/>
    <row r="53" s="77" customFormat="1" ht="14.25" customHeight="1" x14ac:dyDescent="0.35"/>
    <row r="54" s="77" customFormat="1" ht="14.25" customHeight="1" x14ac:dyDescent="0.35"/>
    <row r="55" s="77" customFormat="1" ht="14.25" customHeight="1" x14ac:dyDescent="0.35"/>
    <row r="56" s="77" customFormat="1" ht="14.25" customHeight="1" x14ac:dyDescent="0.35"/>
    <row r="57" s="77" customFormat="1" ht="14.25" customHeight="1" x14ac:dyDescent="0.35"/>
    <row r="58" s="77" customFormat="1" ht="14.25" customHeight="1" x14ac:dyDescent="0.35"/>
    <row r="59" s="77" customFormat="1" ht="14.25" customHeight="1" x14ac:dyDescent="0.35"/>
    <row r="60" s="77" customFormat="1" ht="14.25" customHeight="1" x14ac:dyDescent="0.35"/>
    <row r="61" s="77" customFormat="1" ht="14.25" customHeight="1" x14ac:dyDescent="0.35"/>
    <row r="62" s="77" customFormat="1" ht="14.25" customHeight="1" x14ac:dyDescent="0.35"/>
    <row r="63" s="77" customFormat="1" ht="14.25" customHeight="1" x14ac:dyDescent="0.35"/>
    <row r="64" s="77" customFormat="1" ht="14.25" customHeight="1" x14ac:dyDescent="0.35"/>
    <row r="65" s="77" customFormat="1" ht="14.25" customHeight="1" x14ac:dyDescent="0.35"/>
    <row r="66" s="77" customFormat="1" ht="14.25" customHeight="1" x14ac:dyDescent="0.35"/>
    <row r="67" s="77" customFormat="1" ht="14.25" customHeight="1" x14ac:dyDescent="0.35"/>
    <row r="68" s="77" customFormat="1" ht="14.25" customHeight="1" x14ac:dyDescent="0.35"/>
    <row r="69" s="77" customFormat="1" ht="14.25" customHeight="1" x14ac:dyDescent="0.35"/>
    <row r="70" s="77" customFormat="1" ht="14.25" customHeight="1" x14ac:dyDescent="0.35"/>
    <row r="71" s="77" customFormat="1" ht="14.25" customHeight="1" x14ac:dyDescent="0.35"/>
    <row r="72" s="77" customFormat="1" ht="14.25" customHeight="1" x14ac:dyDescent="0.35"/>
    <row r="73" s="77" customFormat="1" ht="14.25" customHeight="1" x14ac:dyDescent="0.35"/>
    <row r="74" s="77" customFormat="1" ht="14.25" customHeight="1" x14ac:dyDescent="0.35"/>
    <row r="75" s="77" customFormat="1" ht="14.25" customHeight="1" x14ac:dyDescent="0.35"/>
    <row r="76" s="77" customFormat="1" ht="14.25" customHeight="1" x14ac:dyDescent="0.35"/>
    <row r="77" s="77" customFormat="1" ht="14.25" customHeight="1" x14ac:dyDescent="0.35"/>
    <row r="78" s="77" customFormat="1" ht="15" x14ac:dyDescent="0.35"/>
    <row r="79" s="77" customFormat="1" ht="15" x14ac:dyDescent="0.35"/>
    <row r="80" s="77" customFormat="1" ht="15" x14ac:dyDescent="0.35"/>
    <row r="81" s="77" customFormat="1" ht="15" x14ac:dyDescent="0.35"/>
    <row r="82" s="77" customFormat="1" ht="15" x14ac:dyDescent="0.35"/>
    <row r="83" s="77" customFormat="1" ht="15" x14ac:dyDescent="0.35"/>
    <row r="84" s="77" customFormat="1" ht="15" customHeight="1" x14ac:dyDescent="0.35"/>
    <row r="85" s="77" customFormat="1" ht="15" x14ac:dyDescent="0.35"/>
    <row r="86" s="77" customFormat="1" ht="15" x14ac:dyDescent="0.35"/>
    <row r="87" s="77" customFormat="1" ht="15" x14ac:dyDescent="0.35"/>
    <row r="88" s="77" customFormat="1" ht="15" x14ac:dyDescent="0.35"/>
    <row r="89" s="77" customFormat="1" ht="15" x14ac:dyDescent="0.35"/>
    <row r="90" s="77" customFormat="1" ht="15" x14ac:dyDescent="0.35"/>
    <row r="91" s="77" customFormat="1" ht="15" x14ac:dyDescent="0.35"/>
    <row r="92" s="77" customFormat="1" ht="15" x14ac:dyDescent="0.35"/>
    <row r="93" s="77" customFormat="1" ht="15" x14ac:dyDescent="0.35"/>
    <row r="94" s="77" customFormat="1" ht="15" x14ac:dyDescent="0.35"/>
    <row r="95" s="77" customFormat="1" ht="15" x14ac:dyDescent="0.35"/>
    <row r="96" s="77" customFormat="1" ht="15" x14ac:dyDescent="0.35"/>
    <row r="97" s="77" customFormat="1" ht="15" x14ac:dyDescent="0.35"/>
    <row r="98" s="77" customFormat="1" ht="15" x14ac:dyDescent="0.35"/>
    <row r="99" s="77" customFormat="1" ht="15" x14ac:dyDescent="0.35"/>
    <row r="100" s="77" customFormat="1" ht="15" x14ac:dyDescent="0.35"/>
    <row r="101" s="77" customFormat="1" ht="15" x14ac:dyDescent="0.35"/>
    <row r="102" s="77" customFormat="1" ht="15" x14ac:dyDescent="0.35"/>
    <row r="103" s="77" customFormat="1" ht="15" x14ac:dyDescent="0.35"/>
    <row r="104" s="77" customFormat="1" ht="15" x14ac:dyDescent="0.35"/>
    <row r="105" s="77" customFormat="1" ht="15" x14ac:dyDescent="0.35"/>
    <row r="106" s="77" customFormat="1" ht="15" x14ac:dyDescent="0.35"/>
    <row r="107" s="77" customFormat="1" ht="15" x14ac:dyDescent="0.35"/>
    <row r="108" s="77" customFormat="1" ht="15" x14ac:dyDescent="0.35"/>
    <row r="109" s="77" customFormat="1" ht="15" x14ac:dyDescent="0.35"/>
    <row r="110" s="77" customFormat="1" ht="15" x14ac:dyDescent="0.35"/>
    <row r="111" s="77" customFormat="1" ht="15" x14ac:dyDescent="0.35"/>
    <row r="112" s="77" customFormat="1" ht="15" x14ac:dyDescent="0.35"/>
    <row r="113" s="77" customFormat="1" ht="15" x14ac:dyDescent="0.35"/>
    <row r="114" s="77" customFormat="1" ht="15" x14ac:dyDescent="0.35"/>
    <row r="115" s="77" customFormat="1" ht="15" x14ac:dyDescent="0.35"/>
    <row r="116" s="77" customFormat="1" ht="15" x14ac:dyDescent="0.35"/>
    <row r="117" s="77" customFormat="1" ht="15" x14ac:dyDescent="0.35"/>
    <row r="118" s="77" customFormat="1" ht="15" x14ac:dyDescent="0.35"/>
    <row r="119" s="77" customFormat="1" ht="15" x14ac:dyDescent="0.35"/>
    <row r="120" s="77" customFormat="1" ht="15" x14ac:dyDescent="0.35"/>
    <row r="121" s="77" customFormat="1" ht="15" x14ac:dyDescent="0.35"/>
    <row r="122" s="77" customFormat="1" ht="15" x14ac:dyDescent="0.35"/>
    <row r="123" s="77" customFormat="1" ht="15" x14ac:dyDescent="0.35"/>
    <row r="124" s="77" customFormat="1" ht="15" x14ac:dyDescent="0.35"/>
    <row r="125" s="77" customFormat="1" ht="15" x14ac:dyDescent="0.35"/>
    <row r="126" s="77" customFormat="1" ht="15" x14ac:dyDescent="0.35"/>
    <row r="127" s="77" customFormat="1" ht="15" x14ac:dyDescent="0.35"/>
    <row r="128" s="77" customFormat="1" ht="15" x14ac:dyDescent="0.35"/>
    <row r="129" s="77" customFormat="1" ht="15" x14ac:dyDescent="0.35"/>
    <row r="130" s="77" customFormat="1" ht="15" x14ac:dyDescent="0.35"/>
    <row r="131" s="77" customFormat="1" ht="15" x14ac:dyDescent="0.35"/>
    <row r="132" s="77" customFormat="1" ht="15" x14ac:dyDescent="0.35"/>
    <row r="133" s="77" customFormat="1" ht="15" x14ac:dyDescent="0.35"/>
    <row r="134" s="77" customFormat="1" ht="15" x14ac:dyDescent="0.35"/>
    <row r="135" s="77" customFormat="1" ht="15" x14ac:dyDescent="0.35"/>
    <row r="136" s="77" customFormat="1" ht="15" x14ac:dyDescent="0.35"/>
    <row r="137" s="77" customFormat="1" ht="15" x14ac:dyDescent="0.35"/>
    <row r="138" s="77" customFormat="1" ht="15" x14ac:dyDescent="0.35"/>
    <row r="139" s="77" customFormat="1" ht="15" x14ac:dyDescent="0.35"/>
    <row r="140" s="77" customFormat="1" ht="15" x14ac:dyDescent="0.35"/>
    <row r="141" s="77" customFormat="1" ht="15" x14ac:dyDescent="0.35"/>
    <row r="142" s="77" customFormat="1" ht="15" x14ac:dyDescent="0.35"/>
    <row r="143" s="77" customFormat="1" ht="15" x14ac:dyDescent="0.35"/>
    <row r="144" s="77" customFormat="1" ht="15" x14ac:dyDescent="0.35"/>
    <row r="145" s="77" customFormat="1" ht="15" x14ac:dyDescent="0.35"/>
    <row r="146" s="77" customFormat="1" ht="15" x14ac:dyDescent="0.35"/>
    <row r="147" s="77" customFormat="1" ht="15" x14ac:dyDescent="0.35"/>
    <row r="148" s="77" customFormat="1" ht="15" x14ac:dyDescent="0.35"/>
    <row r="149" s="77" customFormat="1" ht="15" x14ac:dyDescent="0.35"/>
    <row r="150" s="77" customFormat="1" ht="15" x14ac:dyDescent="0.35"/>
    <row r="151" s="77" customFormat="1" ht="15" x14ac:dyDescent="0.35"/>
    <row r="152" s="77" customFormat="1" ht="15" x14ac:dyDescent="0.35"/>
    <row r="153" s="77" customFormat="1" ht="15" x14ac:dyDescent="0.35"/>
    <row r="154" s="77" customFormat="1" ht="15" x14ac:dyDescent="0.35"/>
    <row r="155" s="77" customFormat="1" ht="15" x14ac:dyDescent="0.35"/>
    <row r="156" s="77" customFormat="1" ht="15" x14ac:dyDescent="0.35"/>
    <row r="157" s="77" customFormat="1" ht="15" x14ac:dyDescent="0.35"/>
    <row r="158" s="77" customFormat="1" ht="15" x14ac:dyDescent="0.35"/>
    <row r="159" s="77" customFormat="1" ht="15" x14ac:dyDescent="0.35"/>
    <row r="160" s="77" customFormat="1" ht="15" x14ac:dyDescent="0.35"/>
    <row r="161" s="77" customFormat="1" ht="15" x14ac:dyDescent="0.35"/>
    <row r="162" s="77" customFormat="1" ht="15" x14ac:dyDescent="0.35"/>
    <row r="163" s="77" customFormat="1" ht="15" x14ac:dyDescent="0.35"/>
    <row r="164" s="77" customFormat="1" ht="15" x14ac:dyDescent="0.35"/>
    <row r="165" s="77" customFormat="1" ht="15" x14ac:dyDescent="0.35"/>
    <row r="166" s="77" customFormat="1" ht="15" x14ac:dyDescent="0.35"/>
    <row r="167" s="77" customFormat="1" ht="15" x14ac:dyDescent="0.35"/>
    <row r="168" s="77" customFormat="1" ht="15" x14ac:dyDescent="0.35"/>
    <row r="169" s="77" customFormat="1" ht="15" x14ac:dyDescent="0.35"/>
    <row r="170" s="77" customFormat="1" ht="15" x14ac:dyDescent="0.35"/>
    <row r="171" s="77" customFormat="1" ht="15" x14ac:dyDescent="0.35"/>
    <row r="172" s="77" customFormat="1" ht="15" x14ac:dyDescent="0.35"/>
    <row r="173" s="77" customFormat="1" ht="15" x14ac:dyDescent="0.35"/>
    <row r="174" s="77" customFormat="1" ht="15" x14ac:dyDescent="0.35"/>
    <row r="175" s="77" customFormat="1" ht="15" x14ac:dyDescent="0.35"/>
    <row r="176" s="77" customFormat="1" ht="15" x14ac:dyDescent="0.35"/>
    <row r="177" s="77" customFormat="1" ht="15" x14ac:dyDescent="0.35"/>
    <row r="178" s="77" customFormat="1" ht="15" x14ac:dyDescent="0.35"/>
    <row r="179" s="77" customFormat="1" ht="15" x14ac:dyDescent="0.35"/>
    <row r="180" s="77" customFormat="1" ht="15" x14ac:dyDescent="0.35"/>
    <row r="181" s="77" customFormat="1" ht="15" x14ac:dyDescent="0.35"/>
    <row r="182" s="77" customFormat="1" ht="15" x14ac:dyDescent="0.35"/>
    <row r="183" s="77" customFormat="1" ht="15" x14ac:dyDescent="0.35"/>
    <row r="184" s="77" customFormat="1" ht="15" x14ac:dyDescent="0.35"/>
    <row r="185" s="77" customFormat="1" ht="15" x14ac:dyDescent="0.35"/>
    <row r="186" s="77" customFormat="1" ht="15" x14ac:dyDescent="0.35"/>
    <row r="187" s="77" customFormat="1" ht="15" x14ac:dyDescent="0.35"/>
    <row r="188" s="77" customFormat="1" ht="15" x14ac:dyDescent="0.35"/>
    <row r="189" s="77" customFormat="1" ht="15" x14ac:dyDescent="0.35"/>
    <row r="190" s="77" customFormat="1" ht="15" x14ac:dyDescent="0.35"/>
    <row r="191" s="77" customFormat="1" ht="15" x14ac:dyDescent="0.35"/>
    <row r="192" s="77" customFormat="1" ht="15" x14ac:dyDescent="0.35"/>
    <row r="193" s="77" customFormat="1" ht="15" x14ac:dyDescent="0.35"/>
    <row r="194" s="77" customFormat="1" ht="15" x14ac:dyDescent="0.35"/>
    <row r="195" s="77" customFormat="1" ht="15" x14ac:dyDescent="0.35"/>
    <row r="196" s="77" customFormat="1" ht="15" x14ac:dyDescent="0.35"/>
    <row r="197" s="77" customFormat="1" ht="15" x14ac:dyDescent="0.35"/>
    <row r="198" s="77" customFormat="1" ht="15" x14ac:dyDescent="0.35"/>
    <row r="199" s="77" customFormat="1" ht="15" x14ac:dyDescent="0.35"/>
    <row r="200" s="77" customFormat="1" ht="15" x14ac:dyDescent="0.35"/>
    <row r="201" s="77" customFormat="1" ht="15" x14ac:dyDescent="0.35"/>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sheetData>
  <sheetProtection algorithmName="SHA-512" hashValue="8wBfNuMMMzMiVZupmDRKWWUrVGCCEGqBxvuwTCUJmi2Jg6zHZtJ/m7Xk6HL1UWs75JzFWnIJjNkoJnWIaeSi0w==" saltValue="ol9G6sQDhf0iRoOLUMZ2IQ==" spinCount="100000" sheet="1" formatCells="0" formatColumns="0" formatRows="0" insertColumns="0" insertRows="0" insertHyperlinks="0" deleteColumns="0" deleteRows="0" sort="0" autoFilter="0" pivotTables="0"/>
  <mergeCells count="9">
    <mergeCell ref="B40:C41"/>
    <mergeCell ref="B39:C39"/>
    <mergeCell ref="B7:C7"/>
    <mergeCell ref="B8:C8"/>
    <mergeCell ref="B12:C12"/>
    <mergeCell ref="B13:C13"/>
    <mergeCell ref="B36:C36"/>
    <mergeCell ref="B17:C17"/>
    <mergeCell ref="B18:C18"/>
  </mergeCells>
  <hyperlinks>
    <hyperlink ref="B8" location="'1.2. Desvios (gráfico)'!A1" display="1.2. Gráfico - Desvio de Basileia e medida adicional do desvio do rácio entre o crédito e o PIB" xr:uid="{00000000-0004-0000-0E00-000000000000}"/>
    <hyperlink ref="B12" location="'2.1. Outros indicadores'!A1" display="2.1. Outros indicadores" xr:uid="{00000000-0004-0000-0E00-000001000000}"/>
    <hyperlink ref="B7" location="'1.1. Percentagem de reserva'!A1" display="1.1. Referencial para a percentagem de reserva" xr:uid="{00000000-0004-0000-0E00-000002000000}"/>
    <hyperlink ref="B13" location="'2.2. Outros indicadores (gráf.)'!A1" display="2.2. Gráficos - Outros indicadores" xr:uid="{00000000-0004-0000-0E00-000003000000}"/>
    <hyperlink ref="B17" location="'2.1. Outros indicadores'!A1" display="2.1. Outros indicadores" xr:uid="{00000000-0004-0000-0E00-000004000000}"/>
    <hyperlink ref="B18" location="'2.2. Outros indicadores (gráf.)'!A1" display="2.2. Gráficos - Outros indicadores" xr:uid="{00000000-0004-0000-0E00-000005000000}"/>
    <hyperlink ref="B17:C17" location="'3.1. Materialização de risco'!Print_Titles" display="3.1. Indicadores de materialização de risco" xr:uid="{00000000-0004-0000-0E00-000006000000}"/>
    <hyperlink ref="B18:C18" location="'3.2. Material. de risco (gráf.)'!Print_Titles" display="3.2. Gráficos - Indicadores de materialização de risco" xr:uid="{00000000-0004-0000-0E00-000007000000}"/>
    <hyperlink ref="B12:C12" location="'2.1. Acumulação de risco'!Print_Area" display="2.1. Indicadores para sinalização de períodos de acumulação de risco " xr:uid="{00000000-0004-0000-0E00-000008000000}"/>
    <hyperlink ref="B13:C13" location="'2.2. Acumulação de risc (gráf.)'!Print_Area" display="2.2. Gráficos - Indicadores para sinalização de períodos de acumulação de risco " xr:uid="{00000000-0004-0000-0E00-000009000000}"/>
  </hyperlinks>
  <pageMargins left="0.70866141732282995" right="0.70866141732282995" top="0.74803149606299002" bottom="0.74803149606299002" header="0.31496062992126" footer="0.31496062992126"/>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6"/>
  </sheetPr>
  <dimension ref="A1:BI1142"/>
  <sheetViews>
    <sheetView showGridLines="0" showWhiteSpace="0" zoomScaleNormal="100" zoomScaleSheetLayoutView="120" zoomScalePageLayoutView="130" workbookViewId="0">
      <pane xSplit="1" ySplit="4" topLeftCell="B186"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9" customWidth="1"/>
    <col min="2" max="2" width="15.88671875" style="24" customWidth="1"/>
    <col min="3" max="3" width="0.88671875" style="24" hidden="1" customWidth="1"/>
    <col min="4" max="4" width="15.88671875" style="24" customWidth="1"/>
    <col min="5" max="5" width="17.44140625" style="24" customWidth="1"/>
    <col min="6" max="6" width="17.109375" style="24" customWidth="1"/>
    <col min="7" max="7" width="1.109375" style="24" hidden="1" customWidth="1"/>
    <col min="8" max="8" width="18.88671875" style="24" customWidth="1"/>
    <col min="9" max="9" width="20.88671875" style="24" customWidth="1"/>
    <col min="10" max="10" width="23.109375" style="24" customWidth="1"/>
    <col min="11" max="61" width="9.109375" style="11"/>
    <col min="62" max="16384" width="9.109375" style="10"/>
  </cols>
  <sheetData>
    <row r="1" spans="1:61" ht="51" customHeight="1" x14ac:dyDescent="0.3">
      <c r="B1" s="10"/>
      <c r="C1" s="10"/>
      <c r="D1" s="10"/>
      <c r="E1" s="10"/>
      <c r="F1" s="10"/>
      <c r="G1" s="10"/>
      <c r="H1" s="10"/>
      <c r="I1" s="10"/>
      <c r="J1" s="10"/>
    </row>
    <row r="2" spans="1:61" s="40" customFormat="1" ht="51" customHeight="1" x14ac:dyDescent="0.35">
      <c r="A2" s="69"/>
      <c r="B2" s="37" t="s">
        <v>58</v>
      </c>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row>
    <row r="3" spans="1:61" s="40" customFormat="1" ht="81.599999999999994" customHeight="1" x14ac:dyDescent="0.35">
      <c r="A3" s="38"/>
      <c r="B3" s="73" t="s">
        <v>112</v>
      </c>
      <c r="C3" s="74"/>
      <c r="D3" s="73" t="s">
        <v>113</v>
      </c>
      <c r="E3" s="73" t="s">
        <v>114</v>
      </c>
      <c r="F3" s="73" t="s">
        <v>115</v>
      </c>
      <c r="G3" s="74"/>
      <c r="H3" s="73" t="s">
        <v>116</v>
      </c>
      <c r="I3" s="73" t="s">
        <v>117</v>
      </c>
      <c r="J3" s="73" t="s">
        <v>118</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row>
    <row r="4" spans="1:61" s="40" customFormat="1" ht="15.75" customHeight="1" x14ac:dyDescent="0.35">
      <c r="A4" s="70" t="s">
        <v>31</v>
      </c>
      <c r="B4" s="71" t="s">
        <v>90</v>
      </c>
      <c r="C4" s="72"/>
      <c r="D4" s="71" t="s">
        <v>90</v>
      </c>
      <c r="E4" s="71" t="s">
        <v>18</v>
      </c>
      <c r="F4" s="71" t="s">
        <v>90</v>
      </c>
      <c r="G4" s="71" t="s">
        <v>90</v>
      </c>
      <c r="H4" s="71" t="s">
        <v>90</v>
      </c>
      <c r="I4" s="71" t="s">
        <v>18</v>
      </c>
      <c r="J4" s="71" t="s">
        <v>90</v>
      </c>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row>
    <row r="5" spans="1:61" x14ac:dyDescent="0.3">
      <c r="A5" s="14" t="s">
        <v>132</v>
      </c>
      <c r="B5" s="17" t="str">
        <f>IF(ISNUMBER(Dados!D6),Dados!D6,"")</f>
        <v/>
      </c>
      <c r="C5" s="17"/>
      <c r="D5" s="17" t="s">
        <v>2</v>
      </c>
      <c r="E5" s="17" t="s">
        <v>2</v>
      </c>
      <c r="F5" s="17" t="s">
        <v>2</v>
      </c>
      <c r="G5" s="17"/>
      <c r="H5" s="17" t="s">
        <v>2</v>
      </c>
      <c r="I5" s="17" t="s">
        <v>2</v>
      </c>
      <c r="J5" s="17" t="s">
        <v>2</v>
      </c>
    </row>
    <row r="6" spans="1:61" x14ac:dyDescent="0.3">
      <c r="A6" s="14" t="s">
        <v>133</v>
      </c>
      <c r="B6" s="17">
        <v>112.72324371337891</v>
      </c>
      <c r="C6" s="17"/>
      <c r="D6" s="17" t="s">
        <v>2</v>
      </c>
      <c r="E6" s="17" t="s">
        <v>2</v>
      </c>
      <c r="F6" s="17" t="s">
        <v>2</v>
      </c>
      <c r="G6" s="17"/>
      <c r="H6" s="17" t="s">
        <v>2</v>
      </c>
      <c r="I6" s="17" t="s">
        <v>2</v>
      </c>
      <c r="J6" s="17" t="s">
        <v>2</v>
      </c>
    </row>
    <row r="7" spans="1:61" x14ac:dyDescent="0.3">
      <c r="A7" s="14" t="s">
        <v>134</v>
      </c>
      <c r="B7" s="17">
        <v>115.38966369628911</v>
      </c>
      <c r="C7" s="17"/>
      <c r="D7" s="17" t="s">
        <v>2</v>
      </c>
      <c r="E7" s="17" t="s">
        <v>2</v>
      </c>
      <c r="F7" s="17" t="s">
        <v>2</v>
      </c>
      <c r="G7" s="17"/>
      <c r="H7" s="17" t="s">
        <v>2</v>
      </c>
      <c r="I7" s="17" t="s">
        <v>2</v>
      </c>
      <c r="J7" s="17" t="s">
        <v>2</v>
      </c>
    </row>
    <row r="8" spans="1:61" x14ac:dyDescent="0.3">
      <c r="A8" s="14" t="s">
        <v>135</v>
      </c>
      <c r="B8" s="17">
        <v>113.2996292114258</v>
      </c>
      <c r="C8" s="17"/>
      <c r="D8" s="17" t="s">
        <v>2</v>
      </c>
      <c r="E8" s="17" t="s">
        <v>2</v>
      </c>
      <c r="F8" s="17" t="s">
        <v>2</v>
      </c>
      <c r="G8" s="17"/>
      <c r="H8" s="17" t="s">
        <v>2</v>
      </c>
      <c r="I8" s="17" t="s">
        <v>2</v>
      </c>
      <c r="J8" s="17" t="s">
        <v>2</v>
      </c>
    </row>
    <row r="9" spans="1:61" x14ac:dyDescent="0.3">
      <c r="A9" s="14" t="s">
        <v>136</v>
      </c>
      <c r="B9" s="17">
        <v>113.9421310424805</v>
      </c>
      <c r="C9" s="17"/>
      <c r="D9" s="17" t="s">
        <v>2</v>
      </c>
      <c r="E9" s="17" t="s">
        <v>2</v>
      </c>
      <c r="F9" s="17" t="s">
        <v>2</v>
      </c>
      <c r="G9" s="17"/>
      <c r="H9" s="17" t="s">
        <v>2</v>
      </c>
      <c r="I9" s="17" t="s">
        <v>2</v>
      </c>
      <c r="J9" s="17" t="s">
        <v>2</v>
      </c>
    </row>
    <row r="10" spans="1:61" x14ac:dyDescent="0.3">
      <c r="A10" s="14" t="s">
        <v>137</v>
      </c>
      <c r="B10" s="17">
        <v>110.3530578613281</v>
      </c>
      <c r="C10" s="17"/>
      <c r="D10" s="17" t="s">
        <v>2</v>
      </c>
      <c r="E10" s="17" t="s">
        <v>2</v>
      </c>
      <c r="F10" s="17" t="s">
        <v>2</v>
      </c>
      <c r="G10" s="17"/>
      <c r="H10" s="17" t="s">
        <v>2</v>
      </c>
      <c r="I10" s="17" t="s">
        <v>2</v>
      </c>
      <c r="J10" s="17" t="s">
        <v>2</v>
      </c>
    </row>
    <row r="11" spans="1:61" x14ac:dyDescent="0.3">
      <c r="A11" s="14" t="s">
        <v>138</v>
      </c>
      <c r="B11" s="17">
        <v>110.4933242797852</v>
      </c>
      <c r="C11" s="17"/>
      <c r="D11" s="17" t="s">
        <v>2</v>
      </c>
      <c r="E11" s="17" t="s">
        <v>2</v>
      </c>
      <c r="F11" s="17" t="s">
        <v>2</v>
      </c>
      <c r="G11" s="17"/>
      <c r="H11" s="17" t="s">
        <v>2</v>
      </c>
      <c r="I11" s="17" t="s">
        <v>2</v>
      </c>
      <c r="J11" s="17" t="s">
        <v>2</v>
      </c>
    </row>
    <row r="12" spans="1:61" x14ac:dyDescent="0.3">
      <c r="A12" s="14" t="s">
        <v>139</v>
      </c>
      <c r="B12" s="17">
        <v>108.7326736450195</v>
      </c>
      <c r="C12" s="17"/>
      <c r="D12" s="17" t="s">
        <v>2</v>
      </c>
      <c r="E12" s="17" t="s">
        <v>2</v>
      </c>
      <c r="F12" s="17" t="s">
        <v>2</v>
      </c>
      <c r="G12" s="17"/>
      <c r="H12" s="17" t="s">
        <v>2</v>
      </c>
      <c r="I12" s="17" t="s">
        <v>2</v>
      </c>
      <c r="J12" s="17" t="s">
        <v>2</v>
      </c>
    </row>
    <row r="13" spans="1:61" x14ac:dyDescent="0.3">
      <c r="A13" s="14" t="s">
        <v>140</v>
      </c>
      <c r="B13" s="17">
        <v>110.1319580078125</v>
      </c>
      <c r="C13" s="17"/>
      <c r="D13" s="17" t="s">
        <v>2</v>
      </c>
      <c r="E13" s="17" t="s">
        <v>2</v>
      </c>
      <c r="F13" s="17" t="s">
        <v>2</v>
      </c>
      <c r="G13" s="17"/>
      <c r="H13" s="17" t="s">
        <v>2</v>
      </c>
      <c r="I13" s="17" t="s">
        <v>2</v>
      </c>
      <c r="J13" s="17" t="s">
        <v>2</v>
      </c>
    </row>
    <row r="14" spans="1:61" x14ac:dyDescent="0.3">
      <c r="A14" s="14" t="s">
        <v>141</v>
      </c>
      <c r="B14" s="17">
        <v>109.72825622558589</v>
      </c>
      <c r="C14" s="17"/>
      <c r="D14" s="17" t="s">
        <v>2</v>
      </c>
      <c r="E14" s="17" t="s">
        <v>2</v>
      </c>
      <c r="F14" s="17" t="s">
        <v>2</v>
      </c>
      <c r="G14" s="17"/>
      <c r="H14" s="17" t="s">
        <v>2</v>
      </c>
      <c r="I14" s="17" t="s">
        <v>2</v>
      </c>
      <c r="J14" s="17" t="s">
        <v>2</v>
      </c>
    </row>
    <row r="15" spans="1:61" x14ac:dyDescent="0.3">
      <c r="A15" s="14" t="s">
        <v>142</v>
      </c>
      <c r="B15" s="17">
        <v>106.70396423339839</v>
      </c>
      <c r="C15" s="17"/>
      <c r="D15" s="17" t="s">
        <v>2</v>
      </c>
      <c r="E15" s="17" t="s">
        <v>2</v>
      </c>
      <c r="F15" s="17" t="s">
        <v>2</v>
      </c>
      <c r="G15" s="17"/>
      <c r="H15" s="17" t="s">
        <v>2</v>
      </c>
      <c r="I15" s="17" t="s">
        <v>2</v>
      </c>
      <c r="J15" s="17" t="s">
        <v>2</v>
      </c>
    </row>
    <row r="16" spans="1:61" x14ac:dyDescent="0.3">
      <c r="A16" s="14" t="s">
        <v>143</v>
      </c>
      <c r="B16" s="17">
        <v>105.5826416015625</v>
      </c>
      <c r="C16" s="17"/>
      <c r="D16" s="17" t="s">
        <v>2</v>
      </c>
      <c r="E16" s="17" t="s">
        <v>2</v>
      </c>
      <c r="F16" s="17" t="s">
        <v>2</v>
      </c>
      <c r="G16" s="17"/>
      <c r="H16" s="17" t="s">
        <v>2</v>
      </c>
      <c r="I16" s="17" t="s">
        <v>2</v>
      </c>
      <c r="J16" s="17" t="s">
        <v>2</v>
      </c>
    </row>
    <row r="17" spans="1:10" x14ac:dyDescent="0.3">
      <c r="A17" s="14" t="s">
        <v>144</v>
      </c>
      <c r="B17" s="17">
        <v>109.92031097412109</v>
      </c>
      <c r="C17" s="17"/>
      <c r="D17" s="17" t="s">
        <v>2</v>
      </c>
      <c r="E17" s="17" t="s">
        <v>2</v>
      </c>
      <c r="F17" s="17" t="s">
        <v>2</v>
      </c>
      <c r="G17" s="17"/>
      <c r="H17" s="17" t="s">
        <v>2</v>
      </c>
      <c r="I17" s="17" t="s">
        <v>2</v>
      </c>
      <c r="J17" s="17" t="s">
        <v>2</v>
      </c>
    </row>
    <row r="18" spans="1:10" x14ac:dyDescent="0.3">
      <c r="A18" s="14" t="s">
        <v>145</v>
      </c>
      <c r="B18" s="17">
        <v>112.13645172119141</v>
      </c>
      <c r="C18" s="17"/>
      <c r="D18" s="17" t="s">
        <v>2</v>
      </c>
      <c r="E18" s="17" t="s">
        <v>2</v>
      </c>
      <c r="F18" s="17" t="s">
        <v>2</v>
      </c>
      <c r="G18" s="17"/>
      <c r="H18" s="17" t="s">
        <v>2</v>
      </c>
      <c r="I18" s="17" t="s">
        <v>2</v>
      </c>
      <c r="J18" s="17" t="s">
        <v>2</v>
      </c>
    </row>
    <row r="19" spans="1:10" x14ac:dyDescent="0.3">
      <c r="A19" s="14" t="s">
        <v>146</v>
      </c>
      <c r="B19" s="17">
        <v>117.2816925048828</v>
      </c>
      <c r="C19" s="17"/>
      <c r="D19" s="17" t="s">
        <v>2</v>
      </c>
      <c r="E19" s="17" t="s">
        <v>2</v>
      </c>
      <c r="F19" s="17" t="s">
        <v>2</v>
      </c>
      <c r="G19" s="17"/>
      <c r="H19" s="17" t="s">
        <v>2</v>
      </c>
      <c r="I19" s="17" t="s">
        <v>2</v>
      </c>
      <c r="J19" s="17" t="s">
        <v>2</v>
      </c>
    </row>
    <row r="20" spans="1:10" x14ac:dyDescent="0.3">
      <c r="A20" s="14" t="s">
        <v>147</v>
      </c>
      <c r="B20" s="17">
        <v>117.1721649169922</v>
      </c>
      <c r="C20" s="17"/>
      <c r="D20" s="17" t="s">
        <v>2</v>
      </c>
      <c r="E20" s="17" t="s">
        <v>2</v>
      </c>
      <c r="F20" s="17" t="s">
        <v>2</v>
      </c>
      <c r="G20" s="17"/>
      <c r="H20" s="17" t="s">
        <v>2</v>
      </c>
      <c r="I20" s="17" t="s">
        <v>2</v>
      </c>
      <c r="J20" s="17" t="s">
        <v>2</v>
      </c>
    </row>
    <row r="21" spans="1:10" x14ac:dyDescent="0.3">
      <c r="A21" s="14" t="s">
        <v>148</v>
      </c>
      <c r="B21" s="17">
        <v>119.5841979980469</v>
      </c>
      <c r="C21" s="17"/>
      <c r="D21" s="17" t="s">
        <v>2</v>
      </c>
      <c r="E21" s="17" t="s">
        <v>2</v>
      </c>
      <c r="F21" s="17" t="s">
        <v>2</v>
      </c>
      <c r="G21" s="17"/>
      <c r="H21" s="17" t="s">
        <v>2</v>
      </c>
      <c r="I21" s="17" t="s">
        <v>2</v>
      </c>
      <c r="J21" s="17" t="s">
        <v>2</v>
      </c>
    </row>
    <row r="22" spans="1:10" x14ac:dyDescent="0.3">
      <c r="A22" s="14" t="s">
        <v>149</v>
      </c>
      <c r="B22" s="17">
        <v>121.5583572387695</v>
      </c>
      <c r="C22" s="17"/>
      <c r="D22" s="17" t="s">
        <v>2</v>
      </c>
      <c r="E22" s="17" t="s">
        <v>2</v>
      </c>
      <c r="F22" s="17" t="s">
        <v>2</v>
      </c>
      <c r="G22" s="17"/>
      <c r="H22" s="17" t="s">
        <v>2</v>
      </c>
      <c r="I22" s="17" t="s">
        <v>2</v>
      </c>
      <c r="J22" s="17" t="s">
        <v>2</v>
      </c>
    </row>
    <row r="23" spans="1:10" x14ac:dyDescent="0.3">
      <c r="A23" s="14" t="s">
        <v>150</v>
      </c>
      <c r="B23" s="17">
        <v>124.51320648193359</v>
      </c>
      <c r="C23" s="17"/>
      <c r="D23" s="17" t="s">
        <v>2</v>
      </c>
      <c r="E23" s="17" t="s">
        <v>2</v>
      </c>
      <c r="F23" s="17" t="s">
        <v>2</v>
      </c>
      <c r="G23" s="17"/>
      <c r="H23" s="17" t="s">
        <v>2</v>
      </c>
      <c r="I23" s="17" t="s">
        <v>2</v>
      </c>
      <c r="J23" s="17" t="s">
        <v>2</v>
      </c>
    </row>
    <row r="24" spans="1:10" x14ac:dyDescent="0.3">
      <c r="A24" s="14" t="s">
        <v>151</v>
      </c>
      <c r="B24" s="17">
        <v>128.00428771972659</v>
      </c>
      <c r="C24" s="17"/>
      <c r="D24" s="17" t="s">
        <v>2</v>
      </c>
      <c r="E24" s="17" t="s">
        <v>2</v>
      </c>
      <c r="F24" s="17" t="s">
        <v>2</v>
      </c>
      <c r="G24" s="17"/>
      <c r="H24" s="17" t="s">
        <v>2</v>
      </c>
      <c r="I24" s="17" t="s">
        <v>2</v>
      </c>
      <c r="J24" s="17" t="s">
        <v>2</v>
      </c>
    </row>
    <row r="25" spans="1:10" x14ac:dyDescent="0.3">
      <c r="A25" s="14" t="s">
        <v>152</v>
      </c>
      <c r="B25" s="17">
        <v>129.93620300292969</v>
      </c>
      <c r="C25" s="17"/>
      <c r="D25" s="17">
        <v>121.71295928955078</v>
      </c>
      <c r="E25" s="17">
        <v>8.2232437133789063</v>
      </c>
      <c r="F25" s="17">
        <v>1.9447639999999999</v>
      </c>
      <c r="G25" s="17"/>
      <c r="H25" s="17" t="s">
        <v>2</v>
      </c>
      <c r="I25" s="17" t="s">
        <v>2</v>
      </c>
      <c r="J25" s="17" t="s">
        <v>2</v>
      </c>
    </row>
    <row r="26" spans="1:10" x14ac:dyDescent="0.3">
      <c r="A26" s="14" t="s">
        <v>153</v>
      </c>
      <c r="B26" s="17">
        <v>129.74139404296881</v>
      </c>
      <c r="C26" s="17"/>
      <c r="D26" s="17">
        <v>123.65332794189453</v>
      </c>
      <c r="E26" s="17">
        <v>6.0880661010742188</v>
      </c>
      <c r="F26" s="17">
        <v>1.2775209999999999</v>
      </c>
      <c r="G26" s="17"/>
      <c r="H26" s="17" t="s">
        <v>2</v>
      </c>
      <c r="I26" s="17" t="s">
        <v>2</v>
      </c>
      <c r="J26" s="17" t="s">
        <v>2</v>
      </c>
    </row>
    <row r="27" spans="1:10" x14ac:dyDescent="0.3">
      <c r="A27" s="14" t="s">
        <v>154</v>
      </c>
      <c r="B27" s="17">
        <v>132.89234924316409</v>
      </c>
      <c r="C27" s="17"/>
      <c r="D27" s="17">
        <v>125.81394958496094</v>
      </c>
      <c r="E27" s="17">
        <v>7.078399658203125</v>
      </c>
      <c r="F27" s="17">
        <v>1.587</v>
      </c>
      <c r="G27" s="17"/>
      <c r="H27" s="17" t="s">
        <v>2</v>
      </c>
      <c r="I27" s="17" t="s">
        <v>2</v>
      </c>
      <c r="J27" s="17" t="s">
        <v>2</v>
      </c>
    </row>
    <row r="28" spans="1:10" x14ac:dyDescent="0.3">
      <c r="A28" s="14" t="s">
        <v>155</v>
      </c>
      <c r="B28" s="17">
        <v>128.98725891113281</v>
      </c>
      <c r="C28" s="17"/>
      <c r="D28" s="17">
        <v>127.04697418212891</v>
      </c>
      <c r="E28" s="17">
        <v>1.9402847290039063</v>
      </c>
      <c r="F28" s="17">
        <v>0</v>
      </c>
      <c r="G28" s="17"/>
      <c r="H28" s="17" t="s">
        <v>2</v>
      </c>
      <c r="I28" s="17" t="s">
        <v>2</v>
      </c>
      <c r="J28" s="17" t="s">
        <v>2</v>
      </c>
    </row>
    <row r="29" spans="1:10" x14ac:dyDescent="0.3">
      <c r="A29" s="14" t="s">
        <v>156</v>
      </c>
      <c r="B29" s="17">
        <v>135.19212341308591</v>
      </c>
      <c r="C29" s="17"/>
      <c r="D29" s="17">
        <v>129.03724670410156</v>
      </c>
      <c r="E29" s="17">
        <v>6.154876708984375</v>
      </c>
      <c r="F29" s="17">
        <v>1.2983990000000001</v>
      </c>
      <c r="G29" s="17"/>
      <c r="H29" s="17" t="s">
        <v>2</v>
      </c>
      <c r="I29" s="17" t="s">
        <v>2</v>
      </c>
      <c r="J29" s="17" t="s">
        <v>2</v>
      </c>
    </row>
    <row r="30" spans="1:10" x14ac:dyDescent="0.3">
      <c r="A30" s="14" t="s">
        <v>157</v>
      </c>
      <c r="B30" s="17">
        <v>131.5009765625</v>
      </c>
      <c r="C30" s="17"/>
      <c r="D30" s="17">
        <v>130.21835327148438</v>
      </c>
      <c r="E30" s="17">
        <v>1.282623291015625</v>
      </c>
      <c r="F30" s="17">
        <v>0</v>
      </c>
      <c r="G30" s="17"/>
      <c r="H30" s="17" t="s">
        <v>2</v>
      </c>
      <c r="I30" s="17" t="s">
        <v>2</v>
      </c>
      <c r="J30" s="17" t="s">
        <v>2</v>
      </c>
    </row>
    <row r="31" spans="1:10" x14ac:dyDescent="0.3">
      <c r="A31" s="14" t="s">
        <v>158</v>
      </c>
      <c r="B31" s="17">
        <v>132.27091979980469</v>
      </c>
      <c r="C31" s="17"/>
      <c r="D31" s="17">
        <v>131.34519958496094</v>
      </c>
      <c r="E31" s="17">
        <v>0.92572021484375</v>
      </c>
      <c r="F31" s="17">
        <v>0</v>
      </c>
      <c r="G31" s="17"/>
      <c r="H31" s="17" t="s">
        <v>2</v>
      </c>
      <c r="I31" s="17" t="s">
        <v>2</v>
      </c>
      <c r="J31" s="17" t="s">
        <v>2</v>
      </c>
    </row>
    <row r="32" spans="1:10" x14ac:dyDescent="0.3">
      <c r="A32" s="14" t="s">
        <v>159</v>
      </c>
      <c r="B32" s="17">
        <v>133.2109069824219</v>
      </c>
      <c r="C32" s="17"/>
      <c r="D32" s="17">
        <v>132.44906616210938</v>
      </c>
      <c r="E32" s="17">
        <v>0.7618408203125</v>
      </c>
      <c r="F32" s="17">
        <v>0</v>
      </c>
      <c r="G32" s="17"/>
      <c r="H32" s="17" t="s">
        <v>2</v>
      </c>
      <c r="I32" s="17" t="s">
        <v>2</v>
      </c>
      <c r="J32" s="17" t="s">
        <v>2</v>
      </c>
    </row>
    <row r="33" spans="1:10" x14ac:dyDescent="0.3">
      <c r="A33" s="14" t="s">
        <v>160</v>
      </c>
      <c r="B33" s="17">
        <v>133.71299743652341</v>
      </c>
      <c r="C33" s="17"/>
      <c r="D33" s="17">
        <v>133.47564697265625</v>
      </c>
      <c r="E33" s="17">
        <v>0.2373504638671875</v>
      </c>
      <c r="F33" s="17">
        <v>0</v>
      </c>
      <c r="G33" s="17"/>
      <c r="H33" s="17" t="s">
        <v>2</v>
      </c>
      <c r="I33" s="17" t="s">
        <v>2</v>
      </c>
      <c r="J33" s="17" t="s">
        <v>2</v>
      </c>
    </row>
    <row r="34" spans="1:10" x14ac:dyDescent="0.3">
      <c r="A34" s="14" t="s">
        <v>161</v>
      </c>
      <c r="B34" s="17">
        <v>128.94500732421881</v>
      </c>
      <c r="C34" s="17"/>
      <c r="D34" s="17">
        <v>133.76448059082031</v>
      </c>
      <c r="E34" s="17">
        <v>-4.8194732666015625</v>
      </c>
      <c r="F34" s="17">
        <v>0</v>
      </c>
      <c r="G34" s="17"/>
      <c r="H34" s="17" t="s">
        <v>2</v>
      </c>
      <c r="I34" s="17" t="s">
        <v>2</v>
      </c>
      <c r="J34" s="17" t="s">
        <v>2</v>
      </c>
    </row>
    <row r="35" spans="1:10" x14ac:dyDescent="0.3">
      <c r="A35" s="14" t="s">
        <v>162</v>
      </c>
      <c r="B35" s="17">
        <v>125.546272277832</v>
      </c>
      <c r="C35" s="17"/>
      <c r="D35" s="17">
        <v>133.58708190917969</v>
      </c>
      <c r="E35" s="17">
        <v>-8.0408096313476563</v>
      </c>
      <c r="F35" s="17">
        <v>0</v>
      </c>
      <c r="G35" s="17"/>
      <c r="H35" s="17" t="s">
        <v>2</v>
      </c>
      <c r="I35" s="17" t="s">
        <v>2</v>
      </c>
      <c r="J35" s="17" t="s">
        <v>2</v>
      </c>
    </row>
    <row r="36" spans="1:10" x14ac:dyDescent="0.3">
      <c r="A36" s="14" t="s">
        <v>163</v>
      </c>
      <c r="B36" s="17">
        <v>122.2309875488281</v>
      </c>
      <c r="C36" s="17"/>
      <c r="D36" s="17">
        <v>133.01655578613281</v>
      </c>
      <c r="E36" s="17">
        <v>-10.785568237304688</v>
      </c>
      <c r="F36" s="17">
        <v>0</v>
      </c>
      <c r="G36" s="17"/>
      <c r="H36" s="17" t="s">
        <v>2</v>
      </c>
      <c r="I36" s="17" t="s">
        <v>2</v>
      </c>
      <c r="J36" s="17" t="s">
        <v>2</v>
      </c>
    </row>
    <row r="37" spans="1:10" x14ac:dyDescent="0.3">
      <c r="A37" s="14" t="s">
        <v>164</v>
      </c>
      <c r="B37" s="17">
        <v>117.80030822753911</v>
      </c>
      <c r="C37" s="17"/>
      <c r="D37" s="17">
        <v>131.97470092773438</v>
      </c>
      <c r="E37" s="17">
        <v>-14.174392700195313</v>
      </c>
      <c r="F37" s="17">
        <v>0</v>
      </c>
      <c r="G37" s="17"/>
      <c r="H37" s="17" t="s">
        <v>2</v>
      </c>
      <c r="I37" s="17" t="s">
        <v>2</v>
      </c>
      <c r="J37" s="17" t="s">
        <v>2</v>
      </c>
    </row>
    <row r="38" spans="1:10" x14ac:dyDescent="0.3">
      <c r="A38" s="14" t="s">
        <v>165</v>
      </c>
      <c r="B38" s="17">
        <v>112.1337356567383</v>
      </c>
      <c r="C38" s="17"/>
      <c r="D38" s="17">
        <v>130.3817138671875</v>
      </c>
      <c r="E38" s="17">
        <v>-18.247978210449219</v>
      </c>
      <c r="F38" s="17">
        <v>0</v>
      </c>
      <c r="G38" s="17"/>
      <c r="H38" s="17" t="s">
        <v>2</v>
      </c>
      <c r="I38" s="17" t="s">
        <v>2</v>
      </c>
      <c r="J38" s="17" t="s">
        <v>2</v>
      </c>
    </row>
    <row r="39" spans="1:10" x14ac:dyDescent="0.3">
      <c r="A39" s="14" t="s">
        <v>166</v>
      </c>
      <c r="B39" s="17">
        <v>108.4585266113281</v>
      </c>
      <c r="C39" s="17"/>
      <c r="D39" s="17">
        <v>128.52593994140625</v>
      </c>
      <c r="E39" s="17">
        <v>-20.067413330078125</v>
      </c>
      <c r="F39" s="17">
        <v>0</v>
      </c>
      <c r="G39" s="17"/>
      <c r="H39" s="17" t="s">
        <v>2</v>
      </c>
      <c r="I39" s="17" t="s">
        <v>2</v>
      </c>
      <c r="J39" s="17" t="s">
        <v>2</v>
      </c>
    </row>
    <row r="40" spans="1:10" x14ac:dyDescent="0.3">
      <c r="A40" s="14" t="s">
        <v>167</v>
      </c>
      <c r="B40" s="17">
        <v>105.193717956543</v>
      </c>
      <c r="C40" s="17"/>
      <c r="D40" s="17">
        <v>126.48385620117188</v>
      </c>
      <c r="E40" s="17">
        <v>-21.290138244628906</v>
      </c>
      <c r="F40" s="17">
        <v>0</v>
      </c>
      <c r="G40" s="17"/>
      <c r="H40" s="17" t="s">
        <v>2</v>
      </c>
      <c r="I40" s="17" t="s">
        <v>2</v>
      </c>
      <c r="J40" s="17" t="s">
        <v>2</v>
      </c>
    </row>
    <row r="41" spans="1:10" x14ac:dyDescent="0.3">
      <c r="A41" s="14" t="s">
        <v>168</v>
      </c>
      <c r="B41" s="17">
        <v>101.9291687011719</v>
      </c>
      <c r="C41" s="17"/>
      <c r="D41" s="17">
        <v>124.27809906005859</v>
      </c>
      <c r="E41" s="17">
        <v>-22.348930358886719</v>
      </c>
      <c r="F41" s="17">
        <v>0</v>
      </c>
      <c r="G41" s="17"/>
      <c r="H41" s="17" t="s">
        <v>2</v>
      </c>
      <c r="I41" s="17" t="s">
        <v>2</v>
      </c>
      <c r="J41" s="17" t="s">
        <v>2</v>
      </c>
    </row>
    <row r="42" spans="1:10" x14ac:dyDescent="0.3">
      <c r="A42" s="14" t="s">
        <v>169</v>
      </c>
      <c r="B42" s="17">
        <v>99.202239990234375</v>
      </c>
      <c r="C42" s="17"/>
      <c r="D42" s="17">
        <v>121.98308563232422</v>
      </c>
      <c r="E42" s="17">
        <v>-22.780845642089844</v>
      </c>
      <c r="F42" s="17">
        <v>0</v>
      </c>
      <c r="G42" s="17"/>
      <c r="H42" s="17" t="s">
        <v>2</v>
      </c>
      <c r="I42" s="17" t="s">
        <v>2</v>
      </c>
      <c r="J42" s="17" t="s">
        <v>2</v>
      </c>
    </row>
    <row r="43" spans="1:10" x14ac:dyDescent="0.3">
      <c r="A43" s="14" t="s">
        <v>170</v>
      </c>
      <c r="B43" s="17">
        <v>96.649749755859375</v>
      </c>
      <c r="C43" s="17"/>
      <c r="D43" s="17">
        <v>119.62694549560547</v>
      </c>
      <c r="E43" s="17">
        <v>-22.977195739746094</v>
      </c>
      <c r="F43" s="17">
        <v>0</v>
      </c>
      <c r="G43" s="17"/>
      <c r="H43" s="17" t="s">
        <v>2</v>
      </c>
      <c r="I43" s="17" t="s">
        <v>2</v>
      </c>
      <c r="J43" s="17" t="s">
        <v>2</v>
      </c>
    </row>
    <row r="44" spans="1:10" x14ac:dyDescent="0.3">
      <c r="A44" s="14" t="s">
        <v>171</v>
      </c>
      <c r="B44" s="17">
        <v>95.242347717285156</v>
      </c>
      <c r="C44" s="17"/>
      <c r="D44" s="17">
        <v>117.32884216308594</v>
      </c>
      <c r="E44" s="17">
        <v>-22.086494445800781</v>
      </c>
      <c r="F44" s="17">
        <v>0</v>
      </c>
      <c r="G44" s="17"/>
      <c r="H44" s="17" t="s">
        <v>2</v>
      </c>
      <c r="I44" s="17" t="s">
        <v>2</v>
      </c>
      <c r="J44" s="17" t="s">
        <v>2</v>
      </c>
    </row>
    <row r="45" spans="1:10" x14ac:dyDescent="0.3">
      <c r="A45" s="14" t="s">
        <v>172</v>
      </c>
      <c r="B45" s="17">
        <v>92.728385925292969</v>
      </c>
      <c r="C45" s="17"/>
      <c r="D45" s="17">
        <v>114.97782135009766</v>
      </c>
      <c r="E45" s="17">
        <v>-22.249435424804688</v>
      </c>
      <c r="F45" s="17">
        <v>0</v>
      </c>
      <c r="G45" s="17"/>
      <c r="H45" s="17" t="s">
        <v>2</v>
      </c>
      <c r="I45" s="17" t="s">
        <v>2</v>
      </c>
      <c r="J45" s="17" t="s">
        <v>2</v>
      </c>
    </row>
    <row r="46" spans="1:10" x14ac:dyDescent="0.3">
      <c r="A46" s="14" t="s">
        <v>173</v>
      </c>
      <c r="B46" s="17">
        <v>91.154701232910156</v>
      </c>
      <c r="C46" s="17"/>
      <c r="D46" s="17">
        <v>112.66774749755859</v>
      </c>
      <c r="E46" s="17">
        <v>-21.513046264648438</v>
      </c>
      <c r="F46" s="17">
        <v>0</v>
      </c>
      <c r="G46" s="17"/>
      <c r="H46" s="17" t="s">
        <v>2</v>
      </c>
      <c r="I46" s="17" t="s">
        <v>2</v>
      </c>
      <c r="J46" s="17" t="s">
        <v>2</v>
      </c>
    </row>
    <row r="47" spans="1:10" x14ac:dyDescent="0.3">
      <c r="A47" s="14" t="s">
        <v>174</v>
      </c>
      <c r="B47" s="17">
        <v>88.730377197265625</v>
      </c>
      <c r="C47" s="17"/>
      <c r="D47" s="17">
        <v>110.31733703613281</v>
      </c>
      <c r="E47" s="17">
        <v>-21.586959838867188</v>
      </c>
      <c r="F47" s="17">
        <v>0</v>
      </c>
      <c r="G47" s="17"/>
      <c r="H47" s="17" t="s">
        <v>2</v>
      </c>
      <c r="I47" s="17" t="s">
        <v>2</v>
      </c>
      <c r="J47" s="17" t="s">
        <v>2</v>
      </c>
    </row>
    <row r="48" spans="1:10" x14ac:dyDescent="0.3">
      <c r="A48" s="14" t="s">
        <v>175</v>
      </c>
      <c r="B48" s="17">
        <v>88.176536560058594</v>
      </c>
      <c r="C48" s="17"/>
      <c r="D48" s="17">
        <v>108.09865570068359</v>
      </c>
      <c r="E48" s="17">
        <v>-19.922119140625</v>
      </c>
      <c r="F48" s="17">
        <v>0</v>
      </c>
      <c r="G48" s="17"/>
      <c r="H48" s="17" t="s">
        <v>2</v>
      </c>
      <c r="I48" s="17" t="s">
        <v>2</v>
      </c>
      <c r="J48" s="17" t="s">
        <v>2</v>
      </c>
    </row>
    <row r="49" spans="1:10" x14ac:dyDescent="0.3">
      <c r="A49" s="14" t="s">
        <v>176</v>
      </c>
      <c r="B49" s="17">
        <v>87.932640075683594</v>
      </c>
      <c r="C49" s="17"/>
      <c r="D49" s="17">
        <v>106.02700805664063</v>
      </c>
      <c r="E49" s="17">
        <v>-18.094367980957031</v>
      </c>
      <c r="F49" s="17">
        <v>0</v>
      </c>
      <c r="G49" s="17"/>
      <c r="H49" s="17" t="s">
        <v>2</v>
      </c>
      <c r="I49" s="17" t="s">
        <v>2</v>
      </c>
      <c r="J49" s="17" t="s">
        <v>2</v>
      </c>
    </row>
    <row r="50" spans="1:10" x14ac:dyDescent="0.3">
      <c r="A50" s="14" t="s">
        <v>177</v>
      </c>
      <c r="B50" s="17">
        <v>83.426422119140625</v>
      </c>
      <c r="C50" s="17"/>
      <c r="D50" s="17">
        <v>103.72188568115234</v>
      </c>
      <c r="E50" s="17">
        <v>-20.295463562011719</v>
      </c>
      <c r="F50" s="17">
        <v>0</v>
      </c>
      <c r="G50" s="17"/>
      <c r="H50" s="17" t="s">
        <v>2</v>
      </c>
      <c r="I50" s="17" t="s">
        <v>2</v>
      </c>
      <c r="J50" s="17" t="s">
        <v>2</v>
      </c>
    </row>
    <row r="51" spans="1:10" x14ac:dyDescent="0.3">
      <c r="A51" s="14" t="s">
        <v>178</v>
      </c>
      <c r="B51" s="17">
        <v>82.748291015625</v>
      </c>
      <c r="C51" s="17"/>
      <c r="D51" s="17">
        <v>101.52835845947266</v>
      </c>
      <c r="E51" s="17">
        <v>-18.780067443847656</v>
      </c>
      <c r="F51" s="17">
        <v>0</v>
      </c>
      <c r="G51" s="17"/>
      <c r="H51" s="17" t="s">
        <v>2</v>
      </c>
      <c r="I51" s="17" t="s">
        <v>2</v>
      </c>
      <c r="J51" s="17" t="s">
        <v>2</v>
      </c>
    </row>
    <row r="52" spans="1:10" x14ac:dyDescent="0.3">
      <c r="A52" s="14" t="s">
        <v>179</v>
      </c>
      <c r="B52" s="17">
        <v>81.911895751953125</v>
      </c>
      <c r="C52" s="17"/>
      <c r="D52" s="17">
        <v>99.423835754394531</v>
      </c>
      <c r="E52" s="17">
        <v>-17.511940002441406</v>
      </c>
      <c r="F52" s="17">
        <v>0</v>
      </c>
      <c r="G52" s="17"/>
      <c r="H52" s="17" t="s">
        <v>2</v>
      </c>
      <c r="I52" s="17" t="s">
        <v>2</v>
      </c>
      <c r="J52" s="17" t="s">
        <v>2</v>
      </c>
    </row>
    <row r="53" spans="1:10" x14ac:dyDescent="0.3">
      <c r="A53" s="14" t="s">
        <v>180</v>
      </c>
      <c r="B53" s="17">
        <v>83.339065551757813</v>
      </c>
      <c r="C53" s="17"/>
      <c r="D53" s="17">
        <v>97.585739135742188</v>
      </c>
      <c r="E53" s="17">
        <v>-14.246673583984375</v>
      </c>
      <c r="F53" s="17">
        <v>0</v>
      </c>
      <c r="G53" s="17"/>
      <c r="H53" s="17" t="s">
        <v>2</v>
      </c>
      <c r="I53" s="17" t="s">
        <v>2</v>
      </c>
      <c r="J53" s="17" t="s">
        <v>2</v>
      </c>
    </row>
    <row r="54" spans="1:10" x14ac:dyDescent="0.3">
      <c r="A54" s="14" t="s">
        <v>181</v>
      </c>
      <c r="B54" s="17">
        <v>82.038719177246094</v>
      </c>
      <c r="C54" s="17"/>
      <c r="D54" s="17">
        <v>95.773231506347656</v>
      </c>
      <c r="E54" s="17">
        <v>-13.734512329101563</v>
      </c>
      <c r="F54" s="17">
        <v>0</v>
      </c>
      <c r="G54" s="17"/>
      <c r="H54" s="17" t="s">
        <v>2</v>
      </c>
      <c r="I54" s="17" t="s">
        <v>2</v>
      </c>
      <c r="J54" s="17" t="s">
        <v>2</v>
      </c>
    </row>
    <row r="55" spans="1:10" x14ac:dyDescent="0.3">
      <c r="A55" s="14" t="s">
        <v>182</v>
      </c>
      <c r="B55" s="17">
        <v>82.369163513183594</v>
      </c>
      <c r="C55" s="17"/>
      <c r="D55" s="17">
        <v>94.113090515136719</v>
      </c>
      <c r="E55" s="17">
        <v>-11.743927001953125</v>
      </c>
      <c r="F55" s="17">
        <v>0</v>
      </c>
      <c r="G55" s="17"/>
      <c r="H55" s="17" t="s">
        <v>2</v>
      </c>
      <c r="I55" s="17" t="s">
        <v>2</v>
      </c>
      <c r="J55" s="17" t="s">
        <v>2</v>
      </c>
    </row>
    <row r="56" spans="1:10" x14ac:dyDescent="0.3">
      <c r="A56" s="14" t="s">
        <v>183</v>
      </c>
      <c r="B56" s="17">
        <v>78.189094543457031</v>
      </c>
      <c r="C56" s="17"/>
      <c r="D56" s="17">
        <v>92.2430419921875</v>
      </c>
      <c r="E56" s="17">
        <v>-14.053947448730469</v>
      </c>
      <c r="F56" s="17">
        <v>0</v>
      </c>
      <c r="G56" s="17"/>
      <c r="H56" s="17" t="s">
        <v>2</v>
      </c>
      <c r="I56" s="17" t="s">
        <v>2</v>
      </c>
      <c r="J56" s="17" t="s">
        <v>2</v>
      </c>
    </row>
    <row r="57" spans="1:10" x14ac:dyDescent="0.3">
      <c r="A57" s="14" t="s">
        <v>184</v>
      </c>
      <c r="B57" s="17">
        <v>76.389495849609375</v>
      </c>
      <c r="C57" s="17"/>
      <c r="D57" s="17">
        <v>90.361503601074219</v>
      </c>
      <c r="E57" s="17">
        <v>-13.972007751464844</v>
      </c>
      <c r="F57" s="17">
        <v>0</v>
      </c>
      <c r="G57" s="17"/>
      <c r="H57" s="17" t="s">
        <v>2</v>
      </c>
      <c r="I57" s="17" t="s">
        <v>2</v>
      </c>
      <c r="J57" s="17" t="s">
        <v>2</v>
      </c>
    </row>
    <row r="58" spans="1:10" x14ac:dyDescent="0.3">
      <c r="A58" s="14" t="s">
        <v>185</v>
      </c>
      <c r="B58" s="17">
        <v>78.390472412109375</v>
      </c>
      <c r="C58" s="17"/>
      <c r="D58" s="17">
        <v>88.755714416503906</v>
      </c>
      <c r="E58" s="17">
        <v>-10.365242004394531</v>
      </c>
      <c r="F58" s="17">
        <v>0</v>
      </c>
      <c r="G58" s="17"/>
      <c r="H58" s="17" t="s">
        <v>2</v>
      </c>
      <c r="I58" s="17" t="s">
        <v>2</v>
      </c>
      <c r="J58" s="17" t="s">
        <v>2</v>
      </c>
    </row>
    <row r="59" spans="1:10" x14ac:dyDescent="0.3">
      <c r="A59" s="14" t="s">
        <v>186</v>
      </c>
      <c r="B59" s="17">
        <v>80.990074157714844</v>
      </c>
      <c r="C59" s="17"/>
      <c r="D59" s="17">
        <v>87.449760437011719</v>
      </c>
      <c r="E59" s="17">
        <v>-6.459686279296875</v>
      </c>
      <c r="F59" s="17">
        <v>0</v>
      </c>
      <c r="G59" s="17"/>
      <c r="H59" s="17" t="s">
        <v>2</v>
      </c>
      <c r="I59" s="17" t="s">
        <v>2</v>
      </c>
      <c r="J59" s="17" t="s">
        <v>2</v>
      </c>
    </row>
    <row r="60" spans="1:10" x14ac:dyDescent="0.3">
      <c r="A60" s="14" t="s">
        <v>187</v>
      </c>
      <c r="B60" s="17">
        <v>80.989364624023438</v>
      </c>
      <c r="C60" s="17"/>
      <c r="D60" s="17">
        <v>86.231689453125</v>
      </c>
      <c r="E60" s="17">
        <v>-5.2423248291015625</v>
      </c>
      <c r="F60" s="17">
        <v>0</v>
      </c>
      <c r="G60" s="17"/>
      <c r="H60" s="17" t="s">
        <v>2</v>
      </c>
      <c r="I60" s="17" t="s">
        <v>2</v>
      </c>
      <c r="J60" s="17" t="s">
        <v>2</v>
      </c>
    </row>
    <row r="61" spans="1:10" x14ac:dyDescent="0.3">
      <c r="A61" s="14" t="s">
        <v>188</v>
      </c>
      <c r="B61" s="17">
        <v>81.739936828613281</v>
      </c>
      <c r="C61" s="17"/>
      <c r="D61" s="17">
        <v>85.1495361328125</v>
      </c>
      <c r="E61" s="17">
        <v>-3.4095993041992188</v>
      </c>
      <c r="F61" s="17">
        <v>0</v>
      </c>
      <c r="G61" s="17"/>
      <c r="H61" s="17" t="s">
        <v>2</v>
      </c>
      <c r="I61" s="17" t="s">
        <v>2</v>
      </c>
      <c r="J61" s="17" t="s">
        <v>2</v>
      </c>
    </row>
    <row r="62" spans="1:10" x14ac:dyDescent="0.3">
      <c r="A62" s="14" t="s">
        <v>189</v>
      </c>
      <c r="B62" s="17">
        <v>78.66748046875</v>
      </c>
      <c r="C62" s="17"/>
      <c r="D62" s="17">
        <v>83.921577453613281</v>
      </c>
      <c r="E62" s="17">
        <v>-5.2540969848632813</v>
      </c>
      <c r="F62" s="17">
        <v>0</v>
      </c>
      <c r="G62" s="17"/>
      <c r="H62" s="17">
        <v>82.126373291015625</v>
      </c>
      <c r="I62" s="17">
        <v>-3.458892822265625</v>
      </c>
      <c r="J62" s="17">
        <v>0</v>
      </c>
    </row>
    <row r="63" spans="1:10" x14ac:dyDescent="0.3">
      <c r="A63" s="14" t="s">
        <v>190</v>
      </c>
      <c r="B63" s="17">
        <v>79.522041320800781</v>
      </c>
      <c r="C63" s="17"/>
      <c r="D63" s="17">
        <v>82.833900451660156</v>
      </c>
      <c r="E63" s="17">
        <v>-3.311859130859375</v>
      </c>
      <c r="F63" s="17">
        <v>0</v>
      </c>
      <c r="G63" s="17"/>
      <c r="H63" s="17">
        <v>82.884597778320313</v>
      </c>
      <c r="I63" s="17">
        <v>-3.3625564575195313</v>
      </c>
      <c r="J63" s="17">
        <v>0</v>
      </c>
    </row>
    <row r="64" spans="1:10" x14ac:dyDescent="0.3">
      <c r="A64" s="14" t="s">
        <v>191</v>
      </c>
      <c r="B64" s="17">
        <v>81.378959655761719</v>
      </c>
      <c r="C64" s="17"/>
      <c r="D64" s="17">
        <v>81.946884155273438</v>
      </c>
      <c r="E64" s="17">
        <v>-0.56792449951171875</v>
      </c>
      <c r="F64" s="17">
        <v>0</v>
      </c>
      <c r="G64" s="17"/>
      <c r="H64" s="17">
        <v>86.848724365234375</v>
      </c>
      <c r="I64" s="17">
        <v>-5.4697647094726563</v>
      </c>
      <c r="J64" s="17">
        <v>0</v>
      </c>
    </row>
    <row r="65" spans="1:10" x14ac:dyDescent="0.3">
      <c r="A65" s="14" t="s">
        <v>192</v>
      </c>
      <c r="B65" s="17">
        <v>85.271514892578125</v>
      </c>
      <c r="C65" s="17"/>
      <c r="D65" s="17">
        <v>81.387306213378906</v>
      </c>
      <c r="E65" s="17">
        <v>3.8842086791992188</v>
      </c>
      <c r="F65" s="17">
        <v>0.58881519999999998</v>
      </c>
      <c r="G65" s="17"/>
      <c r="H65" s="17">
        <v>91.131034851074219</v>
      </c>
      <c r="I65" s="17">
        <v>-5.8595199584960938</v>
      </c>
      <c r="J65" s="17">
        <v>0</v>
      </c>
    </row>
    <row r="66" spans="1:10" x14ac:dyDescent="0.3">
      <c r="A66" s="14" t="s">
        <v>193</v>
      </c>
      <c r="B66" s="17">
        <v>85.271835327148438</v>
      </c>
      <c r="C66" s="17"/>
      <c r="D66" s="17">
        <v>80.870307922363281</v>
      </c>
      <c r="E66" s="17">
        <v>4.4015274047851563</v>
      </c>
      <c r="F66" s="17">
        <v>0.75047730000000001</v>
      </c>
      <c r="G66" s="17"/>
      <c r="H66" s="17">
        <v>88.823554992675781</v>
      </c>
      <c r="I66" s="17">
        <v>-3.5517196655273438</v>
      </c>
      <c r="J66" s="17">
        <v>0</v>
      </c>
    </row>
    <row r="67" spans="1:10" x14ac:dyDescent="0.3">
      <c r="A67" s="14" t="s">
        <v>194</v>
      </c>
      <c r="B67" s="17">
        <v>89.109039306640625</v>
      </c>
      <c r="C67" s="17"/>
      <c r="D67" s="17">
        <v>80.6507568359375</v>
      </c>
      <c r="E67" s="17">
        <v>8.458282470703125</v>
      </c>
      <c r="F67" s="17">
        <v>2.0182129999999998</v>
      </c>
      <c r="G67" s="17"/>
      <c r="H67" s="17">
        <v>91.901908874511719</v>
      </c>
      <c r="I67" s="17">
        <v>-2.7928695678710938</v>
      </c>
      <c r="J67" s="17">
        <v>0</v>
      </c>
    </row>
    <row r="68" spans="1:10" x14ac:dyDescent="0.3">
      <c r="A68" s="14" t="s">
        <v>195</v>
      </c>
      <c r="B68" s="17">
        <v>90.12432861328125</v>
      </c>
      <c r="C68" s="17"/>
      <c r="D68" s="17">
        <v>80.52325439453125</v>
      </c>
      <c r="E68" s="17">
        <v>9.60107421875</v>
      </c>
      <c r="F68" s="17">
        <v>2.3753359999999999</v>
      </c>
      <c r="G68" s="17"/>
      <c r="H68" s="17">
        <v>92.673141479492188</v>
      </c>
      <c r="I68" s="17">
        <v>-2.5488128662109375</v>
      </c>
      <c r="J68" s="17">
        <v>0</v>
      </c>
    </row>
    <row r="69" spans="1:10" x14ac:dyDescent="0.3">
      <c r="A69" s="14" t="s">
        <v>196</v>
      </c>
      <c r="B69" s="17">
        <v>94.631202697753906</v>
      </c>
      <c r="C69" s="17"/>
      <c r="D69" s="17">
        <v>80.711784362792969</v>
      </c>
      <c r="E69" s="17">
        <v>13.919418334960938</v>
      </c>
      <c r="F69" s="17">
        <v>2.5</v>
      </c>
      <c r="G69" s="17"/>
      <c r="H69" s="17">
        <v>96.615371704101563</v>
      </c>
      <c r="I69" s="17">
        <v>-1.9841690063476563</v>
      </c>
      <c r="J69" s="17">
        <v>0</v>
      </c>
    </row>
    <row r="70" spans="1:10" x14ac:dyDescent="0.3">
      <c r="A70" s="14" t="s">
        <v>197</v>
      </c>
      <c r="B70" s="17">
        <v>93.630729675292969</v>
      </c>
      <c r="C70" s="17"/>
      <c r="D70" s="17">
        <v>80.839622497558594</v>
      </c>
      <c r="E70" s="17">
        <v>12.791107177734375</v>
      </c>
      <c r="F70" s="17">
        <v>2.5</v>
      </c>
      <c r="G70" s="17"/>
      <c r="H70" s="17">
        <v>93.343597412109375</v>
      </c>
      <c r="I70" s="17">
        <v>0.28713226318359375</v>
      </c>
      <c r="J70" s="17">
        <v>0</v>
      </c>
    </row>
    <row r="71" spans="1:10" x14ac:dyDescent="0.3">
      <c r="A71" s="14" t="s">
        <v>198</v>
      </c>
      <c r="B71" s="17">
        <v>93.216537475585938</v>
      </c>
      <c r="C71" s="17"/>
      <c r="D71" s="17">
        <v>80.94793701171875</v>
      </c>
      <c r="E71" s="17">
        <v>12.268600463867188</v>
      </c>
      <c r="F71" s="17">
        <v>2.5</v>
      </c>
      <c r="G71" s="17"/>
      <c r="H71" s="17">
        <v>89.725715637207031</v>
      </c>
      <c r="I71" s="17">
        <v>3.4908218383789063</v>
      </c>
      <c r="J71" s="17">
        <v>0.46588180000000001</v>
      </c>
    </row>
    <row r="72" spans="1:10" x14ac:dyDescent="0.3">
      <c r="A72" s="14" t="s">
        <v>199</v>
      </c>
      <c r="B72" s="17">
        <v>92.889854431152344</v>
      </c>
      <c r="C72" s="17"/>
      <c r="D72" s="17">
        <v>81.043319702148438</v>
      </c>
      <c r="E72" s="17">
        <v>11.846534729003906</v>
      </c>
      <c r="F72" s="17">
        <v>2.5</v>
      </c>
      <c r="G72" s="17"/>
      <c r="H72" s="17">
        <v>90.115577697753906</v>
      </c>
      <c r="I72" s="17">
        <v>2.7742767333984375</v>
      </c>
      <c r="J72" s="17">
        <v>0.2419615</v>
      </c>
    </row>
    <row r="73" spans="1:10" x14ac:dyDescent="0.3">
      <c r="A73" s="14" t="s">
        <v>200</v>
      </c>
      <c r="B73" s="17">
        <v>96.470771789550781</v>
      </c>
      <c r="C73" s="17"/>
      <c r="D73" s="17">
        <v>81.373809814453125</v>
      </c>
      <c r="E73" s="17">
        <v>15.096961975097656</v>
      </c>
      <c r="F73" s="17">
        <v>2.5</v>
      </c>
      <c r="G73" s="17"/>
      <c r="H73" s="17">
        <v>95.156402587890625</v>
      </c>
      <c r="I73" s="17">
        <v>1.3143692016601563</v>
      </c>
      <c r="J73" s="17">
        <v>0</v>
      </c>
    </row>
    <row r="74" spans="1:10" x14ac:dyDescent="0.3">
      <c r="A74" s="14" t="s">
        <v>201</v>
      </c>
      <c r="B74" s="17">
        <v>93.734657287597656</v>
      </c>
      <c r="C74" s="17"/>
      <c r="D74" s="17">
        <v>81.530250549316406</v>
      </c>
      <c r="E74" s="17">
        <v>12.20440673828125</v>
      </c>
      <c r="F74" s="17">
        <v>2.5</v>
      </c>
      <c r="G74" s="17"/>
      <c r="H74" s="17">
        <v>91.06341552734375</v>
      </c>
      <c r="I74" s="17">
        <v>2.6712417602539063</v>
      </c>
      <c r="J74" s="17">
        <v>0.20976310000000001</v>
      </c>
    </row>
    <row r="75" spans="1:10" x14ac:dyDescent="0.3">
      <c r="A75" s="14" t="s">
        <v>202</v>
      </c>
      <c r="B75" s="17">
        <v>93.395858764648438</v>
      </c>
      <c r="C75" s="17"/>
      <c r="D75" s="17">
        <v>81.670883178710938</v>
      </c>
      <c r="E75" s="17">
        <v>11.7249755859375</v>
      </c>
      <c r="F75" s="17">
        <v>2.5</v>
      </c>
      <c r="G75" s="17"/>
      <c r="H75" s="17">
        <v>88.741287231445313</v>
      </c>
      <c r="I75" s="17">
        <v>4.654571533203125</v>
      </c>
      <c r="J75" s="17">
        <v>0.8295536</v>
      </c>
    </row>
    <row r="76" spans="1:10" x14ac:dyDescent="0.3">
      <c r="A76" s="14" t="s">
        <v>203</v>
      </c>
      <c r="B76" s="17">
        <v>92.907615661621094</v>
      </c>
      <c r="C76" s="17"/>
      <c r="D76" s="17">
        <v>81.787185668945313</v>
      </c>
      <c r="E76" s="17">
        <v>11.120429992675781</v>
      </c>
      <c r="F76" s="17">
        <v>2.5</v>
      </c>
      <c r="G76" s="17"/>
      <c r="H76" s="17">
        <v>89.764106750488281</v>
      </c>
      <c r="I76" s="17">
        <v>3.1435089111328125</v>
      </c>
      <c r="J76" s="17">
        <v>0.35734650000000001</v>
      </c>
    </row>
    <row r="77" spans="1:10" x14ac:dyDescent="0.3">
      <c r="A77" s="14" t="s">
        <v>204</v>
      </c>
      <c r="B77" s="17">
        <v>93.421905517578125</v>
      </c>
      <c r="C77" s="17"/>
      <c r="D77" s="17">
        <v>81.941780090332031</v>
      </c>
      <c r="E77" s="17">
        <v>11.480125427246094</v>
      </c>
      <c r="F77" s="17">
        <v>2.5</v>
      </c>
      <c r="G77" s="17"/>
      <c r="H77" s="17">
        <v>90.554244995117188</v>
      </c>
      <c r="I77" s="17">
        <v>2.8676605224609375</v>
      </c>
      <c r="J77" s="17">
        <v>0.27114389999999999</v>
      </c>
    </row>
    <row r="78" spans="1:10" x14ac:dyDescent="0.3">
      <c r="A78" s="14" t="s">
        <v>205</v>
      </c>
      <c r="B78" s="17">
        <v>98.035240173339844</v>
      </c>
      <c r="C78" s="17"/>
      <c r="D78" s="17">
        <v>82.382415771484375</v>
      </c>
      <c r="E78" s="17">
        <v>15.652824401855469</v>
      </c>
      <c r="F78" s="17">
        <v>2.5</v>
      </c>
      <c r="G78" s="17"/>
      <c r="H78" s="17">
        <v>96.656051635742188</v>
      </c>
      <c r="I78" s="17">
        <v>1.3791885375976563</v>
      </c>
      <c r="J78" s="17">
        <v>0</v>
      </c>
    </row>
    <row r="79" spans="1:10" x14ac:dyDescent="0.3">
      <c r="A79" s="14" t="s">
        <v>206</v>
      </c>
      <c r="B79" s="17">
        <v>99.354537963867188</v>
      </c>
      <c r="C79" s="17"/>
      <c r="D79" s="17">
        <v>82.896011352539063</v>
      </c>
      <c r="E79" s="17">
        <v>16.458526611328125</v>
      </c>
      <c r="F79" s="17">
        <v>2.5</v>
      </c>
      <c r="G79" s="17"/>
      <c r="H79" s="17">
        <v>97.358528137207031</v>
      </c>
      <c r="I79" s="17">
        <v>1.9960098266601563</v>
      </c>
      <c r="J79" s="17">
        <v>0</v>
      </c>
    </row>
    <row r="80" spans="1:10" x14ac:dyDescent="0.3">
      <c r="A80" s="14" t="s">
        <v>207</v>
      </c>
      <c r="B80" s="17">
        <v>100.1282196044922</v>
      </c>
      <c r="C80" s="17"/>
      <c r="D80" s="17">
        <v>83.446197509765625</v>
      </c>
      <c r="E80" s="17">
        <v>16.682022094726563</v>
      </c>
      <c r="F80" s="17">
        <v>2.5</v>
      </c>
      <c r="G80" s="17"/>
      <c r="H80" s="17">
        <v>95.510536193847656</v>
      </c>
      <c r="I80" s="17">
        <v>4.6176834106445313</v>
      </c>
      <c r="J80" s="17">
        <v>0.81802609999999998</v>
      </c>
    </row>
    <row r="81" spans="1:10" x14ac:dyDescent="0.3">
      <c r="A81" s="14" t="s">
        <v>208</v>
      </c>
      <c r="B81" s="17">
        <v>102.2787628173828</v>
      </c>
      <c r="C81" s="17"/>
      <c r="D81" s="17">
        <v>84.1134033203125</v>
      </c>
      <c r="E81" s="17">
        <v>18.165359497070313</v>
      </c>
      <c r="F81" s="17">
        <v>2.5</v>
      </c>
      <c r="G81" s="17"/>
      <c r="H81" s="17">
        <v>97.725906372070313</v>
      </c>
      <c r="I81" s="17">
        <v>4.5528564453125</v>
      </c>
      <c r="J81" s="17">
        <v>0.79776760000000002</v>
      </c>
    </row>
    <row r="82" spans="1:10" x14ac:dyDescent="0.3">
      <c r="A82" s="14" t="s">
        <v>209</v>
      </c>
      <c r="B82" s="17">
        <v>104.6304016113281</v>
      </c>
      <c r="C82" s="17"/>
      <c r="D82" s="17">
        <v>84.904144287109375</v>
      </c>
      <c r="E82" s="17">
        <v>19.72625732421875</v>
      </c>
      <c r="F82" s="17">
        <v>2.5</v>
      </c>
      <c r="G82" s="17"/>
      <c r="H82" s="17">
        <v>100.1890563964844</v>
      </c>
      <c r="I82" s="17">
        <v>4.44134521484375</v>
      </c>
      <c r="J82" s="17">
        <v>0.76292040000000005</v>
      </c>
    </row>
    <row r="83" spans="1:10" x14ac:dyDescent="0.3">
      <c r="A83" s="14" t="s">
        <v>210</v>
      </c>
      <c r="B83" s="17">
        <v>104.2563018798828</v>
      </c>
      <c r="C83" s="17"/>
      <c r="D83" s="17">
        <v>85.651687622070313</v>
      </c>
      <c r="E83" s="17">
        <v>18.6046142578125</v>
      </c>
      <c r="F83" s="17">
        <v>2.5</v>
      </c>
      <c r="G83" s="17"/>
      <c r="H83" s="17">
        <v>98.2303466796875</v>
      </c>
      <c r="I83" s="17">
        <v>6.0259552001953125</v>
      </c>
      <c r="J83" s="17">
        <v>1.258111</v>
      </c>
    </row>
    <row r="84" spans="1:10" x14ac:dyDescent="0.3">
      <c r="A84" s="14" t="s">
        <v>211</v>
      </c>
      <c r="B84" s="17">
        <v>104.0678024291992</v>
      </c>
      <c r="C84" s="17"/>
      <c r="D84" s="17">
        <v>86.368568420410156</v>
      </c>
      <c r="E84" s="17">
        <v>17.699234008789063</v>
      </c>
      <c r="F84" s="17">
        <v>2.5</v>
      </c>
      <c r="G84" s="17"/>
      <c r="H84" s="17">
        <v>96.907791137695313</v>
      </c>
      <c r="I84" s="17">
        <v>7.1600112915039063</v>
      </c>
      <c r="J84" s="17">
        <v>1.6125039999999999</v>
      </c>
    </row>
    <row r="85" spans="1:10" x14ac:dyDescent="0.3">
      <c r="A85" s="14" t="s">
        <v>212</v>
      </c>
      <c r="B85" s="17">
        <v>106.13417053222661</v>
      </c>
      <c r="C85" s="17"/>
      <c r="D85" s="17">
        <v>87.187690734863281</v>
      </c>
      <c r="E85" s="17">
        <v>18.946479797363281</v>
      </c>
      <c r="F85" s="17">
        <v>2.5</v>
      </c>
      <c r="G85" s="17"/>
      <c r="H85" s="17">
        <v>99.904823303222656</v>
      </c>
      <c r="I85" s="17">
        <v>6.2293472290039063</v>
      </c>
      <c r="J85" s="17">
        <v>1.321671</v>
      </c>
    </row>
    <row r="86" spans="1:10" x14ac:dyDescent="0.3">
      <c r="A86" s="14" t="s">
        <v>213</v>
      </c>
      <c r="B86" s="17">
        <v>112.0100631713867</v>
      </c>
      <c r="C86" s="17"/>
      <c r="D86" s="17">
        <v>88.326332092285156</v>
      </c>
      <c r="E86" s="17">
        <v>23.683731079101563</v>
      </c>
      <c r="F86" s="17">
        <v>2.5</v>
      </c>
      <c r="G86" s="17"/>
      <c r="H86" s="17">
        <v>107.4123992919922</v>
      </c>
      <c r="I86" s="17">
        <v>4.5976638793945313</v>
      </c>
      <c r="J86" s="17">
        <v>0.81176999999999999</v>
      </c>
    </row>
    <row r="87" spans="1:10" x14ac:dyDescent="0.3">
      <c r="A87" s="14" t="s">
        <v>214</v>
      </c>
      <c r="B87" s="17">
        <v>113.32530212402339</v>
      </c>
      <c r="C87" s="17"/>
      <c r="D87" s="17">
        <v>89.5068359375</v>
      </c>
      <c r="E87" s="17">
        <v>23.818466186523438</v>
      </c>
      <c r="F87" s="17">
        <v>2.5</v>
      </c>
      <c r="G87" s="17"/>
      <c r="H87" s="17">
        <v>107.15345764160161</v>
      </c>
      <c r="I87" s="17">
        <v>6.171844482421875</v>
      </c>
      <c r="J87" s="17">
        <v>1.303701</v>
      </c>
    </row>
    <row r="88" spans="1:10" x14ac:dyDescent="0.3">
      <c r="A88" s="14" t="s">
        <v>215</v>
      </c>
      <c r="B88" s="17">
        <v>114.80494689941411</v>
      </c>
      <c r="C88" s="17"/>
      <c r="D88" s="17">
        <v>90.736625671386719</v>
      </c>
      <c r="E88" s="17">
        <v>24.068321228027344</v>
      </c>
      <c r="F88" s="17">
        <v>2.5</v>
      </c>
      <c r="G88" s="17"/>
      <c r="H88" s="17">
        <v>105.9366149902344</v>
      </c>
      <c r="I88" s="17">
        <v>8.8683319091796875</v>
      </c>
      <c r="J88" s="17">
        <v>2.1463540000000001</v>
      </c>
    </row>
    <row r="89" spans="1:10" x14ac:dyDescent="0.3">
      <c r="A89" s="14" t="s">
        <v>216</v>
      </c>
      <c r="B89" s="17">
        <v>118.90671539306641</v>
      </c>
      <c r="C89" s="17"/>
      <c r="D89" s="17">
        <v>92.164077758789063</v>
      </c>
      <c r="E89" s="17">
        <v>26.742637634277344</v>
      </c>
      <c r="F89" s="17">
        <v>2.5</v>
      </c>
      <c r="G89" s="17"/>
      <c r="H89" s="17">
        <v>110.905158996582</v>
      </c>
      <c r="I89" s="17">
        <v>8.001556396484375</v>
      </c>
      <c r="J89" s="17">
        <v>1.875486</v>
      </c>
    </row>
    <row r="90" spans="1:10" x14ac:dyDescent="0.3">
      <c r="A90" s="14" t="s">
        <v>217</v>
      </c>
      <c r="B90" s="17">
        <v>120.1455078125</v>
      </c>
      <c r="C90" s="17"/>
      <c r="D90" s="17">
        <v>93.617134094238281</v>
      </c>
      <c r="E90" s="17">
        <v>26.528373718261719</v>
      </c>
      <c r="F90" s="17">
        <v>2.5</v>
      </c>
      <c r="G90" s="17"/>
      <c r="H90" s="17">
        <v>111.3773727416992</v>
      </c>
      <c r="I90" s="17">
        <v>8.7681350708007813</v>
      </c>
      <c r="J90" s="17">
        <v>2.1150419999999999</v>
      </c>
    </row>
    <row r="91" spans="1:10" x14ac:dyDescent="0.3">
      <c r="A91" s="14" t="s">
        <v>218</v>
      </c>
      <c r="B91" s="17">
        <v>125.6358184814453</v>
      </c>
      <c r="C91" s="17"/>
      <c r="D91" s="17">
        <v>95.336952209472656</v>
      </c>
      <c r="E91" s="17">
        <v>30.298866271972656</v>
      </c>
      <c r="F91" s="17">
        <v>2.5</v>
      </c>
      <c r="G91" s="17"/>
      <c r="H91" s="17">
        <v>116.90903472900391</v>
      </c>
      <c r="I91" s="17">
        <v>8.7267837524414063</v>
      </c>
      <c r="J91" s="17">
        <v>2.1021200000000002</v>
      </c>
    </row>
    <row r="92" spans="1:10" x14ac:dyDescent="0.3">
      <c r="A92" s="14" t="s">
        <v>219</v>
      </c>
      <c r="B92" s="17">
        <v>128.30865478515631</v>
      </c>
      <c r="C92" s="17"/>
      <c r="D92" s="17">
        <v>97.152748107910156</v>
      </c>
      <c r="E92" s="17">
        <v>31.155906677246094</v>
      </c>
      <c r="F92" s="17">
        <v>2.5</v>
      </c>
      <c r="G92" s="17"/>
      <c r="H92" s="17">
        <v>119.3563995361328</v>
      </c>
      <c r="I92" s="17">
        <v>8.9522552490234375</v>
      </c>
      <c r="J92" s="17">
        <v>2.17258</v>
      </c>
    </row>
    <row r="93" spans="1:10" x14ac:dyDescent="0.3">
      <c r="A93" s="14" t="s">
        <v>220</v>
      </c>
      <c r="B93" s="17">
        <v>131.2099609375</v>
      </c>
      <c r="C93" s="17"/>
      <c r="D93" s="17">
        <v>99.073295593261719</v>
      </c>
      <c r="E93" s="17">
        <v>32.136665344238281</v>
      </c>
      <c r="F93" s="17">
        <v>2.5</v>
      </c>
      <c r="G93" s="17"/>
      <c r="H93" s="17">
        <v>120.1479110717773</v>
      </c>
      <c r="I93" s="17">
        <v>11.062049865722656</v>
      </c>
      <c r="J93" s="17">
        <v>2.5</v>
      </c>
    </row>
    <row r="94" spans="1:10" x14ac:dyDescent="0.3">
      <c r="A94" s="14" t="s">
        <v>221</v>
      </c>
      <c r="B94" s="17">
        <v>136.73956298828131</v>
      </c>
      <c r="C94" s="17"/>
      <c r="D94" s="17">
        <v>101.24273681640625</v>
      </c>
      <c r="E94" s="17">
        <v>35.496826171875</v>
      </c>
      <c r="F94" s="17">
        <v>2.5</v>
      </c>
      <c r="G94" s="17"/>
      <c r="H94" s="17">
        <v>126.81142425537109</v>
      </c>
      <c r="I94" s="17">
        <v>9.9281387329101563</v>
      </c>
      <c r="J94" s="17">
        <v>2.4775429999999998</v>
      </c>
    </row>
    <row r="95" spans="1:10" x14ac:dyDescent="0.3">
      <c r="A95" s="14" t="s">
        <v>222</v>
      </c>
      <c r="B95" s="17">
        <v>138.5610656738281</v>
      </c>
      <c r="C95" s="17"/>
      <c r="D95" s="17">
        <v>103.44232177734375</v>
      </c>
      <c r="E95" s="17">
        <v>35.118743896484375</v>
      </c>
      <c r="F95" s="17">
        <v>2.5</v>
      </c>
      <c r="G95" s="17"/>
      <c r="H95" s="17">
        <v>126.9580383300781</v>
      </c>
      <c r="I95" s="17">
        <v>11.60302734375</v>
      </c>
      <c r="J95" s="17">
        <v>2.5</v>
      </c>
    </row>
    <row r="96" spans="1:10" x14ac:dyDescent="0.3">
      <c r="A96" s="14" t="s">
        <v>223</v>
      </c>
      <c r="B96" s="17">
        <v>140.78466796875</v>
      </c>
      <c r="C96" s="17"/>
      <c r="D96" s="17">
        <v>105.69276428222656</v>
      </c>
      <c r="E96" s="17">
        <v>35.091903686523438</v>
      </c>
      <c r="F96" s="17">
        <v>2.5</v>
      </c>
      <c r="G96" s="17"/>
      <c r="H96" s="17">
        <v>126.8035430908203</v>
      </c>
      <c r="I96" s="17">
        <v>13.981124877929688</v>
      </c>
      <c r="J96" s="17">
        <v>2.5</v>
      </c>
    </row>
    <row r="97" spans="1:10" x14ac:dyDescent="0.3">
      <c r="A97" s="14" t="s">
        <v>224</v>
      </c>
      <c r="B97" s="17">
        <v>142.75286865234381</v>
      </c>
      <c r="C97" s="17"/>
      <c r="D97" s="17">
        <v>107.97709655761719</v>
      </c>
      <c r="E97" s="17">
        <v>34.775772094726563</v>
      </c>
      <c r="F97" s="17">
        <v>2.5</v>
      </c>
      <c r="G97" s="17"/>
      <c r="H97" s="17">
        <v>128.3885498046875</v>
      </c>
      <c r="I97" s="17">
        <v>14.36431884765625</v>
      </c>
      <c r="J97" s="17">
        <v>2.5</v>
      </c>
    </row>
    <row r="98" spans="1:10" x14ac:dyDescent="0.3">
      <c r="A98" s="14" t="s">
        <v>225</v>
      </c>
      <c r="B98" s="17">
        <v>146.7724914550781</v>
      </c>
      <c r="C98" s="17"/>
      <c r="D98" s="17">
        <v>110.40811920166016</v>
      </c>
      <c r="E98" s="17">
        <v>36.364372253417969</v>
      </c>
      <c r="F98" s="17">
        <v>2.5</v>
      </c>
      <c r="G98" s="17"/>
      <c r="H98" s="17">
        <v>133.15721130371091</v>
      </c>
      <c r="I98" s="17">
        <v>13.615280151367188</v>
      </c>
      <c r="J98" s="17">
        <v>2.5</v>
      </c>
    </row>
    <row r="99" spans="1:10" x14ac:dyDescent="0.3">
      <c r="A99" s="14" t="s">
        <v>226</v>
      </c>
      <c r="B99" s="17">
        <v>149.4912414550781</v>
      </c>
      <c r="C99" s="17"/>
      <c r="D99" s="17">
        <v>112.90725708007813</v>
      </c>
      <c r="E99" s="17">
        <v>36.583984375</v>
      </c>
      <c r="F99" s="17">
        <v>2.5</v>
      </c>
      <c r="G99" s="17"/>
      <c r="H99" s="17">
        <v>135.77949523925781</v>
      </c>
      <c r="I99" s="17">
        <v>13.711746215820313</v>
      </c>
      <c r="J99" s="17">
        <v>2.5</v>
      </c>
    </row>
    <row r="100" spans="1:10" x14ac:dyDescent="0.3">
      <c r="A100" s="14" t="s">
        <v>227</v>
      </c>
      <c r="B100" s="17">
        <v>152.02568054199219</v>
      </c>
      <c r="C100" s="17"/>
      <c r="D100" s="17">
        <v>115.46096038818359</v>
      </c>
      <c r="E100" s="17">
        <v>36.564720153808594</v>
      </c>
      <c r="F100" s="17">
        <v>2.5</v>
      </c>
      <c r="G100" s="17"/>
      <c r="H100" s="17">
        <v>137.0992126464844</v>
      </c>
      <c r="I100" s="17">
        <v>14.926467895507813</v>
      </c>
      <c r="J100" s="17">
        <v>2.5</v>
      </c>
    </row>
    <row r="101" spans="1:10" x14ac:dyDescent="0.3">
      <c r="A101" s="14" t="s">
        <v>228</v>
      </c>
      <c r="B101" s="17">
        <v>154.3519287109375</v>
      </c>
      <c r="C101" s="17"/>
      <c r="D101" s="17">
        <v>118.05479431152344</v>
      </c>
      <c r="E101" s="17">
        <v>36.297134399414063</v>
      </c>
      <c r="F101" s="17">
        <v>2.5</v>
      </c>
      <c r="G101" s="17"/>
      <c r="H101" s="17">
        <v>138.81719970703131</v>
      </c>
      <c r="I101" s="17">
        <v>15.53472900390625</v>
      </c>
      <c r="J101" s="17">
        <v>2.5</v>
      </c>
    </row>
    <row r="102" spans="1:10" x14ac:dyDescent="0.3">
      <c r="A102" s="14" t="s">
        <v>229</v>
      </c>
      <c r="B102" s="17">
        <v>154.68434143066409</v>
      </c>
      <c r="C102" s="17"/>
      <c r="D102" s="17">
        <v>120.57556915283203</v>
      </c>
      <c r="E102" s="17">
        <v>34.108772277832031</v>
      </c>
      <c r="F102" s="17">
        <v>2.5</v>
      </c>
      <c r="G102" s="17"/>
      <c r="H102" s="17">
        <v>137.81517028808591</v>
      </c>
      <c r="I102" s="17">
        <v>16.869171142578125</v>
      </c>
      <c r="J102" s="17">
        <v>2.5</v>
      </c>
    </row>
    <row r="103" spans="1:10" x14ac:dyDescent="0.3">
      <c r="A103" s="14" t="s">
        <v>230</v>
      </c>
      <c r="B103" s="17">
        <v>153.8798522949219</v>
      </c>
      <c r="C103" s="17"/>
      <c r="D103" s="17">
        <v>122.96144104003906</v>
      </c>
      <c r="E103" s="17">
        <v>30.918411254882813</v>
      </c>
      <c r="F103" s="17">
        <v>2.5</v>
      </c>
      <c r="G103" s="17"/>
      <c r="H103" s="17">
        <v>135.78523254394531</v>
      </c>
      <c r="I103" s="17">
        <v>18.094619750976563</v>
      </c>
      <c r="J103" s="17">
        <v>2.5</v>
      </c>
    </row>
    <row r="104" spans="1:10" x14ac:dyDescent="0.3">
      <c r="A104" s="14" t="s">
        <v>231</v>
      </c>
      <c r="B104" s="17">
        <v>156.43959045410159</v>
      </c>
      <c r="C104" s="17"/>
      <c r="D104" s="17">
        <v>125.40215301513672</v>
      </c>
      <c r="E104" s="17">
        <v>31.037437438964844</v>
      </c>
      <c r="F104" s="17">
        <v>2.5</v>
      </c>
      <c r="G104" s="17"/>
      <c r="H104" s="17">
        <v>140.01298522949219</v>
      </c>
      <c r="I104" s="17">
        <v>16.426605224609375</v>
      </c>
      <c r="J104" s="17">
        <v>2.5</v>
      </c>
    </row>
    <row r="105" spans="1:10" x14ac:dyDescent="0.3">
      <c r="A105" s="14" t="s">
        <v>232</v>
      </c>
      <c r="B105" s="17">
        <v>160.29389953613281</v>
      </c>
      <c r="C105" s="17"/>
      <c r="D105" s="17">
        <v>127.96665191650391</v>
      </c>
      <c r="E105" s="17">
        <v>32.327247619628906</v>
      </c>
      <c r="F105" s="17">
        <v>2.5</v>
      </c>
      <c r="G105" s="17"/>
      <c r="H105" s="17">
        <v>146.2922668457031</v>
      </c>
      <c r="I105" s="17">
        <v>14.001632690429688</v>
      </c>
      <c r="J105" s="17">
        <v>2.5</v>
      </c>
    </row>
    <row r="106" spans="1:10" x14ac:dyDescent="0.3">
      <c r="A106" s="14" t="s">
        <v>233</v>
      </c>
      <c r="B106" s="17">
        <v>165.12147521972659</v>
      </c>
      <c r="C106" s="17"/>
      <c r="D106" s="17">
        <v>130.70388793945313</v>
      </c>
      <c r="E106" s="17">
        <v>34.417587280273438</v>
      </c>
      <c r="F106" s="17">
        <v>2.5</v>
      </c>
      <c r="G106" s="17"/>
      <c r="H106" s="17">
        <v>151.9734802246094</v>
      </c>
      <c r="I106" s="17">
        <v>13.147994995117188</v>
      </c>
      <c r="J106" s="17">
        <v>2.5</v>
      </c>
    </row>
    <row r="107" spans="1:10" x14ac:dyDescent="0.3">
      <c r="A107" s="14" t="s">
        <v>234</v>
      </c>
      <c r="B107" s="17">
        <v>165.98905944824219</v>
      </c>
      <c r="C107" s="17"/>
      <c r="D107" s="17">
        <v>133.38870239257813</v>
      </c>
      <c r="E107" s="17">
        <v>32.600357055664063</v>
      </c>
      <c r="F107" s="17">
        <v>2.5</v>
      </c>
      <c r="G107" s="17"/>
      <c r="H107" s="17">
        <v>150.4015808105469</v>
      </c>
      <c r="I107" s="17">
        <v>15.587478637695313</v>
      </c>
      <c r="J107" s="17">
        <v>2.5</v>
      </c>
    </row>
    <row r="108" spans="1:10" x14ac:dyDescent="0.3">
      <c r="A108" s="14" t="s">
        <v>235</v>
      </c>
      <c r="B108" s="17">
        <v>166.1813659667969</v>
      </c>
      <c r="C108" s="17"/>
      <c r="D108" s="17">
        <v>135.98429870605469</v>
      </c>
      <c r="E108" s="17">
        <v>30.197067260742188</v>
      </c>
      <c r="F108" s="17">
        <v>2.5</v>
      </c>
      <c r="G108" s="17"/>
      <c r="H108" s="17">
        <v>148.33915710449219</v>
      </c>
      <c r="I108" s="17">
        <v>17.842208862304688</v>
      </c>
      <c r="J108" s="17">
        <v>2.5</v>
      </c>
    </row>
    <row r="109" spans="1:10" x14ac:dyDescent="0.3">
      <c r="A109" s="14" t="s">
        <v>236</v>
      </c>
      <c r="B109" s="17">
        <v>167.57164001464841</v>
      </c>
      <c r="C109" s="17"/>
      <c r="D109" s="17">
        <v>138.55833435058594</v>
      </c>
      <c r="E109" s="17">
        <v>29.0133056640625</v>
      </c>
      <c r="F109" s="17">
        <v>2.5</v>
      </c>
      <c r="G109" s="17"/>
      <c r="H109" s="17">
        <v>150.44151306152341</v>
      </c>
      <c r="I109" s="17">
        <v>17.130126953125</v>
      </c>
      <c r="J109" s="17">
        <v>2.5</v>
      </c>
    </row>
    <row r="110" spans="1:10" x14ac:dyDescent="0.3">
      <c r="A110" s="14" t="s">
        <v>237</v>
      </c>
      <c r="B110" s="17">
        <v>171.7571105957031</v>
      </c>
      <c r="C110" s="17"/>
      <c r="D110" s="17">
        <v>141.26438903808594</v>
      </c>
      <c r="E110" s="17">
        <v>30.492721557617188</v>
      </c>
      <c r="F110" s="17">
        <v>2.5</v>
      </c>
      <c r="G110" s="17"/>
      <c r="H110" s="17">
        <v>156.6848449707031</v>
      </c>
      <c r="I110" s="17">
        <v>15.072265625</v>
      </c>
      <c r="J110" s="17">
        <v>2.5</v>
      </c>
    </row>
    <row r="111" spans="1:10" x14ac:dyDescent="0.3">
      <c r="A111" s="14" t="s">
        <v>238</v>
      </c>
      <c r="B111" s="17">
        <v>173.5115661621094</v>
      </c>
      <c r="C111" s="17"/>
      <c r="D111" s="17">
        <v>143.96365356445313</v>
      </c>
      <c r="E111" s="17">
        <v>29.54791259765625</v>
      </c>
      <c r="F111" s="17">
        <v>2.5</v>
      </c>
      <c r="G111" s="17"/>
      <c r="H111" s="17">
        <v>158.3431396484375</v>
      </c>
      <c r="I111" s="17">
        <v>15.168426513671875</v>
      </c>
      <c r="J111" s="17">
        <v>2.5</v>
      </c>
    </row>
    <row r="112" spans="1:10" x14ac:dyDescent="0.3">
      <c r="A112" s="14" t="s">
        <v>239</v>
      </c>
      <c r="B112" s="17">
        <v>174.9427490234375</v>
      </c>
      <c r="C112" s="17"/>
      <c r="D112" s="17">
        <v>146.63743591308594</v>
      </c>
      <c r="E112" s="17">
        <v>28.305313110351563</v>
      </c>
      <c r="F112" s="17">
        <v>2.5</v>
      </c>
      <c r="G112" s="17"/>
      <c r="H112" s="17">
        <v>158.5404052734375</v>
      </c>
      <c r="I112" s="17">
        <v>16.40234375</v>
      </c>
      <c r="J112" s="17">
        <v>2.5</v>
      </c>
    </row>
    <row r="113" spans="1:10" x14ac:dyDescent="0.3">
      <c r="A113" s="14" t="s">
        <v>240</v>
      </c>
      <c r="B113" s="17">
        <v>176.63795471191409</v>
      </c>
      <c r="C113" s="17"/>
      <c r="D113" s="17">
        <v>149.29994201660156</v>
      </c>
      <c r="E113" s="17">
        <v>27.3380126953125</v>
      </c>
      <c r="F113" s="17">
        <v>2.5</v>
      </c>
      <c r="G113" s="17"/>
      <c r="H113" s="17">
        <v>160.374267578125</v>
      </c>
      <c r="I113" s="17">
        <v>16.263687133789063</v>
      </c>
      <c r="J113" s="17">
        <v>2.5</v>
      </c>
    </row>
    <row r="114" spans="1:10" x14ac:dyDescent="0.3">
      <c r="A114" s="14" t="s">
        <v>241</v>
      </c>
      <c r="B114" s="17">
        <v>175.9801330566406</v>
      </c>
      <c r="C114" s="17"/>
      <c r="D114" s="17">
        <v>151.82118225097656</v>
      </c>
      <c r="E114" s="17">
        <v>24.158950805664063</v>
      </c>
      <c r="F114" s="17">
        <v>2.5</v>
      </c>
      <c r="G114" s="17"/>
      <c r="H114" s="17">
        <v>159.20819091796881</v>
      </c>
      <c r="I114" s="17">
        <v>16.771942138671875</v>
      </c>
      <c r="J114" s="17">
        <v>2.5</v>
      </c>
    </row>
    <row r="115" spans="1:10" x14ac:dyDescent="0.3">
      <c r="A115" s="14" t="s">
        <v>242</v>
      </c>
      <c r="B115" s="17">
        <v>178.5211486816406</v>
      </c>
      <c r="C115" s="17"/>
      <c r="D115" s="17">
        <v>154.37994384765625</v>
      </c>
      <c r="E115" s="17">
        <v>24.141204833984375</v>
      </c>
      <c r="F115" s="17">
        <v>2.5</v>
      </c>
      <c r="G115" s="17"/>
      <c r="H115" s="17">
        <v>162.7997741699219</v>
      </c>
      <c r="I115" s="17">
        <v>15.72137451171875</v>
      </c>
      <c r="J115" s="17">
        <v>2.5</v>
      </c>
    </row>
    <row r="116" spans="1:10" x14ac:dyDescent="0.3">
      <c r="A116" s="14" t="s">
        <v>243</v>
      </c>
      <c r="B116" s="17">
        <v>178.71272277832031</v>
      </c>
      <c r="C116" s="17"/>
      <c r="D116" s="17">
        <v>156.84526062011719</v>
      </c>
      <c r="E116" s="17">
        <v>21.867462158203125</v>
      </c>
      <c r="F116" s="17">
        <v>2.5</v>
      </c>
      <c r="G116" s="17"/>
      <c r="H116" s="17">
        <v>163.7187194824219</v>
      </c>
      <c r="I116" s="17">
        <v>14.994003295898438</v>
      </c>
      <c r="J116" s="17">
        <v>2.5</v>
      </c>
    </row>
    <row r="117" spans="1:10" x14ac:dyDescent="0.3">
      <c r="A117" s="14" t="s">
        <v>244</v>
      </c>
      <c r="B117" s="17">
        <v>180.8638916015625</v>
      </c>
      <c r="C117" s="17"/>
      <c r="D117" s="17">
        <v>159.32646179199219</v>
      </c>
      <c r="E117" s="17">
        <v>21.537429809570313</v>
      </c>
      <c r="F117" s="17">
        <v>2.5</v>
      </c>
      <c r="G117" s="17"/>
      <c r="H117" s="17">
        <v>166.2363586425781</v>
      </c>
      <c r="I117" s="17">
        <v>14.627532958984375</v>
      </c>
      <c r="J117" s="17">
        <v>2.5</v>
      </c>
    </row>
    <row r="118" spans="1:10" x14ac:dyDescent="0.3">
      <c r="A118" s="14" t="s">
        <v>245</v>
      </c>
      <c r="B118" s="17">
        <v>182.51837158203131</v>
      </c>
      <c r="C118" s="17"/>
      <c r="D118" s="17">
        <v>161.79496765136719</v>
      </c>
      <c r="E118" s="17">
        <v>20.723403930664063</v>
      </c>
      <c r="F118" s="17">
        <v>2.5</v>
      </c>
      <c r="G118" s="17"/>
      <c r="H118" s="17">
        <v>168.74397277832031</v>
      </c>
      <c r="I118" s="17">
        <v>13.774398803710938</v>
      </c>
      <c r="J118" s="17">
        <v>2.5</v>
      </c>
    </row>
    <row r="119" spans="1:10" x14ac:dyDescent="0.3">
      <c r="A119" s="14" t="s">
        <v>246</v>
      </c>
      <c r="B119" s="17">
        <v>183.1822204589844</v>
      </c>
      <c r="C119" s="17"/>
      <c r="D119" s="17">
        <v>164.19601440429688</v>
      </c>
      <c r="E119" s="17">
        <v>18.9862060546875</v>
      </c>
      <c r="F119" s="17">
        <v>2.5</v>
      </c>
      <c r="G119" s="17"/>
      <c r="H119" s="17">
        <v>169.08903503417969</v>
      </c>
      <c r="I119" s="17">
        <v>14.093185424804688</v>
      </c>
      <c r="J119" s="17">
        <v>2.5</v>
      </c>
    </row>
    <row r="120" spans="1:10" x14ac:dyDescent="0.3">
      <c r="A120" s="14" t="s">
        <v>247</v>
      </c>
      <c r="B120" s="17">
        <v>183.3564453125</v>
      </c>
      <c r="C120" s="17"/>
      <c r="D120" s="17">
        <v>166.50386047363281</v>
      </c>
      <c r="E120" s="17">
        <v>16.852584838867188</v>
      </c>
      <c r="F120" s="17">
        <v>2.5</v>
      </c>
      <c r="G120" s="17"/>
      <c r="H120" s="17">
        <v>169.12974548339841</v>
      </c>
      <c r="I120" s="17">
        <v>14.226699829101563</v>
      </c>
      <c r="J120" s="17">
        <v>2.5</v>
      </c>
    </row>
    <row r="121" spans="1:10" x14ac:dyDescent="0.3">
      <c r="A121" s="14" t="s">
        <v>248</v>
      </c>
      <c r="B121" s="17">
        <v>184.23931884765631</v>
      </c>
      <c r="C121" s="17"/>
      <c r="D121" s="17">
        <v>168.75929260253906</v>
      </c>
      <c r="E121" s="17">
        <v>15.480026245117188</v>
      </c>
      <c r="F121" s="17">
        <v>2.5</v>
      </c>
      <c r="G121" s="17"/>
      <c r="H121" s="17">
        <v>170.77116394042969</v>
      </c>
      <c r="I121" s="17">
        <v>13.468154907226563</v>
      </c>
      <c r="J121" s="17">
        <v>2.5</v>
      </c>
    </row>
    <row r="122" spans="1:10" x14ac:dyDescent="0.3">
      <c r="A122" s="14" t="s">
        <v>249</v>
      </c>
      <c r="B122" s="17">
        <v>185.02525329589841</v>
      </c>
      <c r="C122" s="17"/>
      <c r="D122" s="17">
        <v>170.95782470703125</v>
      </c>
      <c r="E122" s="17">
        <v>14.067428588867188</v>
      </c>
      <c r="F122" s="17">
        <v>2.5</v>
      </c>
      <c r="G122" s="17"/>
      <c r="H122" s="17">
        <v>172.42512512207031</v>
      </c>
      <c r="I122" s="17">
        <v>12.600128173828125</v>
      </c>
      <c r="J122" s="17">
        <v>2.5</v>
      </c>
    </row>
    <row r="123" spans="1:10" x14ac:dyDescent="0.3">
      <c r="A123" s="14" t="s">
        <v>250</v>
      </c>
      <c r="B123" s="17">
        <v>189.37419128417969</v>
      </c>
      <c r="C123" s="17"/>
      <c r="D123" s="17">
        <v>173.29562377929688</v>
      </c>
      <c r="E123" s="17">
        <v>16.078567504882813</v>
      </c>
      <c r="F123" s="17">
        <v>2.5</v>
      </c>
      <c r="G123" s="17"/>
      <c r="H123" s="17">
        <v>178.55824279785159</v>
      </c>
      <c r="I123" s="17">
        <v>10.815948486328125</v>
      </c>
      <c r="J123" s="17">
        <v>2.5</v>
      </c>
    </row>
    <row r="124" spans="1:10" x14ac:dyDescent="0.3">
      <c r="A124" s="14" t="s">
        <v>251</v>
      </c>
      <c r="B124" s="17">
        <v>190.784423828125</v>
      </c>
      <c r="C124" s="17"/>
      <c r="D124" s="17">
        <v>175.60719299316406</v>
      </c>
      <c r="E124" s="17">
        <v>15.177230834960938</v>
      </c>
      <c r="F124" s="17">
        <v>2.5</v>
      </c>
      <c r="G124" s="17"/>
      <c r="H124" s="17">
        <v>179.99052429199219</v>
      </c>
      <c r="I124" s="17">
        <v>10.793899536132813</v>
      </c>
      <c r="J124" s="17">
        <v>2.5</v>
      </c>
    </row>
    <row r="125" spans="1:10" x14ac:dyDescent="0.3">
      <c r="A125" s="14" t="s">
        <v>252</v>
      </c>
      <c r="B125" s="17">
        <v>193.90106201171881</v>
      </c>
      <c r="C125" s="17"/>
      <c r="D125" s="17">
        <v>177.98606872558594</v>
      </c>
      <c r="E125" s="17">
        <v>15.914993286132813</v>
      </c>
      <c r="F125" s="17">
        <v>2.5</v>
      </c>
      <c r="G125" s="17"/>
      <c r="H125" s="17">
        <v>182.5252990722656</v>
      </c>
      <c r="I125" s="17">
        <v>11.375762939453125</v>
      </c>
      <c r="J125" s="17">
        <v>2.5</v>
      </c>
    </row>
    <row r="126" spans="1:10" x14ac:dyDescent="0.3">
      <c r="A126" s="14" t="s">
        <v>253</v>
      </c>
      <c r="B126" s="17">
        <v>197.4027404785156</v>
      </c>
      <c r="C126" s="17"/>
      <c r="D126" s="17">
        <v>180.4508056640625</v>
      </c>
      <c r="E126" s="17">
        <v>16.951934814453125</v>
      </c>
      <c r="F126" s="17">
        <v>2.5</v>
      </c>
      <c r="G126" s="17"/>
      <c r="H126" s="17">
        <v>186.7115173339844</v>
      </c>
      <c r="I126" s="17">
        <v>10.69122314453125</v>
      </c>
      <c r="J126" s="17">
        <v>2.5</v>
      </c>
    </row>
    <row r="127" spans="1:10" x14ac:dyDescent="0.3">
      <c r="A127" s="14" t="s">
        <v>254</v>
      </c>
      <c r="B127" s="17">
        <v>202.46685791015631</v>
      </c>
      <c r="C127" s="17"/>
      <c r="D127" s="17">
        <v>183.08381652832031</v>
      </c>
      <c r="E127" s="17">
        <v>19.383041381835938</v>
      </c>
      <c r="F127" s="17">
        <v>2.5</v>
      </c>
      <c r="G127" s="17"/>
      <c r="H127" s="17">
        <v>192.33692932128909</v>
      </c>
      <c r="I127" s="17">
        <v>10.129928588867188</v>
      </c>
      <c r="J127" s="17">
        <v>2.5</v>
      </c>
    </row>
    <row r="128" spans="1:10" x14ac:dyDescent="0.3">
      <c r="A128" s="14" t="s">
        <v>255</v>
      </c>
      <c r="B128" s="17">
        <v>203.89991760253909</v>
      </c>
      <c r="C128" s="17"/>
      <c r="D128" s="17">
        <v>185.68086242675781</v>
      </c>
      <c r="E128" s="17">
        <v>18.21905517578125</v>
      </c>
      <c r="F128" s="17">
        <v>2.5</v>
      </c>
      <c r="G128" s="17"/>
      <c r="H128" s="17">
        <v>191.93946838378909</v>
      </c>
      <c r="I128" s="17">
        <v>11.96044921875</v>
      </c>
      <c r="J128" s="17">
        <v>2.5</v>
      </c>
    </row>
    <row r="129" spans="1:10" x14ac:dyDescent="0.3">
      <c r="A129" s="14" t="s">
        <v>256</v>
      </c>
      <c r="B129" s="17">
        <v>206.2881774902344</v>
      </c>
      <c r="C129" s="17"/>
      <c r="D129" s="17">
        <v>188.29443359375</v>
      </c>
      <c r="E129" s="17">
        <v>17.993743896484375</v>
      </c>
      <c r="F129" s="17">
        <v>2.5</v>
      </c>
      <c r="G129" s="17"/>
      <c r="H129" s="17">
        <v>192.97979736328131</v>
      </c>
      <c r="I129" s="17">
        <v>13.308380126953125</v>
      </c>
      <c r="J129" s="17">
        <v>2.5</v>
      </c>
    </row>
    <row r="130" spans="1:10" x14ac:dyDescent="0.3">
      <c r="A130" s="14" t="s">
        <v>257</v>
      </c>
      <c r="B130" s="17">
        <v>211.12132263183591</v>
      </c>
      <c r="C130" s="17"/>
      <c r="D130" s="17">
        <v>191.05711364746094</v>
      </c>
      <c r="E130" s="17">
        <v>20.064208984375</v>
      </c>
      <c r="F130" s="17">
        <v>2.5</v>
      </c>
      <c r="G130" s="17"/>
      <c r="H130" s="17">
        <v>199.33799743652341</v>
      </c>
      <c r="I130" s="17">
        <v>11.7833251953125</v>
      </c>
      <c r="J130" s="17">
        <v>2.5</v>
      </c>
    </row>
    <row r="131" spans="1:10" x14ac:dyDescent="0.3">
      <c r="A131" s="14" t="s">
        <v>258</v>
      </c>
      <c r="B131" s="17">
        <v>215.0137939453125</v>
      </c>
      <c r="C131" s="17"/>
      <c r="D131" s="17">
        <v>193.91246032714844</v>
      </c>
      <c r="E131" s="17">
        <v>21.101333618164063</v>
      </c>
      <c r="F131" s="17">
        <v>2.5</v>
      </c>
      <c r="G131" s="17"/>
      <c r="H131" s="17">
        <v>203.48411560058591</v>
      </c>
      <c r="I131" s="17">
        <v>11.529678344726563</v>
      </c>
      <c r="J131" s="17">
        <v>2.5</v>
      </c>
    </row>
    <row r="132" spans="1:10" x14ac:dyDescent="0.3">
      <c r="A132" s="14" t="s">
        <v>259</v>
      </c>
      <c r="B132" s="17">
        <v>216.2168884277344</v>
      </c>
      <c r="C132" s="17"/>
      <c r="D132" s="17">
        <v>196.70977783203125</v>
      </c>
      <c r="E132" s="17">
        <v>19.507110595703125</v>
      </c>
      <c r="F132" s="17">
        <v>2.5</v>
      </c>
      <c r="G132" s="17"/>
      <c r="H132" s="17">
        <v>202.39451599121091</v>
      </c>
      <c r="I132" s="17">
        <v>13.822372436523438</v>
      </c>
      <c r="J132" s="17">
        <v>2.5</v>
      </c>
    </row>
    <row r="133" spans="1:10" x14ac:dyDescent="0.3">
      <c r="A133" s="14" t="s">
        <v>260</v>
      </c>
      <c r="B133" s="17">
        <v>215.3885498046875</v>
      </c>
      <c r="C133" s="17"/>
      <c r="D133" s="17">
        <v>199.33865356445313</v>
      </c>
      <c r="E133" s="17">
        <v>16.049896240234375</v>
      </c>
      <c r="F133" s="17">
        <v>2.5</v>
      </c>
      <c r="G133" s="17"/>
      <c r="H133" s="17">
        <v>199.5910949707031</v>
      </c>
      <c r="I133" s="17">
        <v>15.797454833984375</v>
      </c>
      <c r="J133" s="17">
        <v>2.5</v>
      </c>
    </row>
    <row r="134" spans="1:10" x14ac:dyDescent="0.3">
      <c r="A134" s="14" t="s">
        <v>261</v>
      </c>
      <c r="B134" s="17">
        <v>215.02940368652341</v>
      </c>
      <c r="C134" s="17"/>
      <c r="D134" s="17">
        <v>201.82865905761719</v>
      </c>
      <c r="E134" s="17">
        <v>13.20074462890625</v>
      </c>
      <c r="F134" s="17">
        <v>2.5</v>
      </c>
      <c r="G134" s="17"/>
      <c r="H134" s="17">
        <v>199.58674621582031</v>
      </c>
      <c r="I134" s="17">
        <v>15.442657470703125</v>
      </c>
      <c r="J134" s="17">
        <v>2.5</v>
      </c>
    </row>
    <row r="135" spans="1:10" x14ac:dyDescent="0.3">
      <c r="A135" s="14" t="s">
        <v>262</v>
      </c>
      <c r="B135" s="17">
        <v>216.5074462890625</v>
      </c>
      <c r="C135" s="17"/>
      <c r="D135" s="17">
        <v>204.28358459472656</v>
      </c>
      <c r="E135" s="17">
        <v>12.223861694335938</v>
      </c>
      <c r="F135" s="17">
        <v>2.5</v>
      </c>
      <c r="G135" s="17"/>
      <c r="H135" s="17">
        <v>203.09454345703131</v>
      </c>
      <c r="I135" s="17">
        <v>13.41290283203125</v>
      </c>
      <c r="J135" s="17">
        <v>2.5</v>
      </c>
    </row>
    <row r="136" spans="1:10" x14ac:dyDescent="0.3">
      <c r="A136" s="14" t="s">
        <v>263</v>
      </c>
      <c r="B136" s="17">
        <v>214.75498962402341</v>
      </c>
      <c r="C136" s="17"/>
      <c r="D136" s="17">
        <v>206.52705383300781</v>
      </c>
      <c r="E136" s="17">
        <v>8.227935791015625</v>
      </c>
      <c r="F136" s="17">
        <v>1.9462299999999999</v>
      </c>
      <c r="G136" s="17"/>
      <c r="H136" s="17">
        <v>201.60276794433591</v>
      </c>
      <c r="I136" s="17">
        <v>13.1522216796875</v>
      </c>
      <c r="J136" s="17">
        <v>2.5</v>
      </c>
    </row>
    <row r="137" spans="1:10" x14ac:dyDescent="0.3">
      <c r="A137" s="14" t="s">
        <v>264</v>
      </c>
      <c r="B137" s="17">
        <v>217.99440002441409</v>
      </c>
      <c r="C137" s="17"/>
      <c r="D137" s="17">
        <v>208.83769226074219</v>
      </c>
      <c r="E137" s="17">
        <v>9.156707763671875</v>
      </c>
      <c r="F137" s="17">
        <v>2.2364709999999999</v>
      </c>
      <c r="G137" s="17"/>
      <c r="H137" s="17">
        <v>206.63804626464841</v>
      </c>
      <c r="I137" s="17">
        <v>11.356353759765625</v>
      </c>
      <c r="J137" s="17">
        <v>2.5</v>
      </c>
    </row>
    <row r="138" spans="1:10" x14ac:dyDescent="0.3">
      <c r="A138" s="14" t="s">
        <v>265</v>
      </c>
      <c r="B138" s="17">
        <v>220.23291015625</v>
      </c>
      <c r="C138" s="17"/>
      <c r="D138" s="17">
        <v>211.15846252441406</v>
      </c>
      <c r="E138" s="17">
        <v>9.0744476318359375</v>
      </c>
      <c r="F138" s="17">
        <v>2.2107649999999999</v>
      </c>
      <c r="G138" s="17"/>
      <c r="H138" s="17">
        <v>210.69136047363281</v>
      </c>
      <c r="I138" s="17">
        <v>9.5415496826171875</v>
      </c>
      <c r="J138" s="17">
        <v>2.3567339999999999</v>
      </c>
    </row>
    <row r="139" spans="1:10" x14ac:dyDescent="0.3">
      <c r="A139" s="14" t="s">
        <v>266</v>
      </c>
      <c r="B139" s="17">
        <v>221.4657897949219</v>
      </c>
      <c r="C139" s="17"/>
      <c r="D139" s="17">
        <v>213.43367004394531</v>
      </c>
      <c r="E139" s="17">
        <v>8.0321197509765625</v>
      </c>
      <c r="F139" s="17">
        <v>1.8850370000000001</v>
      </c>
      <c r="G139" s="17"/>
      <c r="H139" s="17">
        <v>211.31071472167969</v>
      </c>
      <c r="I139" s="17">
        <v>10.155075073242188</v>
      </c>
      <c r="J139" s="17">
        <v>2.5</v>
      </c>
    </row>
    <row r="140" spans="1:10" x14ac:dyDescent="0.3">
      <c r="A140" s="14" t="s">
        <v>267</v>
      </c>
      <c r="B140" s="17">
        <v>222.79180908203131</v>
      </c>
      <c r="C140" s="17"/>
      <c r="D140" s="17">
        <v>215.66929626464844</v>
      </c>
      <c r="E140" s="17">
        <v>7.1225128173828125</v>
      </c>
      <c r="F140" s="17">
        <v>1.6007849999999999</v>
      </c>
      <c r="G140" s="17"/>
      <c r="H140" s="17">
        <v>212.4933776855469</v>
      </c>
      <c r="I140" s="17">
        <v>10.298431396484375</v>
      </c>
      <c r="J140" s="17">
        <v>2.5</v>
      </c>
    </row>
    <row r="141" spans="1:10" x14ac:dyDescent="0.3">
      <c r="A141" s="14" t="s">
        <v>268</v>
      </c>
      <c r="B141" s="17">
        <v>223.20106506347659</v>
      </c>
      <c r="C141" s="17"/>
      <c r="D141" s="17">
        <v>217.81593322753906</v>
      </c>
      <c r="E141" s="17">
        <v>5.3851318359375</v>
      </c>
      <c r="F141" s="17">
        <v>1.0578540000000001</v>
      </c>
      <c r="G141" s="17"/>
      <c r="H141" s="17">
        <v>212.97859191894531</v>
      </c>
      <c r="I141" s="17">
        <v>10.22247314453125</v>
      </c>
      <c r="J141" s="17">
        <v>2.5</v>
      </c>
    </row>
    <row r="142" spans="1:10" x14ac:dyDescent="0.3">
      <c r="A142" s="14" t="s">
        <v>269</v>
      </c>
      <c r="B142" s="17">
        <v>224.286376953125</v>
      </c>
      <c r="C142" s="17"/>
      <c r="D142" s="17">
        <v>219.91278076171875</v>
      </c>
      <c r="E142" s="17">
        <v>4.37359619140625</v>
      </c>
      <c r="F142" s="17">
        <v>0.74174879999999999</v>
      </c>
      <c r="G142" s="17"/>
      <c r="H142" s="17">
        <v>214.5713806152344</v>
      </c>
      <c r="I142" s="17">
        <v>9.714996337890625</v>
      </c>
      <c r="J142" s="17">
        <v>2.410936</v>
      </c>
    </row>
    <row r="143" spans="1:10" x14ac:dyDescent="0.3">
      <c r="A143" s="14" t="s">
        <v>270</v>
      </c>
      <c r="B143" s="17">
        <v>226.08876037597659</v>
      </c>
      <c r="C143" s="17"/>
      <c r="D143" s="17">
        <v>222.000244140625</v>
      </c>
      <c r="E143" s="17">
        <v>4.0885162353515625</v>
      </c>
      <c r="F143" s="17">
        <v>0.6526613</v>
      </c>
      <c r="G143" s="17"/>
      <c r="H143" s="17">
        <v>217.3905944824219</v>
      </c>
      <c r="I143" s="17">
        <v>8.6981658935546875</v>
      </c>
      <c r="J143" s="17">
        <v>2.0931769999999998</v>
      </c>
    </row>
    <row r="144" spans="1:10" x14ac:dyDescent="0.3">
      <c r="A144" s="14" t="s">
        <v>271</v>
      </c>
      <c r="B144" s="17">
        <v>229.0375061035156</v>
      </c>
      <c r="C144" s="17"/>
      <c r="D144" s="17">
        <v>224.14114379882813</v>
      </c>
      <c r="E144" s="17">
        <v>4.8963623046875</v>
      </c>
      <c r="F144" s="17">
        <v>0.90511319999999995</v>
      </c>
      <c r="G144" s="17"/>
      <c r="H144" s="17">
        <v>221.2921142578125</v>
      </c>
      <c r="I144" s="17">
        <v>7.745391845703125</v>
      </c>
      <c r="J144" s="17">
        <v>1.7954349999999999</v>
      </c>
    </row>
    <row r="145" spans="1:10" x14ac:dyDescent="0.3">
      <c r="A145" s="14" t="s">
        <v>272</v>
      </c>
      <c r="B145" s="17">
        <v>231.59996032714841</v>
      </c>
      <c r="C145" s="17"/>
      <c r="D145" s="17">
        <v>226.31263732910156</v>
      </c>
      <c r="E145" s="17">
        <v>5.287322998046875</v>
      </c>
      <c r="F145" s="17">
        <v>1.027288</v>
      </c>
      <c r="G145" s="17"/>
      <c r="H145" s="17">
        <v>224.03739929199219</v>
      </c>
      <c r="I145" s="17">
        <v>7.56256103515625</v>
      </c>
      <c r="J145" s="17">
        <v>1.7383</v>
      </c>
    </row>
    <row r="146" spans="1:10" x14ac:dyDescent="0.3">
      <c r="A146" s="14" t="s">
        <v>273</v>
      </c>
      <c r="B146" s="17">
        <v>230.0746154785156</v>
      </c>
      <c r="C146" s="17"/>
      <c r="D146" s="17">
        <v>228.28997802734375</v>
      </c>
      <c r="E146" s="17">
        <v>1.784637451171875</v>
      </c>
      <c r="F146" s="17">
        <v>0</v>
      </c>
      <c r="G146" s="17"/>
      <c r="H146" s="17">
        <v>220.83427429199219</v>
      </c>
      <c r="I146" s="17">
        <v>9.2403411865234375</v>
      </c>
      <c r="J146" s="17">
        <v>2.262607</v>
      </c>
    </row>
    <row r="147" spans="1:10" x14ac:dyDescent="0.3">
      <c r="A147" s="14" t="s">
        <v>274</v>
      </c>
      <c r="B147" s="17">
        <v>228.12586975097659</v>
      </c>
      <c r="C147" s="17"/>
      <c r="D147" s="17">
        <v>230.05517578125</v>
      </c>
      <c r="E147" s="17">
        <v>-1.9293060302734375</v>
      </c>
      <c r="F147" s="17">
        <v>0</v>
      </c>
      <c r="G147" s="17"/>
      <c r="H147" s="17">
        <v>218.23857116699219</v>
      </c>
      <c r="I147" s="17">
        <v>9.887298583984375</v>
      </c>
      <c r="J147" s="17">
        <v>2.4647809999999999</v>
      </c>
    </row>
    <row r="148" spans="1:10" x14ac:dyDescent="0.3">
      <c r="A148" s="14" t="s">
        <v>275</v>
      </c>
      <c r="B148" s="17">
        <v>224.0520935058594</v>
      </c>
      <c r="C148" s="17"/>
      <c r="D148" s="17">
        <v>231.49787902832031</v>
      </c>
      <c r="E148" s="17">
        <v>-7.4457855224609375</v>
      </c>
      <c r="F148" s="17">
        <v>0</v>
      </c>
      <c r="G148" s="17"/>
      <c r="H148" s="17">
        <v>214.81916809082031</v>
      </c>
      <c r="I148" s="17">
        <v>9.2329254150390625</v>
      </c>
      <c r="J148" s="17">
        <v>2.2602890000000002</v>
      </c>
    </row>
    <row r="149" spans="1:10" x14ac:dyDescent="0.3">
      <c r="A149" s="14" t="s">
        <v>276</v>
      </c>
      <c r="B149" s="17">
        <v>220.14073181152341</v>
      </c>
      <c r="C149" s="17"/>
      <c r="D149" s="17">
        <v>232.63609313964844</v>
      </c>
      <c r="E149" s="17">
        <v>-12.495361328125</v>
      </c>
      <c r="F149" s="17">
        <v>0</v>
      </c>
      <c r="G149" s="17"/>
      <c r="H149" s="17">
        <v>212.18315124511719</v>
      </c>
      <c r="I149" s="17">
        <v>7.95758056640625</v>
      </c>
      <c r="J149" s="17">
        <v>1.8617440000000001</v>
      </c>
    </row>
    <row r="150" spans="1:10" x14ac:dyDescent="0.3">
      <c r="A150" s="14" t="s">
        <v>277</v>
      </c>
      <c r="B150" s="17">
        <v>215.80229187011719</v>
      </c>
      <c r="C150" s="17"/>
      <c r="D150" s="17">
        <v>233.45535278320313</v>
      </c>
      <c r="E150" s="17">
        <v>-17.653060913085938</v>
      </c>
      <c r="F150" s="17">
        <v>0</v>
      </c>
      <c r="G150" s="17"/>
      <c r="H150" s="17">
        <v>209.8076171875</v>
      </c>
      <c r="I150" s="17">
        <v>5.9946746826171875</v>
      </c>
      <c r="J150" s="17">
        <v>1.2483359999999999</v>
      </c>
    </row>
    <row r="151" spans="1:10" x14ac:dyDescent="0.3">
      <c r="A151" s="14" t="s">
        <v>278</v>
      </c>
      <c r="B151" s="17">
        <v>212.1716613769531</v>
      </c>
      <c r="C151" s="17"/>
      <c r="D151" s="17">
        <v>234.00392150878906</v>
      </c>
      <c r="E151" s="17">
        <v>-21.832260131835938</v>
      </c>
      <c r="F151" s="17">
        <v>0</v>
      </c>
      <c r="G151" s="17"/>
      <c r="H151" s="17">
        <v>208.5110778808594</v>
      </c>
      <c r="I151" s="17">
        <v>3.66058349609375</v>
      </c>
      <c r="J151" s="17">
        <v>0.51893230000000001</v>
      </c>
    </row>
    <row r="152" spans="1:10" x14ac:dyDescent="0.3">
      <c r="A152" s="14" t="s">
        <v>279</v>
      </c>
      <c r="B152" s="17">
        <v>210.04609680175781</v>
      </c>
      <c r="C152" s="17"/>
      <c r="D152" s="17">
        <v>234.37254333496094</v>
      </c>
      <c r="E152" s="17">
        <v>-24.326446533203125</v>
      </c>
      <c r="F152" s="17">
        <v>0</v>
      </c>
      <c r="G152" s="17"/>
      <c r="H152" s="17">
        <v>209.64263916015631</v>
      </c>
      <c r="I152" s="17">
        <v>0.4034576416015625</v>
      </c>
      <c r="J152" s="17">
        <v>0</v>
      </c>
    </row>
    <row r="153" spans="1:10" x14ac:dyDescent="0.3">
      <c r="A153" s="14" t="s">
        <v>280</v>
      </c>
      <c r="B153" s="17">
        <v>208.24603271484381</v>
      </c>
      <c r="C153" s="17"/>
      <c r="D153" s="17">
        <v>234.58502197265625</v>
      </c>
      <c r="E153" s="17">
        <v>-26.3389892578125</v>
      </c>
      <c r="F153" s="17">
        <v>0</v>
      </c>
      <c r="G153" s="17"/>
      <c r="H153" s="17">
        <v>210.23600769042969</v>
      </c>
      <c r="I153" s="17">
        <v>-1.9899749755859375</v>
      </c>
      <c r="J153" s="17">
        <v>0</v>
      </c>
    </row>
    <row r="154" spans="1:10" x14ac:dyDescent="0.3">
      <c r="A154" s="14" t="s">
        <v>281</v>
      </c>
      <c r="B154" s="17">
        <v>205.31817626953131</v>
      </c>
      <c r="C154" s="17"/>
      <c r="D154" s="17">
        <v>234.58512878417969</v>
      </c>
      <c r="E154" s="17">
        <v>-29.266952514648438</v>
      </c>
      <c r="F154" s="17">
        <v>0</v>
      </c>
      <c r="G154" s="17"/>
      <c r="H154" s="17">
        <v>208.02952575683591</v>
      </c>
      <c r="I154" s="17">
        <v>-2.7113494873046875</v>
      </c>
      <c r="J154" s="17">
        <v>0</v>
      </c>
    </row>
    <row r="155" spans="1:10" x14ac:dyDescent="0.3">
      <c r="A155" s="14" t="s">
        <v>282</v>
      </c>
      <c r="B155" s="19">
        <v>202.11669921875</v>
      </c>
      <c r="C155" s="19"/>
      <c r="D155" s="17">
        <v>234.36497497558594</v>
      </c>
      <c r="E155" s="19">
        <v>-32.248275756835938</v>
      </c>
      <c r="F155" s="19">
        <v>0</v>
      </c>
      <c r="G155" s="19"/>
      <c r="H155" s="19">
        <v>205.49909973144531</v>
      </c>
      <c r="I155" s="19">
        <v>-3.3824005126953125</v>
      </c>
      <c r="J155" s="19">
        <v>0</v>
      </c>
    </row>
    <row r="156" spans="1:10" x14ac:dyDescent="0.3">
      <c r="A156" s="14" t="s">
        <v>283</v>
      </c>
      <c r="B156" s="19">
        <v>199.2637634277344</v>
      </c>
      <c r="C156" s="19"/>
      <c r="D156" s="17">
        <v>233.95112609863281</v>
      </c>
      <c r="E156" s="19">
        <v>-34.687362670898438</v>
      </c>
      <c r="F156" s="19">
        <v>0</v>
      </c>
      <c r="G156" s="19"/>
      <c r="H156" s="19">
        <v>204.19264221191409</v>
      </c>
      <c r="I156" s="19">
        <v>-4.9288787841796875</v>
      </c>
      <c r="J156" s="19">
        <v>0</v>
      </c>
    </row>
    <row r="157" spans="1:10" x14ac:dyDescent="0.3">
      <c r="A157" s="14" t="s">
        <v>284</v>
      </c>
      <c r="B157" s="17">
        <v>196.7012023925781</v>
      </c>
      <c r="C157" s="17"/>
      <c r="D157" s="17">
        <v>233.36631774902344</v>
      </c>
      <c r="E157" s="17">
        <v>-36.665115356445313</v>
      </c>
      <c r="F157" s="17">
        <v>0</v>
      </c>
      <c r="G157" s="17"/>
      <c r="H157" s="17">
        <v>203.36210632324219</v>
      </c>
      <c r="I157" s="17">
        <v>-6.6609039306640625</v>
      </c>
      <c r="J157" s="17">
        <v>0</v>
      </c>
    </row>
    <row r="158" spans="1:10" x14ac:dyDescent="0.3">
      <c r="A158" s="14" t="s">
        <v>285</v>
      </c>
      <c r="B158" s="17">
        <v>192.74220275878909</v>
      </c>
      <c r="C158" s="17"/>
      <c r="D158" s="17">
        <v>232.54045104980469</v>
      </c>
      <c r="E158" s="17">
        <v>-39.798248291015625</v>
      </c>
      <c r="F158" s="17">
        <v>0</v>
      </c>
      <c r="G158" s="17"/>
      <c r="H158" s="17">
        <v>199.8215637207031</v>
      </c>
      <c r="I158" s="17">
        <v>-7.0793609619140625</v>
      </c>
      <c r="J158" s="17">
        <v>0</v>
      </c>
    </row>
    <row r="159" spans="1:10" x14ac:dyDescent="0.3">
      <c r="A159" s="14" t="s">
        <v>286</v>
      </c>
      <c r="B159" s="17">
        <v>190.29026794433591</v>
      </c>
      <c r="C159" s="17"/>
      <c r="D159" s="17">
        <v>231.56436157226563</v>
      </c>
      <c r="E159" s="17">
        <v>-41.274093627929688</v>
      </c>
      <c r="F159" s="17">
        <v>0</v>
      </c>
      <c r="G159" s="17"/>
      <c r="H159" s="17">
        <v>199.0917053222656</v>
      </c>
      <c r="I159" s="17">
        <v>-8.8014373779296875</v>
      </c>
      <c r="J159" s="17">
        <v>0</v>
      </c>
    </row>
    <row r="160" spans="1:10" x14ac:dyDescent="0.3">
      <c r="A160" s="14" t="s">
        <v>287</v>
      </c>
      <c r="B160" s="17">
        <v>187.72532653808591</v>
      </c>
      <c r="C160" s="17"/>
      <c r="D160" s="17">
        <v>230.43785095214844</v>
      </c>
      <c r="E160" s="17">
        <v>-42.7125244140625</v>
      </c>
      <c r="F160" s="17">
        <v>0</v>
      </c>
      <c r="G160" s="17"/>
      <c r="H160" s="17">
        <v>198.4164733886719</v>
      </c>
      <c r="I160" s="17">
        <v>-10.691146850585938</v>
      </c>
      <c r="J160" s="17">
        <v>0</v>
      </c>
    </row>
    <row r="161" spans="1:10" x14ac:dyDescent="0.3">
      <c r="A161" s="14" t="s">
        <v>288</v>
      </c>
      <c r="B161" s="17">
        <v>184.30055236816409</v>
      </c>
      <c r="C161" s="17"/>
      <c r="D161" s="17">
        <v>229.11985778808594</v>
      </c>
      <c r="E161" s="17">
        <v>-44.819305419921875</v>
      </c>
      <c r="F161" s="17">
        <v>0</v>
      </c>
      <c r="G161" s="17"/>
      <c r="H161" s="17">
        <v>195.32948303222659</v>
      </c>
      <c r="I161" s="17">
        <v>-11.0289306640625</v>
      </c>
      <c r="J161" s="17">
        <v>0</v>
      </c>
    </row>
    <row r="162" spans="1:10" x14ac:dyDescent="0.3">
      <c r="A162" s="14" t="s">
        <v>289</v>
      </c>
      <c r="B162" s="17">
        <v>183.4772644042969</v>
      </c>
      <c r="C162" s="17"/>
      <c r="D162" s="17">
        <v>227.760009765625</v>
      </c>
      <c r="E162" s="17">
        <v>-44.282745361328125</v>
      </c>
      <c r="F162" s="17">
        <v>0</v>
      </c>
      <c r="G162" s="17"/>
      <c r="H162" s="17">
        <v>196.96659851074219</v>
      </c>
      <c r="I162" s="17">
        <v>-13.489334106445313</v>
      </c>
      <c r="J162" s="17">
        <v>0</v>
      </c>
    </row>
    <row r="163" spans="1:10" x14ac:dyDescent="0.3">
      <c r="A163" s="14" t="s">
        <v>290</v>
      </c>
      <c r="B163" s="17">
        <v>181.0664367675781</v>
      </c>
      <c r="C163" s="17"/>
      <c r="D163" s="17">
        <v>226.2745361328125</v>
      </c>
      <c r="E163" s="17">
        <v>-45.208099365234375</v>
      </c>
      <c r="F163" s="17">
        <v>0</v>
      </c>
      <c r="G163" s="17"/>
      <c r="H163" s="17">
        <v>195.43827819824219</v>
      </c>
      <c r="I163" s="17">
        <v>-14.371841430664063</v>
      </c>
      <c r="J163" s="17">
        <v>0</v>
      </c>
    </row>
    <row r="164" spans="1:10" x14ac:dyDescent="0.3">
      <c r="A164" s="14" t="s">
        <v>291</v>
      </c>
      <c r="B164" s="17">
        <v>178.7200927734375</v>
      </c>
      <c r="C164" s="17"/>
      <c r="D164" s="17">
        <v>224.67242431640625</v>
      </c>
      <c r="E164" s="17">
        <v>-45.95233154296875</v>
      </c>
      <c r="F164" s="17">
        <v>0</v>
      </c>
      <c r="G164" s="17"/>
      <c r="H164" s="17">
        <v>192.9550476074219</v>
      </c>
      <c r="I164" s="17">
        <v>-14.234954833984375</v>
      </c>
      <c r="J164" s="17">
        <v>0</v>
      </c>
    </row>
    <row r="165" spans="1:10" x14ac:dyDescent="0.3">
      <c r="A165" s="14" t="s">
        <v>292</v>
      </c>
      <c r="B165" s="17">
        <v>176.72325134277341</v>
      </c>
      <c r="C165" s="17"/>
      <c r="D165" s="17">
        <v>222.97805786132813</v>
      </c>
      <c r="E165" s="17">
        <v>-46.254806518554688</v>
      </c>
      <c r="F165" s="17">
        <v>0</v>
      </c>
      <c r="G165" s="17"/>
      <c r="H165" s="17">
        <v>191.86750793457031</v>
      </c>
      <c r="I165" s="17">
        <v>-15.144256591796875</v>
      </c>
      <c r="J165" s="17">
        <v>0</v>
      </c>
    </row>
    <row r="166" spans="1:10" x14ac:dyDescent="0.3">
      <c r="A166" s="14" t="s">
        <v>293</v>
      </c>
      <c r="B166" s="17">
        <v>173.67604064941409</v>
      </c>
      <c r="C166" s="17"/>
      <c r="D166" s="17">
        <v>221.13853454589844</v>
      </c>
      <c r="E166" s="17">
        <v>-47.462493896484375</v>
      </c>
      <c r="F166" s="17">
        <v>0</v>
      </c>
      <c r="G166" s="17"/>
      <c r="H166" s="17">
        <v>188.86079406738281</v>
      </c>
      <c r="I166" s="17">
        <v>-15.18475341796875</v>
      </c>
      <c r="J166" s="17">
        <v>0</v>
      </c>
    </row>
    <row r="167" spans="1:10" x14ac:dyDescent="0.3">
      <c r="A167" s="14" t="s">
        <v>294</v>
      </c>
      <c r="B167" s="17">
        <v>170.50202941894531</v>
      </c>
      <c r="C167" s="17"/>
      <c r="D167" s="17">
        <v>219.15301513671875</v>
      </c>
      <c r="E167" s="17">
        <v>-48.650985717773438</v>
      </c>
      <c r="F167" s="17">
        <v>0</v>
      </c>
      <c r="G167" s="17"/>
      <c r="H167" s="17">
        <v>185.73896789550781</v>
      </c>
      <c r="I167" s="17">
        <v>-15.2369384765625</v>
      </c>
      <c r="J167" s="17">
        <v>0</v>
      </c>
    </row>
    <row r="168" spans="1:10" x14ac:dyDescent="0.3">
      <c r="A168" s="14" t="s">
        <v>295</v>
      </c>
      <c r="B168" s="17">
        <v>169.16908264160159</v>
      </c>
      <c r="C168" s="17"/>
      <c r="D168" s="17">
        <v>217.12838745117188</v>
      </c>
      <c r="E168" s="17">
        <v>-47.959304809570313</v>
      </c>
      <c r="F168" s="17">
        <v>0</v>
      </c>
      <c r="G168" s="17"/>
      <c r="H168" s="17">
        <v>186.5242614746094</v>
      </c>
      <c r="I168" s="17">
        <v>-17.355178833007813</v>
      </c>
      <c r="J168" s="17">
        <v>0</v>
      </c>
    </row>
    <row r="169" spans="1:10" x14ac:dyDescent="0.3">
      <c r="A169" s="14" t="s">
        <v>296</v>
      </c>
      <c r="B169" s="17">
        <v>167.06071472167969</v>
      </c>
      <c r="C169" s="17"/>
      <c r="D169" s="17">
        <v>215.02545166015625</v>
      </c>
      <c r="E169" s="17">
        <v>-47.964736938476563</v>
      </c>
      <c r="F169" s="17">
        <v>0</v>
      </c>
      <c r="G169" s="17"/>
      <c r="H169" s="17">
        <v>185.32354736328131</v>
      </c>
      <c r="I169" s="17">
        <v>-18.262832641601563</v>
      </c>
      <c r="J169" s="17">
        <v>0</v>
      </c>
    </row>
    <row r="170" spans="1:10" x14ac:dyDescent="0.3">
      <c r="A170" s="14" t="s">
        <v>297</v>
      </c>
      <c r="B170" s="17">
        <v>165.691650390625</v>
      </c>
      <c r="C170" s="17"/>
      <c r="D170" s="17">
        <v>212.888916015625</v>
      </c>
      <c r="E170" s="17">
        <v>-47.197265625</v>
      </c>
      <c r="F170" s="17">
        <v>0</v>
      </c>
      <c r="G170" s="17"/>
      <c r="H170" s="17">
        <v>184.45576477050781</v>
      </c>
      <c r="I170" s="17">
        <v>-18.764114379882813</v>
      </c>
      <c r="J170" s="17">
        <v>0</v>
      </c>
    </row>
    <row r="171" spans="1:10" x14ac:dyDescent="0.3">
      <c r="A171" s="14" t="s">
        <v>298</v>
      </c>
      <c r="B171" s="17">
        <v>164.5722351074219</v>
      </c>
      <c r="C171" s="17"/>
      <c r="D171" s="17">
        <v>210.7354736328125</v>
      </c>
      <c r="E171" s="17">
        <v>-46.163238525390625</v>
      </c>
      <c r="F171" s="17">
        <v>0</v>
      </c>
      <c r="G171" s="17"/>
      <c r="H171" s="17">
        <v>184.06683349609381</v>
      </c>
      <c r="I171" s="17">
        <v>-19.494598388671875</v>
      </c>
      <c r="J171" s="17">
        <v>0</v>
      </c>
    </row>
    <row r="172" spans="1:10" x14ac:dyDescent="0.3">
      <c r="A172" s="14" t="s">
        <v>299</v>
      </c>
      <c r="B172" s="17">
        <v>163.23591613769531</v>
      </c>
      <c r="C172" s="17"/>
      <c r="D172" s="17">
        <v>208.55577087402344</v>
      </c>
      <c r="E172" s="17">
        <v>-45.319854736328125</v>
      </c>
      <c r="F172" s="17">
        <v>0</v>
      </c>
      <c r="G172" s="17"/>
      <c r="H172" s="17">
        <v>182.75920104980469</v>
      </c>
      <c r="I172" s="17">
        <v>-19.523284912109375</v>
      </c>
      <c r="J172" s="17">
        <v>0</v>
      </c>
    </row>
    <row r="173" spans="1:10" x14ac:dyDescent="0.3">
      <c r="A173" s="14" t="s">
        <v>300</v>
      </c>
      <c r="B173" s="17">
        <v>160.88825988769531</v>
      </c>
      <c r="C173" s="17"/>
      <c r="D173" s="17">
        <v>206.29721069335938</v>
      </c>
      <c r="E173" s="17">
        <v>-45.408950805664063</v>
      </c>
      <c r="F173" s="17">
        <v>0</v>
      </c>
      <c r="G173" s="17"/>
      <c r="H173" s="17">
        <v>179.5773010253906</v>
      </c>
      <c r="I173" s="17">
        <v>-18.689041137695313</v>
      </c>
      <c r="J173" s="17">
        <v>0</v>
      </c>
    </row>
    <row r="174" spans="1:10" x14ac:dyDescent="0.3">
      <c r="A174" s="14" t="s">
        <v>301</v>
      </c>
      <c r="B174" s="17">
        <v>161.7157287597656</v>
      </c>
      <c r="C174" s="17"/>
      <c r="D174" s="17">
        <v>204.13768005371094</v>
      </c>
      <c r="E174" s="17">
        <v>-42.421951293945313</v>
      </c>
      <c r="F174" s="17">
        <v>0</v>
      </c>
      <c r="G174" s="17"/>
      <c r="H174" s="17">
        <v>182.26325988769531</v>
      </c>
      <c r="I174" s="17">
        <v>-20.547531127929688</v>
      </c>
      <c r="J174" s="17">
        <v>0</v>
      </c>
    </row>
    <row r="175" spans="1:10" x14ac:dyDescent="0.3">
      <c r="A175" s="14" t="s">
        <v>302</v>
      </c>
      <c r="B175" s="17">
        <v>171.38017272949219</v>
      </c>
      <c r="C175" s="17"/>
      <c r="D175" s="17">
        <v>202.559814453125</v>
      </c>
      <c r="E175" s="17">
        <v>-31.179641723632813</v>
      </c>
      <c r="F175" s="17">
        <v>0</v>
      </c>
      <c r="G175" s="17"/>
      <c r="H175" s="17">
        <v>198.37666320800781</v>
      </c>
      <c r="I175" s="17">
        <v>-26.996490478515625</v>
      </c>
      <c r="J175" s="17">
        <v>0</v>
      </c>
    </row>
    <row r="176" spans="1:10" x14ac:dyDescent="0.3">
      <c r="A176" s="14" t="s">
        <v>303</v>
      </c>
      <c r="B176" s="17">
        <v>174.0880126953125</v>
      </c>
      <c r="C176" s="17"/>
      <c r="D176" s="17">
        <v>201.16848754882813</v>
      </c>
      <c r="E176" s="17">
        <v>-27.080474853515625</v>
      </c>
      <c r="F176" s="17">
        <v>0</v>
      </c>
      <c r="G176" s="17"/>
      <c r="H176" s="17">
        <v>197.8373718261719</v>
      </c>
      <c r="I176" s="17">
        <v>-23.749359130859375</v>
      </c>
      <c r="J176" s="17">
        <v>0</v>
      </c>
    </row>
    <row r="177" spans="1:10" x14ac:dyDescent="0.3">
      <c r="A177" s="14" t="s">
        <v>304</v>
      </c>
      <c r="B177" s="17">
        <v>176.61933898925781</v>
      </c>
      <c r="C177" s="17"/>
      <c r="D177" s="17">
        <v>199.95013427734375</v>
      </c>
      <c r="E177" s="17">
        <v>-23.330795288085938</v>
      </c>
      <c r="F177" s="17">
        <v>0</v>
      </c>
      <c r="G177" s="17"/>
      <c r="H177" s="17">
        <v>194.6440734863281</v>
      </c>
      <c r="I177" s="17">
        <v>-18.024734497070313</v>
      </c>
      <c r="J177" s="17">
        <v>0</v>
      </c>
    </row>
    <row r="178" spans="1:10" x14ac:dyDescent="0.3">
      <c r="A178" s="14" t="s">
        <v>305</v>
      </c>
      <c r="B178" s="17">
        <v>179.51591491699219</v>
      </c>
      <c r="C178" s="17"/>
      <c r="D178" s="17">
        <v>198.9210205078125</v>
      </c>
      <c r="E178" s="17">
        <v>-19.405105590820313</v>
      </c>
      <c r="F178" s="17">
        <v>0</v>
      </c>
      <c r="G178" s="17"/>
      <c r="H178" s="17">
        <v>195.7008361816406</v>
      </c>
      <c r="I178" s="17">
        <v>-16.184921264648438</v>
      </c>
      <c r="J178" s="17">
        <v>0</v>
      </c>
    </row>
    <row r="179" spans="1:10" x14ac:dyDescent="0.3">
      <c r="A179" s="14" t="s">
        <v>306</v>
      </c>
      <c r="B179" s="17">
        <v>174.42564392089841</v>
      </c>
      <c r="C179" s="17"/>
      <c r="D179" s="17">
        <v>197.63992309570313</v>
      </c>
      <c r="E179" s="17">
        <v>-23.214279174804688</v>
      </c>
      <c r="F179" s="17">
        <v>0</v>
      </c>
      <c r="G179" s="17"/>
      <c r="H179" s="17">
        <v>185.005859375</v>
      </c>
      <c r="I179" s="17">
        <v>-10.580215454101563</v>
      </c>
      <c r="J179" s="17">
        <v>0</v>
      </c>
    </row>
    <row r="180" spans="1:10" x14ac:dyDescent="0.3">
      <c r="A180" s="14" t="s">
        <v>307</v>
      </c>
      <c r="B180" s="17">
        <v>172.48716735839841</v>
      </c>
      <c r="C180" s="17"/>
      <c r="D180" s="17">
        <v>196.28718566894531</v>
      </c>
      <c r="E180" s="17">
        <v>-23.800018310546875</v>
      </c>
      <c r="F180" s="17">
        <v>0</v>
      </c>
      <c r="G180" s="17"/>
      <c r="H180" s="17">
        <v>182.08332824707031</v>
      </c>
      <c r="I180" s="17">
        <v>-9.596160888671875</v>
      </c>
      <c r="J180" s="17">
        <v>0</v>
      </c>
    </row>
    <row r="181" spans="1:10" x14ac:dyDescent="0.3">
      <c r="A181" s="14" t="s">
        <v>308</v>
      </c>
      <c r="B181" s="17">
        <v>169.3802795410156</v>
      </c>
      <c r="C181" s="17"/>
      <c r="D181" s="17">
        <v>194.80191040039063</v>
      </c>
      <c r="E181" s="17">
        <v>-25.421630859375</v>
      </c>
      <c r="F181" s="17">
        <v>0</v>
      </c>
      <c r="G181" s="17"/>
      <c r="H181" s="17">
        <v>180.1787109375</v>
      </c>
      <c r="I181" s="17">
        <v>-10.798431396484375</v>
      </c>
      <c r="J181" s="17">
        <v>0</v>
      </c>
    </row>
    <row r="182" spans="1:10" x14ac:dyDescent="0.3">
      <c r="A182" s="14" t="s">
        <v>309</v>
      </c>
      <c r="B182" s="17">
        <v>165.50384521484381</v>
      </c>
      <c r="C182" s="17"/>
      <c r="D182" s="17">
        <v>193.14675903320313</v>
      </c>
      <c r="E182" s="17">
        <v>-27.642913818359375</v>
      </c>
      <c r="F182" s="17">
        <v>0</v>
      </c>
      <c r="G182" s="17"/>
      <c r="H182" s="17">
        <v>176.15083312988281</v>
      </c>
      <c r="I182" s="17">
        <v>-10.646987915039063</v>
      </c>
      <c r="J182" s="17">
        <v>0</v>
      </c>
    </row>
    <row r="183" spans="1:10" x14ac:dyDescent="0.3">
      <c r="A183" s="14" t="s">
        <v>310</v>
      </c>
      <c r="B183" s="17">
        <v>160.75349426269531</v>
      </c>
      <c r="C183" s="17"/>
      <c r="D183" s="17">
        <v>191.27980041503906</v>
      </c>
      <c r="E183" s="17">
        <v>-30.52630615234375</v>
      </c>
      <c r="F183" s="17">
        <v>0</v>
      </c>
      <c r="G183" s="17"/>
      <c r="H183" s="17">
        <v>171.43098449707031</v>
      </c>
      <c r="I183" s="17">
        <v>-10.677490234375</v>
      </c>
      <c r="J183" s="17">
        <v>0</v>
      </c>
    </row>
    <row r="184" spans="1:10" x14ac:dyDescent="0.3">
      <c r="A184" s="14" t="s">
        <v>311</v>
      </c>
      <c r="B184" s="17">
        <v>157.4878845214844</v>
      </c>
      <c r="C184" s="17"/>
      <c r="D184" s="17">
        <v>189.2894287109375</v>
      </c>
      <c r="E184" s="17">
        <v>-31.801544189453125</v>
      </c>
      <c r="F184" s="17">
        <v>0</v>
      </c>
      <c r="G184" s="17"/>
      <c r="H184" s="17">
        <v>169.98765563964841</v>
      </c>
      <c r="I184" s="17">
        <v>-12.499771118164063</v>
      </c>
      <c r="J184" s="17">
        <v>0</v>
      </c>
    </row>
    <row r="185" spans="1:10" x14ac:dyDescent="0.3">
      <c r="A185" s="14" t="s">
        <v>312</v>
      </c>
      <c r="B185" s="17">
        <v>153.51434326171881</v>
      </c>
      <c r="C185" s="17"/>
      <c r="D185" s="17">
        <v>187.14170837402344</v>
      </c>
      <c r="E185" s="17">
        <v>-33.627365112304688</v>
      </c>
      <c r="F185" s="17">
        <v>0</v>
      </c>
      <c r="G185" s="17"/>
      <c r="H185" s="17">
        <v>167.15007019042969</v>
      </c>
      <c r="I185" s="17">
        <v>-13.635726928710938</v>
      </c>
      <c r="J185" s="17">
        <v>0</v>
      </c>
    </row>
    <row r="186" spans="1:10" x14ac:dyDescent="0.3">
      <c r="A186" s="14" t="s">
        <v>313</v>
      </c>
      <c r="B186" s="17">
        <v>148.1815490722656</v>
      </c>
      <c r="C186" s="17"/>
      <c r="D186" s="17">
        <v>184.76808166503906</v>
      </c>
      <c r="E186" s="17">
        <v>-36.586532592773438</v>
      </c>
      <c r="F186" s="17">
        <v>0</v>
      </c>
      <c r="G186" s="17"/>
      <c r="H186" s="17">
        <v>161.3543395996094</v>
      </c>
      <c r="I186" s="17">
        <v>-13.17279052734375</v>
      </c>
      <c r="J186" s="17">
        <v>0</v>
      </c>
    </row>
    <row r="187" spans="1:10" x14ac:dyDescent="0.3">
      <c r="A187" s="14" t="s">
        <v>314</v>
      </c>
      <c r="B187" s="17">
        <v>144.26921081542969</v>
      </c>
      <c r="C187" s="17"/>
      <c r="D187" s="17">
        <v>182.25404357910156</v>
      </c>
      <c r="E187" s="17">
        <v>-37.984832763671875</v>
      </c>
      <c r="F187" s="17">
        <v>0</v>
      </c>
      <c r="G187" s="17"/>
      <c r="H187" s="17">
        <v>159.00733947753909</v>
      </c>
      <c r="I187" s="17">
        <v>-14.738128662109375</v>
      </c>
      <c r="J187" s="17">
        <v>0</v>
      </c>
    </row>
    <row r="188" spans="1:10" x14ac:dyDescent="0.3">
      <c r="A188" s="14" t="s">
        <v>315</v>
      </c>
      <c r="B188" s="17">
        <v>142.01844787597659</v>
      </c>
      <c r="C188" s="17"/>
      <c r="D188" s="17">
        <v>179.696044921875</v>
      </c>
      <c r="E188" s="17">
        <v>-37.677597045898438</v>
      </c>
      <c r="F188" s="17">
        <v>0</v>
      </c>
      <c r="G188" s="17"/>
      <c r="H188" s="17">
        <v>159.76863098144531</v>
      </c>
      <c r="I188" s="17">
        <v>-17.75018310546875</v>
      </c>
      <c r="J188" s="17">
        <v>0</v>
      </c>
    </row>
    <row r="189" spans="1:10" x14ac:dyDescent="0.3">
      <c r="A189" s="14" t="s">
        <v>316</v>
      </c>
      <c r="B189" s="17">
        <v>138.10206604003909</v>
      </c>
      <c r="C189" s="17"/>
      <c r="D189" s="17">
        <v>177.00584411621094</v>
      </c>
      <c r="E189" s="17">
        <v>-38.903778076171875</v>
      </c>
      <c r="F189" s="17">
        <v>0</v>
      </c>
      <c r="G189" s="17"/>
      <c r="H189" s="17">
        <v>155.96067810058591</v>
      </c>
      <c r="I189" s="17">
        <v>-17.858612060546875</v>
      </c>
      <c r="J189" s="17">
        <v>0</v>
      </c>
    </row>
    <row r="190" spans="1:10" x14ac:dyDescent="0.3">
      <c r="A190" s="14" t="s">
        <v>317</v>
      </c>
      <c r="B190" s="17"/>
      <c r="C190" s="17"/>
      <c r="D190" s="17"/>
      <c r="E190" s="17"/>
      <c r="F190" s="17"/>
      <c r="G190" s="17"/>
      <c r="H190" s="17"/>
      <c r="I190" s="17"/>
      <c r="J190" s="17"/>
    </row>
    <row r="191" spans="1:10" x14ac:dyDescent="0.3">
      <c r="A191" s="14" t="s">
        <v>318</v>
      </c>
      <c r="B191" s="17"/>
      <c r="C191" s="17"/>
      <c r="D191" s="17"/>
      <c r="E191" s="17"/>
      <c r="F191" s="17"/>
      <c r="G191" s="17"/>
      <c r="H191" s="17"/>
      <c r="I191" s="17"/>
      <c r="J191" s="17"/>
    </row>
    <row r="192" spans="1:10" x14ac:dyDescent="0.3">
      <c r="A192" s="14" t="s">
        <v>319</v>
      </c>
      <c r="B192" s="17"/>
      <c r="C192" s="17"/>
      <c r="D192" s="17"/>
      <c r="E192" s="17"/>
      <c r="F192" s="17"/>
      <c r="G192" s="17"/>
      <c r="H192" s="17"/>
      <c r="I192" s="17"/>
      <c r="J192" s="17"/>
    </row>
    <row r="193" spans="1:10" x14ac:dyDescent="0.3">
      <c r="A193" s="14" t="s">
        <v>320</v>
      </c>
      <c r="B193" s="17"/>
      <c r="C193" s="17"/>
      <c r="D193" s="17"/>
      <c r="E193" s="17"/>
      <c r="F193" s="17"/>
      <c r="G193" s="17"/>
      <c r="H193" s="17"/>
      <c r="I193" s="17"/>
      <c r="J193" s="17"/>
    </row>
    <row r="194" spans="1:10" x14ac:dyDescent="0.3">
      <c r="A194" s="14" t="s">
        <v>321</v>
      </c>
      <c r="B194" s="17"/>
      <c r="C194" s="17"/>
      <c r="D194" s="17"/>
      <c r="E194" s="17"/>
      <c r="F194" s="17"/>
      <c r="G194" s="17"/>
      <c r="H194" s="17"/>
      <c r="I194" s="17"/>
      <c r="J194" s="17"/>
    </row>
    <row r="195" spans="1:10" x14ac:dyDescent="0.3">
      <c r="A195" s="14" t="s">
        <v>322</v>
      </c>
      <c r="B195" s="17"/>
      <c r="C195" s="17"/>
      <c r="D195" s="17"/>
      <c r="E195" s="17"/>
      <c r="F195" s="17"/>
      <c r="G195" s="17"/>
      <c r="H195" s="17"/>
      <c r="I195" s="17"/>
      <c r="J195" s="17"/>
    </row>
    <row r="196" spans="1:10" x14ac:dyDescent="0.3">
      <c r="A196" s="14" t="s">
        <v>323</v>
      </c>
      <c r="B196" s="17"/>
      <c r="C196" s="17"/>
      <c r="D196" s="17"/>
      <c r="E196" s="17"/>
      <c r="F196" s="17"/>
      <c r="G196" s="17"/>
      <c r="H196" s="17"/>
      <c r="I196" s="17"/>
      <c r="J196" s="17"/>
    </row>
    <row r="197" spans="1:10" x14ac:dyDescent="0.3">
      <c r="A197" s="14" t="s">
        <v>324</v>
      </c>
      <c r="B197" s="17"/>
      <c r="C197" s="17"/>
      <c r="D197" s="17"/>
      <c r="E197" s="17"/>
      <c r="F197" s="17"/>
      <c r="G197" s="17"/>
      <c r="H197" s="17"/>
      <c r="I197" s="17"/>
      <c r="J197" s="17"/>
    </row>
    <row r="198" spans="1:10" x14ac:dyDescent="0.3">
      <c r="A198" s="14" t="s">
        <v>325</v>
      </c>
      <c r="B198" s="17"/>
      <c r="C198" s="17"/>
      <c r="D198" s="17"/>
      <c r="E198" s="17"/>
      <c r="F198" s="17"/>
      <c r="G198" s="17"/>
      <c r="H198" s="17"/>
      <c r="I198" s="17"/>
      <c r="J198" s="17"/>
    </row>
    <row r="199" spans="1:10" x14ac:dyDescent="0.3">
      <c r="A199" s="14" t="s">
        <v>326</v>
      </c>
      <c r="B199" s="17"/>
      <c r="C199" s="17"/>
      <c r="D199" s="17"/>
      <c r="E199" s="17"/>
      <c r="F199" s="17"/>
      <c r="G199" s="17"/>
      <c r="H199" s="17"/>
      <c r="I199" s="17"/>
      <c r="J199" s="17"/>
    </row>
    <row r="200" spans="1:10" x14ac:dyDescent="0.3">
      <c r="A200" s="14" t="s">
        <v>327</v>
      </c>
      <c r="B200" s="17"/>
      <c r="C200" s="17"/>
      <c r="D200" s="17"/>
      <c r="E200" s="17"/>
      <c r="F200" s="17"/>
      <c r="G200" s="17"/>
      <c r="H200" s="17"/>
      <c r="I200" s="17"/>
      <c r="J200" s="17"/>
    </row>
    <row r="201" spans="1:10" x14ac:dyDescent="0.3">
      <c r="A201" s="14" t="s">
        <v>328</v>
      </c>
      <c r="B201" s="17"/>
      <c r="C201" s="17"/>
      <c r="D201" s="17"/>
      <c r="E201" s="17"/>
      <c r="F201" s="17"/>
      <c r="G201" s="17"/>
      <c r="H201" s="17"/>
      <c r="I201" s="17"/>
      <c r="J201" s="17"/>
    </row>
    <row r="202" spans="1:10" x14ac:dyDescent="0.3">
      <c r="A202" s="14" t="s">
        <v>329</v>
      </c>
      <c r="B202" s="17"/>
      <c r="C202" s="17"/>
      <c r="D202" s="17"/>
      <c r="E202" s="17"/>
      <c r="F202" s="17"/>
      <c r="G202" s="17"/>
      <c r="H202" s="17"/>
      <c r="I202" s="17"/>
      <c r="J202" s="17"/>
    </row>
    <row r="203" spans="1:10" x14ac:dyDescent="0.3">
      <c r="A203" s="14" t="s">
        <v>330</v>
      </c>
      <c r="B203" s="17"/>
      <c r="C203" s="17"/>
      <c r="D203" s="17"/>
      <c r="E203" s="17"/>
      <c r="F203" s="17"/>
      <c r="G203" s="17"/>
      <c r="H203" s="17"/>
      <c r="I203" s="17"/>
      <c r="J203" s="17"/>
    </row>
    <row r="204" spans="1:10" x14ac:dyDescent="0.3">
      <c r="A204" s="14" t="s">
        <v>331</v>
      </c>
      <c r="B204" s="17"/>
      <c r="C204" s="17"/>
      <c r="D204" s="17"/>
      <c r="E204" s="17"/>
      <c r="F204" s="17"/>
      <c r="G204" s="17"/>
      <c r="H204" s="17"/>
      <c r="I204" s="17"/>
      <c r="J204" s="17"/>
    </row>
    <row r="205" spans="1:10" x14ac:dyDescent="0.3">
      <c r="A205" s="14" t="s">
        <v>332</v>
      </c>
      <c r="B205" s="17"/>
      <c r="C205" s="17"/>
      <c r="D205" s="17"/>
      <c r="E205" s="17"/>
      <c r="F205" s="17"/>
      <c r="G205" s="17"/>
      <c r="H205" s="17"/>
      <c r="I205" s="17"/>
      <c r="J205" s="17"/>
    </row>
    <row r="206" spans="1:10" x14ac:dyDescent="0.3">
      <c r="A206" s="14" t="s">
        <v>333</v>
      </c>
      <c r="B206" s="17"/>
      <c r="C206" s="17"/>
      <c r="D206" s="17"/>
      <c r="E206" s="17"/>
      <c r="F206" s="17"/>
      <c r="G206" s="17"/>
      <c r="H206" s="17"/>
      <c r="I206" s="17"/>
      <c r="J206" s="17"/>
    </row>
    <row r="207" spans="1:10" x14ac:dyDescent="0.3">
      <c r="A207" s="14" t="s">
        <v>334</v>
      </c>
      <c r="B207" s="17"/>
      <c r="C207" s="17"/>
      <c r="D207" s="17"/>
      <c r="E207" s="17"/>
      <c r="F207" s="17"/>
      <c r="G207" s="17"/>
      <c r="H207" s="17"/>
      <c r="I207" s="17"/>
      <c r="J207" s="17"/>
    </row>
    <row r="208" spans="1:10" x14ac:dyDescent="0.3">
      <c r="A208" s="14" t="s">
        <v>335</v>
      </c>
      <c r="B208" s="17"/>
      <c r="C208" s="17"/>
      <c r="D208" s="17"/>
      <c r="E208" s="17"/>
      <c r="F208" s="17"/>
      <c r="G208" s="17"/>
      <c r="H208" s="17"/>
      <c r="I208" s="17"/>
      <c r="J208" s="17"/>
    </row>
    <row r="209" spans="1:10" x14ac:dyDescent="0.3">
      <c r="A209" s="14" t="s">
        <v>336</v>
      </c>
      <c r="B209" s="17"/>
      <c r="C209" s="17"/>
      <c r="D209" s="17"/>
      <c r="E209" s="17"/>
      <c r="F209" s="17"/>
      <c r="G209" s="17"/>
      <c r="H209" s="17"/>
      <c r="I209" s="17"/>
      <c r="J209" s="17"/>
    </row>
    <row r="210" spans="1:10" x14ac:dyDescent="0.3">
      <c r="A210" s="14" t="s">
        <v>337</v>
      </c>
      <c r="B210" s="17"/>
      <c r="C210" s="17"/>
      <c r="D210" s="17"/>
      <c r="E210" s="17"/>
      <c r="F210" s="17"/>
      <c r="G210" s="17"/>
      <c r="H210" s="17"/>
      <c r="I210" s="17"/>
      <c r="J210" s="17"/>
    </row>
    <row r="211" spans="1:10" x14ac:dyDescent="0.3">
      <c r="A211" s="14" t="s">
        <v>338</v>
      </c>
      <c r="B211" s="17"/>
      <c r="C211" s="17"/>
      <c r="D211" s="17"/>
      <c r="E211" s="17"/>
      <c r="F211" s="17"/>
      <c r="G211" s="17"/>
      <c r="H211" s="17"/>
      <c r="I211" s="17"/>
      <c r="J211" s="17"/>
    </row>
    <row r="212" spans="1:10" x14ac:dyDescent="0.3">
      <c r="A212" s="14" t="s">
        <v>339</v>
      </c>
      <c r="B212" s="17"/>
      <c r="C212" s="17"/>
      <c r="D212" s="17"/>
      <c r="E212" s="17"/>
      <c r="F212" s="17"/>
      <c r="G212" s="17"/>
      <c r="H212" s="17"/>
      <c r="I212" s="17"/>
      <c r="J212" s="17"/>
    </row>
    <row r="213" spans="1:10" x14ac:dyDescent="0.3">
      <c r="A213" s="14" t="s">
        <v>340</v>
      </c>
      <c r="B213" s="17"/>
      <c r="C213" s="17"/>
      <c r="D213" s="17"/>
      <c r="E213" s="17"/>
      <c r="F213" s="17"/>
      <c r="G213" s="17"/>
      <c r="H213" s="17"/>
      <c r="I213" s="17"/>
      <c r="J213" s="17"/>
    </row>
    <row r="214" spans="1:10" x14ac:dyDescent="0.3">
      <c r="A214" s="14" t="s">
        <v>341</v>
      </c>
      <c r="B214" s="17"/>
      <c r="C214" s="17"/>
      <c r="D214" s="17"/>
      <c r="E214" s="17"/>
      <c r="F214" s="17"/>
      <c r="G214" s="17"/>
      <c r="H214" s="17"/>
      <c r="I214" s="17"/>
      <c r="J214" s="17"/>
    </row>
    <row r="215" spans="1:10" x14ac:dyDescent="0.3">
      <c r="A215" s="14" t="s">
        <v>342</v>
      </c>
      <c r="B215" s="17"/>
      <c r="C215" s="17"/>
      <c r="D215" s="17"/>
      <c r="E215" s="17"/>
      <c r="F215" s="17"/>
      <c r="G215" s="17"/>
      <c r="H215" s="17"/>
      <c r="I215" s="17"/>
      <c r="J215" s="17"/>
    </row>
    <row r="216" spans="1:10" x14ac:dyDescent="0.3">
      <c r="A216" s="14" t="s">
        <v>343</v>
      </c>
      <c r="B216" s="17"/>
      <c r="C216" s="17"/>
      <c r="D216" s="17"/>
      <c r="E216" s="17"/>
      <c r="F216" s="17"/>
      <c r="G216" s="17"/>
      <c r="H216" s="17"/>
      <c r="I216" s="17"/>
      <c r="J216" s="17"/>
    </row>
    <row r="217" spans="1:10" x14ac:dyDescent="0.3">
      <c r="A217" s="14" t="s">
        <v>344</v>
      </c>
      <c r="B217" s="17"/>
      <c r="C217" s="17"/>
      <c r="D217" s="17"/>
      <c r="E217" s="17"/>
      <c r="F217" s="17"/>
      <c r="G217" s="17"/>
      <c r="H217" s="17"/>
      <c r="I217" s="17"/>
      <c r="J217" s="17"/>
    </row>
    <row r="218" spans="1:10" x14ac:dyDescent="0.3">
      <c r="A218" s="14" t="s">
        <v>345</v>
      </c>
      <c r="B218" s="17"/>
      <c r="C218" s="17"/>
      <c r="D218" s="17"/>
      <c r="E218" s="17"/>
      <c r="F218" s="17"/>
      <c r="G218" s="17"/>
      <c r="H218" s="17"/>
      <c r="I218" s="17"/>
      <c r="J218" s="17"/>
    </row>
    <row r="219" spans="1:10" x14ac:dyDescent="0.3">
      <c r="A219" s="14" t="s">
        <v>346</v>
      </c>
      <c r="B219" s="17"/>
      <c r="C219" s="17"/>
      <c r="D219" s="17"/>
      <c r="E219" s="17"/>
      <c r="F219" s="17"/>
      <c r="G219" s="17"/>
      <c r="H219" s="17"/>
      <c r="I219" s="17"/>
      <c r="J219" s="17"/>
    </row>
    <row r="220" spans="1:10" x14ac:dyDescent="0.3">
      <c r="A220" s="14" t="s">
        <v>347</v>
      </c>
      <c r="B220" s="17"/>
      <c r="C220" s="17"/>
      <c r="D220" s="17"/>
      <c r="E220" s="17"/>
      <c r="F220" s="17"/>
      <c r="G220" s="17"/>
      <c r="H220" s="17"/>
      <c r="I220" s="17"/>
      <c r="J220" s="17"/>
    </row>
    <row r="221" spans="1:10" x14ac:dyDescent="0.3">
      <c r="A221" s="14" t="s">
        <v>348</v>
      </c>
      <c r="B221" s="17"/>
      <c r="C221" s="17"/>
      <c r="D221" s="17"/>
      <c r="E221" s="17"/>
      <c r="F221" s="17"/>
      <c r="G221" s="17"/>
      <c r="H221" s="17"/>
      <c r="I221" s="17"/>
      <c r="J221" s="17"/>
    </row>
    <row r="222" spans="1:10" x14ac:dyDescent="0.3">
      <c r="A222" s="14" t="s">
        <v>349</v>
      </c>
      <c r="B222" s="17"/>
      <c r="C222" s="17"/>
      <c r="D222" s="17"/>
      <c r="E222" s="17"/>
      <c r="F222" s="17"/>
      <c r="G222" s="17"/>
      <c r="H222" s="17"/>
      <c r="I222" s="17"/>
      <c r="J222" s="17"/>
    </row>
    <row r="223" spans="1:10" x14ac:dyDescent="0.3">
      <c r="A223" s="14" t="s">
        <v>350</v>
      </c>
      <c r="B223" s="17"/>
      <c r="C223" s="17"/>
      <c r="D223" s="17"/>
      <c r="E223" s="17"/>
      <c r="F223" s="17"/>
      <c r="G223" s="17"/>
      <c r="H223" s="17"/>
      <c r="I223" s="17"/>
      <c r="J223" s="17"/>
    </row>
    <row r="224" spans="1:10" x14ac:dyDescent="0.3">
      <c r="A224" s="14" t="s">
        <v>351</v>
      </c>
      <c r="B224" s="17"/>
      <c r="C224" s="17"/>
      <c r="D224" s="17"/>
      <c r="E224" s="17"/>
      <c r="F224" s="17"/>
      <c r="G224" s="17"/>
      <c r="H224" s="17"/>
      <c r="I224" s="17"/>
      <c r="J224" s="17"/>
    </row>
    <row r="225" spans="1:10" x14ac:dyDescent="0.3">
      <c r="A225" s="14" t="s">
        <v>352</v>
      </c>
      <c r="B225" s="17"/>
      <c r="C225" s="17"/>
      <c r="D225" s="17"/>
      <c r="E225" s="17"/>
      <c r="F225" s="17"/>
      <c r="G225" s="17"/>
      <c r="H225" s="17"/>
      <c r="I225" s="17"/>
      <c r="J225" s="17"/>
    </row>
    <row r="226" spans="1:10" x14ac:dyDescent="0.3">
      <c r="A226" s="14" t="s">
        <v>353</v>
      </c>
      <c r="B226" s="17"/>
      <c r="C226" s="17"/>
      <c r="D226" s="17"/>
      <c r="E226" s="17"/>
      <c r="F226" s="17"/>
      <c r="G226" s="17"/>
      <c r="H226" s="17"/>
      <c r="I226" s="17"/>
      <c r="J226" s="17"/>
    </row>
    <row r="227" spans="1:10" x14ac:dyDescent="0.3">
      <c r="A227" s="14" t="s">
        <v>354</v>
      </c>
      <c r="B227" s="17"/>
      <c r="C227" s="17"/>
      <c r="D227" s="17"/>
      <c r="E227" s="17"/>
      <c r="F227" s="17"/>
      <c r="G227" s="17"/>
      <c r="H227" s="17"/>
      <c r="I227" s="17"/>
      <c r="J227" s="17"/>
    </row>
    <row r="228" spans="1:10" x14ac:dyDescent="0.3">
      <c r="A228" s="14" t="s">
        <v>355</v>
      </c>
      <c r="B228" s="17"/>
      <c r="C228" s="17"/>
      <c r="D228" s="17"/>
      <c r="E228" s="17"/>
      <c r="F228" s="17"/>
      <c r="G228" s="17"/>
      <c r="H228" s="17"/>
      <c r="I228" s="17"/>
      <c r="J228" s="17"/>
    </row>
    <row r="229" spans="1:10" x14ac:dyDescent="0.3">
      <c r="A229" s="14" t="s">
        <v>356</v>
      </c>
      <c r="B229" s="17"/>
      <c r="C229" s="17"/>
      <c r="D229" s="17"/>
      <c r="E229" s="17"/>
      <c r="F229" s="17"/>
      <c r="G229" s="17"/>
      <c r="H229" s="17"/>
      <c r="I229" s="17"/>
      <c r="J229" s="17"/>
    </row>
    <row r="230" spans="1:10" x14ac:dyDescent="0.3">
      <c r="A230" s="14" t="s">
        <v>357</v>
      </c>
      <c r="B230" s="17"/>
      <c r="C230" s="17"/>
      <c r="D230" s="17"/>
      <c r="E230" s="17"/>
      <c r="F230" s="17"/>
      <c r="G230" s="17"/>
      <c r="H230" s="17"/>
      <c r="I230" s="17"/>
      <c r="J230" s="17"/>
    </row>
    <row r="231" spans="1:10" x14ac:dyDescent="0.3">
      <c r="A231" s="14" t="s">
        <v>358</v>
      </c>
      <c r="B231" s="17"/>
      <c r="C231" s="17"/>
      <c r="D231" s="17"/>
      <c r="E231" s="17"/>
      <c r="F231" s="17"/>
      <c r="G231" s="17"/>
      <c r="H231" s="17"/>
      <c r="I231" s="17"/>
      <c r="J231" s="17"/>
    </row>
    <row r="232" spans="1:10" x14ac:dyDescent="0.3">
      <c r="A232" s="14" t="s">
        <v>359</v>
      </c>
      <c r="B232" s="17"/>
      <c r="C232" s="17"/>
      <c r="D232" s="17"/>
      <c r="E232" s="17"/>
      <c r="F232" s="17"/>
      <c r="G232" s="17"/>
      <c r="H232" s="17"/>
      <c r="I232" s="17"/>
      <c r="J232" s="17"/>
    </row>
    <row r="233" spans="1:10" x14ac:dyDescent="0.3">
      <c r="A233" s="14" t="s">
        <v>360</v>
      </c>
      <c r="B233" s="17"/>
      <c r="C233" s="17"/>
      <c r="D233" s="17"/>
      <c r="E233" s="17"/>
      <c r="F233" s="17"/>
      <c r="G233" s="17"/>
      <c r="H233" s="17"/>
      <c r="I233" s="17"/>
      <c r="J233" s="17"/>
    </row>
    <row r="234" spans="1:10" x14ac:dyDescent="0.3">
      <c r="A234" s="14" t="s">
        <v>361</v>
      </c>
      <c r="B234" s="17"/>
      <c r="C234" s="17"/>
      <c r="D234" s="17"/>
      <c r="E234" s="17"/>
      <c r="F234" s="17"/>
      <c r="G234" s="17"/>
      <c r="H234" s="17"/>
      <c r="I234" s="17"/>
      <c r="J234" s="17"/>
    </row>
    <row r="235" spans="1:10" x14ac:dyDescent="0.3">
      <c r="A235" s="14" t="s">
        <v>362</v>
      </c>
      <c r="B235" s="17"/>
      <c r="C235" s="17"/>
      <c r="D235" s="17"/>
      <c r="E235" s="17"/>
      <c r="F235" s="17"/>
      <c r="G235" s="17"/>
      <c r="H235" s="17"/>
      <c r="I235" s="17"/>
      <c r="J235" s="17"/>
    </row>
    <row r="236" spans="1:10" x14ac:dyDescent="0.3">
      <c r="A236" s="14" t="s">
        <v>363</v>
      </c>
      <c r="B236" s="17"/>
      <c r="C236" s="17"/>
      <c r="D236" s="17"/>
      <c r="E236" s="17"/>
      <c r="F236" s="17"/>
      <c r="G236" s="17"/>
      <c r="H236" s="17"/>
      <c r="I236" s="17"/>
      <c r="J236" s="17"/>
    </row>
    <row r="237" spans="1:10" x14ac:dyDescent="0.3">
      <c r="A237" s="14" t="s">
        <v>364</v>
      </c>
      <c r="B237" s="17"/>
      <c r="C237" s="17"/>
      <c r="D237" s="17"/>
      <c r="E237" s="17"/>
      <c r="F237" s="17"/>
      <c r="G237" s="17"/>
      <c r="H237" s="17"/>
      <c r="I237" s="17"/>
      <c r="J237" s="17"/>
    </row>
    <row r="238" spans="1:10" x14ac:dyDescent="0.3">
      <c r="A238" s="14" t="s">
        <v>365</v>
      </c>
      <c r="B238" s="17"/>
      <c r="C238" s="17"/>
      <c r="D238" s="17"/>
      <c r="E238" s="17"/>
      <c r="F238" s="17"/>
      <c r="G238" s="17"/>
      <c r="H238" s="17"/>
      <c r="I238" s="17"/>
      <c r="J238" s="17"/>
    </row>
    <row r="239" spans="1:10" x14ac:dyDescent="0.3">
      <c r="A239" s="14" t="s">
        <v>366</v>
      </c>
      <c r="B239" s="17"/>
      <c r="C239" s="17"/>
      <c r="D239" s="17"/>
      <c r="E239" s="17"/>
      <c r="F239" s="17"/>
      <c r="G239" s="17"/>
      <c r="H239" s="17"/>
      <c r="I239" s="17"/>
      <c r="J239" s="17"/>
    </row>
    <row r="240" spans="1:10" x14ac:dyDescent="0.3">
      <c r="A240" s="14" t="s">
        <v>367</v>
      </c>
      <c r="B240" s="17"/>
      <c r="C240" s="17"/>
      <c r="D240" s="17"/>
      <c r="E240" s="17"/>
      <c r="F240" s="17"/>
      <c r="G240" s="17"/>
      <c r="H240" s="17"/>
      <c r="I240" s="17"/>
      <c r="J240" s="17"/>
    </row>
    <row r="241" spans="1:10" x14ac:dyDescent="0.3">
      <c r="A241" s="14" t="s">
        <v>368</v>
      </c>
      <c r="B241" s="17"/>
      <c r="C241" s="17"/>
      <c r="D241" s="17"/>
      <c r="E241" s="17"/>
      <c r="F241" s="17"/>
      <c r="G241" s="17"/>
      <c r="H241" s="17"/>
      <c r="I241" s="17"/>
      <c r="J241" s="17"/>
    </row>
    <row r="242" spans="1:10" x14ac:dyDescent="0.3">
      <c r="A242" s="14" t="s">
        <v>369</v>
      </c>
      <c r="B242" s="17"/>
      <c r="C242" s="17"/>
      <c r="D242" s="17"/>
      <c r="E242" s="17"/>
      <c r="F242" s="17"/>
      <c r="G242" s="17"/>
      <c r="H242" s="17"/>
      <c r="I242" s="17"/>
      <c r="J242" s="17"/>
    </row>
    <row r="243" spans="1:10" x14ac:dyDescent="0.3">
      <c r="A243" s="14" t="s">
        <v>370</v>
      </c>
      <c r="B243" s="17"/>
      <c r="C243" s="17"/>
      <c r="D243" s="17"/>
      <c r="E243" s="17"/>
      <c r="F243" s="17"/>
      <c r="G243" s="17"/>
      <c r="H243" s="17"/>
      <c r="I243" s="17"/>
      <c r="J243" s="17"/>
    </row>
    <row r="244" spans="1:10" x14ac:dyDescent="0.3">
      <c r="A244" s="14" t="s">
        <v>371</v>
      </c>
      <c r="B244" s="17"/>
      <c r="C244" s="17"/>
      <c r="D244" s="17"/>
      <c r="E244" s="17"/>
      <c r="F244" s="17"/>
      <c r="G244" s="17"/>
      <c r="H244" s="17"/>
      <c r="I244" s="17"/>
      <c r="J244" s="17"/>
    </row>
    <row r="245" spans="1:10" x14ac:dyDescent="0.3">
      <c r="A245" s="14" t="s">
        <v>372</v>
      </c>
      <c r="B245" s="17"/>
      <c r="C245" s="17"/>
      <c r="D245" s="17"/>
      <c r="E245" s="17"/>
      <c r="F245" s="17"/>
      <c r="G245" s="17"/>
      <c r="H245" s="17"/>
      <c r="I245" s="17"/>
      <c r="J245" s="17"/>
    </row>
    <row r="246" spans="1:10" x14ac:dyDescent="0.3">
      <c r="A246" s="14" t="s">
        <v>373</v>
      </c>
      <c r="B246" s="17"/>
      <c r="C246" s="17"/>
      <c r="D246" s="17"/>
      <c r="E246" s="17"/>
      <c r="F246" s="17"/>
      <c r="G246" s="17"/>
      <c r="H246" s="17"/>
      <c r="I246" s="17"/>
      <c r="J246" s="17"/>
    </row>
    <row r="247" spans="1:10" x14ac:dyDescent="0.3">
      <c r="A247" s="14" t="s">
        <v>374</v>
      </c>
      <c r="B247" s="17"/>
      <c r="C247" s="17"/>
      <c r="D247" s="17"/>
      <c r="E247" s="17"/>
      <c r="F247" s="17"/>
      <c r="G247" s="17"/>
      <c r="H247" s="17"/>
      <c r="I247" s="17"/>
      <c r="J247" s="17"/>
    </row>
    <row r="248" spans="1:10" x14ac:dyDescent="0.3">
      <c r="A248" s="14" t="s">
        <v>375</v>
      </c>
      <c r="B248" s="17"/>
      <c r="C248" s="17"/>
      <c r="D248" s="17"/>
      <c r="E248" s="17"/>
      <c r="F248" s="17"/>
      <c r="G248" s="17"/>
      <c r="H248" s="17"/>
      <c r="I248" s="17"/>
      <c r="J248" s="17"/>
    </row>
    <row r="249" spans="1:10" x14ac:dyDescent="0.3">
      <c r="A249" s="14" t="s">
        <v>376</v>
      </c>
      <c r="B249" s="17"/>
      <c r="C249" s="17"/>
      <c r="D249" s="17"/>
      <c r="E249" s="17"/>
      <c r="F249" s="17"/>
      <c r="G249" s="17"/>
      <c r="H249" s="17"/>
      <c r="I249" s="17"/>
      <c r="J249" s="17"/>
    </row>
    <row r="250" spans="1:10" x14ac:dyDescent="0.3">
      <c r="A250" s="14" t="s">
        <v>377</v>
      </c>
      <c r="B250" s="17"/>
      <c r="C250" s="17"/>
      <c r="D250" s="17"/>
      <c r="E250" s="17"/>
      <c r="F250" s="17"/>
      <c r="G250" s="17"/>
      <c r="H250" s="17"/>
      <c r="I250" s="17"/>
      <c r="J250" s="17"/>
    </row>
    <row r="251" spans="1:10" x14ac:dyDescent="0.3">
      <c r="A251" s="14" t="s">
        <v>378</v>
      </c>
      <c r="B251" s="17"/>
      <c r="C251" s="17"/>
      <c r="D251" s="17"/>
      <c r="E251" s="17"/>
      <c r="F251" s="17"/>
      <c r="G251" s="17"/>
      <c r="H251" s="17"/>
      <c r="I251" s="17"/>
      <c r="J251" s="17"/>
    </row>
    <row r="252" spans="1:10" x14ac:dyDescent="0.3">
      <c r="A252" s="14" t="s">
        <v>379</v>
      </c>
      <c r="B252" s="17"/>
      <c r="C252" s="17"/>
      <c r="D252" s="17"/>
      <c r="E252" s="17"/>
      <c r="F252" s="17"/>
      <c r="G252" s="17"/>
      <c r="H252" s="17"/>
      <c r="I252" s="17"/>
      <c r="J252" s="17"/>
    </row>
    <row r="253" spans="1:10" x14ac:dyDescent="0.3">
      <c r="A253" s="14" t="s">
        <v>380</v>
      </c>
      <c r="B253" s="17"/>
      <c r="C253" s="17"/>
      <c r="D253" s="17"/>
      <c r="E253" s="17"/>
      <c r="F253" s="17"/>
      <c r="G253" s="17"/>
      <c r="H253" s="17"/>
      <c r="I253" s="17"/>
      <c r="J253" s="17"/>
    </row>
    <row r="254" spans="1:10" x14ac:dyDescent="0.3">
      <c r="A254" s="14" t="s">
        <v>381</v>
      </c>
      <c r="B254" s="17"/>
      <c r="C254" s="17"/>
      <c r="D254" s="17"/>
      <c r="E254" s="17"/>
      <c r="F254" s="17"/>
      <c r="G254" s="17"/>
      <c r="H254" s="17"/>
      <c r="I254" s="17"/>
      <c r="J254" s="17"/>
    </row>
    <row r="255" spans="1:10" x14ac:dyDescent="0.3">
      <c r="A255" s="14" t="s">
        <v>382</v>
      </c>
      <c r="B255" s="17"/>
      <c r="C255" s="17"/>
      <c r="D255" s="17"/>
      <c r="E255" s="17"/>
      <c r="F255" s="17"/>
      <c r="G255" s="17"/>
      <c r="H255" s="17"/>
      <c r="I255" s="17"/>
      <c r="J255" s="17"/>
    </row>
    <row r="256" spans="1:10" x14ac:dyDescent="0.3">
      <c r="A256" s="14" t="s">
        <v>383</v>
      </c>
      <c r="B256" s="17"/>
      <c r="C256" s="17"/>
      <c r="D256" s="17"/>
      <c r="E256" s="17"/>
      <c r="F256" s="17"/>
      <c r="G256" s="17"/>
      <c r="H256" s="17"/>
      <c r="I256" s="17"/>
      <c r="J256" s="17"/>
    </row>
    <row r="257" spans="1:10" x14ac:dyDescent="0.3">
      <c r="A257" s="14" t="s">
        <v>384</v>
      </c>
      <c r="B257" s="17"/>
      <c r="C257" s="17"/>
      <c r="D257" s="17"/>
      <c r="E257" s="17"/>
      <c r="F257" s="17"/>
      <c r="G257" s="17"/>
      <c r="H257" s="17"/>
      <c r="I257" s="17"/>
      <c r="J257" s="17"/>
    </row>
    <row r="258" spans="1:10" x14ac:dyDescent="0.3">
      <c r="A258" s="14" t="s">
        <v>385</v>
      </c>
      <c r="B258" s="17"/>
      <c r="C258" s="17"/>
      <c r="D258" s="17"/>
      <c r="E258" s="17"/>
      <c r="F258" s="17"/>
      <c r="G258" s="17"/>
      <c r="H258" s="17"/>
      <c r="I258" s="17"/>
      <c r="J258" s="17"/>
    </row>
    <row r="259" spans="1:10" x14ac:dyDescent="0.3">
      <c r="A259" s="14" t="s">
        <v>385</v>
      </c>
      <c r="B259" s="17"/>
      <c r="C259" s="17"/>
      <c r="D259" s="17"/>
      <c r="E259" s="17"/>
      <c r="F259" s="17"/>
      <c r="G259" s="17"/>
      <c r="H259" s="17"/>
      <c r="I259" s="17"/>
      <c r="J259" s="17"/>
    </row>
    <row r="260" spans="1:10" x14ac:dyDescent="0.3">
      <c r="A260" s="14" t="s">
        <v>385</v>
      </c>
      <c r="B260" s="17"/>
      <c r="C260" s="17"/>
      <c r="D260" s="17"/>
      <c r="E260" s="17"/>
      <c r="F260" s="17"/>
      <c r="G260" s="17"/>
      <c r="H260" s="17"/>
      <c r="I260" s="17"/>
      <c r="J260" s="17"/>
    </row>
    <row r="261" spans="1:10" x14ac:dyDescent="0.3">
      <c r="A261" s="14" t="s">
        <v>385</v>
      </c>
      <c r="B261" s="17"/>
      <c r="C261" s="17"/>
      <c r="D261" s="17"/>
      <c r="E261" s="17"/>
      <c r="F261" s="17"/>
      <c r="G261" s="17"/>
      <c r="H261" s="17"/>
      <c r="I261" s="17"/>
      <c r="J261" s="17"/>
    </row>
    <row r="262" spans="1:10" x14ac:dyDescent="0.3">
      <c r="A262" s="14" t="s">
        <v>385</v>
      </c>
      <c r="B262" s="17"/>
      <c r="C262" s="17"/>
      <c r="D262" s="17"/>
      <c r="E262" s="17"/>
      <c r="F262" s="17"/>
      <c r="G262" s="17"/>
      <c r="H262" s="17"/>
      <c r="I262" s="17"/>
      <c r="J262" s="17"/>
    </row>
    <row r="263" spans="1:10" x14ac:dyDescent="0.3">
      <c r="A263" s="14" t="s">
        <v>385</v>
      </c>
      <c r="B263" s="17"/>
      <c r="C263" s="17"/>
      <c r="D263" s="17"/>
      <c r="E263" s="17"/>
      <c r="F263" s="17"/>
      <c r="G263" s="17"/>
      <c r="H263" s="17"/>
      <c r="I263" s="17"/>
      <c r="J263" s="17"/>
    </row>
    <row r="264" spans="1:10" x14ac:dyDescent="0.3">
      <c r="A264" s="14" t="s">
        <v>385</v>
      </c>
      <c r="B264" s="17"/>
      <c r="C264" s="17"/>
      <c r="D264" s="17"/>
      <c r="E264" s="17"/>
      <c r="F264" s="17"/>
      <c r="G264" s="17"/>
      <c r="H264" s="17"/>
      <c r="I264" s="17"/>
      <c r="J264" s="17"/>
    </row>
    <row r="265" spans="1:10" x14ac:dyDescent="0.3">
      <c r="A265" s="14" t="s">
        <v>385</v>
      </c>
      <c r="B265" s="17"/>
      <c r="C265" s="17"/>
      <c r="D265" s="17"/>
      <c r="E265" s="17"/>
      <c r="F265" s="17"/>
      <c r="G265" s="17"/>
      <c r="H265" s="17"/>
      <c r="I265" s="17"/>
      <c r="J265" s="17"/>
    </row>
    <row r="266" spans="1:10" x14ac:dyDescent="0.3">
      <c r="A266" s="14" t="s">
        <v>385</v>
      </c>
      <c r="B266" s="17"/>
      <c r="C266" s="17"/>
      <c r="D266" s="17"/>
      <c r="E266" s="17"/>
      <c r="F266" s="17"/>
      <c r="G266" s="17"/>
      <c r="H266" s="17"/>
      <c r="I266" s="17"/>
      <c r="J266" s="17"/>
    </row>
    <row r="267" spans="1:10" x14ac:dyDescent="0.3">
      <c r="A267" s="14" t="s">
        <v>385</v>
      </c>
      <c r="B267" s="17"/>
      <c r="C267" s="17"/>
      <c r="D267" s="17"/>
      <c r="E267" s="17"/>
      <c r="F267" s="17"/>
      <c r="G267" s="17"/>
      <c r="H267" s="17"/>
      <c r="I267" s="17"/>
      <c r="J267" s="17"/>
    </row>
    <row r="268" spans="1:10" x14ac:dyDescent="0.3">
      <c r="A268" s="14" t="s">
        <v>385</v>
      </c>
      <c r="B268" s="17"/>
      <c r="C268" s="17"/>
      <c r="D268" s="17"/>
      <c r="E268" s="17"/>
      <c r="F268" s="17"/>
      <c r="G268" s="17"/>
      <c r="H268" s="17"/>
      <c r="I268" s="17"/>
      <c r="J268" s="17"/>
    </row>
    <row r="269" spans="1:10" x14ac:dyDescent="0.3">
      <c r="A269" s="14" t="s">
        <v>385</v>
      </c>
      <c r="B269" s="17"/>
      <c r="C269" s="17"/>
      <c r="D269" s="17"/>
      <c r="E269" s="17"/>
      <c r="F269" s="17"/>
      <c r="G269" s="17"/>
      <c r="H269" s="17"/>
      <c r="I269" s="17"/>
      <c r="J269" s="17"/>
    </row>
    <row r="270" spans="1:10" x14ac:dyDescent="0.3">
      <c r="A270" s="14" t="s">
        <v>385</v>
      </c>
      <c r="B270" s="17"/>
      <c r="C270" s="17"/>
      <c r="D270" s="17"/>
      <c r="E270" s="17"/>
      <c r="F270" s="17"/>
      <c r="G270" s="17"/>
      <c r="H270" s="17"/>
      <c r="I270" s="17"/>
      <c r="J270" s="17"/>
    </row>
    <row r="271" spans="1:10" x14ac:dyDescent="0.3">
      <c r="A271" s="14" t="s">
        <v>385</v>
      </c>
      <c r="B271" s="17"/>
      <c r="C271" s="17"/>
      <c r="D271" s="17"/>
      <c r="E271" s="17"/>
      <c r="F271" s="17"/>
      <c r="G271" s="17"/>
      <c r="H271" s="17"/>
      <c r="I271" s="17"/>
      <c r="J271" s="17"/>
    </row>
    <row r="272" spans="1:10" x14ac:dyDescent="0.3">
      <c r="A272" s="14" t="s">
        <v>385</v>
      </c>
      <c r="B272" s="17"/>
      <c r="C272" s="17"/>
      <c r="D272" s="17"/>
      <c r="E272" s="17"/>
      <c r="F272" s="17"/>
      <c r="G272" s="17"/>
      <c r="H272" s="17"/>
      <c r="I272" s="17"/>
      <c r="J272" s="17"/>
    </row>
    <row r="273" spans="1:10" x14ac:dyDescent="0.3">
      <c r="A273" s="14" t="s">
        <v>385</v>
      </c>
      <c r="B273" s="17"/>
      <c r="C273" s="17"/>
      <c r="D273" s="17"/>
      <c r="E273" s="17"/>
      <c r="F273" s="17"/>
      <c r="G273" s="17"/>
      <c r="H273" s="17"/>
      <c r="I273" s="17"/>
      <c r="J273" s="17"/>
    </row>
    <row r="274" spans="1:10" x14ac:dyDescent="0.3">
      <c r="A274" s="14" t="s">
        <v>385</v>
      </c>
      <c r="B274" s="17"/>
      <c r="C274" s="17"/>
      <c r="D274" s="17"/>
      <c r="E274" s="17"/>
      <c r="F274" s="17"/>
      <c r="G274" s="17"/>
      <c r="H274" s="17"/>
      <c r="I274" s="17"/>
      <c r="J274" s="17"/>
    </row>
    <row r="275" spans="1:10" x14ac:dyDescent="0.3">
      <c r="A275" s="14" t="s">
        <v>385</v>
      </c>
      <c r="B275" s="17"/>
      <c r="C275" s="17"/>
      <c r="D275" s="17"/>
      <c r="E275" s="17"/>
      <c r="F275" s="17"/>
      <c r="G275" s="17"/>
      <c r="H275" s="17"/>
      <c r="I275" s="17"/>
      <c r="J275" s="17"/>
    </row>
    <row r="276" spans="1:10" x14ac:dyDescent="0.3">
      <c r="A276" s="14" t="s">
        <v>385</v>
      </c>
      <c r="B276" s="17"/>
      <c r="C276" s="17"/>
      <c r="D276" s="17"/>
      <c r="E276" s="17"/>
      <c r="F276" s="17"/>
      <c r="G276" s="17"/>
      <c r="H276" s="17"/>
      <c r="I276" s="17"/>
      <c r="J276" s="17"/>
    </row>
    <row r="277" spans="1:10" x14ac:dyDescent="0.3">
      <c r="A277" s="14" t="s">
        <v>385</v>
      </c>
      <c r="B277" s="17"/>
      <c r="C277" s="17"/>
      <c r="D277" s="17"/>
      <c r="E277" s="17"/>
      <c r="F277" s="17"/>
      <c r="G277" s="17"/>
      <c r="H277" s="17"/>
      <c r="I277" s="17"/>
      <c r="J277" s="17"/>
    </row>
    <row r="278" spans="1:10" x14ac:dyDescent="0.3">
      <c r="A278" s="14" t="s">
        <v>385</v>
      </c>
      <c r="B278" s="17"/>
      <c r="C278" s="17"/>
      <c r="D278" s="17"/>
      <c r="E278" s="17"/>
      <c r="F278" s="17"/>
      <c r="G278" s="17"/>
      <c r="H278" s="17"/>
      <c r="I278" s="17"/>
      <c r="J278" s="17"/>
    </row>
    <row r="279" spans="1:10" x14ac:dyDescent="0.3">
      <c r="A279" s="14" t="s">
        <v>385</v>
      </c>
      <c r="B279" s="17"/>
      <c r="C279" s="17"/>
      <c r="D279" s="17"/>
      <c r="E279" s="17"/>
      <c r="F279" s="17"/>
      <c r="G279" s="17"/>
      <c r="H279" s="17"/>
      <c r="I279" s="17"/>
      <c r="J279" s="17"/>
    </row>
    <row r="280" spans="1:10" x14ac:dyDescent="0.3">
      <c r="A280" s="14" t="s">
        <v>385</v>
      </c>
      <c r="B280" s="17"/>
      <c r="C280" s="17"/>
      <c r="D280" s="17"/>
      <c r="E280" s="17"/>
      <c r="F280" s="17"/>
      <c r="G280" s="17"/>
      <c r="H280" s="17"/>
      <c r="I280" s="17"/>
      <c r="J280" s="17"/>
    </row>
    <row r="281" spans="1:10" x14ac:dyDescent="0.3">
      <c r="A281" s="14" t="s">
        <v>385</v>
      </c>
      <c r="B281" s="17"/>
      <c r="C281" s="17"/>
      <c r="D281" s="17"/>
      <c r="E281" s="17"/>
      <c r="F281" s="17"/>
      <c r="G281" s="17"/>
      <c r="H281" s="17"/>
      <c r="I281" s="17"/>
      <c r="J281" s="17"/>
    </row>
    <row r="282" spans="1:10" s="11" customFormat="1" x14ac:dyDescent="0.3">
      <c r="A282" s="9" t="s">
        <v>385</v>
      </c>
      <c r="B282" s="21"/>
      <c r="C282" s="21"/>
      <c r="D282" s="21"/>
      <c r="E282" s="21"/>
      <c r="F282" s="21"/>
      <c r="G282" s="21"/>
      <c r="H282" s="21"/>
      <c r="I282" s="21"/>
      <c r="J282" s="21"/>
    </row>
    <row r="283" spans="1:10" s="11" customFormat="1" x14ac:dyDescent="0.3">
      <c r="A283" s="9" t="s">
        <v>385</v>
      </c>
      <c r="B283" s="21"/>
      <c r="C283" s="21"/>
      <c r="D283" s="21"/>
      <c r="E283" s="21"/>
      <c r="F283" s="21"/>
      <c r="G283" s="21"/>
      <c r="H283" s="21"/>
      <c r="I283" s="21"/>
      <c r="J283" s="21"/>
    </row>
    <row r="284" spans="1:10" s="11" customFormat="1" x14ac:dyDescent="0.3">
      <c r="A284" s="9" t="s">
        <v>385</v>
      </c>
      <c r="B284" s="21"/>
      <c r="C284" s="21"/>
      <c r="D284" s="21"/>
      <c r="E284" s="21"/>
      <c r="F284" s="21"/>
      <c r="G284" s="21"/>
      <c r="H284" s="21"/>
      <c r="I284" s="21"/>
      <c r="J284" s="21"/>
    </row>
    <row r="285" spans="1:10" s="11" customFormat="1" x14ac:dyDescent="0.3">
      <c r="A285" s="9" t="s">
        <v>385</v>
      </c>
      <c r="B285" s="21"/>
      <c r="C285" s="21"/>
      <c r="D285" s="21"/>
      <c r="E285" s="21"/>
      <c r="F285" s="21"/>
      <c r="G285" s="21"/>
      <c r="H285" s="21"/>
      <c r="I285" s="21"/>
      <c r="J285" s="21"/>
    </row>
    <row r="286" spans="1:10" s="11" customFormat="1" x14ac:dyDescent="0.3">
      <c r="A286" s="9" t="s">
        <v>385</v>
      </c>
      <c r="B286" s="21"/>
      <c r="C286" s="21"/>
      <c r="D286" s="21"/>
      <c r="E286" s="21"/>
      <c r="F286" s="21"/>
      <c r="G286" s="21"/>
      <c r="H286" s="21"/>
      <c r="I286" s="21"/>
      <c r="J286" s="21"/>
    </row>
    <row r="287" spans="1:10" s="11" customFormat="1" x14ac:dyDescent="0.3">
      <c r="A287" s="9" t="s">
        <v>385</v>
      </c>
      <c r="B287" s="21"/>
      <c r="C287" s="21"/>
      <c r="D287" s="21"/>
      <c r="E287" s="21"/>
      <c r="F287" s="21"/>
      <c r="G287" s="21"/>
      <c r="H287" s="21"/>
      <c r="I287" s="21"/>
      <c r="J287" s="21"/>
    </row>
    <row r="288" spans="1:10" s="11" customFormat="1" x14ac:dyDescent="0.3">
      <c r="A288" s="9" t="s">
        <v>385</v>
      </c>
      <c r="B288" s="21"/>
      <c r="C288" s="21"/>
      <c r="D288" s="21"/>
      <c r="E288" s="21"/>
      <c r="F288" s="21"/>
      <c r="G288" s="21"/>
      <c r="H288" s="21"/>
      <c r="I288" s="21"/>
      <c r="J288" s="21"/>
    </row>
    <row r="289" spans="1:10" s="11" customFormat="1" x14ac:dyDescent="0.3">
      <c r="A289" s="9" t="s">
        <v>385</v>
      </c>
      <c r="B289" s="21"/>
      <c r="C289" s="21"/>
      <c r="D289" s="21"/>
      <c r="E289" s="21"/>
      <c r="F289" s="21"/>
      <c r="G289" s="21"/>
      <c r="H289" s="21"/>
      <c r="I289" s="21"/>
      <c r="J289" s="21"/>
    </row>
    <row r="290" spans="1:10" s="11" customFormat="1" x14ac:dyDescent="0.3">
      <c r="A290" s="9" t="s">
        <v>385</v>
      </c>
      <c r="B290" s="21"/>
      <c r="C290" s="21"/>
      <c r="D290" s="21"/>
      <c r="E290" s="21"/>
      <c r="F290" s="21"/>
      <c r="G290" s="21"/>
      <c r="H290" s="21"/>
      <c r="I290" s="21"/>
      <c r="J290" s="21"/>
    </row>
    <row r="291" spans="1:10" s="11" customFormat="1" x14ac:dyDescent="0.3">
      <c r="A291" s="9" t="s">
        <v>385</v>
      </c>
      <c r="B291" s="21"/>
      <c r="C291" s="21"/>
      <c r="D291" s="21"/>
      <c r="E291" s="21"/>
      <c r="F291" s="21"/>
      <c r="G291" s="21"/>
      <c r="H291" s="21"/>
      <c r="I291" s="21"/>
      <c r="J291" s="21"/>
    </row>
    <row r="292" spans="1:10" s="11" customFormat="1" x14ac:dyDescent="0.3">
      <c r="A292" s="9" t="s">
        <v>385</v>
      </c>
      <c r="B292" s="21"/>
      <c r="C292" s="21"/>
      <c r="D292" s="21"/>
      <c r="E292" s="21"/>
      <c r="F292" s="21"/>
      <c r="G292" s="21"/>
      <c r="H292" s="21"/>
      <c r="I292" s="21"/>
      <c r="J292" s="21"/>
    </row>
    <row r="293" spans="1:10" s="11" customFormat="1" x14ac:dyDescent="0.3">
      <c r="A293" s="9" t="s">
        <v>385</v>
      </c>
      <c r="B293" s="21"/>
      <c r="C293" s="21"/>
      <c r="D293" s="21"/>
      <c r="E293" s="21"/>
      <c r="F293" s="21"/>
      <c r="G293" s="21"/>
      <c r="H293" s="21"/>
      <c r="I293" s="21"/>
      <c r="J293" s="21"/>
    </row>
    <row r="294" spans="1:10" s="11" customFormat="1" x14ac:dyDescent="0.3">
      <c r="A294" s="9" t="s">
        <v>385</v>
      </c>
      <c r="B294" s="21"/>
      <c r="C294" s="21"/>
      <c r="D294" s="21"/>
      <c r="E294" s="21"/>
      <c r="F294" s="21"/>
      <c r="G294" s="21"/>
      <c r="H294" s="21"/>
      <c r="I294" s="21"/>
      <c r="J294" s="21"/>
    </row>
    <row r="295" spans="1:10" s="11" customFormat="1" x14ac:dyDescent="0.3">
      <c r="A295" s="9" t="s">
        <v>385</v>
      </c>
      <c r="B295" s="21"/>
      <c r="C295" s="21"/>
      <c r="D295" s="21"/>
      <c r="E295" s="21"/>
      <c r="F295" s="21"/>
      <c r="G295" s="21"/>
      <c r="H295" s="21"/>
      <c r="I295" s="21"/>
      <c r="J295" s="21"/>
    </row>
    <row r="296" spans="1:10" s="11" customFormat="1" x14ac:dyDescent="0.3">
      <c r="A296" s="9" t="s">
        <v>385</v>
      </c>
      <c r="B296" s="21"/>
      <c r="C296" s="21"/>
      <c r="D296" s="21"/>
      <c r="E296" s="21"/>
      <c r="F296" s="21"/>
      <c r="G296" s="21"/>
      <c r="H296" s="21"/>
      <c r="I296" s="21"/>
      <c r="J296" s="21"/>
    </row>
    <row r="297" spans="1:10" s="11" customFormat="1" x14ac:dyDescent="0.3">
      <c r="A297" s="9" t="s">
        <v>385</v>
      </c>
      <c r="B297" s="21"/>
      <c r="C297" s="21"/>
      <c r="D297" s="21"/>
      <c r="E297" s="21"/>
      <c r="F297" s="21"/>
      <c r="G297" s="21"/>
      <c r="H297" s="21"/>
      <c r="I297" s="21"/>
      <c r="J297" s="21"/>
    </row>
    <row r="298" spans="1:10" s="11" customFormat="1" x14ac:dyDescent="0.3">
      <c r="A298" s="9" t="s">
        <v>385</v>
      </c>
      <c r="B298" s="21"/>
      <c r="C298" s="21"/>
      <c r="D298" s="21"/>
      <c r="E298" s="21"/>
      <c r="F298" s="21"/>
      <c r="G298" s="21"/>
      <c r="H298" s="21"/>
      <c r="I298" s="21"/>
      <c r="J298" s="21"/>
    </row>
    <row r="299" spans="1:10" s="11" customFormat="1" x14ac:dyDescent="0.3">
      <c r="A299" s="9" t="s">
        <v>385</v>
      </c>
      <c r="B299" s="21"/>
      <c r="C299" s="21"/>
      <c r="D299" s="21"/>
      <c r="E299" s="21"/>
      <c r="F299" s="21"/>
      <c r="G299" s="21"/>
      <c r="H299" s="21"/>
      <c r="I299" s="21"/>
      <c r="J299" s="21"/>
    </row>
    <row r="300" spans="1:10" s="11" customFormat="1" x14ac:dyDescent="0.3">
      <c r="A300" s="9" t="s">
        <v>385</v>
      </c>
      <c r="B300" s="21"/>
      <c r="C300" s="21"/>
      <c r="D300" s="21"/>
      <c r="E300" s="21"/>
      <c r="F300" s="21"/>
      <c r="G300" s="21"/>
      <c r="H300" s="21"/>
      <c r="I300" s="21"/>
      <c r="J300" s="21"/>
    </row>
    <row r="301" spans="1:10" s="11" customFormat="1" x14ac:dyDescent="0.3">
      <c r="A301" s="9" t="s">
        <v>385</v>
      </c>
      <c r="B301" s="21"/>
      <c r="C301" s="21"/>
      <c r="D301" s="21"/>
      <c r="E301" s="21"/>
      <c r="F301" s="21"/>
      <c r="G301" s="21"/>
      <c r="H301" s="21"/>
      <c r="I301" s="21"/>
      <c r="J301" s="21"/>
    </row>
    <row r="302" spans="1:10" s="11" customFormat="1" x14ac:dyDescent="0.3">
      <c r="A302" s="9" t="s">
        <v>385</v>
      </c>
      <c r="B302" s="21"/>
      <c r="C302" s="21"/>
      <c r="D302" s="21"/>
      <c r="E302" s="21"/>
      <c r="F302" s="21"/>
      <c r="G302" s="21"/>
      <c r="H302" s="21"/>
      <c r="I302" s="21"/>
      <c r="J302" s="21"/>
    </row>
    <row r="303" spans="1:10" s="11" customFormat="1" x14ac:dyDescent="0.3">
      <c r="A303" s="9" t="s">
        <v>385</v>
      </c>
      <c r="B303" s="21"/>
      <c r="C303" s="21"/>
      <c r="D303" s="21"/>
      <c r="E303" s="21"/>
      <c r="F303" s="21"/>
      <c r="G303" s="21"/>
      <c r="H303" s="21"/>
      <c r="I303" s="21"/>
      <c r="J303" s="21"/>
    </row>
    <row r="304" spans="1:10" s="11" customFormat="1" x14ac:dyDescent="0.3">
      <c r="A304" s="9" t="s">
        <v>385</v>
      </c>
      <c r="B304" s="21"/>
      <c r="C304" s="21"/>
      <c r="D304" s="21"/>
      <c r="E304" s="21"/>
      <c r="F304" s="21"/>
      <c r="G304" s="21"/>
      <c r="H304" s="21"/>
      <c r="I304" s="21"/>
      <c r="J304" s="21"/>
    </row>
    <row r="305" spans="1:10" s="11" customFormat="1" x14ac:dyDescent="0.3">
      <c r="A305" s="9" t="s">
        <v>385</v>
      </c>
      <c r="B305" s="21"/>
      <c r="C305" s="21"/>
      <c r="D305" s="21"/>
      <c r="E305" s="21"/>
      <c r="F305" s="21"/>
      <c r="G305" s="21"/>
      <c r="H305" s="21"/>
      <c r="I305" s="21"/>
      <c r="J305" s="21"/>
    </row>
    <row r="306" spans="1:10" s="11" customFormat="1" x14ac:dyDescent="0.3">
      <c r="A306" s="9" t="s">
        <v>385</v>
      </c>
      <c r="B306" s="21"/>
      <c r="C306" s="21"/>
      <c r="D306" s="21"/>
      <c r="E306" s="21"/>
      <c r="F306" s="21"/>
      <c r="G306" s="21"/>
      <c r="H306" s="21"/>
      <c r="I306" s="21"/>
      <c r="J306" s="21"/>
    </row>
    <row r="307" spans="1:10" s="11" customFormat="1" x14ac:dyDescent="0.3">
      <c r="A307" s="9" t="s">
        <v>385</v>
      </c>
      <c r="B307" s="21"/>
      <c r="C307" s="21"/>
      <c r="D307" s="21"/>
      <c r="E307" s="21"/>
      <c r="F307" s="21"/>
      <c r="G307" s="21"/>
      <c r="H307" s="21"/>
      <c r="I307" s="21"/>
      <c r="J307" s="21"/>
    </row>
    <row r="308" spans="1:10" s="11" customFormat="1" x14ac:dyDescent="0.3">
      <c r="A308" s="9" t="s">
        <v>385</v>
      </c>
      <c r="B308" s="21"/>
      <c r="C308" s="21"/>
      <c r="D308" s="21"/>
      <c r="E308" s="21"/>
      <c r="F308" s="21"/>
      <c r="G308" s="21"/>
      <c r="H308" s="21"/>
      <c r="I308" s="21"/>
      <c r="J308" s="21"/>
    </row>
    <row r="309" spans="1:10" s="11" customFormat="1" x14ac:dyDescent="0.3">
      <c r="A309" s="9" t="s">
        <v>385</v>
      </c>
      <c r="B309" s="21"/>
      <c r="C309" s="21"/>
      <c r="D309" s="21"/>
      <c r="E309" s="21"/>
      <c r="F309" s="21"/>
      <c r="G309" s="21"/>
      <c r="H309" s="21"/>
      <c r="I309" s="21"/>
      <c r="J309" s="21"/>
    </row>
    <row r="310" spans="1:10" s="11" customFormat="1" x14ac:dyDescent="0.3">
      <c r="A310" s="9" t="s">
        <v>385</v>
      </c>
      <c r="B310" s="21"/>
      <c r="C310" s="21"/>
      <c r="D310" s="21"/>
      <c r="E310" s="21"/>
      <c r="F310" s="21"/>
      <c r="G310" s="21"/>
      <c r="H310" s="21"/>
      <c r="I310" s="21"/>
      <c r="J310" s="21"/>
    </row>
    <row r="311" spans="1:10" s="11" customFormat="1" x14ac:dyDescent="0.3">
      <c r="A311" s="9" t="s">
        <v>385</v>
      </c>
      <c r="B311" s="21"/>
      <c r="C311" s="21"/>
      <c r="D311" s="21"/>
      <c r="E311" s="21"/>
      <c r="F311" s="21"/>
      <c r="G311" s="21"/>
      <c r="H311" s="21"/>
      <c r="I311" s="21"/>
      <c r="J311" s="21"/>
    </row>
    <row r="312" spans="1:10" s="11" customFormat="1" x14ac:dyDescent="0.3">
      <c r="A312" s="9" t="s">
        <v>385</v>
      </c>
      <c r="B312" s="21"/>
      <c r="C312" s="21"/>
      <c r="D312" s="21"/>
      <c r="E312" s="21"/>
      <c r="F312" s="21"/>
      <c r="G312" s="21"/>
      <c r="H312" s="21"/>
      <c r="I312" s="21"/>
      <c r="J312" s="21"/>
    </row>
    <row r="313" spans="1:10" s="11" customFormat="1" x14ac:dyDescent="0.3">
      <c r="A313" s="9" t="s">
        <v>385</v>
      </c>
      <c r="B313" s="21"/>
      <c r="C313" s="21"/>
      <c r="D313" s="21"/>
      <c r="E313" s="21"/>
      <c r="F313" s="21"/>
      <c r="G313" s="21"/>
      <c r="H313" s="21"/>
      <c r="I313" s="21"/>
      <c r="J313" s="21"/>
    </row>
    <row r="314" spans="1:10" s="11" customFormat="1" x14ac:dyDescent="0.3">
      <c r="A314" s="9" t="s">
        <v>385</v>
      </c>
      <c r="B314" s="21"/>
      <c r="C314" s="21"/>
      <c r="D314" s="21"/>
      <c r="E314" s="21"/>
      <c r="F314" s="21"/>
      <c r="G314" s="21"/>
      <c r="H314" s="21"/>
      <c r="I314" s="21"/>
      <c r="J314" s="21"/>
    </row>
    <row r="315" spans="1:10" s="11" customFormat="1" x14ac:dyDescent="0.3">
      <c r="A315" s="9" t="s">
        <v>385</v>
      </c>
      <c r="B315" s="21"/>
      <c r="C315" s="21"/>
      <c r="D315" s="21"/>
      <c r="E315" s="21"/>
      <c r="F315" s="21"/>
      <c r="G315" s="21"/>
      <c r="H315" s="21"/>
      <c r="I315" s="21"/>
      <c r="J315" s="21"/>
    </row>
    <row r="316" spans="1:10" s="11" customFormat="1" x14ac:dyDescent="0.3">
      <c r="A316" s="9" t="s">
        <v>385</v>
      </c>
      <c r="B316" s="21"/>
      <c r="C316" s="21"/>
      <c r="D316" s="21"/>
      <c r="E316" s="21"/>
      <c r="F316" s="21"/>
      <c r="G316" s="21"/>
      <c r="H316" s="21"/>
      <c r="I316" s="21"/>
      <c r="J316" s="21"/>
    </row>
    <row r="317" spans="1:10" s="11" customFormat="1" x14ac:dyDescent="0.3">
      <c r="A317" s="9" t="s">
        <v>385</v>
      </c>
      <c r="B317" s="21"/>
      <c r="C317" s="21"/>
      <c r="D317" s="21"/>
      <c r="E317" s="21"/>
      <c r="F317" s="21"/>
      <c r="G317" s="21"/>
      <c r="H317" s="21"/>
      <c r="I317" s="21"/>
      <c r="J317" s="21"/>
    </row>
    <row r="318" spans="1:10" s="11" customFormat="1" x14ac:dyDescent="0.3">
      <c r="A318" s="9" t="s">
        <v>385</v>
      </c>
      <c r="B318" s="21"/>
      <c r="C318" s="21"/>
      <c r="D318" s="21"/>
      <c r="E318" s="21"/>
      <c r="F318" s="21"/>
      <c r="G318" s="21"/>
      <c r="H318" s="21"/>
      <c r="I318" s="21"/>
      <c r="J318" s="21"/>
    </row>
    <row r="319" spans="1:10" s="11" customFormat="1" x14ac:dyDescent="0.3">
      <c r="A319" s="9" t="s">
        <v>385</v>
      </c>
      <c r="B319" s="21"/>
      <c r="C319" s="21"/>
      <c r="D319" s="21"/>
      <c r="E319" s="21"/>
      <c r="F319" s="21"/>
      <c r="G319" s="21"/>
      <c r="H319" s="21"/>
      <c r="I319" s="21"/>
      <c r="J319" s="21"/>
    </row>
    <row r="320" spans="1:10" s="11" customFormat="1" x14ac:dyDescent="0.3">
      <c r="A320" s="9" t="s">
        <v>385</v>
      </c>
      <c r="B320" s="21"/>
      <c r="C320" s="21"/>
      <c r="D320" s="21"/>
      <c r="E320" s="21"/>
      <c r="F320" s="21"/>
      <c r="G320" s="21"/>
      <c r="H320" s="21"/>
      <c r="I320" s="21"/>
      <c r="J320" s="21"/>
    </row>
    <row r="321" spans="1:10" s="11" customFormat="1" x14ac:dyDescent="0.3">
      <c r="A321" s="9" t="s">
        <v>385</v>
      </c>
      <c r="B321" s="21"/>
      <c r="C321" s="21"/>
      <c r="D321" s="21"/>
      <c r="E321" s="21"/>
      <c r="F321" s="21"/>
      <c r="G321" s="21"/>
      <c r="H321" s="21"/>
      <c r="I321" s="21"/>
      <c r="J321" s="21"/>
    </row>
    <row r="322" spans="1:10" s="11" customFormat="1" x14ac:dyDescent="0.3">
      <c r="A322" s="9" t="s">
        <v>385</v>
      </c>
      <c r="B322" s="21"/>
      <c r="C322" s="21"/>
      <c r="D322" s="21"/>
      <c r="E322" s="21"/>
      <c r="F322" s="21"/>
      <c r="G322" s="21"/>
      <c r="H322" s="21"/>
      <c r="I322" s="21"/>
      <c r="J322" s="21"/>
    </row>
    <row r="323" spans="1:10" s="11" customFormat="1" x14ac:dyDescent="0.3">
      <c r="A323" s="9" t="s">
        <v>385</v>
      </c>
      <c r="B323" s="21"/>
      <c r="C323" s="21"/>
      <c r="D323" s="21"/>
      <c r="E323" s="21"/>
      <c r="F323" s="21"/>
      <c r="G323" s="21"/>
      <c r="H323" s="21"/>
      <c r="I323" s="21"/>
      <c r="J323" s="21"/>
    </row>
    <row r="324" spans="1:10" s="11" customFormat="1" x14ac:dyDescent="0.3">
      <c r="A324" s="9" t="s">
        <v>385</v>
      </c>
      <c r="B324" s="21"/>
      <c r="C324" s="21"/>
      <c r="D324" s="21"/>
      <c r="E324" s="21"/>
      <c r="F324" s="21"/>
      <c r="G324" s="21"/>
      <c r="H324" s="21"/>
      <c r="I324" s="21"/>
      <c r="J324" s="21"/>
    </row>
    <row r="325" spans="1:10" s="11" customFormat="1" x14ac:dyDescent="0.3">
      <c r="A325" s="9" t="s">
        <v>385</v>
      </c>
      <c r="B325" s="21"/>
      <c r="C325" s="21"/>
      <c r="D325" s="21"/>
      <c r="E325" s="21"/>
      <c r="F325" s="21"/>
      <c r="G325" s="21"/>
      <c r="H325" s="21"/>
      <c r="I325" s="21"/>
      <c r="J325" s="21"/>
    </row>
    <row r="326" spans="1:10" s="11" customFormat="1" x14ac:dyDescent="0.3">
      <c r="A326" s="9" t="s">
        <v>385</v>
      </c>
      <c r="B326" s="21"/>
      <c r="C326" s="21"/>
      <c r="D326" s="21"/>
      <c r="E326" s="21"/>
      <c r="F326" s="21"/>
      <c r="G326" s="21"/>
      <c r="H326" s="21"/>
      <c r="I326" s="21"/>
      <c r="J326" s="21"/>
    </row>
    <row r="327" spans="1:10" s="11" customFormat="1" x14ac:dyDescent="0.3">
      <c r="A327" s="9" t="s">
        <v>385</v>
      </c>
      <c r="B327" s="21"/>
      <c r="C327" s="21"/>
      <c r="D327" s="21"/>
      <c r="E327" s="21"/>
      <c r="F327" s="21"/>
      <c r="G327" s="21"/>
      <c r="H327" s="21"/>
      <c r="I327" s="21"/>
      <c r="J327" s="21"/>
    </row>
    <row r="328" spans="1:10" s="11" customFormat="1" x14ac:dyDescent="0.3">
      <c r="A328" s="9" t="s">
        <v>385</v>
      </c>
      <c r="B328" s="21"/>
      <c r="C328" s="21"/>
      <c r="D328" s="21"/>
      <c r="E328" s="21"/>
      <c r="F328" s="21"/>
      <c r="G328" s="21"/>
      <c r="H328" s="21"/>
      <c r="I328" s="21"/>
      <c r="J328" s="21"/>
    </row>
    <row r="329" spans="1:10" s="11" customFormat="1" x14ac:dyDescent="0.3">
      <c r="A329" s="9" t="s">
        <v>385</v>
      </c>
      <c r="B329" s="21"/>
      <c r="C329" s="21"/>
      <c r="D329" s="21"/>
      <c r="E329" s="21"/>
      <c r="F329" s="21"/>
      <c r="G329" s="21"/>
      <c r="H329" s="21"/>
      <c r="I329" s="21"/>
      <c r="J329" s="21"/>
    </row>
    <row r="330" spans="1:10" s="11" customFormat="1" x14ac:dyDescent="0.3">
      <c r="A330" s="9" t="s">
        <v>385</v>
      </c>
      <c r="B330" s="21"/>
      <c r="C330" s="21"/>
      <c r="D330" s="21"/>
      <c r="E330" s="21"/>
      <c r="F330" s="21"/>
      <c r="G330" s="21"/>
      <c r="H330" s="21"/>
      <c r="I330" s="21"/>
      <c r="J330" s="21"/>
    </row>
    <row r="331" spans="1:10" s="11" customFormat="1" x14ac:dyDescent="0.3">
      <c r="A331" s="9" t="s">
        <v>385</v>
      </c>
      <c r="B331" s="21"/>
      <c r="C331" s="21"/>
      <c r="D331" s="21"/>
      <c r="E331" s="21"/>
      <c r="F331" s="21"/>
      <c r="G331" s="21"/>
      <c r="H331" s="21"/>
      <c r="I331" s="21"/>
      <c r="J331" s="21"/>
    </row>
    <row r="332" spans="1:10" s="11" customFormat="1" x14ac:dyDescent="0.3">
      <c r="A332" s="9" t="s">
        <v>385</v>
      </c>
      <c r="B332" s="21"/>
      <c r="C332" s="21"/>
      <c r="D332" s="21"/>
      <c r="E332" s="21"/>
      <c r="F332" s="21"/>
      <c r="G332" s="21"/>
      <c r="H332" s="21"/>
      <c r="I332" s="21"/>
      <c r="J332" s="21"/>
    </row>
    <row r="333" spans="1:10" s="11" customFormat="1" x14ac:dyDescent="0.3">
      <c r="A333" s="9" t="s">
        <v>385</v>
      </c>
      <c r="B333" s="21"/>
      <c r="C333" s="21"/>
      <c r="D333" s="21"/>
      <c r="E333" s="21"/>
      <c r="F333" s="21"/>
      <c r="G333" s="21"/>
      <c r="H333" s="21"/>
      <c r="I333" s="21"/>
      <c r="J333" s="21"/>
    </row>
    <row r="334" spans="1:10" s="11" customFormat="1" x14ac:dyDescent="0.3">
      <c r="A334" s="9" t="s">
        <v>385</v>
      </c>
      <c r="B334" s="21"/>
      <c r="C334" s="21"/>
      <c r="D334" s="21"/>
      <c r="E334" s="21"/>
      <c r="F334" s="21"/>
      <c r="G334" s="21"/>
      <c r="H334" s="21"/>
      <c r="I334" s="21"/>
      <c r="J334" s="21"/>
    </row>
    <row r="335" spans="1:10" s="11" customFormat="1" x14ac:dyDescent="0.3">
      <c r="A335" s="9" t="s">
        <v>385</v>
      </c>
      <c r="B335" s="21"/>
      <c r="C335" s="21"/>
      <c r="D335" s="21"/>
      <c r="E335" s="21"/>
      <c r="F335" s="21"/>
      <c r="G335" s="21"/>
      <c r="H335" s="21"/>
      <c r="I335" s="21"/>
      <c r="J335" s="21"/>
    </row>
    <row r="336" spans="1:10" s="11" customFormat="1" x14ac:dyDescent="0.3">
      <c r="A336" s="9" t="s">
        <v>385</v>
      </c>
      <c r="B336" s="21"/>
      <c r="C336" s="21"/>
      <c r="D336" s="21"/>
      <c r="E336" s="21"/>
      <c r="F336" s="21"/>
      <c r="G336" s="21"/>
      <c r="H336" s="21"/>
      <c r="I336" s="21"/>
      <c r="J336" s="21"/>
    </row>
    <row r="337" spans="1:10" s="11" customFormat="1" x14ac:dyDescent="0.3">
      <c r="A337" s="9" t="s">
        <v>385</v>
      </c>
      <c r="B337" s="21"/>
      <c r="C337" s="21"/>
      <c r="D337" s="21"/>
      <c r="E337" s="21"/>
      <c r="F337" s="21"/>
      <c r="G337" s="21"/>
      <c r="H337" s="21"/>
      <c r="I337" s="21"/>
      <c r="J337" s="21"/>
    </row>
    <row r="338" spans="1:10" s="11" customFormat="1" x14ac:dyDescent="0.3">
      <c r="A338" s="9" t="s">
        <v>385</v>
      </c>
      <c r="B338" s="21"/>
      <c r="C338" s="21"/>
      <c r="D338" s="21"/>
      <c r="E338" s="21"/>
      <c r="F338" s="21"/>
      <c r="G338" s="21"/>
      <c r="H338" s="21"/>
      <c r="I338" s="21"/>
      <c r="J338" s="21"/>
    </row>
    <row r="339" spans="1:10" s="11" customFormat="1" x14ac:dyDescent="0.3">
      <c r="A339" s="9" t="s">
        <v>385</v>
      </c>
      <c r="B339" s="21"/>
      <c r="C339" s="21"/>
      <c r="D339" s="21"/>
      <c r="E339" s="21"/>
      <c r="F339" s="21"/>
      <c r="G339" s="21"/>
      <c r="H339" s="21"/>
      <c r="I339" s="21"/>
      <c r="J339" s="21"/>
    </row>
    <row r="340" spans="1:10" s="11" customFormat="1" x14ac:dyDescent="0.3">
      <c r="A340" s="9" t="s">
        <v>385</v>
      </c>
      <c r="B340" s="21"/>
      <c r="C340" s="21"/>
      <c r="D340" s="21"/>
      <c r="E340" s="21"/>
      <c r="F340" s="21"/>
      <c r="G340" s="21"/>
      <c r="H340" s="21"/>
      <c r="I340" s="21"/>
      <c r="J340" s="21"/>
    </row>
    <row r="341" spans="1:10" s="11" customFormat="1" x14ac:dyDescent="0.3">
      <c r="A341" s="9" t="s">
        <v>385</v>
      </c>
      <c r="B341" s="21"/>
      <c r="C341" s="21"/>
      <c r="D341" s="21"/>
      <c r="E341" s="21"/>
      <c r="F341" s="21"/>
      <c r="G341" s="21"/>
      <c r="H341" s="21"/>
      <c r="I341" s="21"/>
      <c r="J341" s="21"/>
    </row>
    <row r="342" spans="1:10" s="11" customFormat="1" x14ac:dyDescent="0.3">
      <c r="A342" s="9" t="s">
        <v>385</v>
      </c>
      <c r="B342" s="21"/>
      <c r="C342" s="21"/>
      <c r="D342" s="21"/>
      <c r="E342" s="21"/>
      <c r="F342" s="21"/>
      <c r="G342" s="21"/>
      <c r="H342" s="21"/>
      <c r="I342" s="21"/>
      <c r="J342" s="21"/>
    </row>
    <row r="343" spans="1:10" s="11" customFormat="1" x14ac:dyDescent="0.3">
      <c r="A343" s="9" t="s">
        <v>385</v>
      </c>
      <c r="B343" s="21"/>
      <c r="C343" s="21"/>
      <c r="D343" s="21"/>
      <c r="E343" s="21"/>
      <c r="F343" s="21"/>
      <c r="G343" s="21"/>
      <c r="H343" s="21"/>
      <c r="I343" s="21"/>
      <c r="J343" s="21"/>
    </row>
    <row r="344" spans="1:10" s="11" customFormat="1" x14ac:dyDescent="0.3">
      <c r="A344" s="9" t="s">
        <v>385</v>
      </c>
      <c r="B344" s="21"/>
      <c r="C344" s="21"/>
      <c r="D344" s="21"/>
      <c r="E344" s="21"/>
      <c r="F344" s="21"/>
      <c r="G344" s="21"/>
      <c r="H344" s="21"/>
      <c r="I344" s="21"/>
      <c r="J344" s="21"/>
    </row>
    <row r="345" spans="1:10" s="11" customFormat="1" x14ac:dyDescent="0.3">
      <c r="A345" s="9" t="s">
        <v>385</v>
      </c>
      <c r="B345" s="21"/>
      <c r="C345" s="21"/>
      <c r="D345" s="21"/>
      <c r="E345" s="21"/>
      <c r="F345" s="21"/>
      <c r="G345" s="21"/>
      <c r="H345" s="21"/>
      <c r="I345" s="21"/>
      <c r="J345" s="21"/>
    </row>
    <row r="346" spans="1:10" s="11" customFormat="1" x14ac:dyDescent="0.3">
      <c r="A346" s="9" t="s">
        <v>385</v>
      </c>
      <c r="B346" s="21"/>
      <c r="C346" s="21"/>
      <c r="D346" s="21"/>
      <c r="E346" s="21"/>
      <c r="F346" s="21"/>
      <c r="G346" s="21"/>
      <c r="H346" s="21"/>
      <c r="I346" s="21"/>
      <c r="J346" s="21"/>
    </row>
    <row r="347" spans="1:10" s="11" customFormat="1" x14ac:dyDescent="0.3">
      <c r="A347" s="9" t="s">
        <v>385</v>
      </c>
      <c r="B347" s="21"/>
      <c r="C347" s="21"/>
      <c r="D347" s="21"/>
      <c r="E347" s="21"/>
      <c r="F347" s="21"/>
      <c r="G347" s="21"/>
      <c r="H347" s="21"/>
      <c r="I347" s="21"/>
      <c r="J347" s="21"/>
    </row>
    <row r="348" spans="1:10" s="11" customFormat="1" x14ac:dyDescent="0.3">
      <c r="A348" s="9" t="s">
        <v>385</v>
      </c>
      <c r="B348" s="21"/>
      <c r="C348" s="21"/>
      <c r="D348" s="21"/>
      <c r="E348" s="21"/>
      <c r="F348" s="21"/>
      <c r="G348" s="21"/>
      <c r="H348" s="21"/>
      <c r="I348" s="21"/>
      <c r="J348" s="21"/>
    </row>
    <row r="349" spans="1:10" s="11" customFormat="1" x14ac:dyDescent="0.3">
      <c r="A349" s="9" t="s">
        <v>385</v>
      </c>
      <c r="B349" s="21"/>
      <c r="C349" s="21"/>
      <c r="D349" s="21"/>
      <c r="E349" s="21"/>
      <c r="F349" s="21"/>
      <c r="G349" s="21"/>
      <c r="H349" s="21"/>
      <c r="I349" s="21"/>
      <c r="J349" s="21"/>
    </row>
    <row r="350" spans="1:10" s="11" customFormat="1" x14ac:dyDescent="0.3">
      <c r="A350" s="9" t="s">
        <v>385</v>
      </c>
      <c r="B350" s="21"/>
      <c r="C350" s="21"/>
      <c r="D350" s="21"/>
      <c r="E350" s="21"/>
      <c r="F350" s="21"/>
      <c r="G350" s="21"/>
      <c r="H350" s="21"/>
      <c r="I350" s="21"/>
      <c r="J350" s="21"/>
    </row>
    <row r="351" spans="1:10" s="11" customFormat="1" x14ac:dyDescent="0.3">
      <c r="A351" s="9" t="s">
        <v>385</v>
      </c>
      <c r="B351" s="21"/>
      <c r="C351" s="21"/>
      <c r="D351" s="21"/>
      <c r="E351" s="21"/>
      <c r="F351" s="21"/>
      <c r="G351" s="21"/>
      <c r="H351" s="21"/>
      <c r="I351" s="21"/>
      <c r="J351" s="21"/>
    </row>
    <row r="352" spans="1:10" s="11" customFormat="1" x14ac:dyDescent="0.3">
      <c r="A352" s="9" t="s">
        <v>385</v>
      </c>
      <c r="B352" s="21"/>
      <c r="C352" s="21"/>
      <c r="D352" s="21"/>
      <c r="E352" s="21"/>
      <c r="F352" s="21"/>
      <c r="G352" s="21"/>
      <c r="H352" s="21"/>
      <c r="I352" s="21"/>
      <c r="J352" s="21"/>
    </row>
    <row r="353" spans="1:10" s="11" customFormat="1" x14ac:dyDescent="0.3">
      <c r="A353" s="9" t="s">
        <v>385</v>
      </c>
      <c r="B353" s="21"/>
      <c r="C353" s="21"/>
      <c r="D353" s="21"/>
      <c r="E353" s="21"/>
      <c r="F353" s="21"/>
      <c r="G353" s="21"/>
      <c r="H353" s="21"/>
      <c r="I353" s="21"/>
      <c r="J353" s="21"/>
    </row>
    <row r="354" spans="1:10" s="11" customFormat="1" x14ac:dyDescent="0.3">
      <c r="A354" s="9" t="s">
        <v>385</v>
      </c>
      <c r="B354" s="21"/>
      <c r="C354" s="21"/>
      <c r="D354" s="21"/>
      <c r="E354" s="21"/>
      <c r="F354" s="21"/>
      <c r="G354" s="21"/>
      <c r="H354" s="21"/>
      <c r="I354" s="21"/>
      <c r="J354" s="21"/>
    </row>
    <row r="355" spans="1:10" s="11" customFormat="1" x14ac:dyDescent="0.3">
      <c r="A355" s="9" t="s">
        <v>385</v>
      </c>
      <c r="B355" s="21"/>
      <c r="C355" s="21"/>
      <c r="D355" s="21"/>
      <c r="E355" s="21"/>
      <c r="F355" s="21"/>
      <c r="G355" s="21"/>
      <c r="H355" s="21"/>
      <c r="I355" s="21"/>
      <c r="J355" s="21"/>
    </row>
    <row r="356" spans="1:10" s="11" customFormat="1" x14ac:dyDescent="0.3">
      <c r="A356" s="9" t="s">
        <v>385</v>
      </c>
      <c r="B356" s="21"/>
      <c r="C356" s="21"/>
      <c r="D356" s="21"/>
      <c r="E356" s="21"/>
      <c r="F356" s="21"/>
      <c r="G356" s="21"/>
      <c r="H356" s="21"/>
      <c r="I356" s="21"/>
      <c r="J356" s="21"/>
    </row>
    <row r="357" spans="1:10" s="11" customFormat="1" x14ac:dyDescent="0.3">
      <c r="A357" s="9" t="s">
        <v>385</v>
      </c>
      <c r="B357" s="21"/>
      <c r="C357" s="21"/>
      <c r="D357" s="21"/>
      <c r="E357" s="21"/>
      <c r="F357" s="21"/>
      <c r="G357" s="21"/>
      <c r="H357" s="21"/>
      <c r="I357" s="21"/>
      <c r="J357" s="21"/>
    </row>
    <row r="358" spans="1:10" s="11" customFormat="1" x14ac:dyDescent="0.3">
      <c r="A358" s="9" t="s">
        <v>385</v>
      </c>
      <c r="B358" s="21"/>
      <c r="C358" s="21"/>
      <c r="D358" s="21"/>
      <c r="E358" s="21"/>
      <c r="F358" s="21"/>
      <c r="G358" s="21"/>
      <c r="H358" s="21"/>
      <c r="I358" s="21"/>
      <c r="J358" s="21"/>
    </row>
    <row r="359" spans="1:10" s="11" customFormat="1" x14ac:dyDescent="0.3">
      <c r="A359" s="9" t="s">
        <v>385</v>
      </c>
      <c r="B359" s="21"/>
      <c r="C359" s="21"/>
      <c r="D359" s="21"/>
      <c r="E359" s="21"/>
      <c r="F359" s="21"/>
      <c r="G359" s="21"/>
      <c r="H359" s="21"/>
      <c r="I359" s="21"/>
      <c r="J359" s="21"/>
    </row>
    <row r="360" spans="1:10" s="11" customFormat="1" x14ac:dyDescent="0.3">
      <c r="A360" s="9" t="s">
        <v>385</v>
      </c>
      <c r="B360" s="21"/>
      <c r="C360" s="21"/>
      <c r="D360" s="21"/>
      <c r="E360" s="21"/>
      <c r="F360" s="21"/>
      <c r="G360" s="21"/>
      <c r="H360" s="21"/>
      <c r="I360" s="21"/>
      <c r="J360" s="21"/>
    </row>
    <row r="361" spans="1:10" s="11" customFormat="1" x14ac:dyDescent="0.3">
      <c r="A361" s="9" t="s">
        <v>385</v>
      </c>
      <c r="B361" s="21"/>
      <c r="C361" s="21"/>
      <c r="D361" s="21"/>
      <c r="E361" s="21"/>
      <c r="F361" s="21"/>
      <c r="G361" s="21"/>
      <c r="H361" s="21"/>
      <c r="I361" s="21"/>
      <c r="J361" s="21"/>
    </row>
    <row r="362" spans="1:10" s="11" customFormat="1" x14ac:dyDescent="0.3">
      <c r="A362" s="9" t="s">
        <v>385</v>
      </c>
      <c r="B362" s="21"/>
      <c r="C362" s="21"/>
      <c r="D362" s="21"/>
      <c r="E362" s="21"/>
      <c r="F362" s="21"/>
      <c r="G362" s="21"/>
      <c r="H362" s="21"/>
      <c r="I362" s="21"/>
      <c r="J362" s="21"/>
    </row>
    <row r="363" spans="1:10" s="11" customFormat="1" x14ac:dyDescent="0.3">
      <c r="A363" s="9" t="s">
        <v>385</v>
      </c>
      <c r="B363" s="21"/>
      <c r="C363" s="21"/>
      <c r="D363" s="21"/>
      <c r="E363" s="21"/>
      <c r="F363" s="21"/>
      <c r="G363" s="21"/>
      <c r="H363" s="21"/>
      <c r="I363" s="21"/>
      <c r="J363" s="21"/>
    </row>
    <row r="364" spans="1:10" s="11" customFormat="1" x14ac:dyDescent="0.3">
      <c r="A364" s="9" t="s">
        <v>385</v>
      </c>
      <c r="B364" s="21"/>
      <c r="C364" s="21"/>
      <c r="D364" s="21"/>
      <c r="E364" s="21"/>
      <c r="F364" s="21"/>
      <c r="G364" s="21"/>
      <c r="H364" s="21"/>
      <c r="I364" s="21"/>
      <c r="J364" s="21"/>
    </row>
    <row r="365" spans="1:10" s="11" customFormat="1" x14ac:dyDescent="0.3">
      <c r="A365" s="9" t="s">
        <v>385</v>
      </c>
      <c r="B365" s="21"/>
      <c r="C365" s="21"/>
      <c r="D365" s="21"/>
      <c r="E365" s="21"/>
      <c r="F365" s="21"/>
      <c r="G365" s="21"/>
      <c r="H365" s="21"/>
      <c r="I365" s="21"/>
      <c r="J365" s="21"/>
    </row>
    <row r="366" spans="1:10" s="11" customFormat="1" x14ac:dyDescent="0.3">
      <c r="A366" s="9" t="s">
        <v>385</v>
      </c>
      <c r="B366" s="21"/>
      <c r="C366" s="21"/>
      <c r="D366" s="21"/>
      <c r="E366" s="21"/>
      <c r="F366" s="21"/>
      <c r="G366" s="21"/>
      <c r="H366" s="21"/>
      <c r="I366" s="21"/>
      <c r="J366" s="21"/>
    </row>
    <row r="367" spans="1:10" s="11" customFormat="1" x14ac:dyDescent="0.3">
      <c r="A367" s="9" t="s">
        <v>385</v>
      </c>
      <c r="B367" s="21"/>
      <c r="C367" s="21"/>
      <c r="D367" s="21"/>
      <c r="E367" s="21"/>
      <c r="F367" s="21"/>
      <c r="G367" s="21"/>
      <c r="H367" s="21"/>
      <c r="I367" s="21"/>
      <c r="J367" s="21"/>
    </row>
    <row r="368" spans="1:10" s="11" customFormat="1" x14ac:dyDescent="0.3">
      <c r="A368" s="9" t="s">
        <v>385</v>
      </c>
      <c r="B368" s="21"/>
      <c r="C368" s="21"/>
      <c r="D368" s="21"/>
      <c r="E368" s="21"/>
      <c r="F368" s="21"/>
      <c r="G368" s="21"/>
      <c r="H368" s="21"/>
      <c r="I368" s="21"/>
      <c r="J368" s="21"/>
    </row>
    <row r="369" spans="1:10" s="11" customFormat="1" x14ac:dyDescent="0.3">
      <c r="A369" s="9" t="s">
        <v>385</v>
      </c>
      <c r="B369" s="21"/>
      <c r="C369" s="21"/>
      <c r="D369" s="21"/>
      <c r="E369" s="21"/>
      <c r="F369" s="21"/>
      <c r="G369" s="21"/>
      <c r="H369" s="21"/>
      <c r="I369" s="21"/>
      <c r="J369" s="21"/>
    </row>
    <row r="370" spans="1:10" s="11" customFormat="1" x14ac:dyDescent="0.3">
      <c r="A370" s="9" t="s">
        <v>385</v>
      </c>
      <c r="B370" s="21"/>
      <c r="C370" s="21"/>
      <c r="D370" s="21"/>
      <c r="E370" s="21"/>
      <c r="F370" s="21"/>
      <c r="G370" s="21"/>
      <c r="H370" s="21"/>
      <c r="I370" s="21"/>
      <c r="J370" s="21"/>
    </row>
    <row r="371" spans="1:10" s="11" customFormat="1" x14ac:dyDescent="0.3">
      <c r="A371" s="9" t="s">
        <v>385</v>
      </c>
      <c r="B371" s="21"/>
      <c r="C371" s="21"/>
      <c r="D371" s="21"/>
      <c r="E371" s="21"/>
      <c r="F371" s="21"/>
      <c r="G371" s="21"/>
      <c r="H371" s="21"/>
      <c r="I371" s="21"/>
      <c r="J371" s="21"/>
    </row>
    <row r="372" spans="1:10" s="11" customFormat="1" x14ac:dyDescent="0.3">
      <c r="A372" s="9" t="s">
        <v>385</v>
      </c>
      <c r="B372" s="21"/>
      <c r="C372" s="21"/>
      <c r="D372" s="21"/>
      <c r="E372" s="21"/>
      <c r="F372" s="21"/>
      <c r="G372" s="21"/>
      <c r="H372" s="21"/>
      <c r="I372" s="21"/>
      <c r="J372" s="21"/>
    </row>
    <row r="373" spans="1:10" s="11" customFormat="1" x14ac:dyDescent="0.3">
      <c r="A373" s="9" t="s">
        <v>385</v>
      </c>
      <c r="B373" s="21"/>
      <c r="C373" s="21"/>
      <c r="D373" s="21"/>
      <c r="E373" s="21"/>
      <c r="F373" s="21"/>
      <c r="G373" s="21"/>
      <c r="H373" s="21"/>
      <c r="I373" s="21"/>
      <c r="J373" s="21"/>
    </row>
    <row r="374" spans="1:10" s="11" customFormat="1" x14ac:dyDescent="0.3">
      <c r="A374" s="9" t="s">
        <v>385</v>
      </c>
      <c r="B374" s="21"/>
      <c r="C374" s="21"/>
      <c r="D374" s="21"/>
      <c r="E374" s="21"/>
      <c r="F374" s="21"/>
      <c r="G374" s="21"/>
      <c r="H374" s="21"/>
      <c r="I374" s="21"/>
      <c r="J374" s="21"/>
    </row>
    <row r="375" spans="1:10" s="11" customFormat="1" x14ac:dyDescent="0.3">
      <c r="A375" s="9" t="s">
        <v>385</v>
      </c>
      <c r="B375" s="21"/>
      <c r="C375" s="21"/>
      <c r="D375" s="21"/>
      <c r="E375" s="21"/>
      <c r="F375" s="21"/>
      <c r="G375" s="21"/>
      <c r="H375" s="21"/>
      <c r="I375" s="21"/>
      <c r="J375" s="21"/>
    </row>
    <row r="376" spans="1:10" s="11" customFormat="1" x14ac:dyDescent="0.3">
      <c r="A376" s="9" t="s">
        <v>385</v>
      </c>
      <c r="B376" s="21"/>
      <c r="C376" s="21"/>
      <c r="D376" s="21"/>
      <c r="E376" s="21"/>
      <c r="F376" s="21"/>
      <c r="G376" s="21"/>
      <c r="H376" s="21"/>
      <c r="I376" s="21"/>
      <c r="J376" s="21"/>
    </row>
    <row r="377" spans="1:10" s="11" customFormat="1" x14ac:dyDescent="0.3">
      <c r="A377" s="9" t="s">
        <v>385</v>
      </c>
      <c r="B377" s="21"/>
      <c r="C377" s="21"/>
      <c r="D377" s="21"/>
      <c r="E377" s="21"/>
      <c r="F377" s="21"/>
      <c r="G377" s="21"/>
      <c r="H377" s="21"/>
      <c r="I377" s="21"/>
      <c r="J377" s="21"/>
    </row>
    <row r="378" spans="1:10" s="11" customFormat="1" x14ac:dyDescent="0.3">
      <c r="A378" s="9" t="s">
        <v>385</v>
      </c>
      <c r="B378" s="21"/>
      <c r="C378" s="21"/>
      <c r="D378" s="21"/>
      <c r="E378" s="21"/>
      <c r="F378" s="21"/>
      <c r="G378" s="21"/>
      <c r="H378" s="21"/>
      <c r="I378" s="21"/>
      <c r="J378" s="21"/>
    </row>
    <row r="379" spans="1:10" s="11" customFormat="1" x14ac:dyDescent="0.3">
      <c r="A379" s="9" t="s">
        <v>385</v>
      </c>
      <c r="B379" s="21"/>
      <c r="C379" s="21"/>
      <c r="D379" s="21"/>
      <c r="E379" s="21"/>
      <c r="F379" s="21"/>
      <c r="G379" s="21"/>
      <c r="H379" s="21"/>
      <c r="I379" s="21"/>
      <c r="J379" s="21"/>
    </row>
    <row r="380" spans="1:10" s="11" customFormat="1" x14ac:dyDescent="0.3">
      <c r="A380" s="9" t="s">
        <v>385</v>
      </c>
      <c r="B380" s="21"/>
      <c r="C380" s="21"/>
      <c r="D380" s="21"/>
      <c r="E380" s="21"/>
      <c r="F380" s="21"/>
      <c r="G380" s="21"/>
      <c r="H380" s="21"/>
      <c r="I380" s="21"/>
      <c r="J380" s="21"/>
    </row>
    <row r="381" spans="1:10" s="11" customFormat="1" x14ac:dyDescent="0.3">
      <c r="A381" s="9" t="s">
        <v>385</v>
      </c>
      <c r="B381" s="21"/>
      <c r="C381" s="21"/>
      <c r="D381" s="21"/>
      <c r="E381" s="21"/>
      <c r="F381" s="21"/>
      <c r="G381" s="21"/>
      <c r="H381" s="21"/>
      <c r="I381" s="21"/>
      <c r="J381" s="21"/>
    </row>
    <row r="382" spans="1:10" s="11" customFormat="1" x14ac:dyDescent="0.3">
      <c r="A382" s="9" t="s">
        <v>385</v>
      </c>
      <c r="B382" s="21"/>
      <c r="C382" s="21"/>
      <c r="D382" s="21"/>
      <c r="E382" s="21"/>
      <c r="F382" s="21"/>
      <c r="G382" s="21"/>
      <c r="H382" s="21"/>
      <c r="I382" s="21"/>
      <c r="J382" s="21"/>
    </row>
    <row r="383" spans="1:10" s="11" customFormat="1" x14ac:dyDescent="0.3">
      <c r="A383" s="9" t="s">
        <v>385</v>
      </c>
      <c r="B383" s="21"/>
      <c r="C383" s="21"/>
      <c r="D383" s="21"/>
      <c r="E383" s="21"/>
      <c r="F383" s="21"/>
      <c r="G383" s="21"/>
      <c r="H383" s="21"/>
      <c r="I383" s="21"/>
      <c r="J383" s="21"/>
    </row>
    <row r="384" spans="1:10" s="11" customFormat="1" x14ac:dyDescent="0.3">
      <c r="A384" s="9" t="s">
        <v>385</v>
      </c>
      <c r="B384" s="21"/>
      <c r="C384" s="21"/>
      <c r="D384" s="21"/>
      <c r="E384" s="21"/>
      <c r="F384" s="21"/>
      <c r="G384" s="21"/>
      <c r="H384" s="21"/>
      <c r="I384" s="21"/>
      <c r="J384" s="21"/>
    </row>
    <row r="385" spans="1:10" s="11" customFormat="1" x14ac:dyDescent="0.3">
      <c r="A385" s="9" t="s">
        <v>385</v>
      </c>
      <c r="B385" s="21"/>
      <c r="C385" s="21"/>
      <c r="D385" s="21"/>
      <c r="E385" s="21"/>
      <c r="F385" s="21"/>
      <c r="G385" s="21"/>
      <c r="H385" s="21"/>
      <c r="I385" s="21"/>
      <c r="J385" s="21"/>
    </row>
    <row r="386" spans="1:10" s="11" customFormat="1" x14ac:dyDescent="0.3">
      <c r="A386" s="9" t="s">
        <v>385</v>
      </c>
      <c r="B386" s="21"/>
      <c r="C386" s="21"/>
      <c r="D386" s="21"/>
      <c r="E386" s="21"/>
      <c r="F386" s="21"/>
      <c r="G386" s="21"/>
      <c r="H386" s="21"/>
      <c r="I386" s="21"/>
      <c r="J386" s="21"/>
    </row>
    <row r="387" spans="1:10" s="11" customFormat="1" x14ac:dyDescent="0.3">
      <c r="A387" s="9" t="s">
        <v>385</v>
      </c>
      <c r="B387" s="21"/>
      <c r="C387" s="21"/>
      <c r="D387" s="21"/>
      <c r="E387" s="21"/>
      <c r="F387" s="21"/>
      <c r="G387" s="21"/>
      <c r="H387" s="21"/>
      <c r="I387" s="21"/>
      <c r="J387" s="21"/>
    </row>
    <row r="388" spans="1:10" s="11" customFormat="1" x14ac:dyDescent="0.3">
      <c r="A388" s="9" t="s">
        <v>385</v>
      </c>
      <c r="B388" s="21"/>
      <c r="C388" s="21"/>
      <c r="D388" s="21"/>
      <c r="E388" s="21"/>
      <c r="F388" s="21"/>
      <c r="G388" s="21"/>
      <c r="H388" s="21"/>
      <c r="I388" s="21"/>
      <c r="J388" s="21"/>
    </row>
    <row r="389" spans="1:10" s="11" customFormat="1" x14ac:dyDescent="0.3">
      <c r="A389" s="9" t="s">
        <v>385</v>
      </c>
      <c r="B389" s="21"/>
      <c r="C389" s="21"/>
      <c r="D389" s="21"/>
      <c r="E389" s="21"/>
      <c r="F389" s="21"/>
      <c r="G389" s="21"/>
      <c r="H389" s="21"/>
      <c r="I389" s="21"/>
      <c r="J389" s="21"/>
    </row>
    <row r="390" spans="1:10" s="11" customFormat="1" x14ac:dyDescent="0.3">
      <c r="A390" s="9" t="s">
        <v>385</v>
      </c>
      <c r="B390" s="21"/>
      <c r="C390" s="21"/>
      <c r="D390" s="21"/>
      <c r="E390" s="21"/>
      <c r="F390" s="21"/>
      <c r="G390" s="21"/>
      <c r="H390" s="21"/>
      <c r="I390" s="21"/>
      <c r="J390" s="21"/>
    </row>
    <row r="391" spans="1:10" s="11" customFormat="1" x14ac:dyDescent="0.3">
      <c r="A391" s="9" t="s">
        <v>385</v>
      </c>
      <c r="B391" s="21"/>
      <c r="C391" s="21"/>
      <c r="D391" s="21"/>
      <c r="E391" s="21"/>
      <c r="F391" s="21"/>
      <c r="G391" s="21"/>
      <c r="H391" s="21"/>
      <c r="I391" s="21"/>
      <c r="J391" s="21"/>
    </row>
    <row r="392" spans="1:10" s="11" customFormat="1" x14ac:dyDescent="0.3">
      <c r="A392" s="9" t="s">
        <v>385</v>
      </c>
      <c r="B392" s="21"/>
      <c r="C392" s="21"/>
      <c r="D392" s="21"/>
      <c r="E392" s="21"/>
      <c r="F392" s="21"/>
      <c r="G392" s="21"/>
      <c r="H392" s="21"/>
      <c r="I392" s="21"/>
      <c r="J392" s="21"/>
    </row>
    <row r="393" spans="1:10" s="11" customFormat="1" x14ac:dyDescent="0.3">
      <c r="A393" s="9" t="s">
        <v>385</v>
      </c>
      <c r="B393" s="21"/>
      <c r="C393" s="21"/>
      <c r="D393" s="21"/>
      <c r="E393" s="21"/>
      <c r="F393" s="21"/>
      <c r="G393" s="21"/>
      <c r="H393" s="21"/>
      <c r="I393" s="21"/>
      <c r="J393" s="21"/>
    </row>
    <row r="394" spans="1:10" s="11" customFormat="1" x14ac:dyDescent="0.3">
      <c r="A394" s="9" t="s">
        <v>385</v>
      </c>
      <c r="B394" s="21"/>
      <c r="C394" s="21"/>
      <c r="D394" s="21"/>
      <c r="E394" s="21"/>
      <c r="F394" s="21"/>
      <c r="G394" s="21"/>
      <c r="H394" s="21"/>
      <c r="I394" s="21"/>
      <c r="J394" s="21"/>
    </row>
    <row r="395" spans="1:10" s="11" customFormat="1" x14ac:dyDescent="0.3">
      <c r="A395" s="9" t="s">
        <v>385</v>
      </c>
      <c r="B395" s="21"/>
      <c r="C395" s="21"/>
      <c r="D395" s="21"/>
      <c r="E395" s="21"/>
      <c r="F395" s="21"/>
      <c r="G395" s="21"/>
      <c r="H395" s="21"/>
      <c r="I395" s="21"/>
      <c r="J395" s="21"/>
    </row>
    <row r="396" spans="1:10" s="11" customFormat="1" x14ac:dyDescent="0.3">
      <c r="A396" s="9" t="s">
        <v>385</v>
      </c>
      <c r="B396" s="21"/>
      <c r="C396" s="21"/>
      <c r="D396" s="21"/>
      <c r="E396" s="21"/>
      <c r="F396" s="21"/>
      <c r="G396" s="21"/>
      <c r="H396" s="21"/>
      <c r="I396" s="21"/>
      <c r="J396" s="21"/>
    </row>
    <row r="397" spans="1:10" s="11" customFormat="1" x14ac:dyDescent="0.3">
      <c r="A397" s="9" t="s">
        <v>385</v>
      </c>
      <c r="B397" s="21"/>
      <c r="C397" s="21"/>
      <c r="D397" s="21"/>
      <c r="E397" s="21"/>
      <c r="F397" s="21"/>
      <c r="G397" s="21"/>
      <c r="H397" s="21"/>
      <c r="I397" s="21"/>
      <c r="J397" s="21"/>
    </row>
    <row r="398" spans="1:10" s="11" customFormat="1" x14ac:dyDescent="0.3">
      <c r="A398" s="9" t="s">
        <v>385</v>
      </c>
      <c r="B398" s="21"/>
      <c r="C398" s="21"/>
      <c r="D398" s="21"/>
      <c r="E398" s="21"/>
      <c r="F398" s="21"/>
      <c r="G398" s="21"/>
      <c r="H398" s="21"/>
      <c r="I398" s="21"/>
      <c r="J398" s="21"/>
    </row>
    <row r="399" spans="1:10" s="11" customFormat="1" x14ac:dyDescent="0.3">
      <c r="A399" s="9" t="s">
        <v>385</v>
      </c>
      <c r="B399" s="21"/>
      <c r="C399" s="21"/>
      <c r="D399" s="21"/>
      <c r="E399" s="21"/>
      <c r="F399" s="21"/>
      <c r="G399" s="21"/>
      <c r="H399" s="21"/>
      <c r="I399" s="21"/>
      <c r="J399" s="21"/>
    </row>
    <row r="400" spans="1:10" s="11" customFormat="1" x14ac:dyDescent="0.3">
      <c r="A400" s="9" t="s">
        <v>385</v>
      </c>
      <c r="B400" s="21"/>
      <c r="C400" s="21"/>
      <c r="D400" s="21"/>
      <c r="E400" s="21"/>
      <c r="F400" s="21"/>
      <c r="G400" s="21"/>
      <c r="H400" s="21"/>
      <c r="I400" s="21"/>
      <c r="J400" s="21"/>
    </row>
    <row r="401" spans="1:10" s="11" customFormat="1" x14ac:dyDescent="0.3">
      <c r="A401" s="9" t="s">
        <v>385</v>
      </c>
      <c r="B401" s="21"/>
      <c r="C401" s="21"/>
      <c r="D401" s="21"/>
      <c r="E401" s="21"/>
      <c r="F401" s="21"/>
      <c r="G401" s="21"/>
      <c r="H401" s="21"/>
      <c r="I401" s="21"/>
      <c r="J401" s="21"/>
    </row>
    <row r="402" spans="1:10" s="11" customFormat="1" x14ac:dyDescent="0.3">
      <c r="A402" s="9" t="s">
        <v>385</v>
      </c>
      <c r="B402" s="21"/>
      <c r="C402" s="21"/>
      <c r="D402" s="21"/>
      <c r="E402" s="21"/>
      <c r="F402" s="21"/>
      <c r="G402" s="21"/>
      <c r="H402" s="21"/>
      <c r="I402" s="21"/>
      <c r="J402" s="21"/>
    </row>
    <row r="403" spans="1:10" s="11" customFormat="1" x14ac:dyDescent="0.3">
      <c r="A403" s="9" t="s">
        <v>385</v>
      </c>
      <c r="B403" s="21"/>
      <c r="C403" s="21"/>
      <c r="D403" s="21"/>
      <c r="E403" s="21"/>
      <c r="F403" s="21"/>
      <c r="G403" s="21"/>
      <c r="H403" s="21"/>
      <c r="I403" s="21"/>
      <c r="J403" s="21"/>
    </row>
    <row r="404" spans="1:10" s="11" customFormat="1" x14ac:dyDescent="0.3">
      <c r="A404" s="9" t="s">
        <v>385</v>
      </c>
      <c r="B404" s="21"/>
      <c r="C404" s="21"/>
      <c r="D404" s="21"/>
      <c r="E404" s="21"/>
      <c r="F404" s="21"/>
      <c r="G404" s="21"/>
      <c r="H404" s="21"/>
      <c r="I404" s="21"/>
      <c r="J404" s="21"/>
    </row>
    <row r="405" spans="1:10" s="11" customFormat="1" x14ac:dyDescent="0.3">
      <c r="A405" s="9" t="s">
        <v>385</v>
      </c>
      <c r="B405" s="21"/>
      <c r="C405" s="21"/>
      <c r="D405" s="21"/>
      <c r="E405" s="21"/>
      <c r="F405" s="21"/>
      <c r="G405" s="21"/>
      <c r="H405" s="21"/>
      <c r="I405" s="21"/>
      <c r="J405" s="21"/>
    </row>
    <row r="406" spans="1:10" s="11" customFormat="1" x14ac:dyDescent="0.3">
      <c r="A406" s="9" t="s">
        <v>385</v>
      </c>
      <c r="B406" s="21"/>
      <c r="C406" s="21"/>
      <c r="D406" s="21"/>
      <c r="E406" s="21"/>
      <c r="F406" s="21"/>
      <c r="G406" s="21"/>
      <c r="H406" s="21"/>
      <c r="I406" s="21"/>
      <c r="J406" s="21"/>
    </row>
    <row r="407" spans="1:10" s="11" customFormat="1" x14ac:dyDescent="0.3">
      <c r="A407" s="9" t="s">
        <v>385</v>
      </c>
      <c r="B407" s="21"/>
      <c r="C407" s="21"/>
      <c r="D407" s="21"/>
      <c r="E407" s="21"/>
      <c r="F407" s="21"/>
      <c r="G407" s="21"/>
      <c r="H407" s="21"/>
      <c r="I407" s="21"/>
      <c r="J407" s="21"/>
    </row>
    <row r="408" spans="1:10" s="11" customFormat="1" x14ac:dyDescent="0.3">
      <c r="A408" s="9" t="s">
        <v>385</v>
      </c>
      <c r="B408" s="21"/>
      <c r="C408" s="21"/>
      <c r="D408" s="21"/>
      <c r="E408" s="21"/>
      <c r="F408" s="21"/>
      <c r="G408" s="21"/>
      <c r="H408" s="21"/>
      <c r="I408" s="21"/>
      <c r="J408" s="21"/>
    </row>
    <row r="409" spans="1:10" s="11" customFormat="1" x14ac:dyDescent="0.3">
      <c r="A409" s="9" t="s">
        <v>385</v>
      </c>
      <c r="B409" s="21"/>
      <c r="C409" s="21"/>
      <c r="D409" s="21"/>
      <c r="E409" s="21"/>
      <c r="F409" s="21"/>
      <c r="G409" s="21"/>
      <c r="H409" s="21"/>
      <c r="I409" s="21"/>
      <c r="J409" s="21"/>
    </row>
    <row r="410" spans="1:10" s="11" customFormat="1" x14ac:dyDescent="0.3">
      <c r="A410" s="9" t="s">
        <v>385</v>
      </c>
      <c r="B410" s="21"/>
      <c r="C410" s="21"/>
      <c r="D410" s="21"/>
      <c r="E410" s="21"/>
      <c r="F410" s="21"/>
      <c r="G410" s="21"/>
      <c r="H410" s="21"/>
      <c r="I410" s="21"/>
      <c r="J410" s="21"/>
    </row>
    <row r="411" spans="1:10" s="11" customFormat="1" x14ac:dyDescent="0.3">
      <c r="A411" s="9" t="s">
        <v>385</v>
      </c>
      <c r="B411" s="21"/>
      <c r="C411" s="21"/>
      <c r="D411" s="21"/>
      <c r="E411" s="21"/>
      <c r="F411" s="21"/>
      <c r="G411" s="21"/>
      <c r="H411" s="21"/>
      <c r="I411" s="21"/>
      <c r="J411" s="21"/>
    </row>
    <row r="412" spans="1:10" s="11" customFormat="1" x14ac:dyDescent="0.3">
      <c r="A412" s="9" t="s">
        <v>385</v>
      </c>
      <c r="B412" s="21"/>
      <c r="C412" s="21"/>
      <c r="D412" s="21"/>
      <c r="E412" s="21"/>
      <c r="F412" s="21"/>
      <c r="G412" s="21"/>
      <c r="H412" s="21"/>
      <c r="I412" s="21"/>
      <c r="J412" s="21"/>
    </row>
    <row r="413" spans="1:10" s="11" customFormat="1" x14ac:dyDescent="0.3">
      <c r="A413" s="9" t="s">
        <v>385</v>
      </c>
      <c r="B413" s="21"/>
      <c r="C413" s="21"/>
      <c r="D413" s="21"/>
      <c r="E413" s="21"/>
      <c r="F413" s="21"/>
      <c r="G413" s="21"/>
      <c r="H413" s="21"/>
      <c r="I413" s="21"/>
      <c r="J413" s="21"/>
    </row>
    <row r="414" spans="1:10" s="11" customFormat="1" x14ac:dyDescent="0.3">
      <c r="A414" s="9" t="s">
        <v>385</v>
      </c>
      <c r="B414" s="21"/>
      <c r="C414" s="21"/>
      <c r="D414" s="21"/>
      <c r="E414" s="21"/>
      <c r="F414" s="21"/>
      <c r="G414" s="21"/>
      <c r="H414" s="21"/>
      <c r="I414" s="21"/>
      <c r="J414" s="21"/>
    </row>
    <row r="415" spans="1:10" s="11" customFormat="1" x14ac:dyDescent="0.3">
      <c r="A415" s="9" t="s">
        <v>385</v>
      </c>
      <c r="B415" s="21"/>
      <c r="C415" s="21"/>
      <c r="D415" s="21"/>
      <c r="E415" s="21"/>
      <c r="F415" s="21"/>
      <c r="G415" s="21"/>
      <c r="H415" s="21"/>
      <c r="I415" s="21"/>
      <c r="J415" s="21"/>
    </row>
    <row r="416" spans="1:10" s="11" customFormat="1" x14ac:dyDescent="0.3">
      <c r="A416" s="9" t="s">
        <v>385</v>
      </c>
      <c r="B416" s="21"/>
      <c r="C416" s="21"/>
      <c r="D416" s="21"/>
      <c r="E416" s="21"/>
      <c r="F416" s="21"/>
      <c r="G416" s="21"/>
      <c r="H416" s="21"/>
      <c r="I416" s="21"/>
      <c r="J416" s="21"/>
    </row>
    <row r="417" spans="1:10" s="11" customFormat="1" x14ac:dyDescent="0.3">
      <c r="A417" s="9" t="s">
        <v>385</v>
      </c>
      <c r="B417" s="21"/>
      <c r="C417" s="21"/>
      <c r="D417" s="21"/>
      <c r="E417" s="21"/>
      <c r="F417" s="21"/>
      <c r="G417" s="21"/>
      <c r="H417" s="21"/>
      <c r="I417" s="21"/>
      <c r="J417" s="21"/>
    </row>
    <row r="418" spans="1:10" s="11" customFormat="1" x14ac:dyDescent="0.3">
      <c r="A418" s="9" t="s">
        <v>385</v>
      </c>
      <c r="B418" s="21"/>
      <c r="C418" s="21"/>
      <c r="D418" s="21"/>
      <c r="E418" s="21"/>
      <c r="F418" s="21"/>
      <c r="G418" s="21"/>
      <c r="H418" s="21"/>
      <c r="I418" s="21"/>
      <c r="J418" s="21"/>
    </row>
    <row r="419" spans="1:10" s="11" customFormat="1" x14ac:dyDescent="0.3">
      <c r="A419" s="9" t="s">
        <v>385</v>
      </c>
      <c r="B419" s="21"/>
      <c r="C419" s="21"/>
      <c r="D419" s="21"/>
      <c r="E419" s="21"/>
      <c r="F419" s="21"/>
      <c r="G419" s="21"/>
      <c r="H419" s="21"/>
      <c r="I419" s="21"/>
      <c r="J419" s="21"/>
    </row>
    <row r="420" spans="1:10" s="11" customFormat="1" x14ac:dyDescent="0.3">
      <c r="A420" s="9" t="s">
        <v>385</v>
      </c>
      <c r="B420" s="21"/>
      <c r="C420" s="21"/>
      <c r="D420" s="21"/>
      <c r="E420" s="21"/>
      <c r="F420" s="21"/>
      <c r="G420" s="21"/>
      <c r="H420" s="21"/>
      <c r="I420" s="21"/>
      <c r="J420" s="21"/>
    </row>
    <row r="421" spans="1:10" s="11" customFormat="1" x14ac:dyDescent="0.3">
      <c r="A421" s="9" t="s">
        <v>385</v>
      </c>
      <c r="B421" s="21"/>
      <c r="C421" s="21"/>
      <c r="D421" s="21"/>
      <c r="E421" s="21"/>
      <c r="F421" s="21"/>
      <c r="G421" s="21"/>
      <c r="H421" s="21"/>
      <c r="I421" s="21"/>
      <c r="J421" s="21"/>
    </row>
    <row r="422" spans="1:10" s="11" customFormat="1" x14ac:dyDescent="0.3">
      <c r="A422" s="9" t="s">
        <v>385</v>
      </c>
      <c r="B422" s="21"/>
      <c r="C422" s="21"/>
      <c r="D422" s="21"/>
      <c r="E422" s="21"/>
      <c r="F422" s="21"/>
      <c r="G422" s="21"/>
      <c r="H422" s="21"/>
      <c r="I422" s="21"/>
      <c r="J422" s="21"/>
    </row>
    <row r="423" spans="1:10" s="11" customFormat="1" x14ac:dyDescent="0.3">
      <c r="A423" s="9" t="s">
        <v>385</v>
      </c>
      <c r="B423" s="21"/>
      <c r="C423" s="21"/>
      <c r="D423" s="21"/>
      <c r="E423" s="21"/>
      <c r="F423" s="21"/>
      <c r="G423" s="21"/>
      <c r="H423" s="21"/>
      <c r="I423" s="21"/>
      <c r="J423" s="21"/>
    </row>
    <row r="424" spans="1:10" s="11" customFormat="1" x14ac:dyDescent="0.3">
      <c r="A424" s="9" t="s">
        <v>385</v>
      </c>
      <c r="B424" s="21"/>
      <c r="C424" s="21"/>
      <c r="D424" s="21"/>
      <c r="E424" s="21"/>
      <c r="F424" s="21"/>
      <c r="G424" s="21"/>
      <c r="H424" s="21"/>
      <c r="I424" s="21"/>
      <c r="J424" s="21"/>
    </row>
    <row r="425" spans="1:10" s="11" customFormat="1" x14ac:dyDescent="0.3">
      <c r="A425" s="9" t="s">
        <v>385</v>
      </c>
      <c r="B425" s="21"/>
      <c r="C425" s="21"/>
      <c r="D425" s="21"/>
      <c r="E425" s="21"/>
      <c r="F425" s="21"/>
      <c r="G425" s="21"/>
      <c r="H425" s="21"/>
      <c r="I425" s="21"/>
      <c r="J425" s="21"/>
    </row>
    <row r="426" spans="1:10" s="11" customFormat="1" x14ac:dyDescent="0.3">
      <c r="A426" s="9" t="s">
        <v>385</v>
      </c>
      <c r="B426" s="21"/>
      <c r="C426" s="21"/>
      <c r="D426" s="21"/>
      <c r="E426" s="21"/>
      <c r="F426" s="21"/>
      <c r="G426" s="21"/>
      <c r="H426" s="21"/>
      <c r="I426" s="21"/>
      <c r="J426" s="21"/>
    </row>
    <row r="427" spans="1:10" s="11" customFormat="1" x14ac:dyDescent="0.3">
      <c r="A427" s="9" t="s">
        <v>385</v>
      </c>
      <c r="B427" s="21"/>
      <c r="C427" s="21"/>
      <c r="D427" s="21"/>
      <c r="E427" s="21"/>
      <c r="F427" s="21"/>
      <c r="G427" s="21"/>
      <c r="H427" s="21"/>
      <c r="I427" s="21"/>
      <c r="J427" s="21"/>
    </row>
    <row r="428" spans="1:10" s="11" customFormat="1" x14ac:dyDescent="0.3">
      <c r="A428" s="9" t="s">
        <v>385</v>
      </c>
      <c r="B428" s="21"/>
      <c r="C428" s="21"/>
      <c r="D428" s="21"/>
      <c r="E428" s="21"/>
      <c r="F428" s="21"/>
      <c r="G428" s="21"/>
      <c r="H428" s="21"/>
      <c r="I428" s="21"/>
      <c r="J428" s="21"/>
    </row>
    <row r="429" spans="1:10" s="11" customFormat="1" x14ac:dyDescent="0.3">
      <c r="A429" s="9" t="s">
        <v>385</v>
      </c>
      <c r="B429" s="21"/>
      <c r="C429" s="21"/>
      <c r="D429" s="21"/>
      <c r="E429" s="21"/>
      <c r="F429" s="21"/>
      <c r="G429" s="21"/>
      <c r="H429" s="21"/>
      <c r="I429" s="21"/>
      <c r="J429" s="21"/>
    </row>
    <row r="430" spans="1:10" s="11" customFormat="1" x14ac:dyDescent="0.3">
      <c r="A430" s="9" t="s">
        <v>385</v>
      </c>
      <c r="B430" s="21"/>
      <c r="C430" s="21"/>
      <c r="D430" s="21"/>
      <c r="E430" s="21"/>
      <c r="F430" s="21"/>
      <c r="G430" s="21"/>
      <c r="H430" s="21"/>
      <c r="I430" s="21"/>
      <c r="J430" s="21"/>
    </row>
    <row r="431" spans="1:10" s="11" customFormat="1" x14ac:dyDescent="0.3">
      <c r="A431" s="9" t="s">
        <v>385</v>
      </c>
      <c r="B431" s="21"/>
      <c r="C431" s="21"/>
      <c r="D431" s="21"/>
      <c r="E431" s="21"/>
      <c r="F431" s="21"/>
      <c r="G431" s="21"/>
      <c r="H431" s="21"/>
      <c r="I431" s="21"/>
      <c r="J431" s="21"/>
    </row>
    <row r="432" spans="1:10" s="11" customFormat="1" x14ac:dyDescent="0.3">
      <c r="A432" s="9" t="s">
        <v>385</v>
      </c>
      <c r="B432" s="21"/>
      <c r="C432" s="21"/>
      <c r="D432" s="21"/>
      <c r="E432" s="21"/>
      <c r="F432" s="21"/>
      <c r="G432" s="21"/>
      <c r="H432" s="21"/>
      <c r="I432" s="21"/>
      <c r="J432" s="21"/>
    </row>
    <row r="433" spans="1:10" s="11" customFormat="1" x14ac:dyDescent="0.3">
      <c r="A433" s="9" t="s">
        <v>385</v>
      </c>
      <c r="B433" s="21"/>
      <c r="C433" s="21"/>
      <c r="D433" s="21"/>
      <c r="E433" s="21"/>
      <c r="F433" s="21"/>
      <c r="G433" s="21"/>
      <c r="H433" s="21"/>
      <c r="I433" s="21"/>
      <c r="J433" s="21"/>
    </row>
    <row r="434" spans="1:10" s="11" customFormat="1" x14ac:dyDescent="0.3">
      <c r="A434" s="9" t="s">
        <v>385</v>
      </c>
      <c r="B434" s="21"/>
      <c r="C434" s="21"/>
      <c r="D434" s="21"/>
      <c r="E434" s="21"/>
      <c r="F434" s="21"/>
      <c r="G434" s="21"/>
      <c r="H434" s="21"/>
      <c r="I434" s="21"/>
      <c r="J434" s="21"/>
    </row>
    <row r="435" spans="1:10" s="11" customFormat="1" x14ac:dyDescent="0.3">
      <c r="A435" s="9" t="s">
        <v>385</v>
      </c>
      <c r="B435" s="21"/>
      <c r="C435" s="21"/>
      <c r="D435" s="21"/>
      <c r="E435" s="21"/>
      <c r="F435" s="21"/>
      <c r="G435" s="21"/>
      <c r="H435" s="21"/>
      <c r="I435" s="21"/>
      <c r="J435" s="21"/>
    </row>
    <row r="436" spans="1:10" s="11" customFormat="1" x14ac:dyDescent="0.3">
      <c r="A436" s="9" t="s">
        <v>385</v>
      </c>
      <c r="B436" s="21"/>
      <c r="C436" s="21"/>
      <c r="D436" s="21"/>
      <c r="E436" s="21"/>
      <c r="F436" s="21"/>
      <c r="G436" s="21"/>
      <c r="H436" s="21"/>
      <c r="I436" s="21"/>
      <c r="J436" s="21"/>
    </row>
    <row r="437" spans="1:10" s="11" customFormat="1" x14ac:dyDescent="0.3">
      <c r="A437" s="9" t="s">
        <v>385</v>
      </c>
      <c r="B437" s="21"/>
      <c r="C437" s="21"/>
      <c r="D437" s="21"/>
      <c r="E437" s="21"/>
      <c r="F437" s="21"/>
      <c r="G437" s="21"/>
      <c r="H437" s="21"/>
      <c r="I437" s="21"/>
      <c r="J437" s="21"/>
    </row>
    <row r="438" spans="1:10" s="11" customFormat="1" x14ac:dyDescent="0.3">
      <c r="A438" s="9" t="s">
        <v>385</v>
      </c>
      <c r="B438" s="21"/>
      <c r="C438" s="21"/>
      <c r="D438" s="21"/>
      <c r="E438" s="21"/>
      <c r="F438" s="21"/>
      <c r="G438" s="21"/>
      <c r="H438" s="21"/>
      <c r="I438" s="21"/>
      <c r="J438" s="21"/>
    </row>
    <row r="439" spans="1:10" s="11" customFormat="1" x14ac:dyDescent="0.3">
      <c r="A439" s="9" t="s">
        <v>385</v>
      </c>
      <c r="B439" s="21"/>
      <c r="C439" s="21"/>
      <c r="D439" s="21"/>
      <c r="E439" s="21"/>
      <c r="F439" s="21"/>
      <c r="G439" s="21"/>
      <c r="H439" s="21"/>
      <c r="I439" s="21"/>
      <c r="J439" s="21"/>
    </row>
    <row r="440" spans="1:10" s="11" customFormat="1" x14ac:dyDescent="0.3">
      <c r="A440" s="9" t="s">
        <v>385</v>
      </c>
      <c r="B440" s="21"/>
      <c r="C440" s="21"/>
      <c r="D440" s="21"/>
      <c r="E440" s="21"/>
      <c r="F440" s="21"/>
      <c r="G440" s="21"/>
      <c r="H440" s="21"/>
      <c r="I440" s="21"/>
      <c r="J440" s="21"/>
    </row>
    <row r="441" spans="1:10" s="11" customFormat="1" x14ac:dyDescent="0.3">
      <c r="A441" s="9" t="s">
        <v>385</v>
      </c>
      <c r="B441" s="21"/>
      <c r="C441" s="21"/>
      <c r="D441" s="21"/>
      <c r="E441" s="21"/>
      <c r="F441" s="21"/>
      <c r="G441" s="21"/>
      <c r="H441" s="21"/>
      <c r="I441" s="21"/>
      <c r="J441" s="21"/>
    </row>
    <row r="442" spans="1:10" s="11" customFormat="1" x14ac:dyDescent="0.3">
      <c r="A442" s="9" t="s">
        <v>385</v>
      </c>
      <c r="B442" s="21"/>
      <c r="C442" s="21"/>
      <c r="D442" s="21"/>
      <c r="E442" s="21"/>
      <c r="F442" s="21"/>
      <c r="G442" s="21"/>
      <c r="H442" s="21"/>
      <c r="I442" s="21"/>
      <c r="J442" s="21"/>
    </row>
    <row r="443" spans="1:10" s="11" customFormat="1" x14ac:dyDescent="0.3">
      <c r="A443" s="9" t="s">
        <v>385</v>
      </c>
      <c r="B443" s="21"/>
      <c r="C443" s="21"/>
      <c r="D443" s="21"/>
      <c r="E443" s="21"/>
      <c r="F443" s="21"/>
      <c r="G443" s="21"/>
      <c r="H443" s="21"/>
      <c r="I443" s="21"/>
      <c r="J443" s="21"/>
    </row>
    <row r="444" spans="1:10" s="11" customFormat="1" x14ac:dyDescent="0.3">
      <c r="A444" s="9" t="s">
        <v>385</v>
      </c>
      <c r="B444" s="21"/>
      <c r="C444" s="21"/>
      <c r="D444" s="21"/>
      <c r="E444" s="21"/>
      <c r="F444" s="21"/>
      <c r="G444" s="21"/>
      <c r="H444" s="21"/>
      <c r="I444" s="21"/>
      <c r="J444" s="21"/>
    </row>
    <row r="445" spans="1:10" s="11" customFormat="1" x14ac:dyDescent="0.3">
      <c r="A445" s="9" t="s">
        <v>385</v>
      </c>
      <c r="B445" s="21"/>
      <c r="C445" s="21"/>
      <c r="D445" s="21"/>
      <c r="E445" s="21"/>
      <c r="F445" s="21"/>
      <c r="G445" s="21"/>
      <c r="H445" s="21"/>
      <c r="I445" s="21"/>
      <c r="J445" s="21"/>
    </row>
    <row r="446" spans="1:10" s="11" customFormat="1" x14ac:dyDescent="0.3">
      <c r="A446" s="9" t="s">
        <v>385</v>
      </c>
      <c r="B446" s="21"/>
      <c r="C446" s="21"/>
      <c r="D446" s="21"/>
      <c r="E446" s="21"/>
      <c r="F446" s="21"/>
      <c r="G446" s="21"/>
      <c r="H446" s="21"/>
      <c r="I446" s="21"/>
      <c r="J446" s="21"/>
    </row>
    <row r="447" spans="1:10" s="11" customFormat="1" x14ac:dyDescent="0.3">
      <c r="A447" s="9" t="s">
        <v>385</v>
      </c>
      <c r="B447" s="21"/>
      <c r="C447" s="21"/>
      <c r="D447" s="21"/>
      <c r="E447" s="21"/>
      <c r="F447" s="21"/>
      <c r="G447" s="21"/>
      <c r="H447" s="21"/>
      <c r="I447" s="21"/>
      <c r="J447" s="21"/>
    </row>
    <row r="448" spans="1:10" s="11" customFormat="1" x14ac:dyDescent="0.3">
      <c r="A448" s="9" t="s">
        <v>385</v>
      </c>
      <c r="B448" s="21"/>
      <c r="C448" s="21"/>
      <c r="D448" s="21"/>
      <c r="E448" s="21"/>
      <c r="F448" s="21"/>
      <c r="G448" s="21"/>
      <c r="H448" s="21"/>
      <c r="I448" s="21"/>
      <c r="J448" s="21"/>
    </row>
    <row r="449" spans="1:10" s="11" customFormat="1" x14ac:dyDescent="0.3">
      <c r="A449" s="9" t="s">
        <v>385</v>
      </c>
      <c r="B449" s="21"/>
      <c r="C449" s="21"/>
      <c r="D449" s="21"/>
      <c r="E449" s="21"/>
      <c r="F449" s="21"/>
      <c r="G449" s="21"/>
      <c r="H449" s="21"/>
      <c r="I449" s="21"/>
      <c r="J449" s="21"/>
    </row>
    <row r="450" spans="1:10" s="11" customFormat="1" x14ac:dyDescent="0.3">
      <c r="A450" s="9" t="s">
        <v>385</v>
      </c>
      <c r="B450" s="21"/>
      <c r="C450" s="21"/>
      <c r="D450" s="21"/>
      <c r="E450" s="21"/>
      <c r="F450" s="21"/>
      <c r="G450" s="21"/>
      <c r="H450" s="21"/>
      <c r="I450" s="21"/>
      <c r="J450" s="21"/>
    </row>
    <row r="451" spans="1:10" s="11" customFormat="1" x14ac:dyDescent="0.3">
      <c r="A451" s="9" t="s">
        <v>385</v>
      </c>
      <c r="B451" s="21"/>
      <c r="C451" s="21"/>
      <c r="D451" s="21"/>
      <c r="E451" s="21"/>
      <c r="F451" s="21"/>
      <c r="G451" s="21"/>
      <c r="H451" s="21"/>
      <c r="I451" s="21"/>
      <c r="J451" s="21"/>
    </row>
    <row r="452" spans="1:10" s="11" customFormat="1" x14ac:dyDescent="0.3">
      <c r="A452" s="9" t="s">
        <v>385</v>
      </c>
      <c r="B452" s="21"/>
      <c r="C452" s="21"/>
      <c r="D452" s="21"/>
      <c r="E452" s="21"/>
      <c r="F452" s="21"/>
      <c r="G452" s="21"/>
      <c r="H452" s="21"/>
      <c r="I452" s="21"/>
      <c r="J452" s="21"/>
    </row>
    <row r="453" spans="1:10" s="11" customFormat="1" x14ac:dyDescent="0.3">
      <c r="A453" s="9" t="s">
        <v>385</v>
      </c>
      <c r="B453" s="21"/>
      <c r="C453" s="21"/>
      <c r="D453" s="21"/>
      <c r="E453" s="21"/>
      <c r="F453" s="21"/>
      <c r="G453" s="21"/>
      <c r="H453" s="21"/>
      <c r="I453" s="21"/>
      <c r="J453" s="21"/>
    </row>
    <row r="454" spans="1:10" s="11" customFormat="1" x14ac:dyDescent="0.3">
      <c r="A454" s="9" t="s">
        <v>385</v>
      </c>
      <c r="B454" s="21"/>
      <c r="C454" s="21"/>
      <c r="D454" s="21"/>
      <c r="E454" s="21"/>
      <c r="F454" s="21"/>
      <c r="G454" s="21"/>
      <c r="H454" s="21"/>
      <c r="I454" s="21"/>
      <c r="J454" s="21"/>
    </row>
    <row r="455" spans="1:10" s="11" customFormat="1" x14ac:dyDescent="0.3">
      <c r="A455" s="9" t="s">
        <v>385</v>
      </c>
      <c r="B455" s="21"/>
      <c r="C455" s="21"/>
      <c r="D455" s="21"/>
      <c r="E455" s="21"/>
      <c r="F455" s="21"/>
      <c r="G455" s="21"/>
      <c r="H455" s="21"/>
      <c r="I455" s="21"/>
      <c r="J455" s="21"/>
    </row>
    <row r="456" spans="1:10" s="11" customFormat="1" x14ac:dyDescent="0.3">
      <c r="A456" s="9" t="s">
        <v>385</v>
      </c>
      <c r="B456" s="21"/>
      <c r="C456" s="21"/>
      <c r="D456" s="21"/>
      <c r="E456" s="21"/>
      <c r="F456" s="21"/>
      <c r="G456" s="21"/>
      <c r="H456" s="21"/>
      <c r="I456" s="21"/>
      <c r="J456" s="21"/>
    </row>
    <row r="457" spans="1:10" s="11" customFormat="1" x14ac:dyDescent="0.3">
      <c r="A457" s="9" t="s">
        <v>385</v>
      </c>
      <c r="B457" s="21"/>
      <c r="C457" s="21"/>
      <c r="D457" s="21"/>
      <c r="E457" s="21"/>
      <c r="F457" s="21"/>
      <c r="G457" s="21"/>
      <c r="H457" s="21"/>
      <c r="I457" s="21"/>
      <c r="J457" s="21"/>
    </row>
    <row r="458" spans="1:10" s="11" customFormat="1" x14ac:dyDescent="0.3">
      <c r="A458" s="9" t="s">
        <v>385</v>
      </c>
      <c r="B458" s="21"/>
      <c r="C458" s="21"/>
      <c r="D458" s="21"/>
      <c r="E458" s="21"/>
      <c r="F458" s="21"/>
      <c r="G458" s="21"/>
      <c r="H458" s="21"/>
      <c r="I458" s="21"/>
      <c r="J458" s="21"/>
    </row>
    <row r="459" spans="1:10" s="11" customFormat="1" x14ac:dyDescent="0.3">
      <c r="A459" s="9" t="s">
        <v>385</v>
      </c>
      <c r="B459" s="21"/>
      <c r="C459" s="21"/>
      <c r="D459" s="21"/>
      <c r="E459" s="21"/>
      <c r="F459" s="21"/>
      <c r="G459" s="21"/>
      <c r="H459" s="21"/>
      <c r="I459" s="21"/>
      <c r="J459" s="21"/>
    </row>
    <row r="460" spans="1:10" s="11" customFormat="1" x14ac:dyDescent="0.3">
      <c r="A460" s="9" t="s">
        <v>385</v>
      </c>
      <c r="B460" s="21"/>
      <c r="C460" s="21"/>
      <c r="D460" s="21"/>
      <c r="E460" s="21"/>
      <c r="F460" s="21"/>
      <c r="G460" s="21"/>
      <c r="H460" s="21"/>
      <c r="I460" s="21"/>
      <c r="J460" s="21"/>
    </row>
    <row r="461" spans="1:10" s="11" customFormat="1" x14ac:dyDescent="0.3">
      <c r="A461" s="9" t="s">
        <v>385</v>
      </c>
      <c r="B461" s="21"/>
      <c r="C461" s="21"/>
      <c r="D461" s="21"/>
      <c r="E461" s="21"/>
      <c r="F461" s="21"/>
      <c r="G461" s="21"/>
      <c r="H461" s="21"/>
      <c r="I461" s="21"/>
      <c r="J461" s="21"/>
    </row>
    <row r="462" spans="1:10" s="11" customFormat="1" x14ac:dyDescent="0.3">
      <c r="A462" s="9" t="s">
        <v>385</v>
      </c>
      <c r="B462" s="21"/>
      <c r="C462" s="21"/>
      <c r="D462" s="21"/>
      <c r="E462" s="21"/>
      <c r="F462" s="21"/>
      <c r="G462" s="21"/>
      <c r="H462" s="21"/>
      <c r="I462" s="21"/>
      <c r="J462" s="21"/>
    </row>
    <row r="463" spans="1:10" s="11" customFormat="1" x14ac:dyDescent="0.3">
      <c r="A463" s="9" t="s">
        <v>385</v>
      </c>
      <c r="B463" s="21"/>
      <c r="C463" s="21"/>
      <c r="D463" s="21"/>
      <c r="E463" s="21"/>
      <c r="F463" s="21"/>
      <c r="G463" s="21"/>
      <c r="H463" s="21"/>
      <c r="I463" s="21"/>
      <c r="J463" s="21"/>
    </row>
    <row r="464" spans="1:10" s="11" customFormat="1" x14ac:dyDescent="0.3">
      <c r="A464" s="9" t="s">
        <v>385</v>
      </c>
      <c r="B464" s="21"/>
      <c r="C464" s="21"/>
      <c r="D464" s="21"/>
      <c r="E464" s="21"/>
      <c r="F464" s="21"/>
      <c r="G464" s="21"/>
      <c r="H464" s="21"/>
      <c r="I464" s="21"/>
      <c r="J464" s="21"/>
    </row>
    <row r="465" spans="1:10" s="11" customFormat="1" x14ac:dyDescent="0.3">
      <c r="A465" s="9" t="s">
        <v>385</v>
      </c>
      <c r="B465" s="21"/>
      <c r="C465" s="21"/>
      <c r="D465" s="21"/>
      <c r="E465" s="21"/>
      <c r="F465" s="21"/>
      <c r="G465" s="21"/>
      <c r="H465" s="21"/>
      <c r="I465" s="21"/>
      <c r="J465" s="21"/>
    </row>
    <row r="466" spans="1:10" s="11" customFormat="1" x14ac:dyDescent="0.3">
      <c r="A466" s="9" t="s">
        <v>385</v>
      </c>
      <c r="B466" s="21"/>
      <c r="C466" s="21"/>
      <c r="D466" s="21"/>
      <c r="E466" s="21"/>
      <c r="F466" s="21"/>
      <c r="G466" s="21"/>
      <c r="H466" s="21"/>
      <c r="I466" s="21"/>
      <c r="J466" s="21"/>
    </row>
    <row r="467" spans="1:10" s="11" customFormat="1" x14ac:dyDescent="0.3">
      <c r="A467" s="9" t="s">
        <v>385</v>
      </c>
      <c r="B467" s="21"/>
      <c r="C467" s="21"/>
      <c r="D467" s="21"/>
      <c r="E467" s="21"/>
      <c r="F467" s="21"/>
      <c r="G467" s="21"/>
      <c r="H467" s="21"/>
      <c r="I467" s="21"/>
      <c r="J467" s="21"/>
    </row>
    <row r="468" spans="1:10" s="11" customFormat="1" x14ac:dyDescent="0.3">
      <c r="A468" s="9" t="s">
        <v>385</v>
      </c>
      <c r="B468" s="21"/>
      <c r="C468" s="21"/>
      <c r="D468" s="21"/>
      <c r="E468" s="21"/>
      <c r="F468" s="21"/>
      <c r="G468" s="21"/>
      <c r="H468" s="21"/>
      <c r="I468" s="21"/>
      <c r="J468" s="21"/>
    </row>
    <row r="469" spans="1:10" s="11" customFormat="1" x14ac:dyDescent="0.3">
      <c r="A469" s="9" t="s">
        <v>385</v>
      </c>
      <c r="B469" s="21"/>
      <c r="C469" s="21"/>
      <c r="D469" s="21"/>
      <c r="E469" s="21"/>
      <c r="F469" s="21"/>
      <c r="G469" s="21"/>
      <c r="H469" s="21"/>
      <c r="I469" s="21"/>
      <c r="J469" s="21"/>
    </row>
    <row r="470" spans="1:10" s="11" customFormat="1" x14ac:dyDescent="0.3">
      <c r="A470" s="9" t="s">
        <v>385</v>
      </c>
      <c r="B470" s="21"/>
      <c r="C470" s="21"/>
      <c r="D470" s="21"/>
      <c r="E470" s="21"/>
      <c r="F470" s="21"/>
      <c r="G470" s="21"/>
      <c r="H470" s="21"/>
      <c r="I470" s="21"/>
      <c r="J470" s="21"/>
    </row>
    <row r="471" spans="1:10" s="11" customFormat="1" x14ac:dyDescent="0.3">
      <c r="A471" s="9" t="s">
        <v>385</v>
      </c>
      <c r="B471" s="21"/>
      <c r="C471" s="21"/>
      <c r="D471" s="21"/>
      <c r="E471" s="21"/>
      <c r="F471" s="21"/>
      <c r="G471" s="21"/>
      <c r="H471" s="21"/>
      <c r="I471" s="21"/>
      <c r="J471" s="21"/>
    </row>
    <row r="472" spans="1:10" s="11" customFormat="1" x14ac:dyDescent="0.3">
      <c r="A472" s="9" t="s">
        <v>385</v>
      </c>
      <c r="B472" s="21"/>
      <c r="C472" s="21"/>
      <c r="D472" s="21"/>
      <c r="E472" s="21"/>
      <c r="F472" s="21"/>
      <c r="G472" s="21"/>
      <c r="H472" s="21"/>
      <c r="I472" s="21"/>
      <c r="J472" s="21"/>
    </row>
    <row r="473" spans="1:10" s="11" customFormat="1" x14ac:dyDescent="0.3">
      <c r="A473" s="9" t="s">
        <v>385</v>
      </c>
      <c r="B473" s="21"/>
      <c r="C473" s="21"/>
      <c r="D473" s="21"/>
      <c r="E473" s="21"/>
      <c r="F473" s="21"/>
      <c r="G473" s="21"/>
      <c r="H473" s="21"/>
      <c r="I473" s="21"/>
      <c r="J473" s="21"/>
    </row>
    <row r="474" spans="1:10" s="11" customFormat="1" x14ac:dyDescent="0.3">
      <c r="A474" s="9" t="s">
        <v>385</v>
      </c>
      <c r="B474" s="21"/>
      <c r="C474" s="21"/>
      <c r="D474" s="21"/>
      <c r="E474" s="21"/>
      <c r="F474" s="21"/>
      <c r="G474" s="21"/>
      <c r="H474" s="21"/>
      <c r="I474" s="21"/>
      <c r="J474" s="21"/>
    </row>
    <row r="475" spans="1:10" s="11" customFormat="1" x14ac:dyDescent="0.3">
      <c r="A475" s="9" t="s">
        <v>385</v>
      </c>
      <c r="B475" s="21"/>
      <c r="C475" s="21"/>
      <c r="D475" s="21"/>
      <c r="E475" s="21"/>
      <c r="F475" s="21"/>
      <c r="G475" s="21"/>
      <c r="H475" s="21"/>
      <c r="I475" s="21"/>
      <c r="J475" s="21"/>
    </row>
    <row r="476" spans="1:10" s="11" customFormat="1" x14ac:dyDescent="0.3">
      <c r="A476" s="9" t="s">
        <v>385</v>
      </c>
      <c r="B476" s="21"/>
      <c r="C476" s="21"/>
      <c r="D476" s="21"/>
      <c r="E476" s="21"/>
      <c r="F476" s="21"/>
      <c r="G476" s="21"/>
      <c r="H476" s="21"/>
      <c r="I476" s="21"/>
      <c r="J476" s="21"/>
    </row>
    <row r="477" spans="1:10" s="11" customFormat="1" x14ac:dyDescent="0.3">
      <c r="A477" s="9" t="s">
        <v>385</v>
      </c>
      <c r="B477" s="21"/>
      <c r="C477" s="21"/>
      <c r="D477" s="21"/>
      <c r="E477" s="21"/>
      <c r="F477" s="21"/>
      <c r="G477" s="21"/>
      <c r="H477" s="21"/>
      <c r="I477" s="21"/>
      <c r="J477" s="21"/>
    </row>
    <row r="478" spans="1:10" s="11" customFormat="1" x14ac:dyDescent="0.3">
      <c r="A478" s="9" t="s">
        <v>385</v>
      </c>
      <c r="B478" s="21"/>
      <c r="C478" s="21"/>
      <c r="D478" s="21"/>
      <c r="E478" s="21"/>
      <c r="F478" s="21"/>
      <c r="G478" s="21"/>
      <c r="H478" s="21"/>
      <c r="I478" s="21"/>
      <c r="J478" s="21"/>
    </row>
    <row r="479" spans="1:10" s="11" customFormat="1" x14ac:dyDescent="0.3">
      <c r="A479" s="9" t="s">
        <v>385</v>
      </c>
      <c r="B479" s="21"/>
      <c r="C479" s="21"/>
      <c r="D479" s="21"/>
      <c r="E479" s="21"/>
      <c r="F479" s="21"/>
      <c r="G479" s="21"/>
      <c r="H479" s="21"/>
      <c r="I479" s="21"/>
      <c r="J479" s="21"/>
    </row>
    <row r="480" spans="1:10" s="11" customFormat="1" x14ac:dyDescent="0.3">
      <c r="A480" s="9" t="s">
        <v>385</v>
      </c>
      <c r="B480" s="21"/>
      <c r="C480" s="21"/>
      <c r="D480" s="21"/>
      <c r="E480" s="21"/>
      <c r="F480" s="21"/>
      <c r="G480" s="21"/>
      <c r="H480" s="21"/>
      <c r="I480" s="21"/>
      <c r="J480" s="21"/>
    </row>
    <row r="481" spans="1:10" s="11" customFormat="1" x14ac:dyDescent="0.3">
      <c r="A481" s="9" t="s">
        <v>385</v>
      </c>
      <c r="B481" s="21"/>
      <c r="C481" s="21"/>
      <c r="D481" s="21"/>
      <c r="E481" s="21"/>
      <c r="F481" s="21"/>
      <c r="G481" s="21"/>
      <c r="H481" s="21"/>
      <c r="I481" s="21"/>
      <c r="J481" s="21"/>
    </row>
    <row r="482" spans="1:10" s="11" customFormat="1" x14ac:dyDescent="0.3">
      <c r="A482" s="9" t="s">
        <v>385</v>
      </c>
      <c r="B482" s="21"/>
      <c r="C482" s="21"/>
      <c r="D482" s="21"/>
      <c r="E482" s="21"/>
      <c r="F482" s="21"/>
      <c r="G482" s="21"/>
      <c r="H482" s="21"/>
      <c r="I482" s="21"/>
      <c r="J482" s="21"/>
    </row>
    <row r="483" spans="1:10" s="11" customFormat="1" x14ac:dyDescent="0.3">
      <c r="A483" s="9" t="s">
        <v>385</v>
      </c>
      <c r="B483" s="21"/>
      <c r="C483" s="21"/>
      <c r="D483" s="21"/>
      <c r="E483" s="21"/>
      <c r="F483" s="21"/>
      <c r="G483" s="21"/>
      <c r="H483" s="21"/>
      <c r="I483" s="21"/>
      <c r="J483" s="21"/>
    </row>
    <row r="484" spans="1:10" s="11" customFormat="1" x14ac:dyDescent="0.3">
      <c r="A484" s="9" t="s">
        <v>385</v>
      </c>
      <c r="B484" s="21"/>
      <c r="C484" s="21"/>
      <c r="D484" s="21"/>
      <c r="E484" s="21"/>
      <c r="F484" s="21"/>
      <c r="G484" s="21"/>
      <c r="H484" s="21"/>
      <c r="I484" s="21"/>
      <c r="J484" s="21"/>
    </row>
    <row r="485" spans="1:10" s="11" customFormat="1" x14ac:dyDescent="0.3">
      <c r="A485" s="9" t="s">
        <v>385</v>
      </c>
      <c r="B485" s="21"/>
      <c r="C485" s="21"/>
      <c r="D485" s="21"/>
      <c r="E485" s="21"/>
      <c r="F485" s="21"/>
      <c r="G485" s="21"/>
      <c r="H485" s="21"/>
      <c r="I485" s="21"/>
      <c r="J485" s="21"/>
    </row>
    <row r="486" spans="1:10" s="11" customFormat="1" x14ac:dyDescent="0.3">
      <c r="A486" s="9" t="s">
        <v>385</v>
      </c>
      <c r="B486" s="21"/>
      <c r="C486" s="21"/>
      <c r="D486" s="21"/>
      <c r="E486" s="21"/>
      <c r="F486" s="21"/>
      <c r="G486" s="21"/>
      <c r="H486" s="21"/>
      <c r="I486" s="21"/>
      <c r="J486" s="21"/>
    </row>
    <row r="487" spans="1:10" s="11" customFormat="1" x14ac:dyDescent="0.3">
      <c r="A487" s="9" t="s">
        <v>385</v>
      </c>
      <c r="B487" s="21"/>
      <c r="C487" s="21"/>
      <c r="D487" s="21"/>
      <c r="E487" s="21"/>
      <c r="F487" s="21"/>
      <c r="G487" s="21"/>
      <c r="H487" s="21"/>
      <c r="I487" s="21"/>
      <c r="J487" s="21"/>
    </row>
    <row r="488" spans="1:10" s="11" customFormat="1" x14ac:dyDescent="0.3">
      <c r="A488" s="9" t="s">
        <v>385</v>
      </c>
      <c r="B488" s="21"/>
      <c r="C488" s="21"/>
      <c r="D488" s="21"/>
      <c r="E488" s="21"/>
      <c r="F488" s="21"/>
      <c r="G488" s="21"/>
      <c r="H488" s="21"/>
      <c r="I488" s="21"/>
      <c r="J488" s="21"/>
    </row>
    <row r="489" spans="1:10" s="11" customFormat="1" x14ac:dyDescent="0.3">
      <c r="A489" s="9" t="s">
        <v>385</v>
      </c>
      <c r="B489" s="21"/>
      <c r="C489" s="21"/>
      <c r="D489" s="21"/>
      <c r="E489" s="21"/>
      <c r="F489" s="21"/>
      <c r="G489" s="21"/>
      <c r="H489" s="21"/>
      <c r="I489" s="21"/>
      <c r="J489" s="21"/>
    </row>
    <row r="490" spans="1:10" s="11" customFormat="1" x14ac:dyDescent="0.3">
      <c r="A490" s="9" t="s">
        <v>385</v>
      </c>
      <c r="B490" s="21"/>
      <c r="C490" s="21"/>
      <c r="D490" s="21"/>
      <c r="E490" s="21"/>
      <c r="F490" s="21"/>
      <c r="G490" s="21"/>
      <c r="H490" s="21"/>
      <c r="I490" s="21"/>
      <c r="J490" s="21"/>
    </row>
    <row r="491" spans="1:10" s="11" customFormat="1" x14ac:dyDescent="0.3">
      <c r="A491" s="9" t="s">
        <v>385</v>
      </c>
      <c r="B491" s="21"/>
      <c r="C491" s="21"/>
      <c r="D491" s="21"/>
      <c r="E491" s="21"/>
      <c r="F491" s="21"/>
      <c r="G491" s="21"/>
      <c r="H491" s="21"/>
      <c r="I491" s="21"/>
      <c r="J491" s="21"/>
    </row>
    <row r="492" spans="1:10" s="11" customFormat="1" x14ac:dyDescent="0.3">
      <c r="A492" s="9" t="s">
        <v>385</v>
      </c>
      <c r="B492" s="21"/>
      <c r="C492" s="21"/>
      <c r="D492" s="21"/>
      <c r="E492" s="21"/>
      <c r="F492" s="21"/>
      <c r="G492" s="21"/>
      <c r="H492" s="21"/>
      <c r="I492" s="21"/>
      <c r="J492" s="21"/>
    </row>
    <row r="493" spans="1:10" s="11" customFormat="1" x14ac:dyDescent="0.3">
      <c r="A493" s="9" t="s">
        <v>385</v>
      </c>
      <c r="B493" s="21"/>
      <c r="C493" s="21"/>
      <c r="D493" s="21"/>
      <c r="E493" s="21"/>
      <c r="F493" s="21"/>
      <c r="G493" s="21"/>
      <c r="H493" s="21"/>
      <c r="I493" s="21"/>
      <c r="J493" s="21"/>
    </row>
    <row r="494" spans="1:10" s="11" customFormat="1" x14ac:dyDescent="0.3">
      <c r="A494" s="9" t="s">
        <v>385</v>
      </c>
      <c r="B494" s="21"/>
      <c r="C494" s="21"/>
      <c r="D494" s="21"/>
      <c r="E494" s="21"/>
      <c r="F494" s="21"/>
      <c r="G494" s="21"/>
      <c r="H494" s="21"/>
      <c r="I494" s="21"/>
      <c r="J494" s="21"/>
    </row>
    <row r="495" spans="1:10" s="11" customFormat="1" x14ac:dyDescent="0.3">
      <c r="A495" s="9" t="s">
        <v>385</v>
      </c>
      <c r="B495" s="21"/>
      <c r="C495" s="21"/>
      <c r="D495" s="21"/>
      <c r="E495" s="21"/>
      <c r="F495" s="21"/>
      <c r="G495" s="21"/>
      <c r="H495" s="21"/>
      <c r="I495" s="21"/>
      <c r="J495" s="21"/>
    </row>
    <row r="496" spans="1:10" s="11" customFormat="1" x14ac:dyDescent="0.3">
      <c r="A496" s="9" t="s">
        <v>385</v>
      </c>
      <c r="B496" s="21"/>
      <c r="C496" s="21"/>
      <c r="D496" s="21"/>
      <c r="E496" s="21"/>
      <c r="F496" s="21"/>
      <c r="G496" s="21"/>
      <c r="H496" s="21"/>
      <c r="I496" s="21"/>
      <c r="J496" s="21"/>
    </row>
    <row r="497" spans="1:10" s="11" customFormat="1" x14ac:dyDescent="0.3">
      <c r="A497" s="9" t="s">
        <v>385</v>
      </c>
      <c r="B497" s="21"/>
      <c r="C497" s="21"/>
      <c r="D497" s="21"/>
      <c r="E497" s="21"/>
      <c r="F497" s="21"/>
      <c r="G497" s="21"/>
      <c r="H497" s="21"/>
      <c r="I497" s="21"/>
      <c r="J497" s="21"/>
    </row>
    <row r="498" spans="1:10" s="11" customFormat="1" x14ac:dyDescent="0.3">
      <c r="A498" s="9" t="s">
        <v>385</v>
      </c>
      <c r="B498" s="21"/>
      <c r="C498" s="21"/>
      <c r="D498" s="21"/>
      <c r="E498" s="21"/>
      <c r="F498" s="21"/>
      <c r="G498" s="21"/>
      <c r="H498" s="21"/>
      <c r="I498" s="21"/>
      <c r="J498" s="21"/>
    </row>
    <row r="499" spans="1:10" s="11" customFormat="1" x14ac:dyDescent="0.3">
      <c r="A499" s="9" t="s">
        <v>385</v>
      </c>
      <c r="B499" s="21"/>
      <c r="C499" s="21"/>
      <c r="D499" s="21"/>
      <c r="E499" s="21"/>
      <c r="F499" s="21"/>
      <c r="G499" s="21"/>
      <c r="H499" s="21"/>
      <c r="I499" s="21"/>
      <c r="J499" s="21"/>
    </row>
    <row r="500" spans="1:10" s="11" customFormat="1" x14ac:dyDescent="0.3">
      <c r="A500" s="9" t="s">
        <v>385</v>
      </c>
      <c r="B500" s="21"/>
      <c r="C500" s="21"/>
      <c r="D500" s="21"/>
      <c r="E500" s="21"/>
      <c r="F500" s="21"/>
      <c r="G500" s="21"/>
      <c r="H500" s="21"/>
      <c r="I500" s="21"/>
      <c r="J500" s="21"/>
    </row>
    <row r="501" spans="1:10" s="11" customFormat="1" x14ac:dyDescent="0.3">
      <c r="A501" s="9" t="s">
        <v>385</v>
      </c>
      <c r="B501" s="21"/>
      <c r="C501" s="21"/>
      <c r="D501" s="21"/>
      <c r="E501" s="21"/>
      <c r="F501" s="21"/>
      <c r="G501" s="21"/>
      <c r="H501" s="21"/>
      <c r="I501" s="21"/>
      <c r="J501" s="21"/>
    </row>
    <row r="502" spans="1:10" s="11" customFormat="1" x14ac:dyDescent="0.3">
      <c r="A502" s="9" t="s">
        <v>385</v>
      </c>
      <c r="B502" s="21"/>
      <c r="C502" s="21"/>
      <c r="D502" s="21"/>
      <c r="E502" s="21"/>
      <c r="F502" s="21"/>
      <c r="G502" s="21"/>
      <c r="H502" s="21"/>
      <c r="I502" s="21"/>
      <c r="J502" s="21"/>
    </row>
    <row r="503" spans="1:10" s="11" customFormat="1" x14ac:dyDescent="0.3">
      <c r="A503" s="9" t="s">
        <v>385</v>
      </c>
      <c r="B503" s="21"/>
      <c r="C503" s="21"/>
      <c r="D503" s="21"/>
      <c r="E503" s="21"/>
      <c r="F503" s="21"/>
      <c r="G503" s="21"/>
      <c r="H503" s="21"/>
      <c r="I503" s="21"/>
      <c r="J503" s="21"/>
    </row>
    <row r="504" spans="1:10" s="11" customFormat="1" x14ac:dyDescent="0.3">
      <c r="A504" s="9" t="s">
        <v>385</v>
      </c>
      <c r="B504" s="21"/>
      <c r="C504" s="21"/>
      <c r="D504" s="21"/>
      <c r="E504" s="21"/>
      <c r="F504" s="21"/>
      <c r="G504" s="21"/>
      <c r="H504" s="21"/>
      <c r="I504" s="21"/>
      <c r="J504" s="21"/>
    </row>
    <row r="505" spans="1:10" s="11" customFormat="1" x14ac:dyDescent="0.3">
      <c r="A505" s="9" t="s">
        <v>385</v>
      </c>
      <c r="B505" s="21"/>
      <c r="C505" s="21"/>
      <c r="D505" s="21"/>
      <c r="E505" s="21"/>
      <c r="F505" s="21"/>
      <c r="G505" s="21"/>
      <c r="H505" s="21"/>
      <c r="I505" s="21"/>
      <c r="J505" s="21"/>
    </row>
    <row r="506" spans="1:10" s="11" customFormat="1" x14ac:dyDescent="0.3">
      <c r="A506" s="9" t="s">
        <v>385</v>
      </c>
      <c r="B506" s="21"/>
      <c r="C506" s="21"/>
      <c r="D506" s="21"/>
      <c r="E506" s="21"/>
      <c r="F506" s="21"/>
      <c r="G506" s="21"/>
      <c r="H506" s="21"/>
      <c r="I506" s="21"/>
      <c r="J506" s="21"/>
    </row>
    <row r="507" spans="1:10" s="11" customFormat="1" x14ac:dyDescent="0.3">
      <c r="A507" s="9" t="s">
        <v>385</v>
      </c>
      <c r="B507" s="21"/>
      <c r="C507" s="21"/>
      <c r="D507" s="21"/>
      <c r="E507" s="21"/>
      <c r="F507" s="21"/>
      <c r="G507" s="21"/>
      <c r="H507" s="21"/>
      <c r="I507" s="21"/>
      <c r="J507" s="21"/>
    </row>
    <row r="508" spans="1:10" s="11" customFormat="1" x14ac:dyDescent="0.3">
      <c r="A508" s="9" t="s">
        <v>385</v>
      </c>
      <c r="B508" s="21"/>
      <c r="C508" s="21"/>
      <c r="D508" s="21"/>
      <c r="E508" s="21"/>
      <c r="F508" s="21"/>
      <c r="G508" s="21"/>
      <c r="H508" s="21"/>
      <c r="I508" s="21"/>
      <c r="J508" s="21"/>
    </row>
    <row r="509" spans="1:10" s="11" customFormat="1" x14ac:dyDescent="0.3">
      <c r="A509" s="9" t="s">
        <v>385</v>
      </c>
      <c r="B509" s="21"/>
      <c r="C509" s="21"/>
      <c r="D509" s="21"/>
      <c r="E509" s="21"/>
      <c r="F509" s="21"/>
      <c r="G509" s="21"/>
      <c r="H509" s="21"/>
      <c r="I509" s="21"/>
      <c r="J509" s="21"/>
    </row>
    <row r="510" spans="1:10" s="11" customFormat="1" x14ac:dyDescent="0.3">
      <c r="A510" s="9" t="s">
        <v>385</v>
      </c>
      <c r="B510" s="21"/>
      <c r="C510" s="21"/>
      <c r="D510" s="21"/>
      <c r="E510" s="21"/>
      <c r="F510" s="21"/>
      <c r="G510" s="21"/>
      <c r="H510" s="21"/>
      <c r="I510" s="21"/>
      <c r="J510" s="21"/>
    </row>
    <row r="511" spans="1:10" s="11" customFormat="1" x14ac:dyDescent="0.3">
      <c r="A511" s="9" t="s">
        <v>385</v>
      </c>
      <c r="B511" s="21"/>
      <c r="C511" s="21"/>
      <c r="D511" s="21"/>
      <c r="E511" s="21"/>
      <c r="F511" s="21"/>
      <c r="G511" s="21"/>
      <c r="H511" s="21"/>
      <c r="I511" s="21"/>
      <c r="J511" s="21"/>
    </row>
    <row r="512" spans="1:10" s="11" customFormat="1" x14ac:dyDescent="0.3">
      <c r="A512" s="9" t="s">
        <v>385</v>
      </c>
      <c r="B512" s="21"/>
      <c r="C512" s="21"/>
      <c r="D512" s="21"/>
      <c r="E512" s="21"/>
      <c r="F512" s="21"/>
      <c r="G512" s="21"/>
      <c r="H512" s="21"/>
      <c r="I512" s="21"/>
      <c r="J512" s="21"/>
    </row>
    <row r="513" spans="1:10" s="11" customFormat="1" x14ac:dyDescent="0.3">
      <c r="A513" s="9" t="s">
        <v>385</v>
      </c>
      <c r="B513" s="21"/>
      <c r="C513" s="21"/>
      <c r="D513" s="21"/>
      <c r="E513" s="21"/>
      <c r="F513" s="21"/>
      <c r="G513" s="21"/>
      <c r="H513" s="21"/>
      <c r="I513" s="21"/>
      <c r="J513" s="21"/>
    </row>
    <row r="514" spans="1:10" s="11" customFormat="1" x14ac:dyDescent="0.3">
      <c r="A514" s="9" t="s">
        <v>385</v>
      </c>
      <c r="B514" s="21"/>
      <c r="C514" s="21"/>
      <c r="D514" s="21"/>
      <c r="E514" s="21"/>
      <c r="F514" s="21"/>
      <c r="G514" s="21"/>
      <c r="H514" s="21"/>
      <c r="I514" s="21"/>
      <c r="J514" s="21"/>
    </row>
    <row r="515" spans="1:10" s="11" customFormat="1" x14ac:dyDescent="0.3">
      <c r="A515" s="9" t="s">
        <v>385</v>
      </c>
      <c r="B515" s="21"/>
      <c r="C515" s="21"/>
      <c r="D515" s="21"/>
      <c r="E515" s="21"/>
      <c r="F515" s="21"/>
      <c r="G515" s="21"/>
      <c r="H515" s="21"/>
      <c r="I515" s="21"/>
      <c r="J515" s="21"/>
    </row>
    <row r="516" spans="1:10" s="11" customFormat="1" x14ac:dyDescent="0.3">
      <c r="A516" s="9" t="s">
        <v>385</v>
      </c>
      <c r="B516" s="21"/>
      <c r="C516" s="21"/>
      <c r="D516" s="21"/>
      <c r="E516" s="21"/>
      <c r="F516" s="21"/>
      <c r="G516" s="21"/>
      <c r="H516" s="21"/>
      <c r="I516" s="21"/>
      <c r="J516" s="21"/>
    </row>
    <row r="517" spans="1:10" s="11" customFormat="1" x14ac:dyDescent="0.3">
      <c r="A517" s="9" t="s">
        <v>385</v>
      </c>
      <c r="B517" s="21"/>
      <c r="C517" s="21"/>
      <c r="D517" s="21"/>
      <c r="E517" s="21"/>
      <c r="F517" s="21"/>
      <c r="G517" s="21"/>
      <c r="H517" s="21"/>
      <c r="I517" s="21"/>
      <c r="J517" s="21"/>
    </row>
    <row r="518" spans="1:10" s="11" customFormat="1" x14ac:dyDescent="0.3">
      <c r="A518" s="9" t="s">
        <v>385</v>
      </c>
      <c r="B518" s="21"/>
      <c r="C518" s="21"/>
      <c r="D518" s="21"/>
      <c r="E518" s="21"/>
      <c r="F518" s="21"/>
      <c r="G518" s="21"/>
      <c r="H518" s="21"/>
      <c r="I518" s="21"/>
      <c r="J518" s="21"/>
    </row>
    <row r="519" spans="1:10" s="11" customFormat="1" x14ac:dyDescent="0.3">
      <c r="A519" s="9" t="s">
        <v>385</v>
      </c>
      <c r="B519" s="21"/>
      <c r="C519" s="21"/>
      <c r="D519" s="21"/>
      <c r="E519" s="21"/>
      <c r="F519" s="21"/>
      <c r="G519" s="21"/>
      <c r="H519" s="21"/>
      <c r="I519" s="21"/>
      <c r="J519" s="21"/>
    </row>
    <row r="520" spans="1:10" s="11" customFormat="1" x14ac:dyDescent="0.3">
      <c r="A520" s="9" t="s">
        <v>385</v>
      </c>
      <c r="B520" s="21"/>
      <c r="C520" s="21"/>
      <c r="D520" s="21"/>
      <c r="E520" s="21"/>
      <c r="F520" s="21"/>
      <c r="G520" s="21"/>
      <c r="H520" s="21"/>
      <c r="I520" s="21"/>
      <c r="J520" s="21"/>
    </row>
    <row r="521" spans="1:10" s="11" customFormat="1" x14ac:dyDescent="0.3">
      <c r="A521" s="9" t="s">
        <v>385</v>
      </c>
      <c r="B521" s="21"/>
      <c r="C521" s="21"/>
      <c r="D521" s="21"/>
      <c r="E521" s="21"/>
      <c r="F521" s="21"/>
      <c r="G521" s="21"/>
      <c r="H521" s="21"/>
      <c r="I521" s="21"/>
      <c r="J521" s="21"/>
    </row>
    <row r="522" spans="1:10" s="11" customFormat="1" x14ac:dyDescent="0.3">
      <c r="A522" s="9" t="s">
        <v>385</v>
      </c>
      <c r="B522" s="21"/>
      <c r="C522" s="21"/>
      <c r="D522" s="21"/>
      <c r="E522" s="21"/>
      <c r="F522" s="21"/>
      <c r="G522" s="21"/>
      <c r="H522" s="21"/>
      <c r="I522" s="21"/>
      <c r="J522" s="21"/>
    </row>
    <row r="523" spans="1:10" s="11" customFormat="1" x14ac:dyDescent="0.3">
      <c r="A523" s="9" t="s">
        <v>385</v>
      </c>
      <c r="B523" s="21"/>
      <c r="C523" s="21"/>
      <c r="D523" s="21"/>
      <c r="E523" s="21"/>
      <c r="F523" s="21"/>
      <c r="G523" s="21"/>
      <c r="H523" s="21"/>
      <c r="I523" s="21"/>
      <c r="J523" s="21"/>
    </row>
    <row r="524" spans="1:10" s="11" customFormat="1" x14ac:dyDescent="0.3">
      <c r="A524" s="9" t="s">
        <v>385</v>
      </c>
      <c r="B524" s="21"/>
      <c r="C524" s="21"/>
      <c r="D524" s="21"/>
      <c r="E524" s="21"/>
      <c r="F524" s="21"/>
      <c r="G524" s="21"/>
      <c r="H524" s="21"/>
      <c r="I524" s="21"/>
      <c r="J524" s="21"/>
    </row>
    <row r="525" spans="1:10" s="11" customFormat="1" x14ac:dyDescent="0.3">
      <c r="A525" s="9" t="s">
        <v>385</v>
      </c>
      <c r="B525" s="21"/>
      <c r="C525" s="21"/>
      <c r="D525" s="21"/>
      <c r="E525" s="21"/>
      <c r="F525" s="21"/>
      <c r="G525" s="21"/>
      <c r="H525" s="21"/>
      <c r="I525" s="21"/>
      <c r="J525" s="21"/>
    </row>
    <row r="526" spans="1:10" s="11" customFormat="1" x14ac:dyDescent="0.3">
      <c r="A526" s="9" t="s">
        <v>385</v>
      </c>
      <c r="B526" s="21"/>
      <c r="C526" s="21"/>
      <c r="D526" s="21"/>
      <c r="E526" s="21"/>
      <c r="F526" s="21"/>
      <c r="G526" s="21"/>
      <c r="H526" s="21"/>
      <c r="I526" s="21"/>
      <c r="J526" s="21"/>
    </row>
    <row r="527" spans="1:10" s="11" customFormat="1" x14ac:dyDescent="0.3">
      <c r="A527" s="9" t="s">
        <v>385</v>
      </c>
      <c r="B527" s="21"/>
      <c r="C527" s="21"/>
      <c r="D527" s="21"/>
      <c r="E527" s="21"/>
      <c r="F527" s="21"/>
      <c r="G527" s="21"/>
      <c r="H527" s="21"/>
      <c r="I527" s="21"/>
      <c r="J527" s="21"/>
    </row>
    <row r="528" spans="1:10" s="11" customFormat="1" x14ac:dyDescent="0.3">
      <c r="A528" s="9" t="s">
        <v>385</v>
      </c>
      <c r="B528" s="21"/>
      <c r="C528" s="21"/>
      <c r="D528" s="21"/>
      <c r="E528" s="21"/>
      <c r="F528" s="21"/>
      <c r="G528" s="21"/>
      <c r="H528" s="21"/>
      <c r="I528" s="21"/>
      <c r="J528" s="21"/>
    </row>
    <row r="529" spans="1:10" s="11" customFormat="1" x14ac:dyDescent="0.3">
      <c r="A529" s="9" t="s">
        <v>385</v>
      </c>
      <c r="B529" s="21"/>
      <c r="C529" s="21"/>
      <c r="D529" s="21"/>
      <c r="E529" s="21"/>
      <c r="F529" s="21"/>
      <c r="G529" s="21"/>
      <c r="H529" s="21"/>
      <c r="I529" s="21"/>
      <c r="J529" s="21"/>
    </row>
    <row r="530" spans="1:10" s="11" customFormat="1" x14ac:dyDescent="0.3">
      <c r="A530" s="9" t="s">
        <v>385</v>
      </c>
      <c r="B530" s="21"/>
      <c r="C530" s="21"/>
      <c r="D530" s="21"/>
      <c r="E530" s="21"/>
      <c r="F530" s="21"/>
      <c r="G530" s="21"/>
      <c r="H530" s="21"/>
      <c r="I530" s="21"/>
      <c r="J530" s="21"/>
    </row>
    <row r="531" spans="1:10" s="11" customFormat="1" x14ac:dyDescent="0.3">
      <c r="A531" s="9" t="s">
        <v>385</v>
      </c>
      <c r="B531" s="21"/>
      <c r="C531" s="21"/>
      <c r="D531" s="21"/>
      <c r="E531" s="21"/>
      <c r="F531" s="21"/>
      <c r="G531" s="21"/>
      <c r="H531" s="21"/>
      <c r="I531" s="21"/>
      <c r="J531" s="21"/>
    </row>
    <row r="532" spans="1:10" s="11" customFormat="1" x14ac:dyDescent="0.3">
      <c r="A532" s="9" t="s">
        <v>385</v>
      </c>
      <c r="B532" s="21"/>
      <c r="C532" s="21"/>
      <c r="D532" s="21"/>
      <c r="E532" s="21"/>
      <c r="F532" s="21"/>
      <c r="G532" s="21"/>
      <c r="H532" s="21"/>
      <c r="I532" s="21"/>
      <c r="J532" s="21"/>
    </row>
    <row r="533" spans="1:10" s="11" customFormat="1" x14ac:dyDescent="0.3">
      <c r="A533" s="9" t="s">
        <v>385</v>
      </c>
      <c r="B533" s="21"/>
      <c r="C533" s="21"/>
      <c r="D533" s="21"/>
      <c r="E533" s="21"/>
      <c r="F533" s="21"/>
      <c r="G533" s="21"/>
      <c r="H533" s="21"/>
      <c r="I533" s="21"/>
      <c r="J533" s="21"/>
    </row>
    <row r="534" spans="1:10" s="11" customFormat="1" x14ac:dyDescent="0.3">
      <c r="A534" s="9" t="s">
        <v>385</v>
      </c>
      <c r="B534" s="21"/>
      <c r="C534" s="21"/>
      <c r="D534" s="21"/>
      <c r="E534" s="21"/>
      <c r="F534" s="21"/>
      <c r="G534" s="21"/>
      <c r="H534" s="21"/>
      <c r="I534" s="21"/>
      <c r="J534" s="21"/>
    </row>
    <row r="535" spans="1:10" s="11" customFormat="1" x14ac:dyDescent="0.3">
      <c r="A535" s="9" t="s">
        <v>385</v>
      </c>
      <c r="B535" s="21"/>
      <c r="C535" s="21"/>
      <c r="D535" s="21"/>
      <c r="E535" s="21"/>
      <c r="F535" s="21"/>
      <c r="G535" s="21"/>
      <c r="H535" s="21"/>
      <c r="I535" s="21"/>
      <c r="J535" s="21"/>
    </row>
    <row r="536" spans="1:10" s="11" customFormat="1" x14ac:dyDescent="0.3">
      <c r="A536" s="9" t="s">
        <v>385</v>
      </c>
      <c r="B536" s="21"/>
      <c r="C536" s="21"/>
      <c r="D536" s="21"/>
      <c r="E536" s="21"/>
      <c r="F536" s="21"/>
      <c r="G536" s="21"/>
      <c r="H536" s="21"/>
      <c r="I536" s="21"/>
      <c r="J536" s="21"/>
    </row>
    <row r="537" spans="1:10" s="11" customFormat="1" x14ac:dyDescent="0.3">
      <c r="A537" s="9" t="s">
        <v>385</v>
      </c>
      <c r="B537" s="21"/>
      <c r="C537" s="21"/>
      <c r="D537" s="21"/>
      <c r="E537" s="21"/>
      <c r="F537" s="21"/>
      <c r="G537" s="21"/>
      <c r="H537" s="21"/>
      <c r="I537" s="21"/>
      <c r="J537" s="21"/>
    </row>
    <row r="538" spans="1:10" s="11" customFormat="1" ht="13.8" x14ac:dyDescent="0.3">
      <c r="B538" s="21"/>
      <c r="C538" s="21"/>
      <c r="D538" s="21"/>
      <c r="E538" s="21"/>
      <c r="F538" s="21"/>
      <c r="G538" s="21"/>
      <c r="H538" s="21"/>
      <c r="I538" s="21"/>
      <c r="J538" s="21"/>
    </row>
    <row r="539" spans="1:10" s="11" customFormat="1" ht="13.8" x14ac:dyDescent="0.3">
      <c r="B539" s="21"/>
      <c r="C539" s="21"/>
      <c r="D539" s="21"/>
      <c r="E539" s="21"/>
      <c r="F539" s="21"/>
      <c r="G539" s="21"/>
      <c r="H539" s="21"/>
      <c r="I539" s="21"/>
      <c r="J539" s="21"/>
    </row>
    <row r="540" spans="1:10" s="11" customFormat="1" ht="13.8" x14ac:dyDescent="0.3">
      <c r="B540" s="21"/>
      <c r="C540" s="21"/>
      <c r="D540" s="21"/>
      <c r="E540" s="21"/>
      <c r="F540" s="21"/>
      <c r="G540" s="21"/>
      <c r="H540" s="21"/>
      <c r="I540" s="21"/>
      <c r="J540" s="21"/>
    </row>
    <row r="541" spans="1:10" s="11" customFormat="1" ht="13.8" x14ac:dyDescent="0.3">
      <c r="B541" s="21"/>
      <c r="C541" s="21"/>
      <c r="D541" s="21"/>
      <c r="E541" s="21"/>
      <c r="F541" s="21"/>
      <c r="G541" s="21"/>
      <c r="H541" s="21"/>
      <c r="I541" s="21"/>
      <c r="J541" s="21"/>
    </row>
    <row r="542" spans="1:10" s="11" customFormat="1" ht="13.8" x14ac:dyDescent="0.3">
      <c r="B542" s="21"/>
      <c r="C542" s="21"/>
      <c r="D542" s="21"/>
      <c r="E542" s="21"/>
      <c r="F542" s="21"/>
      <c r="G542" s="21"/>
      <c r="H542" s="21"/>
      <c r="I542" s="21"/>
      <c r="J542" s="21"/>
    </row>
    <row r="543" spans="1:10" s="11" customFormat="1" ht="13.8" x14ac:dyDescent="0.3">
      <c r="B543" s="21"/>
      <c r="C543" s="21"/>
      <c r="D543" s="21"/>
      <c r="E543" s="21"/>
      <c r="F543" s="21"/>
      <c r="G543" s="21"/>
      <c r="H543" s="21"/>
      <c r="I543" s="21"/>
      <c r="J543" s="21"/>
    </row>
    <row r="544" spans="1:10" s="11" customFormat="1" ht="13.8" x14ac:dyDescent="0.3">
      <c r="B544" s="21"/>
      <c r="C544" s="21"/>
      <c r="D544" s="21"/>
      <c r="E544" s="21"/>
      <c r="F544" s="21"/>
      <c r="G544" s="21"/>
      <c r="H544" s="21"/>
      <c r="I544" s="21"/>
      <c r="J544" s="21"/>
    </row>
    <row r="545" spans="2:10" s="11" customFormat="1" ht="13.8" x14ac:dyDescent="0.3">
      <c r="B545" s="21"/>
      <c r="C545" s="21"/>
      <c r="D545" s="21"/>
      <c r="E545" s="21"/>
      <c r="F545" s="21"/>
      <c r="G545" s="21"/>
      <c r="H545" s="21"/>
      <c r="I545" s="21"/>
      <c r="J545" s="21"/>
    </row>
    <row r="546" spans="2:10" s="11" customFormat="1" ht="13.8" x14ac:dyDescent="0.3">
      <c r="B546" s="21"/>
      <c r="C546" s="21"/>
      <c r="D546" s="21"/>
      <c r="E546" s="21"/>
      <c r="F546" s="21"/>
      <c r="G546" s="21"/>
      <c r="H546" s="21"/>
      <c r="I546" s="21"/>
      <c r="J546" s="21"/>
    </row>
    <row r="547" spans="2:10" s="11" customFormat="1" ht="13.8" x14ac:dyDescent="0.3">
      <c r="B547" s="21"/>
      <c r="C547" s="21"/>
      <c r="D547" s="21"/>
      <c r="E547" s="21"/>
      <c r="F547" s="21"/>
      <c r="G547" s="21"/>
      <c r="H547" s="21"/>
      <c r="I547" s="21"/>
      <c r="J547" s="21"/>
    </row>
    <row r="548" spans="2:10" s="11" customFormat="1" ht="13.8" x14ac:dyDescent="0.3">
      <c r="B548" s="21"/>
      <c r="C548" s="21"/>
      <c r="D548" s="21"/>
      <c r="E548" s="21"/>
      <c r="F548" s="21"/>
      <c r="G548" s="21"/>
      <c r="H548" s="21"/>
      <c r="I548" s="21"/>
      <c r="J548" s="21"/>
    </row>
    <row r="549" spans="2:10" s="11" customFormat="1" ht="13.8" x14ac:dyDescent="0.3">
      <c r="B549" s="21"/>
      <c r="C549" s="21"/>
      <c r="D549" s="21"/>
      <c r="E549" s="21"/>
      <c r="F549" s="21"/>
      <c r="G549" s="21"/>
      <c r="H549" s="21"/>
      <c r="I549" s="21"/>
      <c r="J549" s="21"/>
    </row>
    <row r="550" spans="2:10" s="11" customFormat="1" ht="13.8" x14ac:dyDescent="0.3">
      <c r="B550" s="21"/>
      <c r="C550" s="21"/>
      <c r="D550" s="21"/>
      <c r="E550" s="21"/>
      <c r="F550" s="21"/>
      <c r="G550" s="21"/>
      <c r="H550" s="21"/>
      <c r="I550" s="21"/>
      <c r="J550" s="21"/>
    </row>
    <row r="551" spans="2:10" s="11" customFormat="1" ht="13.8" x14ac:dyDescent="0.3">
      <c r="B551" s="21"/>
      <c r="C551" s="21"/>
      <c r="D551" s="21"/>
      <c r="E551" s="21"/>
      <c r="F551" s="21"/>
      <c r="G551" s="21"/>
      <c r="H551" s="21"/>
      <c r="I551" s="21"/>
      <c r="J551" s="21"/>
    </row>
    <row r="552" spans="2:10" s="11" customFormat="1" ht="13.8" x14ac:dyDescent="0.3">
      <c r="B552" s="21"/>
      <c r="C552" s="21"/>
      <c r="D552" s="21"/>
      <c r="E552" s="21"/>
      <c r="F552" s="21"/>
      <c r="G552" s="21"/>
      <c r="H552" s="21"/>
      <c r="I552" s="21"/>
      <c r="J552" s="21"/>
    </row>
    <row r="553" spans="2:10" s="11" customFormat="1" ht="13.8" x14ac:dyDescent="0.3">
      <c r="B553" s="21"/>
      <c r="C553" s="21"/>
      <c r="D553" s="21"/>
      <c r="E553" s="21"/>
      <c r="F553" s="21"/>
      <c r="G553" s="21"/>
      <c r="H553" s="21"/>
      <c r="I553" s="21"/>
      <c r="J553" s="21"/>
    </row>
    <row r="554" spans="2:10" s="11" customFormat="1" ht="13.8" x14ac:dyDescent="0.3">
      <c r="B554" s="21"/>
      <c r="C554" s="21"/>
      <c r="D554" s="21"/>
      <c r="E554" s="21"/>
      <c r="F554" s="21"/>
      <c r="G554" s="21"/>
      <c r="H554" s="21"/>
      <c r="I554" s="21"/>
      <c r="J554" s="21"/>
    </row>
    <row r="555" spans="2:10" s="11" customFormat="1" ht="13.8" x14ac:dyDescent="0.3">
      <c r="B555" s="21"/>
      <c r="C555" s="21"/>
      <c r="D555" s="21"/>
      <c r="E555" s="21"/>
      <c r="F555" s="21"/>
      <c r="G555" s="21"/>
      <c r="H555" s="21"/>
      <c r="I555" s="21"/>
      <c r="J555" s="21"/>
    </row>
    <row r="556" spans="2:10" s="11" customFormat="1" ht="13.8" x14ac:dyDescent="0.3">
      <c r="B556" s="21"/>
      <c r="C556" s="21"/>
      <c r="D556" s="21"/>
      <c r="E556" s="21"/>
      <c r="F556" s="21"/>
      <c r="G556" s="21"/>
      <c r="H556" s="21"/>
      <c r="I556" s="21"/>
      <c r="J556" s="21"/>
    </row>
    <row r="557" spans="2:10" s="11" customFormat="1" ht="13.8" x14ac:dyDescent="0.3">
      <c r="B557" s="21"/>
      <c r="C557" s="21"/>
      <c r="D557" s="21"/>
      <c r="E557" s="21"/>
      <c r="F557" s="21"/>
      <c r="G557" s="21"/>
      <c r="H557" s="21"/>
      <c r="I557" s="21"/>
      <c r="J557" s="21"/>
    </row>
    <row r="558" spans="2:10" s="11" customFormat="1" ht="13.8" x14ac:dyDescent="0.3">
      <c r="B558" s="21"/>
      <c r="C558" s="21"/>
      <c r="D558" s="21"/>
      <c r="E558" s="21"/>
      <c r="F558" s="21"/>
      <c r="G558" s="21"/>
      <c r="H558" s="21"/>
      <c r="I558" s="21"/>
      <c r="J558" s="21"/>
    </row>
    <row r="559" spans="2:10" s="11" customFormat="1" ht="13.8" x14ac:dyDescent="0.3">
      <c r="B559" s="21"/>
      <c r="C559" s="21"/>
      <c r="D559" s="21"/>
      <c r="E559" s="21"/>
      <c r="F559" s="21"/>
      <c r="G559" s="21"/>
      <c r="H559" s="21"/>
      <c r="I559" s="21"/>
      <c r="J559" s="21"/>
    </row>
    <row r="560" spans="2:10" s="11" customFormat="1" ht="13.8" x14ac:dyDescent="0.3">
      <c r="B560" s="21"/>
      <c r="C560" s="21"/>
      <c r="D560" s="21"/>
      <c r="E560" s="21"/>
      <c r="F560" s="21"/>
      <c r="G560" s="21"/>
      <c r="H560" s="21"/>
      <c r="I560" s="21"/>
      <c r="J560" s="21"/>
    </row>
    <row r="561" spans="2:10" s="11" customFormat="1" ht="13.8" x14ac:dyDescent="0.3">
      <c r="B561" s="21"/>
      <c r="C561" s="21"/>
      <c r="D561" s="21"/>
      <c r="E561" s="21"/>
      <c r="F561" s="21"/>
      <c r="G561" s="21"/>
      <c r="H561" s="21"/>
      <c r="I561" s="21"/>
      <c r="J561" s="21"/>
    </row>
    <row r="562" spans="2:10" s="11" customFormat="1" ht="13.8" x14ac:dyDescent="0.3">
      <c r="B562" s="21"/>
      <c r="C562" s="21"/>
      <c r="D562" s="21"/>
      <c r="E562" s="21"/>
      <c r="F562" s="21"/>
      <c r="G562" s="21"/>
      <c r="H562" s="21"/>
      <c r="I562" s="21"/>
      <c r="J562" s="21"/>
    </row>
    <row r="563" spans="2:10" s="11" customFormat="1" ht="13.8" x14ac:dyDescent="0.3">
      <c r="B563" s="21"/>
      <c r="C563" s="21"/>
      <c r="D563" s="21"/>
      <c r="E563" s="21"/>
      <c r="F563" s="21"/>
      <c r="G563" s="21"/>
      <c r="H563" s="21"/>
      <c r="I563" s="21"/>
      <c r="J563" s="21"/>
    </row>
    <row r="564" spans="2:10" s="11" customFormat="1" ht="13.8" x14ac:dyDescent="0.3">
      <c r="B564" s="21"/>
      <c r="C564" s="21"/>
      <c r="D564" s="21"/>
      <c r="E564" s="21"/>
      <c r="F564" s="21"/>
      <c r="G564" s="21"/>
      <c r="H564" s="21"/>
      <c r="I564" s="21"/>
      <c r="J564" s="21"/>
    </row>
    <row r="565" spans="2:10" s="11" customFormat="1" ht="13.8" x14ac:dyDescent="0.3">
      <c r="B565" s="21"/>
      <c r="C565" s="21"/>
      <c r="D565" s="21"/>
      <c r="E565" s="21"/>
      <c r="F565" s="21"/>
      <c r="G565" s="21"/>
      <c r="H565" s="21"/>
      <c r="I565" s="21"/>
      <c r="J565" s="21"/>
    </row>
    <row r="566" spans="2:10" s="11" customFormat="1" ht="13.8" x14ac:dyDescent="0.3">
      <c r="B566" s="21"/>
      <c r="C566" s="21"/>
      <c r="D566" s="21"/>
      <c r="E566" s="21"/>
      <c r="F566" s="21"/>
      <c r="G566" s="21"/>
      <c r="H566" s="21"/>
      <c r="I566" s="21"/>
      <c r="J566" s="21"/>
    </row>
    <row r="567" spans="2:10" s="11" customFormat="1" ht="13.8" x14ac:dyDescent="0.3">
      <c r="B567" s="21"/>
      <c r="C567" s="21"/>
      <c r="D567" s="21"/>
      <c r="E567" s="21"/>
      <c r="F567" s="21"/>
      <c r="G567" s="21"/>
      <c r="H567" s="21"/>
      <c r="I567" s="21"/>
      <c r="J567" s="21"/>
    </row>
    <row r="568" spans="2:10" s="11" customFormat="1" ht="13.8" x14ac:dyDescent="0.3">
      <c r="B568" s="21"/>
      <c r="C568" s="21"/>
      <c r="D568" s="21"/>
      <c r="E568" s="21"/>
      <c r="F568" s="21"/>
      <c r="G568" s="21"/>
      <c r="H568" s="21"/>
      <c r="I568" s="21"/>
      <c r="J568" s="21"/>
    </row>
    <row r="569" spans="2:10" s="11" customFormat="1" ht="13.8" x14ac:dyDescent="0.3">
      <c r="B569" s="21"/>
      <c r="C569" s="21"/>
      <c r="D569" s="21"/>
      <c r="E569" s="21"/>
      <c r="F569" s="21"/>
      <c r="G569" s="21"/>
      <c r="H569" s="21"/>
      <c r="I569" s="21"/>
      <c r="J569" s="21"/>
    </row>
    <row r="570" spans="2:10" s="11" customFormat="1" ht="13.8" x14ac:dyDescent="0.3">
      <c r="B570" s="21"/>
      <c r="C570" s="21"/>
      <c r="D570" s="21"/>
      <c r="E570" s="21"/>
      <c r="F570" s="21"/>
      <c r="G570" s="21"/>
      <c r="H570" s="21"/>
      <c r="I570" s="21"/>
      <c r="J570" s="21"/>
    </row>
    <row r="571" spans="2:10" s="11" customFormat="1" ht="13.8" x14ac:dyDescent="0.3">
      <c r="B571" s="21"/>
      <c r="C571" s="21"/>
      <c r="D571" s="21"/>
      <c r="E571" s="21"/>
      <c r="F571" s="21"/>
      <c r="G571" s="21"/>
      <c r="H571" s="21"/>
      <c r="I571" s="21"/>
      <c r="J571" s="21"/>
    </row>
    <row r="572" spans="2:10" s="11" customFormat="1" ht="13.8" x14ac:dyDescent="0.3">
      <c r="B572" s="21"/>
      <c r="C572" s="21"/>
      <c r="D572" s="21"/>
      <c r="E572" s="21"/>
      <c r="F572" s="21"/>
      <c r="G572" s="21"/>
      <c r="H572" s="21"/>
      <c r="I572" s="21"/>
      <c r="J572" s="21"/>
    </row>
    <row r="573" spans="2:10" s="11" customFormat="1" ht="13.8" x14ac:dyDescent="0.3">
      <c r="B573" s="21"/>
      <c r="C573" s="21"/>
      <c r="D573" s="21"/>
      <c r="E573" s="21"/>
      <c r="F573" s="21"/>
      <c r="G573" s="21"/>
      <c r="H573" s="21"/>
      <c r="I573" s="21"/>
      <c r="J573" s="21"/>
    </row>
    <row r="574" spans="2:10" s="11" customFormat="1" ht="13.8" x14ac:dyDescent="0.3">
      <c r="B574" s="21"/>
      <c r="C574" s="21"/>
      <c r="D574" s="21"/>
      <c r="E574" s="21"/>
      <c r="F574" s="21"/>
      <c r="G574" s="21"/>
      <c r="H574" s="21"/>
      <c r="I574" s="21"/>
      <c r="J574" s="21"/>
    </row>
    <row r="575" spans="2:10" s="11" customFormat="1" ht="13.8" x14ac:dyDescent="0.3">
      <c r="B575" s="21"/>
      <c r="C575" s="21"/>
      <c r="D575" s="21"/>
      <c r="E575" s="21"/>
      <c r="F575" s="21"/>
      <c r="G575" s="21"/>
      <c r="H575" s="21"/>
      <c r="I575" s="21"/>
      <c r="J575" s="21"/>
    </row>
    <row r="576" spans="2:10" s="11" customFormat="1" ht="13.8" x14ac:dyDescent="0.3">
      <c r="B576" s="21"/>
      <c r="C576" s="21"/>
      <c r="D576" s="21"/>
      <c r="E576" s="21"/>
      <c r="F576" s="21"/>
      <c r="G576" s="21"/>
      <c r="H576" s="21"/>
      <c r="I576" s="21"/>
      <c r="J576" s="21"/>
    </row>
    <row r="577" spans="2:10" s="11" customFormat="1" ht="13.8" x14ac:dyDescent="0.3">
      <c r="B577" s="21"/>
      <c r="C577" s="21"/>
      <c r="D577" s="21"/>
      <c r="E577" s="21"/>
      <c r="F577" s="21"/>
      <c r="G577" s="21"/>
      <c r="H577" s="21"/>
      <c r="I577" s="21"/>
      <c r="J577" s="21"/>
    </row>
    <row r="578" spans="2:10" s="11" customFormat="1" ht="13.8" x14ac:dyDescent="0.3">
      <c r="B578" s="21"/>
      <c r="C578" s="21"/>
      <c r="D578" s="21"/>
      <c r="E578" s="21"/>
      <c r="F578" s="21"/>
      <c r="G578" s="21"/>
      <c r="H578" s="21"/>
      <c r="I578" s="21"/>
      <c r="J578" s="21"/>
    </row>
    <row r="579" spans="2:10" s="11" customFormat="1" ht="13.8" x14ac:dyDescent="0.3">
      <c r="B579" s="21"/>
      <c r="C579" s="21"/>
      <c r="D579" s="21"/>
      <c r="E579" s="21"/>
      <c r="F579" s="21"/>
      <c r="G579" s="21"/>
      <c r="H579" s="21"/>
      <c r="I579" s="21"/>
      <c r="J579" s="21"/>
    </row>
    <row r="580" spans="2:10" s="11" customFormat="1" ht="13.8" x14ac:dyDescent="0.3">
      <c r="B580" s="21"/>
      <c r="C580" s="21"/>
      <c r="D580" s="21"/>
      <c r="E580" s="21"/>
      <c r="F580" s="21"/>
      <c r="G580" s="21"/>
      <c r="H580" s="21"/>
      <c r="I580" s="21"/>
      <c r="J580" s="21"/>
    </row>
    <row r="581" spans="2:10" s="11" customFormat="1" ht="13.8" x14ac:dyDescent="0.3">
      <c r="B581" s="21"/>
      <c r="C581" s="21"/>
      <c r="D581" s="21"/>
      <c r="E581" s="21"/>
      <c r="F581" s="21"/>
      <c r="G581" s="21"/>
      <c r="H581" s="21"/>
      <c r="I581" s="21"/>
      <c r="J581" s="21"/>
    </row>
    <row r="582" spans="2:10" s="11" customFormat="1" ht="13.8" x14ac:dyDescent="0.3">
      <c r="B582" s="21"/>
      <c r="C582" s="21"/>
      <c r="D582" s="21"/>
      <c r="E582" s="21"/>
      <c r="F582" s="21"/>
      <c r="G582" s="21"/>
      <c r="H582" s="21"/>
      <c r="I582" s="21"/>
      <c r="J582" s="21"/>
    </row>
    <row r="583" spans="2:10" s="11" customFormat="1" ht="13.8" x14ac:dyDescent="0.3">
      <c r="B583" s="21"/>
      <c r="C583" s="21"/>
      <c r="D583" s="21"/>
      <c r="E583" s="21"/>
      <c r="F583" s="21"/>
      <c r="G583" s="21"/>
      <c r="H583" s="21"/>
      <c r="I583" s="21"/>
      <c r="J583" s="21"/>
    </row>
    <row r="584" spans="2:10" s="11" customFormat="1" ht="13.8" x14ac:dyDescent="0.3">
      <c r="B584" s="21"/>
      <c r="C584" s="21"/>
      <c r="D584" s="21"/>
      <c r="E584" s="21"/>
      <c r="F584" s="21"/>
      <c r="G584" s="21"/>
      <c r="H584" s="21"/>
      <c r="I584" s="21"/>
      <c r="J584" s="21"/>
    </row>
    <row r="585" spans="2:10" s="11" customFormat="1" ht="13.8" x14ac:dyDescent="0.3">
      <c r="B585" s="21"/>
      <c r="C585" s="21"/>
      <c r="D585" s="21"/>
      <c r="E585" s="21"/>
      <c r="F585" s="21"/>
      <c r="G585" s="21"/>
      <c r="H585" s="21"/>
      <c r="I585" s="21"/>
      <c r="J585" s="21"/>
    </row>
    <row r="586" spans="2:10" s="11" customFormat="1" ht="13.8" x14ac:dyDescent="0.3">
      <c r="B586" s="21"/>
      <c r="C586" s="21"/>
      <c r="D586" s="21"/>
      <c r="E586" s="21"/>
      <c r="F586" s="21"/>
      <c r="G586" s="21"/>
      <c r="H586" s="21"/>
      <c r="I586" s="21"/>
      <c r="J586" s="21"/>
    </row>
    <row r="587" spans="2:10" s="11" customFormat="1" ht="13.8" x14ac:dyDescent="0.3">
      <c r="B587" s="21"/>
      <c r="C587" s="21"/>
      <c r="D587" s="21"/>
      <c r="E587" s="21"/>
      <c r="F587" s="21"/>
      <c r="G587" s="21"/>
      <c r="H587" s="21"/>
      <c r="I587" s="21"/>
      <c r="J587" s="21"/>
    </row>
    <row r="588" spans="2:10" s="11" customFormat="1" ht="13.8" x14ac:dyDescent="0.3">
      <c r="B588" s="21"/>
      <c r="C588" s="21"/>
      <c r="D588" s="21"/>
      <c r="E588" s="21"/>
      <c r="F588" s="21"/>
      <c r="G588" s="21"/>
      <c r="H588" s="21"/>
      <c r="I588" s="21"/>
      <c r="J588" s="21"/>
    </row>
    <row r="589" spans="2:10" s="11" customFormat="1" ht="13.8" x14ac:dyDescent="0.3">
      <c r="B589" s="21"/>
      <c r="C589" s="21"/>
      <c r="D589" s="21"/>
      <c r="E589" s="21"/>
      <c r="F589" s="21"/>
      <c r="G589" s="21"/>
      <c r="H589" s="21"/>
      <c r="I589" s="21"/>
      <c r="J589" s="21"/>
    </row>
    <row r="590" spans="2:10" s="11" customFormat="1" ht="13.8" x14ac:dyDescent="0.3">
      <c r="B590" s="21"/>
      <c r="C590" s="21"/>
      <c r="D590" s="21"/>
      <c r="E590" s="21"/>
      <c r="F590" s="21"/>
      <c r="G590" s="21"/>
      <c r="H590" s="21"/>
      <c r="I590" s="21"/>
      <c r="J590" s="21"/>
    </row>
    <row r="591" spans="2:10" s="11" customFormat="1" ht="13.8" x14ac:dyDescent="0.3">
      <c r="B591" s="21"/>
      <c r="C591" s="21"/>
      <c r="D591" s="21"/>
      <c r="E591" s="21"/>
      <c r="F591" s="21"/>
      <c r="G591" s="21"/>
      <c r="H591" s="21"/>
      <c r="I591" s="21"/>
      <c r="J591" s="21"/>
    </row>
    <row r="592" spans="2:10" s="11" customFormat="1" ht="13.8" x14ac:dyDescent="0.3">
      <c r="B592" s="21"/>
      <c r="C592" s="21"/>
      <c r="D592" s="21"/>
      <c r="E592" s="21"/>
      <c r="F592" s="21"/>
      <c r="G592" s="21"/>
      <c r="H592" s="21"/>
      <c r="I592" s="21"/>
      <c r="J592" s="21"/>
    </row>
    <row r="593" spans="2:10" s="11" customFormat="1" ht="13.8" x14ac:dyDescent="0.3">
      <c r="B593" s="21"/>
      <c r="C593" s="21"/>
      <c r="D593" s="21"/>
      <c r="E593" s="21"/>
      <c r="F593" s="21"/>
      <c r="G593" s="21"/>
      <c r="H593" s="21"/>
      <c r="I593" s="21"/>
      <c r="J593" s="21"/>
    </row>
    <row r="594" spans="2:10" s="11" customFormat="1" ht="13.8" x14ac:dyDescent="0.3">
      <c r="B594" s="21"/>
      <c r="C594" s="21"/>
      <c r="D594" s="21"/>
      <c r="E594" s="21"/>
      <c r="F594" s="21"/>
      <c r="G594" s="21"/>
      <c r="H594" s="21"/>
      <c r="I594" s="21"/>
      <c r="J594" s="21"/>
    </row>
    <row r="595" spans="2:10" s="11" customFormat="1" ht="13.8" x14ac:dyDescent="0.3">
      <c r="B595" s="21"/>
      <c r="C595" s="21"/>
      <c r="D595" s="21"/>
      <c r="E595" s="21"/>
      <c r="F595" s="21"/>
      <c r="G595" s="21"/>
      <c r="H595" s="21"/>
      <c r="I595" s="21"/>
      <c r="J595" s="21"/>
    </row>
    <row r="596" spans="2:10" s="11" customFormat="1" ht="13.8" x14ac:dyDescent="0.3">
      <c r="B596" s="21"/>
      <c r="C596" s="21"/>
      <c r="D596" s="21"/>
      <c r="E596" s="21"/>
      <c r="F596" s="21"/>
      <c r="G596" s="21"/>
      <c r="H596" s="21"/>
      <c r="I596" s="21"/>
      <c r="J596" s="21"/>
    </row>
    <row r="597" spans="2:10" s="11" customFormat="1" ht="13.8" x14ac:dyDescent="0.3">
      <c r="B597" s="21"/>
      <c r="C597" s="21"/>
      <c r="D597" s="21"/>
      <c r="E597" s="21"/>
      <c r="F597" s="21"/>
      <c r="G597" s="21"/>
      <c r="H597" s="21"/>
      <c r="I597" s="21"/>
      <c r="J597" s="21"/>
    </row>
    <row r="598" spans="2:10" s="11" customFormat="1" ht="13.8" x14ac:dyDescent="0.3">
      <c r="B598" s="21"/>
      <c r="C598" s="21"/>
      <c r="D598" s="21"/>
      <c r="E598" s="21"/>
      <c r="F598" s="21"/>
      <c r="G598" s="21"/>
      <c r="H598" s="21"/>
      <c r="I598" s="21"/>
      <c r="J598" s="21"/>
    </row>
    <row r="599" spans="2:10" s="11" customFormat="1" ht="13.8" x14ac:dyDescent="0.3">
      <c r="B599" s="21"/>
      <c r="C599" s="21"/>
      <c r="D599" s="21"/>
      <c r="E599" s="21"/>
      <c r="F599" s="21"/>
      <c r="G599" s="21"/>
      <c r="H599" s="21"/>
      <c r="I599" s="21"/>
      <c r="J599" s="21"/>
    </row>
    <row r="600" spans="2:10" s="11" customFormat="1" ht="13.8" x14ac:dyDescent="0.3">
      <c r="B600" s="21"/>
      <c r="C600" s="21"/>
      <c r="D600" s="21"/>
      <c r="E600" s="21"/>
      <c r="F600" s="21"/>
      <c r="G600" s="21"/>
      <c r="H600" s="21"/>
      <c r="I600" s="21"/>
      <c r="J600" s="21"/>
    </row>
    <row r="601" spans="2:10" s="11" customFormat="1" ht="13.8" x14ac:dyDescent="0.3">
      <c r="B601" s="21"/>
      <c r="C601" s="21"/>
      <c r="D601" s="21"/>
      <c r="E601" s="21"/>
      <c r="F601" s="21"/>
      <c r="G601" s="21"/>
      <c r="H601" s="21"/>
      <c r="I601" s="21"/>
      <c r="J601" s="21"/>
    </row>
    <row r="602" spans="2:10" s="11" customFormat="1" ht="13.8" x14ac:dyDescent="0.3">
      <c r="B602" s="21"/>
      <c r="C602" s="21"/>
      <c r="D602" s="21"/>
      <c r="E602" s="21"/>
      <c r="F602" s="21"/>
      <c r="G602" s="21"/>
      <c r="H602" s="21"/>
      <c r="I602" s="21"/>
      <c r="J602" s="21"/>
    </row>
    <row r="603" spans="2:10" s="11" customFormat="1" ht="13.8" x14ac:dyDescent="0.3">
      <c r="B603" s="21"/>
      <c r="C603" s="21"/>
      <c r="D603" s="21"/>
      <c r="E603" s="21"/>
      <c r="F603" s="21"/>
      <c r="G603" s="21"/>
      <c r="H603" s="21"/>
      <c r="I603" s="21"/>
      <c r="J603" s="21"/>
    </row>
    <row r="604" spans="2:10" s="11" customFormat="1" ht="13.8" x14ac:dyDescent="0.3">
      <c r="B604" s="21"/>
      <c r="C604" s="21"/>
      <c r="D604" s="21"/>
      <c r="E604" s="21"/>
      <c r="F604" s="21"/>
      <c r="G604" s="21"/>
      <c r="H604" s="21"/>
      <c r="I604" s="21"/>
      <c r="J604" s="21"/>
    </row>
    <row r="605" spans="2:10" s="11" customFormat="1" ht="13.8" x14ac:dyDescent="0.3">
      <c r="B605" s="21"/>
      <c r="C605" s="21"/>
      <c r="D605" s="21"/>
      <c r="E605" s="21"/>
      <c r="F605" s="21"/>
      <c r="G605" s="21"/>
      <c r="H605" s="21"/>
      <c r="I605" s="21"/>
      <c r="J605" s="21"/>
    </row>
    <row r="606" spans="2:10" s="11" customFormat="1" ht="13.8" x14ac:dyDescent="0.3">
      <c r="B606" s="21"/>
      <c r="C606" s="21"/>
      <c r="D606" s="21"/>
      <c r="E606" s="21"/>
      <c r="F606" s="21"/>
      <c r="G606" s="21"/>
      <c r="H606" s="21"/>
      <c r="I606" s="21"/>
      <c r="J606" s="21"/>
    </row>
    <row r="607" spans="2:10" s="11" customFormat="1" ht="13.8" x14ac:dyDescent="0.3">
      <c r="B607" s="21"/>
      <c r="C607" s="21"/>
      <c r="D607" s="21"/>
      <c r="E607" s="21"/>
      <c r="F607" s="21"/>
      <c r="G607" s="21"/>
      <c r="H607" s="21"/>
      <c r="I607" s="21"/>
      <c r="J607" s="21"/>
    </row>
    <row r="608" spans="2:10" s="11" customFormat="1" ht="13.8" x14ac:dyDescent="0.3">
      <c r="B608" s="21"/>
      <c r="C608" s="21"/>
      <c r="D608" s="21"/>
      <c r="E608" s="21"/>
      <c r="F608" s="21"/>
      <c r="G608" s="21"/>
      <c r="H608" s="21"/>
      <c r="I608" s="21"/>
      <c r="J608" s="21"/>
    </row>
    <row r="609" spans="2:10" s="11" customFormat="1" ht="13.8" x14ac:dyDescent="0.3">
      <c r="B609" s="21"/>
      <c r="C609" s="21"/>
      <c r="D609" s="21"/>
      <c r="E609" s="21"/>
      <c r="F609" s="21"/>
      <c r="G609" s="21"/>
      <c r="H609" s="21"/>
      <c r="I609" s="21"/>
      <c r="J609" s="21"/>
    </row>
    <row r="610" spans="2:10" s="11" customFormat="1" ht="13.8" x14ac:dyDescent="0.3">
      <c r="B610" s="21"/>
      <c r="C610" s="21"/>
      <c r="D610" s="21"/>
      <c r="E610" s="21"/>
      <c r="F610" s="21"/>
      <c r="G610" s="21"/>
      <c r="H610" s="21"/>
      <c r="I610" s="21"/>
      <c r="J610" s="21"/>
    </row>
    <row r="611" spans="2:10" s="11" customFormat="1" ht="13.8" x14ac:dyDescent="0.3">
      <c r="B611" s="21"/>
      <c r="C611" s="21"/>
      <c r="D611" s="21"/>
      <c r="E611" s="21"/>
      <c r="F611" s="21"/>
      <c r="G611" s="21"/>
      <c r="H611" s="21"/>
      <c r="I611" s="21"/>
      <c r="J611" s="21"/>
    </row>
    <row r="612" spans="2:10" s="11" customFormat="1" ht="13.8" x14ac:dyDescent="0.3">
      <c r="B612" s="21"/>
      <c r="C612" s="21"/>
      <c r="D612" s="21"/>
      <c r="E612" s="21"/>
      <c r="F612" s="21"/>
      <c r="G612" s="21"/>
      <c r="H612" s="21"/>
      <c r="I612" s="21"/>
      <c r="J612" s="21"/>
    </row>
    <row r="613" spans="2:10" s="11" customFormat="1" ht="13.8" x14ac:dyDescent="0.3">
      <c r="B613" s="21"/>
      <c r="C613" s="21"/>
      <c r="D613" s="21"/>
      <c r="E613" s="21"/>
      <c r="F613" s="21"/>
      <c r="G613" s="21"/>
      <c r="H613" s="21"/>
      <c r="I613" s="21"/>
      <c r="J613" s="21"/>
    </row>
    <row r="614" spans="2:10" s="11" customFormat="1" ht="13.8" x14ac:dyDescent="0.3">
      <c r="B614" s="21"/>
      <c r="C614" s="21"/>
      <c r="D614" s="21"/>
      <c r="E614" s="21"/>
      <c r="F614" s="21"/>
      <c r="G614" s="21"/>
      <c r="H614" s="21"/>
      <c r="I614" s="21"/>
      <c r="J614" s="21"/>
    </row>
    <row r="615" spans="2:10" s="11" customFormat="1" ht="13.8" x14ac:dyDescent="0.3">
      <c r="B615" s="21"/>
      <c r="C615" s="21"/>
      <c r="D615" s="21"/>
      <c r="E615" s="21"/>
      <c r="F615" s="21"/>
      <c r="G615" s="21"/>
      <c r="H615" s="21"/>
      <c r="I615" s="21"/>
      <c r="J615" s="21"/>
    </row>
    <row r="616" spans="2:10" s="11" customFormat="1" ht="13.8" x14ac:dyDescent="0.3">
      <c r="B616" s="21"/>
      <c r="C616" s="21"/>
      <c r="D616" s="21"/>
      <c r="E616" s="21"/>
      <c r="F616" s="21"/>
      <c r="G616" s="21"/>
      <c r="H616" s="21"/>
      <c r="I616" s="21"/>
      <c r="J616" s="21"/>
    </row>
    <row r="617" spans="2:10" s="11" customFormat="1" ht="13.8" x14ac:dyDescent="0.3">
      <c r="B617" s="21"/>
      <c r="C617" s="21"/>
      <c r="D617" s="21"/>
      <c r="E617" s="21"/>
      <c r="F617" s="21"/>
      <c r="G617" s="21"/>
      <c r="H617" s="21"/>
      <c r="I617" s="21"/>
      <c r="J617" s="21"/>
    </row>
    <row r="618" spans="2:10" s="11" customFormat="1" ht="13.8" x14ac:dyDescent="0.3">
      <c r="B618" s="21"/>
      <c r="C618" s="21"/>
      <c r="D618" s="21"/>
      <c r="E618" s="21"/>
      <c r="F618" s="21"/>
      <c r="G618" s="21"/>
      <c r="H618" s="21"/>
      <c r="I618" s="21"/>
      <c r="J618" s="21"/>
    </row>
    <row r="619" spans="2:10" s="11" customFormat="1" ht="13.8" x14ac:dyDescent="0.3">
      <c r="B619" s="21"/>
      <c r="C619" s="21"/>
      <c r="D619" s="21"/>
      <c r="E619" s="21"/>
      <c r="F619" s="21"/>
      <c r="G619" s="21"/>
      <c r="H619" s="21"/>
      <c r="I619" s="21"/>
      <c r="J619" s="21"/>
    </row>
    <row r="620" spans="2:10" s="11" customFormat="1" ht="13.8" x14ac:dyDescent="0.3">
      <c r="B620" s="21"/>
      <c r="C620" s="21"/>
      <c r="D620" s="21"/>
      <c r="E620" s="21"/>
      <c r="F620" s="21"/>
      <c r="G620" s="21"/>
      <c r="H620" s="21"/>
      <c r="I620" s="21"/>
      <c r="J620" s="21"/>
    </row>
    <row r="621" spans="2:10" s="11" customFormat="1" ht="13.8" x14ac:dyDescent="0.3">
      <c r="B621" s="21"/>
      <c r="C621" s="21"/>
      <c r="D621" s="21"/>
      <c r="E621" s="21"/>
      <c r="F621" s="21"/>
      <c r="G621" s="21"/>
      <c r="H621" s="21"/>
      <c r="I621" s="21"/>
      <c r="J621" s="21"/>
    </row>
    <row r="622" spans="2:10" s="11" customFormat="1" ht="13.8" x14ac:dyDescent="0.3">
      <c r="B622" s="21"/>
      <c r="C622" s="21"/>
      <c r="D622" s="21"/>
      <c r="E622" s="21"/>
      <c r="F622" s="21"/>
      <c r="G622" s="21"/>
      <c r="H622" s="21"/>
      <c r="I622" s="21"/>
      <c r="J622" s="21"/>
    </row>
    <row r="623" spans="2:10" s="11" customFormat="1" ht="13.8" x14ac:dyDescent="0.3">
      <c r="B623" s="21"/>
      <c r="C623" s="21"/>
      <c r="D623" s="21"/>
      <c r="E623" s="21"/>
      <c r="F623" s="21"/>
      <c r="G623" s="21"/>
      <c r="H623" s="21"/>
      <c r="I623" s="21"/>
      <c r="J623" s="21"/>
    </row>
    <row r="624" spans="2:10" s="11" customFormat="1" ht="13.8" x14ac:dyDescent="0.3">
      <c r="B624" s="21"/>
      <c r="C624" s="21"/>
      <c r="D624" s="21"/>
      <c r="E624" s="21"/>
      <c r="F624" s="21"/>
      <c r="G624" s="21"/>
      <c r="H624" s="21"/>
      <c r="I624" s="21"/>
      <c r="J624" s="21"/>
    </row>
    <row r="625" spans="2:10" s="11" customFormat="1" ht="13.8" x14ac:dyDescent="0.3">
      <c r="B625" s="21"/>
      <c r="C625" s="21"/>
      <c r="D625" s="21"/>
      <c r="E625" s="21"/>
      <c r="F625" s="21"/>
      <c r="G625" s="21"/>
      <c r="H625" s="21"/>
      <c r="I625" s="21"/>
      <c r="J625" s="21"/>
    </row>
    <row r="626" spans="2:10" s="11" customFormat="1" ht="13.8" x14ac:dyDescent="0.3">
      <c r="B626" s="21"/>
      <c r="C626" s="21"/>
      <c r="D626" s="21"/>
      <c r="E626" s="21"/>
      <c r="F626" s="21"/>
      <c r="G626" s="21"/>
      <c r="H626" s="21"/>
      <c r="I626" s="21"/>
      <c r="J626" s="21"/>
    </row>
    <row r="627" spans="2:10" s="11" customFormat="1" ht="13.8" x14ac:dyDescent="0.3">
      <c r="B627" s="21"/>
      <c r="C627" s="21"/>
      <c r="D627" s="21"/>
      <c r="E627" s="21"/>
      <c r="F627" s="21"/>
      <c r="G627" s="21"/>
      <c r="H627" s="21"/>
      <c r="I627" s="21"/>
      <c r="J627" s="21"/>
    </row>
    <row r="628" spans="2:10" s="11" customFormat="1" ht="13.8" x14ac:dyDescent="0.3">
      <c r="B628" s="21"/>
      <c r="C628" s="21"/>
      <c r="D628" s="21"/>
      <c r="E628" s="21"/>
      <c r="F628" s="21"/>
      <c r="G628" s="21"/>
      <c r="H628" s="21"/>
      <c r="I628" s="21"/>
      <c r="J628" s="21"/>
    </row>
    <row r="629" spans="2:10" s="11" customFormat="1" ht="13.8" x14ac:dyDescent="0.3">
      <c r="B629" s="21"/>
      <c r="C629" s="21"/>
      <c r="D629" s="21"/>
      <c r="E629" s="21"/>
      <c r="F629" s="21"/>
      <c r="G629" s="21"/>
      <c r="H629" s="21"/>
      <c r="I629" s="21"/>
      <c r="J629" s="21"/>
    </row>
    <row r="630" spans="2:10" s="11" customFormat="1" ht="13.8" x14ac:dyDescent="0.3">
      <c r="B630" s="21"/>
      <c r="C630" s="21"/>
      <c r="D630" s="21"/>
      <c r="E630" s="21"/>
      <c r="F630" s="21"/>
      <c r="G630" s="21"/>
      <c r="H630" s="21"/>
      <c r="I630" s="21"/>
      <c r="J630" s="21"/>
    </row>
    <row r="631" spans="2:10" s="11" customFormat="1" ht="13.8" x14ac:dyDescent="0.3">
      <c r="B631" s="21"/>
      <c r="C631" s="21"/>
      <c r="D631" s="21"/>
      <c r="E631" s="21"/>
      <c r="F631" s="21"/>
      <c r="G631" s="21"/>
      <c r="H631" s="21"/>
      <c r="I631" s="21"/>
      <c r="J631" s="21"/>
    </row>
    <row r="632" spans="2:10" s="11" customFormat="1" ht="13.8" x14ac:dyDescent="0.3">
      <c r="B632" s="21"/>
      <c r="C632" s="21"/>
      <c r="D632" s="21"/>
      <c r="E632" s="21"/>
      <c r="F632" s="21"/>
      <c r="G632" s="21"/>
      <c r="H632" s="21"/>
      <c r="I632" s="21"/>
      <c r="J632" s="21"/>
    </row>
    <row r="633" spans="2:10" s="11" customFormat="1" ht="13.8" x14ac:dyDescent="0.3">
      <c r="B633" s="21"/>
      <c r="C633" s="21"/>
      <c r="D633" s="21"/>
      <c r="E633" s="21"/>
      <c r="F633" s="21"/>
      <c r="G633" s="21"/>
      <c r="H633" s="21"/>
      <c r="I633" s="21"/>
      <c r="J633" s="21"/>
    </row>
    <row r="634" spans="2:10" s="11" customFormat="1" ht="13.8" x14ac:dyDescent="0.3">
      <c r="B634" s="21"/>
      <c r="C634" s="21"/>
      <c r="D634" s="21"/>
      <c r="E634" s="21"/>
      <c r="F634" s="21"/>
      <c r="G634" s="21"/>
      <c r="H634" s="21"/>
      <c r="I634" s="21"/>
      <c r="J634" s="21"/>
    </row>
    <row r="635" spans="2:10" s="11" customFormat="1" ht="13.8" x14ac:dyDescent="0.3">
      <c r="B635" s="21"/>
      <c r="C635" s="21"/>
      <c r="D635" s="21"/>
      <c r="E635" s="21"/>
      <c r="F635" s="21"/>
      <c r="G635" s="21"/>
      <c r="H635" s="21"/>
      <c r="I635" s="21"/>
      <c r="J635" s="21"/>
    </row>
    <row r="636" spans="2:10" s="11" customFormat="1" ht="13.8" x14ac:dyDescent="0.3">
      <c r="B636" s="21"/>
      <c r="C636" s="21"/>
      <c r="D636" s="21"/>
      <c r="E636" s="21"/>
      <c r="F636" s="21"/>
      <c r="G636" s="21"/>
      <c r="H636" s="21"/>
      <c r="I636" s="21"/>
      <c r="J636" s="21"/>
    </row>
    <row r="637" spans="2:10" s="11" customFormat="1" ht="13.8" x14ac:dyDescent="0.3">
      <c r="B637" s="21"/>
      <c r="C637" s="21"/>
      <c r="D637" s="21"/>
      <c r="E637" s="21"/>
      <c r="F637" s="21"/>
      <c r="G637" s="21"/>
      <c r="H637" s="21"/>
      <c r="I637" s="21"/>
      <c r="J637" s="21"/>
    </row>
    <row r="638" spans="2:10" s="11" customFormat="1" ht="13.8" x14ac:dyDescent="0.3">
      <c r="B638" s="21"/>
      <c r="C638" s="21"/>
      <c r="D638" s="21"/>
      <c r="E638" s="21"/>
      <c r="F638" s="21"/>
      <c r="G638" s="21"/>
      <c r="H638" s="21"/>
      <c r="I638" s="21"/>
      <c r="J638" s="21"/>
    </row>
    <row r="639" spans="2:10" s="11" customFormat="1" ht="13.8" x14ac:dyDescent="0.3">
      <c r="B639" s="21"/>
      <c r="C639" s="21"/>
      <c r="D639" s="21"/>
      <c r="E639" s="21"/>
      <c r="F639" s="21"/>
      <c r="G639" s="21"/>
      <c r="H639" s="21"/>
      <c r="I639" s="21"/>
      <c r="J639" s="21"/>
    </row>
    <row r="640" spans="2:10" s="11" customFormat="1" ht="13.8" x14ac:dyDescent="0.3">
      <c r="B640" s="21"/>
      <c r="C640" s="21"/>
      <c r="D640" s="21"/>
      <c r="E640" s="21"/>
      <c r="F640" s="21"/>
      <c r="G640" s="21"/>
      <c r="H640" s="21"/>
      <c r="I640" s="21"/>
      <c r="J640" s="21"/>
    </row>
    <row r="641" spans="2:10" s="11" customFormat="1" ht="13.8" x14ac:dyDescent="0.3">
      <c r="B641" s="21"/>
      <c r="C641" s="21"/>
      <c r="D641" s="21"/>
      <c r="E641" s="21"/>
      <c r="F641" s="21"/>
      <c r="G641" s="21"/>
      <c r="H641" s="21"/>
      <c r="I641" s="21"/>
      <c r="J641" s="21"/>
    </row>
    <row r="642" spans="2:10" s="11" customFormat="1" ht="13.8" x14ac:dyDescent="0.3">
      <c r="B642" s="21"/>
      <c r="C642" s="21"/>
      <c r="D642" s="21"/>
      <c r="E642" s="21"/>
      <c r="F642" s="21"/>
      <c r="G642" s="21"/>
      <c r="H642" s="21"/>
      <c r="I642" s="21"/>
      <c r="J642" s="21"/>
    </row>
    <row r="643" spans="2:10" s="11" customFormat="1" ht="13.8" x14ac:dyDescent="0.3">
      <c r="B643" s="21"/>
      <c r="C643" s="21"/>
      <c r="D643" s="21"/>
      <c r="E643" s="21"/>
      <c r="F643" s="21"/>
      <c r="G643" s="21"/>
      <c r="H643" s="21"/>
      <c r="I643" s="21"/>
      <c r="J643" s="21"/>
    </row>
    <row r="644" spans="2:10" s="11" customFormat="1" ht="13.8" x14ac:dyDescent="0.3">
      <c r="B644" s="21"/>
      <c r="C644" s="21"/>
      <c r="D644" s="21"/>
      <c r="E644" s="21"/>
      <c r="F644" s="21"/>
      <c r="G644" s="21"/>
      <c r="H644" s="21"/>
      <c r="I644" s="21"/>
      <c r="J644" s="21"/>
    </row>
    <row r="645" spans="2:10" s="11" customFormat="1" ht="13.8" x14ac:dyDescent="0.3">
      <c r="B645" s="21"/>
      <c r="C645" s="21"/>
      <c r="D645" s="21"/>
      <c r="E645" s="21"/>
      <c r="F645" s="21"/>
      <c r="G645" s="21"/>
      <c r="H645" s="21"/>
      <c r="I645" s="21"/>
      <c r="J645" s="21"/>
    </row>
    <row r="646" spans="2:10" s="11" customFormat="1" ht="13.8" x14ac:dyDescent="0.3">
      <c r="B646" s="21"/>
      <c r="C646" s="21"/>
      <c r="D646" s="21"/>
      <c r="E646" s="21"/>
      <c r="F646" s="21"/>
      <c r="G646" s="21"/>
      <c r="H646" s="21"/>
      <c r="I646" s="21"/>
      <c r="J646" s="21"/>
    </row>
    <row r="647" spans="2:10" s="11" customFormat="1" ht="13.8" x14ac:dyDescent="0.3">
      <c r="B647" s="21"/>
      <c r="C647" s="21"/>
      <c r="D647" s="21"/>
      <c r="E647" s="21"/>
      <c r="F647" s="21"/>
      <c r="G647" s="21"/>
      <c r="H647" s="21"/>
      <c r="I647" s="21"/>
      <c r="J647" s="21"/>
    </row>
    <row r="648" spans="2:10" s="11" customFormat="1" ht="13.8" x14ac:dyDescent="0.3">
      <c r="B648" s="21"/>
      <c r="C648" s="21"/>
      <c r="D648" s="21"/>
      <c r="E648" s="21"/>
      <c r="F648" s="21"/>
      <c r="G648" s="21"/>
      <c r="H648" s="21"/>
      <c r="I648" s="21"/>
      <c r="J648" s="21"/>
    </row>
    <row r="649" spans="2:10" s="11" customFormat="1" ht="13.8" x14ac:dyDescent="0.3">
      <c r="B649" s="21"/>
      <c r="C649" s="21"/>
      <c r="D649" s="21"/>
      <c r="E649" s="21"/>
      <c r="F649" s="21"/>
      <c r="G649" s="21"/>
      <c r="H649" s="21"/>
      <c r="I649" s="21"/>
      <c r="J649" s="21"/>
    </row>
    <row r="650" spans="2:10" s="11" customFormat="1" ht="13.8" x14ac:dyDescent="0.3">
      <c r="B650" s="21"/>
      <c r="C650" s="21"/>
      <c r="D650" s="21"/>
      <c r="E650" s="21"/>
      <c r="F650" s="21"/>
      <c r="G650" s="21"/>
      <c r="H650" s="21"/>
      <c r="I650" s="21"/>
      <c r="J650" s="21"/>
    </row>
    <row r="651" spans="2:10" s="11" customFormat="1" ht="13.8" x14ac:dyDescent="0.3">
      <c r="B651" s="21"/>
      <c r="C651" s="21"/>
      <c r="D651" s="21"/>
      <c r="E651" s="21"/>
      <c r="F651" s="21"/>
      <c r="G651" s="21"/>
      <c r="H651" s="21"/>
      <c r="I651" s="21"/>
      <c r="J651" s="21"/>
    </row>
    <row r="652" spans="2:10" s="11" customFormat="1" ht="13.8" x14ac:dyDescent="0.3">
      <c r="B652" s="21"/>
      <c r="C652" s="21"/>
      <c r="D652" s="21"/>
      <c r="E652" s="21"/>
      <c r="F652" s="21"/>
      <c r="G652" s="21"/>
      <c r="H652" s="21"/>
      <c r="I652" s="21"/>
      <c r="J652" s="21"/>
    </row>
    <row r="653" spans="2:10" s="11" customFormat="1" ht="13.8" x14ac:dyDescent="0.3">
      <c r="B653" s="21"/>
      <c r="C653" s="21"/>
      <c r="D653" s="21"/>
      <c r="E653" s="21"/>
      <c r="F653" s="21"/>
      <c r="G653" s="21"/>
      <c r="H653" s="21"/>
      <c r="I653" s="21"/>
      <c r="J653" s="21"/>
    </row>
    <row r="654" spans="2:10" s="11" customFormat="1" ht="13.8" x14ac:dyDescent="0.3">
      <c r="B654" s="21"/>
      <c r="C654" s="21"/>
      <c r="D654" s="21"/>
      <c r="E654" s="21"/>
      <c r="F654" s="21"/>
      <c r="G654" s="21"/>
      <c r="H654" s="21"/>
      <c r="I654" s="21"/>
      <c r="J654" s="21"/>
    </row>
    <row r="655" spans="2:10" s="11" customFormat="1" ht="13.8" x14ac:dyDescent="0.3">
      <c r="B655" s="21"/>
      <c r="C655" s="21"/>
      <c r="D655" s="21"/>
      <c r="E655" s="21"/>
      <c r="F655" s="21"/>
      <c r="G655" s="21"/>
      <c r="H655" s="21"/>
      <c r="I655" s="21"/>
      <c r="J655" s="21"/>
    </row>
    <row r="656" spans="2:10" s="11" customFormat="1" ht="13.8" x14ac:dyDescent="0.3">
      <c r="B656" s="21"/>
      <c r="C656" s="21"/>
      <c r="D656" s="21"/>
      <c r="E656" s="21"/>
      <c r="F656" s="21"/>
      <c r="G656" s="21"/>
      <c r="H656" s="21"/>
      <c r="I656" s="21"/>
      <c r="J656" s="21"/>
    </row>
    <row r="657" spans="2:10" s="11" customFormat="1" ht="13.8" x14ac:dyDescent="0.3">
      <c r="B657" s="21"/>
      <c r="C657" s="21"/>
      <c r="D657" s="21"/>
      <c r="E657" s="21"/>
      <c r="F657" s="21"/>
      <c r="G657" s="21"/>
      <c r="H657" s="21"/>
      <c r="I657" s="21"/>
      <c r="J657" s="21"/>
    </row>
    <row r="658" spans="2:10" s="11" customFormat="1" ht="13.8" x14ac:dyDescent="0.3">
      <c r="B658" s="21"/>
      <c r="C658" s="21"/>
      <c r="D658" s="21"/>
      <c r="E658" s="21"/>
      <c r="F658" s="21"/>
      <c r="G658" s="21"/>
      <c r="H658" s="21"/>
      <c r="I658" s="21"/>
      <c r="J658" s="21"/>
    </row>
    <row r="659" spans="2:10" s="11" customFormat="1" ht="13.8" x14ac:dyDescent="0.3">
      <c r="B659" s="21"/>
      <c r="C659" s="21"/>
      <c r="D659" s="21"/>
      <c r="E659" s="21"/>
      <c r="F659" s="21"/>
      <c r="G659" s="21"/>
      <c r="H659" s="21"/>
      <c r="I659" s="21"/>
      <c r="J659" s="21"/>
    </row>
    <row r="660" spans="2:10" s="11" customFormat="1" ht="13.8" x14ac:dyDescent="0.3">
      <c r="B660" s="21"/>
      <c r="C660" s="21"/>
      <c r="D660" s="21"/>
      <c r="E660" s="21"/>
      <c r="F660" s="21"/>
      <c r="G660" s="21"/>
      <c r="H660" s="21"/>
      <c r="I660" s="21"/>
      <c r="J660" s="21"/>
    </row>
    <row r="661" spans="2:10" s="11" customFormat="1" ht="13.8" x14ac:dyDescent="0.3">
      <c r="B661" s="21"/>
      <c r="C661" s="21"/>
      <c r="D661" s="21"/>
      <c r="E661" s="21"/>
      <c r="F661" s="21"/>
      <c r="G661" s="21"/>
      <c r="H661" s="21"/>
      <c r="I661" s="21"/>
      <c r="J661" s="21"/>
    </row>
    <row r="662" spans="2:10" s="11" customFormat="1" ht="13.8" x14ac:dyDescent="0.3">
      <c r="B662" s="21"/>
      <c r="C662" s="21"/>
      <c r="D662" s="21"/>
      <c r="E662" s="21"/>
      <c r="F662" s="21"/>
      <c r="G662" s="21"/>
      <c r="H662" s="21"/>
      <c r="I662" s="21"/>
      <c r="J662" s="21"/>
    </row>
    <row r="663" spans="2:10" s="11" customFormat="1" ht="13.8" x14ac:dyDescent="0.3">
      <c r="B663" s="21"/>
      <c r="C663" s="21"/>
      <c r="D663" s="21"/>
      <c r="E663" s="21"/>
      <c r="F663" s="21"/>
      <c r="G663" s="21"/>
      <c r="H663" s="21"/>
      <c r="I663" s="21"/>
      <c r="J663" s="21"/>
    </row>
    <row r="664" spans="2:10" s="11" customFormat="1" ht="13.8" x14ac:dyDescent="0.3">
      <c r="B664" s="21"/>
      <c r="C664" s="21"/>
      <c r="D664" s="21"/>
      <c r="E664" s="21"/>
      <c r="F664" s="21"/>
      <c r="G664" s="21"/>
      <c r="H664" s="21"/>
      <c r="I664" s="21"/>
      <c r="J664" s="21"/>
    </row>
    <row r="665" spans="2:10" s="11" customFormat="1" ht="13.8" x14ac:dyDescent="0.3">
      <c r="B665" s="21"/>
      <c r="C665" s="21"/>
      <c r="D665" s="21"/>
      <c r="E665" s="21"/>
      <c r="F665" s="21"/>
      <c r="G665" s="21"/>
      <c r="H665" s="21"/>
      <c r="I665" s="21"/>
      <c r="J665" s="21"/>
    </row>
    <row r="666" spans="2:10" s="11" customFormat="1" ht="13.8" x14ac:dyDescent="0.3">
      <c r="B666" s="21"/>
      <c r="C666" s="21"/>
      <c r="D666" s="21"/>
      <c r="E666" s="21"/>
      <c r="F666" s="21"/>
      <c r="G666" s="21"/>
      <c r="H666" s="21"/>
      <c r="I666" s="21"/>
      <c r="J666" s="21"/>
    </row>
    <row r="667" spans="2:10" s="11" customFormat="1" ht="13.8" x14ac:dyDescent="0.3">
      <c r="B667" s="21"/>
      <c r="C667" s="21"/>
      <c r="D667" s="21"/>
      <c r="E667" s="21"/>
      <c r="F667" s="21"/>
      <c r="G667" s="21"/>
      <c r="H667" s="21"/>
      <c r="I667" s="21"/>
      <c r="J667" s="21"/>
    </row>
    <row r="668" spans="2:10" s="11" customFormat="1" ht="13.8" x14ac:dyDescent="0.3">
      <c r="B668" s="21"/>
      <c r="C668" s="21"/>
      <c r="D668" s="21"/>
      <c r="E668" s="21"/>
      <c r="F668" s="21"/>
      <c r="G668" s="21"/>
      <c r="H668" s="21"/>
      <c r="I668" s="21"/>
      <c r="J668" s="21"/>
    </row>
    <row r="669" spans="2:10" s="11" customFormat="1" ht="13.8" x14ac:dyDescent="0.3">
      <c r="B669" s="21"/>
      <c r="C669" s="21"/>
      <c r="D669" s="21"/>
      <c r="E669" s="21"/>
      <c r="F669" s="21"/>
      <c r="G669" s="21"/>
      <c r="H669" s="21"/>
      <c r="I669" s="21"/>
      <c r="J669" s="21"/>
    </row>
    <row r="670" spans="2:10" s="11" customFormat="1" ht="13.8" x14ac:dyDescent="0.3">
      <c r="B670" s="21"/>
      <c r="C670" s="21"/>
      <c r="D670" s="21"/>
      <c r="E670" s="21"/>
      <c r="F670" s="21"/>
      <c r="G670" s="21"/>
      <c r="H670" s="21"/>
      <c r="I670" s="21"/>
      <c r="J670" s="21"/>
    </row>
    <row r="671" spans="2:10" s="11" customFormat="1" ht="13.8" x14ac:dyDescent="0.3">
      <c r="B671" s="21"/>
      <c r="C671" s="21"/>
      <c r="D671" s="21"/>
      <c r="E671" s="21"/>
      <c r="F671" s="21"/>
      <c r="G671" s="21"/>
      <c r="H671" s="21"/>
      <c r="I671" s="21"/>
      <c r="J671" s="21"/>
    </row>
    <row r="672" spans="2:10" s="11" customFormat="1" ht="13.8" x14ac:dyDescent="0.3">
      <c r="B672" s="21"/>
      <c r="C672" s="21"/>
      <c r="D672" s="21"/>
      <c r="E672" s="21"/>
      <c r="F672" s="21"/>
      <c r="G672" s="21"/>
      <c r="H672" s="21"/>
      <c r="I672" s="21"/>
      <c r="J672" s="21"/>
    </row>
    <row r="673" spans="2:10" s="11" customFormat="1" ht="13.8" x14ac:dyDescent="0.3">
      <c r="B673" s="21"/>
      <c r="C673" s="21"/>
      <c r="D673" s="21"/>
      <c r="E673" s="21"/>
      <c r="F673" s="21"/>
      <c r="G673" s="21"/>
      <c r="H673" s="21"/>
      <c r="I673" s="21"/>
      <c r="J673" s="21"/>
    </row>
    <row r="674" spans="2:10" s="11" customFormat="1" ht="13.8" x14ac:dyDescent="0.3">
      <c r="B674" s="21"/>
      <c r="C674" s="21"/>
      <c r="D674" s="21"/>
      <c r="E674" s="21"/>
      <c r="F674" s="21"/>
      <c r="G674" s="21"/>
      <c r="H674" s="21"/>
      <c r="I674" s="21"/>
      <c r="J674" s="21"/>
    </row>
    <row r="675" spans="2:10" s="11" customFormat="1" ht="13.8" x14ac:dyDescent="0.3">
      <c r="B675" s="21"/>
      <c r="C675" s="21"/>
      <c r="D675" s="21"/>
      <c r="E675" s="21"/>
      <c r="F675" s="21"/>
      <c r="G675" s="21"/>
      <c r="H675" s="21"/>
      <c r="I675" s="21"/>
      <c r="J675" s="21"/>
    </row>
    <row r="676" spans="2:10" s="11" customFormat="1" ht="13.8" x14ac:dyDescent="0.3">
      <c r="B676" s="21"/>
      <c r="C676" s="21"/>
      <c r="D676" s="21"/>
      <c r="E676" s="21"/>
      <c r="F676" s="21"/>
      <c r="G676" s="21"/>
      <c r="H676" s="21"/>
      <c r="I676" s="21"/>
      <c r="J676" s="21"/>
    </row>
    <row r="677" spans="2:10" s="11" customFormat="1" ht="13.8" x14ac:dyDescent="0.3">
      <c r="B677" s="21"/>
      <c r="C677" s="21"/>
      <c r="D677" s="21"/>
      <c r="E677" s="21"/>
      <c r="F677" s="21"/>
      <c r="G677" s="21"/>
      <c r="H677" s="21"/>
      <c r="I677" s="21"/>
      <c r="J677" s="21"/>
    </row>
    <row r="678" spans="2:10" s="11" customFormat="1" ht="13.8" x14ac:dyDescent="0.3">
      <c r="B678" s="21"/>
      <c r="C678" s="21"/>
      <c r="D678" s="21"/>
      <c r="E678" s="21"/>
      <c r="F678" s="21"/>
      <c r="G678" s="21"/>
      <c r="H678" s="21"/>
      <c r="I678" s="21"/>
      <c r="J678" s="21"/>
    </row>
    <row r="679" spans="2:10" s="11" customFormat="1" ht="13.8" x14ac:dyDescent="0.3">
      <c r="B679" s="21"/>
      <c r="C679" s="21"/>
      <c r="D679" s="21"/>
      <c r="E679" s="21"/>
      <c r="F679" s="21"/>
      <c r="G679" s="21"/>
      <c r="H679" s="21"/>
      <c r="I679" s="21"/>
      <c r="J679" s="21"/>
    </row>
    <row r="680" spans="2:10" s="11" customFormat="1" ht="13.8" x14ac:dyDescent="0.3">
      <c r="B680" s="21"/>
      <c r="C680" s="21"/>
      <c r="D680" s="21"/>
      <c r="E680" s="21"/>
      <c r="F680" s="21"/>
      <c r="G680" s="21"/>
      <c r="H680" s="21"/>
      <c r="I680" s="21"/>
      <c r="J680" s="21"/>
    </row>
    <row r="681" spans="2:10" s="11" customFormat="1" ht="13.8" x14ac:dyDescent="0.3">
      <c r="B681" s="21"/>
      <c r="C681" s="21"/>
      <c r="D681" s="21"/>
      <c r="E681" s="21"/>
      <c r="F681" s="21"/>
      <c r="G681" s="21"/>
      <c r="H681" s="21"/>
      <c r="I681" s="21"/>
      <c r="J681" s="21"/>
    </row>
    <row r="682" spans="2:10" s="11" customFormat="1" ht="13.8" x14ac:dyDescent="0.3">
      <c r="B682" s="21"/>
      <c r="C682" s="21"/>
      <c r="D682" s="21"/>
      <c r="E682" s="21"/>
      <c r="F682" s="21"/>
      <c r="G682" s="21"/>
      <c r="H682" s="21"/>
      <c r="I682" s="21"/>
      <c r="J682" s="21"/>
    </row>
    <row r="683" spans="2:10" s="11" customFormat="1" ht="13.8" x14ac:dyDescent="0.3">
      <c r="B683" s="21"/>
      <c r="C683" s="21"/>
      <c r="D683" s="21"/>
      <c r="E683" s="21"/>
      <c r="F683" s="21"/>
      <c r="G683" s="21"/>
      <c r="H683" s="21"/>
      <c r="I683" s="21"/>
      <c r="J683" s="21"/>
    </row>
    <row r="684" spans="2:10" s="11" customFormat="1" ht="13.8" x14ac:dyDescent="0.3">
      <c r="B684" s="21"/>
      <c r="C684" s="21"/>
      <c r="D684" s="21"/>
      <c r="E684" s="21"/>
      <c r="F684" s="21"/>
      <c r="G684" s="21"/>
      <c r="H684" s="21"/>
      <c r="I684" s="21"/>
      <c r="J684" s="21"/>
    </row>
    <row r="685" spans="2:10" s="11" customFormat="1" ht="13.8" x14ac:dyDescent="0.3">
      <c r="B685" s="21"/>
      <c r="C685" s="21"/>
      <c r="D685" s="21"/>
      <c r="E685" s="21"/>
      <c r="F685" s="21"/>
      <c r="G685" s="21"/>
      <c r="H685" s="21"/>
      <c r="I685" s="21"/>
      <c r="J685" s="21"/>
    </row>
    <row r="686" spans="2:10" s="11" customFormat="1" ht="13.8" x14ac:dyDescent="0.3">
      <c r="B686" s="21"/>
      <c r="C686" s="21"/>
      <c r="D686" s="21"/>
      <c r="E686" s="21"/>
      <c r="F686" s="21"/>
      <c r="G686" s="21"/>
      <c r="H686" s="21"/>
      <c r="I686" s="21"/>
      <c r="J686" s="21"/>
    </row>
    <row r="687" spans="2:10" s="11" customFormat="1" ht="13.8" x14ac:dyDescent="0.3">
      <c r="B687" s="21"/>
      <c r="C687" s="21"/>
      <c r="D687" s="21"/>
      <c r="E687" s="21"/>
      <c r="F687" s="21"/>
      <c r="G687" s="21"/>
      <c r="H687" s="21"/>
      <c r="I687" s="21"/>
      <c r="J687" s="21"/>
    </row>
    <row r="688" spans="2:10" s="11" customFormat="1" ht="13.8" x14ac:dyDescent="0.3">
      <c r="B688" s="21"/>
      <c r="C688" s="21"/>
      <c r="D688" s="21"/>
      <c r="E688" s="21"/>
      <c r="F688" s="21"/>
      <c r="G688" s="21"/>
      <c r="H688" s="21"/>
      <c r="I688" s="21"/>
      <c r="J688" s="21"/>
    </row>
    <row r="689" spans="2:10" s="11" customFormat="1" ht="13.8" x14ac:dyDescent="0.3">
      <c r="B689" s="21"/>
      <c r="C689" s="21"/>
      <c r="D689" s="21"/>
      <c r="E689" s="21"/>
      <c r="F689" s="21"/>
      <c r="G689" s="21"/>
      <c r="H689" s="21"/>
      <c r="I689" s="21"/>
      <c r="J689" s="21"/>
    </row>
    <row r="690" spans="2:10" s="11" customFormat="1" ht="13.8" x14ac:dyDescent="0.3">
      <c r="B690" s="21"/>
      <c r="C690" s="21"/>
      <c r="D690" s="21"/>
      <c r="E690" s="21"/>
      <c r="F690" s="21"/>
      <c r="G690" s="21"/>
      <c r="H690" s="21"/>
      <c r="I690" s="21"/>
      <c r="J690" s="21"/>
    </row>
    <row r="691" spans="2:10" s="11" customFormat="1" ht="13.8" x14ac:dyDescent="0.3">
      <c r="B691" s="21"/>
      <c r="C691" s="21"/>
      <c r="D691" s="21"/>
      <c r="E691" s="21"/>
      <c r="F691" s="21"/>
      <c r="G691" s="21"/>
      <c r="H691" s="21"/>
      <c r="I691" s="21"/>
      <c r="J691" s="21"/>
    </row>
    <row r="692" spans="2:10" s="11" customFormat="1" ht="13.8" x14ac:dyDescent="0.3">
      <c r="B692" s="21"/>
      <c r="C692" s="21"/>
      <c r="D692" s="21"/>
      <c r="E692" s="21"/>
      <c r="F692" s="21"/>
      <c r="G692" s="21"/>
      <c r="H692" s="21"/>
      <c r="I692" s="21"/>
      <c r="J692" s="21"/>
    </row>
    <row r="693" spans="2:10" s="11" customFormat="1" ht="13.8" x14ac:dyDescent="0.3">
      <c r="B693" s="21"/>
      <c r="C693" s="21"/>
      <c r="D693" s="21"/>
      <c r="E693" s="21"/>
      <c r="F693" s="21"/>
      <c r="G693" s="21"/>
      <c r="H693" s="21"/>
      <c r="I693" s="21"/>
      <c r="J693" s="21"/>
    </row>
    <row r="694" spans="2:10" s="11" customFormat="1" ht="13.8" x14ac:dyDescent="0.3">
      <c r="B694" s="21"/>
      <c r="C694" s="21"/>
      <c r="D694" s="21"/>
      <c r="E694" s="21"/>
      <c r="F694" s="21"/>
      <c r="G694" s="21"/>
      <c r="H694" s="21"/>
      <c r="I694" s="21"/>
      <c r="J694" s="21"/>
    </row>
    <row r="695" spans="2:10" s="11" customFormat="1" ht="13.8" x14ac:dyDescent="0.3">
      <c r="B695" s="21"/>
      <c r="C695" s="21"/>
      <c r="D695" s="21"/>
      <c r="E695" s="21"/>
      <c r="F695" s="21"/>
      <c r="G695" s="21"/>
      <c r="H695" s="21"/>
      <c r="I695" s="21"/>
      <c r="J695" s="21"/>
    </row>
    <row r="696" spans="2:10" s="11" customFormat="1" ht="13.8" x14ac:dyDescent="0.3">
      <c r="B696" s="21"/>
      <c r="C696" s="21"/>
      <c r="D696" s="21"/>
      <c r="E696" s="21"/>
      <c r="F696" s="21"/>
      <c r="G696" s="21"/>
      <c r="H696" s="21"/>
      <c r="I696" s="21"/>
      <c r="J696" s="21"/>
    </row>
    <row r="697" spans="2:10" s="11" customFormat="1" ht="13.8" x14ac:dyDescent="0.3">
      <c r="B697" s="21"/>
      <c r="C697" s="21"/>
      <c r="D697" s="21"/>
      <c r="E697" s="21"/>
      <c r="F697" s="21"/>
      <c r="G697" s="21"/>
      <c r="H697" s="21"/>
      <c r="I697" s="21"/>
      <c r="J697" s="21"/>
    </row>
    <row r="698" spans="2:10" s="11" customFormat="1" ht="13.8" x14ac:dyDescent="0.3">
      <c r="B698" s="21"/>
      <c r="C698" s="21"/>
      <c r="D698" s="21"/>
      <c r="E698" s="21"/>
      <c r="F698" s="21"/>
      <c r="G698" s="21"/>
      <c r="H698" s="21"/>
      <c r="I698" s="21"/>
      <c r="J698" s="21"/>
    </row>
    <row r="699" spans="2:10" s="11" customFormat="1" ht="13.8" x14ac:dyDescent="0.3">
      <c r="B699" s="21"/>
      <c r="C699" s="21"/>
      <c r="D699" s="21"/>
      <c r="E699" s="21"/>
      <c r="F699" s="21"/>
      <c r="G699" s="21"/>
      <c r="H699" s="21"/>
      <c r="I699" s="21"/>
      <c r="J699" s="21"/>
    </row>
    <row r="700" spans="2:10" s="11" customFormat="1" ht="13.8" x14ac:dyDescent="0.3">
      <c r="B700" s="21"/>
      <c r="C700" s="21"/>
      <c r="D700" s="21"/>
      <c r="E700" s="21"/>
      <c r="F700" s="21"/>
      <c r="G700" s="21"/>
      <c r="H700" s="21"/>
      <c r="I700" s="21"/>
      <c r="J700" s="21"/>
    </row>
    <row r="701" spans="2:10" s="11" customFormat="1" ht="13.8" x14ac:dyDescent="0.3">
      <c r="B701" s="21"/>
      <c r="C701" s="21"/>
      <c r="D701" s="21"/>
      <c r="E701" s="21"/>
      <c r="F701" s="21"/>
      <c r="G701" s="21"/>
      <c r="H701" s="21"/>
      <c r="I701" s="21"/>
      <c r="J701" s="21"/>
    </row>
    <row r="702" spans="2:10" s="11" customFormat="1" ht="13.8" x14ac:dyDescent="0.3">
      <c r="B702" s="21"/>
      <c r="C702" s="21"/>
      <c r="D702" s="21"/>
      <c r="E702" s="21"/>
      <c r="F702" s="21"/>
      <c r="G702" s="21"/>
      <c r="H702" s="21"/>
      <c r="I702" s="21"/>
      <c r="J702" s="21"/>
    </row>
    <row r="703" spans="2:10" s="11" customFormat="1" ht="13.8" x14ac:dyDescent="0.3">
      <c r="B703" s="21"/>
      <c r="C703" s="21"/>
      <c r="D703" s="21"/>
      <c r="E703" s="21"/>
      <c r="F703" s="21"/>
      <c r="G703" s="21"/>
      <c r="H703" s="21"/>
      <c r="I703" s="21"/>
      <c r="J703" s="21"/>
    </row>
    <row r="704" spans="2:10" s="11" customFormat="1" ht="13.8" x14ac:dyDescent="0.3">
      <c r="B704" s="21"/>
      <c r="C704" s="21"/>
      <c r="D704" s="21"/>
      <c r="E704" s="21"/>
      <c r="F704" s="21"/>
      <c r="G704" s="21"/>
      <c r="H704" s="21"/>
      <c r="I704" s="21"/>
      <c r="J704" s="21"/>
    </row>
    <row r="705" spans="2:10" s="11" customFormat="1" ht="13.8" x14ac:dyDescent="0.3">
      <c r="B705" s="21"/>
      <c r="C705" s="21"/>
      <c r="D705" s="21"/>
      <c r="E705" s="21"/>
      <c r="F705" s="21"/>
      <c r="G705" s="21"/>
      <c r="H705" s="21"/>
      <c r="I705" s="21"/>
      <c r="J705" s="21"/>
    </row>
    <row r="706" spans="2:10" s="11" customFormat="1" ht="13.8" x14ac:dyDescent="0.3">
      <c r="B706" s="21"/>
      <c r="C706" s="21"/>
      <c r="D706" s="21"/>
      <c r="E706" s="21"/>
      <c r="F706" s="21"/>
      <c r="G706" s="21"/>
      <c r="H706" s="21"/>
      <c r="I706" s="21"/>
      <c r="J706" s="21"/>
    </row>
    <row r="707" spans="2:10" s="11" customFormat="1" ht="13.8" x14ac:dyDescent="0.3">
      <c r="B707" s="21"/>
      <c r="C707" s="21"/>
      <c r="D707" s="21"/>
      <c r="E707" s="21"/>
      <c r="F707" s="21"/>
      <c r="G707" s="21"/>
      <c r="H707" s="21"/>
      <c r="I707" s="21"/>
      <c r="J707" s="21"/>
    </row>
    <row r="708" spans="2:10" s="11" customFormat="1" ht="13.8" x14ac:dyDescent="0.3">
      <c r="B708" s="21"/>
      <c r="C708" s="21"/>
      <c r="D708" s="21"/>
      <c r="E708" s="21"/>
      <c r="F708" s="21"/>
      <c r="G708" s="21"/>
      <c r="H708" s="21"/>
      <c r="I708" s="21"/>
      <c r="J708" s="21"/>
    </row>
    <row r="709" spans="2:10" s="11" customFormat="1" ht="13.8" x14ac:dyDescent="0.3">
      <c r="B709" s="21"/>
      <c r="C709" s="21"/>
      <c r="D709" s="21"/>
      <c r="E709" s="21"/>
      <c r="F709" s="21"/>
      <c r="G709" s="21"/>
      <c r="H709" s="21"/>
      <c r="I709" s="21"/>
      <c r="J709" s="21"/>
    </row>
    <row r="710" spans="2:10" s="11" customFormat="1" ht="13.8" x14ac:dyDescent="0.3">
      <c r="B710" s="21"/>
      <c r="C710" s="21"/>
      <c r="D710" s="21"/>
      <c r="E710" s="21"/>
      <c r="F710" s="21"/>
      <c r="G710" s="21"/>
      <c r="H710" s="21"/>
      <c r="I710" s="21"/>
      <c r="J710" s="21"/>
    </row>
    <row r="711" spans="2:10" s="11" customFormat="1" ht="13.8" x14ac:dyDescent="0.3">
      <c r="B711" s="21"/>
      <c r="C711" s="21"/>
      <c r="D711" s="21"/>
      <c r="E711" s="21"/>
      <c r="F711" s="21"/>
      <c r="G711" s="21"/>
      <c r="H711" s="21"/>
      <c r="I711" s="21"/>
      <c r="J711" s="21"/>
    </row>
    <row r="712" spans="2:10" s="11" customFormat="1" ht="13.8" x14ac:dyDescent="0.3">
      <c r="B712" s="21"/>
      <c r="C712" s="21"/>
      <c r="D712" s="21"/>
      <c r="E712" s="21"/>
      <c r="F712" s="21"/>
      <c r="G712" s="21"/>
      <c r="H712" s="21"/>
      <c r="I712" s="21"/>
      <c r="J712" s="21"/>
    </row>
    <row r="713" spans="2:10" s="11" customFormat="1" ht="13.8" x14ac:dyDescent="0.3">
      <c r="B713" s="21"/>
      <c r="C713" s="21"/>
      <c r="D713" s="21"/>
      <c r="E713" s="21"/>
      <c r="F713" s="21"/>
      <c r="G713" s="21"/>
      <c r="H713" s="21"/>
      <c r="I713" s="21"/>
      <c r="J713" s="21"/>
    </row>
    <row r="714" spans="2:10" s="11" customFormat="1" ht="13.8" x14ac:dyDescent="0.3">
      <c r="B714" s="21"/>
      <c r="C714" s="21"/>
      <c r="D714" s="21"/>
      <c r="E714" s="21"/>
      <c r="F714" s="21"/>
      <c r="G714" s="21"/>
      <c r="H714" s="21"/>
      <c r="I714" s="21"/>
      <c r="J714" s="21"/>
    </row>
    <row r="715" spans="2:10" s="11" customFormat="1" ht="13.8" x14ac:dyDescent="0.3">
      <c r="B715" s="21"/>
      <c r="C715" s="21"/>
      <c r="D715" s="21"/>
      <c r="E715" s="21"/>
      <c r="F715" s="21"/>
      <c r="G715" s="21"/>
      <c r="H715" s="21"/>
      <c r="I715" s="21"/>
      <c r="J715" s="21"/>
    </row>
    <row r="716" spans="2:10" s="11" customFormat="1" ht="13.8" x14ac:dyDescent="0.3">
      <c r="B716" s="21"/>
      <c r="C716" s="21"/>
      <c r="D716" s="21"/>
      <c r="E716" s="21"/>
      <c r="F716" s="21"/>
      <c r="G716" s="21"/>
      <c r="H716" s="21"/>
      <c r="I716" s="21"/>
      <c r="J716" s="21"/>
    </row>
    <row r="717" spans="2:10" s="11" customFormat="1" ht="13.8" x14ac:dyDescent="0.3">
      <c r="B717" s="21"/>
      <c r="C717" s="21"/>
      <c r="D717" s="21"/>
      <c r="E717" s="21"/>
      <c r="F717" s="21"/>
      <c r="G717" s="21"/>
      <c r="H717" s="21"/>
      <c r="I717" s="21"/>
      <c r="J717" s="21"/>
    </row>
    <row r="718" spans="2:10" s="11" customFormat="1" ht="13.8" x14ac:dyDescent="0.3">
      <c r="B718" s="21"/>
      <c r="C718" s="21"/>
      <c r="D718" s="21"/>
      <c r="E718" s="21"/>
      <c r="F718" s="21"/>
      <c r="G718" s="21"/>
      <c r="H718" s="21"/>
      <c r="I718" s="21"/>
      <c r="J718" s="21"/>
    </row>
    <row r="719" spans="2:10" s="11" customFormat="1" ht="13.8" x14ac:dyDescent="0.3">
      <c r="B719" s="21"/>
      <c r="C719" s="21"/>
      <c r="D719" s="21"/>
      <c r="E719" s="21"/>
      <c r="F719" s="21"/>
      <c r="G719" s="21"/>
      <c r="H719" s="21"/>
      <c r="I719" s="21"/>
      <c r="J719" s="21"/>
    </row>
    <row r="720" spans="2:10" s="11" customFormat="1" ht="13.8" x14ac:dyDescent="0.3">
      <c r="B720" s="21"/>
      <c r="C720" s="21"/>
      <c r="D720" s="21"/>
      <c r="E720" s="21"/>
      <c r="F720" s="21"/>
      <c r="G720" s="21"/>
      <c r="H720" s="21"/>
      <c r="I720" s="21"/>
      <c r="J720" s="21"/>
    </row>
    <row r="721" spans="2:10" s="11" customFormat="1" ht="13.8" x14ac:dyDescent="0.3">
      <c r="B721" s="21"/>
      <c r="C721" s="21"/>
      <c r="D721" s="21"/>
      <c r="E721" s="21"/>
      <c r="F721" s="21"/>
      <c r="G721" s="21"/>
      <c r="H721" s="21"/>
      <c r="I721" s="21"/>
      <c r="J721" s="21"/>
    </row>
    <row r="722" spans="2:10" s="11" customFormat="1" ht="13.8" x14ac:dyDescent="0.3">
      <c r="B722" s="21"/>
      <c r="C722" s="21"/>
      <c r="D722" s="21"/>
      <c r="E722" s="21"/>
      <c r="F722" s="21"/>
      <c r="G722" s="21"/>
      <c r="H722" s="21"/>
      <c r="I722" s="21"/>
      <c r="J722" s="21"/>
    </row>
    <row r="723" spans="2:10" s="11" customFormat="1" ht="13.8" x14ac:dyDescent="0.3">
      <c r="B723" s="21"/>
      <c r="C723" s="21"/>
      <c r="D723" s="21"/>
      <c r="E723" s="21"/>
      <c r="F723" s="21"/>
      <c r="G723" s="21"/>
      <c r="H723" s="21"/>
      <c r="I723" s="21"/>
      <c r="J723" s="21"/>
    </row>
    <row r="724" spans="2:10" s="11" customFormat="1" ht="13.8" x14ac:dyDescent="0.3">
      <c r="B724" s="21"/>
      <c r="C724" s="21"/>
      <c r="D724" s="21"/>
      <c r="E724" s="21"/>
      <c r="F724" s="21"/>
      <c r="G724" s="21"/>
      <c r="H724" s="21"/>
      <c r="I724" s="21"/>
      <c r="J724" s="21"/>
    </row>
    <row r="725" spans="2:10" s="11" customFormat="1" ht="13.8" x14ac:dyDescent="0.3">
      <c r="B725" s="21"/>
      <c r="C725" s="21"/>
      <c r="D725" s="21"/>
      <c r="E725" s="21"/>
      <c r="F725" s="21"/>
      <c r="G725" s="21"/>
      <c r="H725" s="21"/>
      <c r="I725" s="21"/>
      <c r="J725" s="21"/>
    </row>
    <row r="726" spans="2:10" s="11" customFormat="1" ht="13.8" x14ac:dyDescent="0.3">
      <c r="B726" s="21"/>
      <c r="C726" s="21"/>
      <c r="D726" s="21"/>
      <c r="E726" s="21"/>
      <c r="F726" s="21"/>
      <c r="G726" s="21"/>
      <c r="H726" s="21"/>
      <c r="I726" s="21"/>
      <c r="J726" s="21"/>
    </row>
    <row r="727" spans="2:10" s="11" customFormat="1" ht="13.8" x14ac:dyDescent="0.3">
      <c r="B727" s="21"/>
      <c r="C727" s="21"/>
      <c r="D727" s="21"/>
      <c r="E727" s="21"/>
      <c r="F727" s="21"/>
      <c r="G727" s="21"/>
      <c r="H727" s="21"/>
      <c r="I727" s="21"/>
      <c r="J727" s="21"/>
    </row>
    <row r="728" spans="2:10" s="11" customFormat="1" ht="13.8" x14ac:dyDescent="0.3">
      <c r="B728" s="21"/>
      <c r="C728" s="21"/>
      <c r="D728" s="21"/>
      <c r="E728" s="21"/>
      <c r="F728" s="21"/>
      <c r="G728" s="21"/>
      <c r="H728" s="21"/>
      <c r="I728" s="21"/>
      <c r="J728" s="21"/>
    </row>
    <row r="729" spans="2:10" s="11" customFormat="1" ht="13.8" x14ac:dyDescent="0.3">
      <c r="B729" s="21"/>
      <c r="C729" s="21"/>
      <c r="D729" s="21"/>
      <c r="E729" s="21"/>
      <c r="F729" s="21"/>
      <c r="G729" s="21"/>
      <c r="H729" s="21"/>
      <c r="I729" s="21"/>
      <c r="J729" s="21"/>
    </row>
    <row r="730" spans="2:10" s="11" customFormat="1" ht="13.8" x14ac:dyDescent="0.3">
      <c r="B730" s="21"/>
      <c r="C730" s="21"/>
      <c r="D730" s="21"/>
      <c r="E730" s="21"/>
      <c r="F730" s="21"/>
      <c r="G730" s="21"/>
      <c r="H730" s="21"/>
      <c r="I730" s="21"/>
      <c r="J730" s="21"/>
    </row>
    <row r="731" spans="2:10" s="11" customFormat="1" ht="13.8" x14ac:dyDescent="0.3">
      <c r="B731" s="21"/>
      <c r="C731" s="21"/>
      <c r="D731" s="21"/>
      <c r="E731" s="21"/>
      <c r="F731" s="21"/>
      <c r="G731" s="21"/>
      <c r="H731" s="21"/>
      <c r="I731" s="21"/>
      <c r="J731" s="21"/>
    </row>
    <row r="732" spans="2:10" s="11" customFormat="1" ht="13.8" x14ac:dyDescent="0.3">
      <c r="B732" s="21"/>
      <c r="C732" s="21"/>
      <c r="D732" s="21"/>
      <c r="E732" s="21"/>
      <c r="F732" s="21"/>
      <c r="G732" s="21"/>
      <c r="H732" s="21"/>
      <c r="I732" s="21"/>
      <c r="J732" s="21"/>
    </row>
    <row r="733" spans="2:10" s="11" customFormat="1" ht="13.8" x14ac:dyDescent="0.3">
      <c r="B733" s="21"/>
      <c r="C733" s="21"/>
      <c r="D733" s="21"/>
      <c r="E733" s="21"/>
      <c r="F733" s="21"/>
      <c r="G733" s="21"/>
      <c r="H733" s="21"/>
      <c r="I733" s="21"/>
      <c r="J733" s="21"/>
    </row>
    <row r="734" spans="2:10" s="11" customFormat="1" ht="13.8" x14ac:dyDescent="0.3">
      <c r="B734" s="21"/>
      <c r="C734" s="21"/>
      <c r="D734" s="21"/>
      <c r="E734" s="21"/>
      <c r="F734" s="21"/>
      <c r="G734" s="21"/>
      <c r="H734" s="21"/>
      <c r="I734" s="21"/>
      <c r="J734" s="21"/>
    </row>
    <row r="735" spans="2:10" s="11" customFormat="1" ht="13.8" x14ac:dyDescent="0.3">
      <c r="B735" s="21"/>
      <c r="C735" s="21"/>
      <c r="D735" s="21"/>
      <c r="E735" s="21"/>
      <c r="F735" s="21"/>
      <c r="G735" s="21"/>
      <c r="H735" s="21"/>
      <c r="I735" s="21"/>
      <c r="J735" s="21"/>
    </row>
    <row r="736" spans="2:10" s="11" customFormat="1" ht="13.8" x14ac:dyDescent="0.3">
      <c r="B736" s="21"/>
      <c r="C736" s="21"/>
      <c r="D736" s="21"/>
      <c r="E736" s="21"/>
      <c r="F736" s="21"/>
      <c r="G736" s="21"/>
      <c r="H736" s="21"/>
      <c r="I736" s="21"/>
      <c r="J736" s="21"/>
    </row>
    <row r="737" spans="2:10" s="11" customFormat="1" ht="13.8" x14ac:dyDescent="0.3">
      <c r="B737" s="21"/>
      <c r="C737" s="21"/>
      <c r="D737" s="21"/>
      <c r="E737" s="21"/>
      <c r="F737" s="21"/>
      <c r="G737" s="21"/>
      <c r="H737" s="21"/>
      <c r="I737" s="21"/>
      <c r="J737" s="21"/>
    </row>
    <row r="738" spans="2:10" s="11" customFormat="1" ht="13.8" x14ac:dyDescent="0.3">
      <c r="B738" s="21"/>
      <c r="C738" s="21"/>
      <c r="D738" s="21"/>
      <c r="E738" s="21"/>
      <c r="F738" s="21"/>
      <c r="G738" s="21"/>
      <c r="H738" s="21"/>
      <c r="I738" s="21"/>
      <c r="J738" s="21"/>
    </row>
    <row r="739" spans="2:10" s="11" customFormat="1" ht="13.8" x14ac:dyDescent="0.3">
      <c r="B739" s="21"/>
      <c r="C739" s="21"/>
      <c r="D739" s="21"/>
      <c r="E739" s="21"/>
      <c r="F739" s="21"/>
      <c r="G739" s="21"/>
      <c r="H739" s="21"/>
      <c r="I739" s="21"/>
      <c r="J739" s="21"/>
    </row>
    <row r="740" spans="2:10" s="11" customFormat="1" ht="13.8" x14ac:dyDescent="0.3">
      <c r="B740" s="21"/>
      <c r="C740" s="21"/>
      <c r="D740" s="21"/>
      <c r="E740" s="21"/>
      <c r="F740" s="21"/>
      <c r="G740" s="21"/>
      <c r="H740" s="21"/>
      <c r="I740" s="21"/>
      <c r="J740" s="21"/>
    </row>
    <row r="741" spans="2:10" s="11" customFormat="1" ht="13.8" x14ac:dyDescent="0.3">
      <c r="B741" s="21"/>
      <c r="C741" s="21"/>
      <c r="D741" s="21"/>
      <c r="E741" s="21"/>
      <c r="F741" s="21"/>
      <c r="G741" s="21"/>
      <c r="H741" s="21"/>
      <c r="I741" s="21"/>
      <c r="J741" s="21"/>
    </row>
    <row r="742" spans="2:10" s="11" customFormat="1" ht="13.8" x14ac:dyDescent="0.3">
      <c r="B742" s="21"/>
      <c r="C742" s="21"/>
      <c r="D742" s="21"/>
      <c r="E742" s="21"/>
      <c r="F742" s="21"/>
      <c r="G742" s="21"/>
      <c r="H742" s="21"/>
      <c r="I742" s="21"/>
      <c r="J742" s="21"/>
    </row>
    <row r="743" spans="2:10" s="11" customFormat="1" ht="13.8" x14ac:dyDescent="0.3">
      <c r="B743" s="21"/>
      <c r="C743" s="21"/>
      <c r="D743" s="21"/>
      <c r="E743" s="21"/>
      <c r="F743" s="21"/>
      <c r="G743" s="21"/>
      <c r="H743" s="21"/>
      <c r="I743" s="21"/>
      <c r="J743" s="21"/>
    </row>
    <row r="744" spans="2:10" s="11" customFormat="1" ht="13.8" x14ac:dyDescent="0.3">
      <c r="B744" s="21"/>
      <c r="C744" s="21"/>
      <c r="D744" s="21"/>
      <c r="E744" s="21"/>
      <c r="F744" s="21"/>
      <c r="G744" s="21"/>
      <c r="H744" s="21"/>
      <c r="I744" s="21"/>
      <c r="J744" s="21"/>
    </row>
    <row r="745" spans="2:10" s="11" customFormat="1" ht="13.8" x14ac:dyDescent="0.3">
      <c r="B745" s="21"/>
      <c r="C745" s="21"/>
      <c r="D745" s="21"/>
      <c r="E745" s="21"/>
      <c r="F745" s="21"/>
      <c r="G745" s="21"/>
      <c r="H745" s="21"/>
      <c r="I745" s="21"/>
      <c r="J745" s="21"/>
    </row>
    <row r="746" spans="2:10" s="11" customFormat="1" ht="13.8" x14ac:dyDescent="0.3">
      <c r="B746" s="21"/>
      <c r="C746" s="21"/>
      <c r="D746" s="21"/>
      <c r="E746" s="21"/>
      <c r="F746" s="21"/>
      <c r="G746" s="21"/>
      <c r="H746" s="21"/>
      <c r="I746" s="21"/>
      <c r="J746" s="21"/>
    </row>
    <row r="747" spans="2:10" s="11" customFormat="1" ht="13.8" x14ac:dyDescent="0.3">
      <c r="B747" s="21"/>
      <c r="C747" s="21"/>
      <c r="D747" s="21"/>
      <c r="E747" s="21"/>
      <c r="F747" s="21"/>
      <c r="G747" s="21"/>
      <c r="H747" s="21"/>
      <c r="I747" s="21"/>
      <c r="J747" s="21"/>
    </row>
    <row r="748" spans="2:10" s="11" customFormat="1" ht="13.8" x14ac:dyDescent="0.3">
      <c r="B748" s="21"/>
      <c r="C748" s="21"/>
      <c r="D748" s="21"/>
      <c r="E748" s="21"/>
      <c r="F748" s="21"/>
      <c r="G748" s="21"/>
      <c r="H748" s="21"/>
      <c r="I748" s="21"/>
      <c r="J748" s="21"/>
    </row>
    <row r="749" spans="2:10" s="11" customFormat="1" ht="13.8" x14ac:dyDescent="0.3">
      <c r="B749" s="21"/>
      <c r="C749" s="21"/>
      <c r="D749" s="21"/>
      <c r="E749" s="21"/>
      <c r="F749" s="21"/>
      <c r="G749" s="21"/>
      <c r="H749" s="21"/>
      <c r="I749" s="21"/>
      <c r="J749" s="21"/>
    </row>
    <row r="750" spans="2:10" s="11" customFormat="1" ht="13.8" x14ac:dyDescent="0.3">
      <c r="B750" s="21"/>
      <c r="C750" s="21"/>
      <c r="D750" s="21"/>
      <c r="E750" s="21"/>
      <c r="F750" s="21"/>
      <c r="G750" s="21"/>
      <c r="H750" s="21"/>
      <c r="I750" s="21"/>
      <c r="J750" s="21"/>
    </row>
    <row r="751" spans="2:10" s="11" customFormat="1" ht="13.8" x14ac:dyDescent="0.3">
      <c r="B751" s="21"/>
      <c r="C751" s="21"/>
      <c r="D751" s="21"/>
      <c r="E751" s="21"/>
      <c r="F751" s="21"/>
      <c r="G751" s="21"/>
      <c r="H751" s="21"/>
      <c r="I751" s="21"/>
      <c r="J751" s="21"/>
    </row>
    <row r="752" spans="2:10" s="11" customFormat="1" ht="13.8" x14ac:dyDescent="0.3">
      <c r="B752" s="21"/>
      <c r="C752" s="21"/>
      <c r="D752" s="21"/>
      <c r="E752" s="21"/>
      <c r="F752" s="21"/>
      <c r="G752" s="21"/>
      <c r="H752" s="21"/>
      <c r="I752" s="21"/>
      <c r="J752" s="21"/>
    </row>
    <row r="753" spans="2:10" s="11" customFormat="1" ht="13.8" x14ac:dyDescent="0.3">
      <c r="B753" s="21"/>
      <c r="C753" s="21"/>
      <c r="D753" s="21"/>
      <c r="E753" s="21"/>
      <c r="F753" s="21"/>
      <c r="G753" s="21"/>
      <c r="H753" s="21"/>
      <c r="I753" s="21"/>
      <c r="J753" s="21"/>
    </row>
    <row r="754" spans="2:10" s="11" customFormat="1" ht="13.8" x14ac:dyDescent="0.3">
      <c r="B754" s="21"/>
      <c r="C754" s="21"/>
      <c r="D754" s="21"/>
      <c r="E754" s="21"/>
      <c r="F754" s="21"/>
      <c r="G754" s="21"/>
      <c r="H754" s="21"/>
      <c r="I754" s="21"/>
      <c r="J754" s="21"/>
    </row>
    <row r="755" spans="2:10" s="11" customFormat="1" ht="13.8" x14ac:dyDescent="0.3">
      <c r="B755" s="21"/>
      <c r="C755" s="21"/>
      <c r="D755" s="21"/>
      <c r="E755" s="21"/>
      <c r="F755" s="21"/>
      <c r="G755" s="21"/>
      <c r="H755" s="21"/>
      <c r="I755" s="21"/>
      <c r="J755" s="21"/>
    </row>
    <row r="756" spans="2:10" s="11" customFormat="1" ht="13.8" x14ac:dyDescent="0.3">
      <c r="B756" s="21"/>
      <c r="C756" s="21"/>
      <c r="D756" s="21"/>
      <c r="E756" s="21"/>
      <c r="F756" s="21"/>
      <c r="G756" s="21"/>
      <c r="H756" s="21"/>
      <c r="I756" s="21"/>
      <c r="J756" s="21"/>
    </row>
    <row r="757" spans="2:10" s="11" customFormat="1" ht="13.8" x14ac:dyDescent="0.3">
      <c r="B757" s="21"/>
      <c r="C757" s="21"/>
      <c r="D757" s="21"/>
      <c r="E757" s="21"/>
      <c r="F757" s="21"/>
      <c r="G757" s="21"/>
      <c r="H757" s="21"/>
      <c r="I757" s="21"/>
      <c r="J757" s="21"/>
    </row>
    <row r="758" spans="2:10" s="11" customFormat="1" ht="13.8" x14ac:dyDescent="0.3">
      <c r="B758" s="21"/>
      <c r="C758" s="21"/>
      <c r="D758" s="21"/>
      <c r="E758" s="21"/>
      <c r="F758" s="21"/>
      <c r="G758" s="21"/>
      <c r="H758" s="21"/>
      <c r="I758" s="21"/>
      <c r="J758" s="21"/>
    </row>
    <row r="759" spans="2:10" s="11" customFormat="1" ht="13.8" x14ac:dyDescent="0.3">
      <c r="B759" s="21"/>
      <c r="C759" s="21"/>
      <c r="D759" s="21"/>
      <c r="E759" s="21"/>
      <c r="F759" s="21"/>
      <c r="G759" s="21"/>
      <c r="H759" s="21"/>
      <c r="I759" s="21"/>
      <c r="J759" s="21"/>
    </row>
    <row r="760" spans="2:10" s="11" customFormat="1" ht="13.8" x14ac:dyDescent="0.3">
      <c r="B760" s="21"/>
      <c r="C760" s="21"/>
      <c r="D760" s="21"/>
      <c r="E760" s="21"/>
      <c r="F760" s="21"/>
      <c r="G760" s="21"/>
      <c r="H760" s="21"/>
      <c r="I760" s="21"/>
      <c r="J760" s="21"/>
    </row>
    <row r="761" spans="2:10" s="11" customFormat="1" ht="13.8" x14ac:dyDescent="0.3">
      <c r="B761" s="21"/>
      <c r="C761" s="21"/>
      <c r="D761" s="21"/>
      <c r="E761" s="21"/>
      <c r="F761" s="21"/>
      <c r="G761" s="21"/>
      <c r="H761" s="21"/>
      <c r="I761" s="21"/>
      <c r="J761" s="21"/>
    </row>
    <row r="762" spans="2:10" s="11" customFormat="1" ht="13.8" x14ac:dyDescent="0.3">
      <c r="B762" s="21"/>
      <c r="C762" s="21"/>
      <c r="D762" s="21"/>
      <c r="E762" s="21"/>
      <c r="F762" s="21"/>
      <c r="G762" s="21"/>
      <c r="H762" s="21"/>
      <c r="I762" s="21"/>
      <c r="J762" s="21"/>
    </row>
    <row r="763" spans="2:10" s="11" customFormat="1" ht="13.8" x14ac:dyDescent="0.3">
      <c r="B763" s="21"/>
      <c r="C763" s="21"/>
      <c r="D763" s="21"/>
      <c r="E763" s="21"/>
      <c r="F763" s="21"/>
      <c r="G763" s="21"/>
      <c r="H763" s="21"/>
      <c r="I763" s="21"/>
      <c r="J763" s="21"/>
    </row>
    <row r="764" spans="2:10" s="11" customFormat="1" ht="13.8" x14ac:dyDescent="0.3">
      <c r="B764" s="21"/>
      <c r="C764" s="21"/>
      <c r="D764" s="21"/>
      <c r="E764" s="21"/>
      <c r="F764" s="21"/>
      <c r="G764" s="21"/>
      <c r="H764" s="21"/>
      <c r="I764" s="21"/>
      <c r="J764" s="21"/>
    </row>
    <row r="765" spans="2:10" s="11" customFormat="1" ht="13.8" x14ac:dyDescent="0.3">
      <c r="B765" s="21"/>
      <c r="C765" s="21"/>
      <c r="D765" s="21"/>
      <c r="E765" s="21"/>
      <c r="F765" s="21"/>
      <c r="G765" s="21"/>
      <c r="H765" s="21"/>
      <c r="I765" s="21"/>
      <c r="J765" s="21"/>
    </row>
    <row r="766" spans="2:10" s="11" customFormat="1" ht="13.8" x14ac:dyDescent="0.3">
      <c r="B766" s="21"/>
      <c r="C766" s="21"/>
      <c r="D766" s="21"/>
      <c r="E766" s="21"/>
      <c r="F766" s="21"/>
      <c r="G766" s="21"/>
      <c r="H766" s="21"/>
      <c r="I766" s="21"/>
      <c r="J766" s="21"/>
    </row>
    <row r="767" spans="2:10" s="11" customFormat="1" ht="13.8" x14ac:dyDescent="0.3">
      <c r="B767" s="21"/>
      <c r="C767" s="21"/>
      <c r="D767" s="21"/>
      <c r="E767" s="21"/>
      <c r="F767" s="21"/>
      <c r="G767" s="21"/>
      <c r="H767" s="21"/>
      <c r="I767" s="21"/>
      <c r="J767" s="21"/>
    </row>
    <row r="768" spans="2:10" s="11" customFormat="1" ht="13.8" x14ac:dyDescent="0.3">
      <c r="B768" s="21"/>
      <c r="C768" s="21"/>
      <c r="D768" s="21"/>
      <c r="E768" s="21"/>
      <c r="F768" s="21"/>
      <c r="G768" s="21"/>
      <c r="H768" s="21"/>
      <c r="I768" s="21"/>
      <c r="J768" s="21"/>
    </row>
    <row r="769" spans="2:10" s="11" customFormat="1" ht="13.8" x14ac:dyDescent="0.3">
      <c r="B769" s="21"/>
      <c r="C769" s="21"/>
      <c r="D769" s="21"/>
      <c r="E769" s="21"/>
      <c r="F769" s="21"/>
      <c r="G769" s="21"/>
      <c r="H769" s="21"/>
      <c r="I769" s="21"/>
      <c r="J769" s="21"/>
    </row>
    <row r="770" spans="2:10" s="11" customFormat="1" ht="13.8" x14ac:dyDescent="0.3">
      <c r="B770" s="21"/>
      <c r="C770" s="21"/>
      <c r="D770" s="21"/>
      <c r="E770" s="21"/>
      <c r="F770" s="21"/>
      <c r="G770" s="21"/>
      <c r="H770" s="21"/>
      <c r="I770" s="21"/>
      <c r="J770" s="21"/>
    </row>
    <row r="771" spans="2:10" s="11" customFormat="1" ht="13.8" x14ac:dyDescent="0.3">
      <c r="B771" s="21"/>
      <c r="C771" s="21"/>
      <c r="D771" s="21"/>
      <c r="E771" s="21"/>
      <c r="F771" s="21"/>
      <c r="G771" s="21"/>
      <c r="H771" s="21"/>
      <c r="I771" s="21"/>
      <c r="J771" s="21"/>
    </row>
    <row r="772" spans="2:10" s="11" customFormat="1" ht="13.8" x14ac:dyDescent="0.3">
      <c r="B772" s="21"/>
      <c r="C772" s="21"/>
      <c r="D772" s="21"/>
      <c r="E772" s="21"/>
      <c r="F772" s="21"/>
      <c r="G772" s="21"/>
      <c r="H772" s="21"/>
      <c r="I772" s="21"/>
      <c r="J772" s="21"/>
    </row>
    <row r="773" spans="2:10" s="11" customFormat="1" ht="13.8" x14ac:dyDescent="0.3">
      <c r="B773" s="21"/>
      <c r="C773" s="21"/>
      <c r="D773" s="21"/>
      <c r="E773" s="21"/>
      <c r="F773" s="21"/>
      <c r="G773" s="21"/>
      <c r="H773" s="21"/>
      <c r="I773" s="21"/>
      <c r="J773" s="21"/>
    </row>
    <row r="774" spans="2:10" s="11" customFormat="1" ht="13.8" x14ac:dyDescent="0.3">
      <c r="B774" s="21"/>
      <c r="C774" s="21"/>
      <c r="D774" s="21"/>
      <c r="E774" s="21"/>
      <c r="F774" s="21"/>
      <c r="G774" s="21"/>
      <c r="H774" s="21"/>
      <c r="I774" s="21"/>
      <c r="J774" s="21"/>
    </row>
    <row r="775" spans="2:10" s="11" customFormat="1" ht="13.8" x14ac:dyDescent="0.3">
      <c r="B775" s="21"/>
      <c r="C775" s="21"/>
      <c r="D775" s="21"/>
      <c r="E775" s="21"/>
      <c r="F775" s="21"/>
      <c r="G775" s="21"/>
      <c r="H775" s="21"/>
      <c r="I775" s="21"/>
      <c r="J775" s="21"/>
    </row>
    <row r="776" spans="2:10" s="11" customFormat="1" ht="13.8" x14ac:dyDescent="0.3">
      <c r="B776" s="21"/>
      <c r="C776" s="21"/>
      <c r="D776" s="21"/>
      <c r="E776" s="21"/>
      <c r="F776" s="21"/>
      <c r="G776" s="21"/>
      <c r="H776" s="21"/>
      <c r="I776" s="21"/>
      <c r="J776" s="21"/>
    </row>
    <row r="777" spans="2:10" s="11" customFormat="1" ht="13.8" x14ac:dyDescent="0.3">
      <c r="B777" s="21"/>
      <c r="C777" s="21"/>
      <c r="D777" s="21"/>
      <c r="E777" s="21"/>
      <c r="F777" s="21"/>
      <c r="G777" s="21"/>
      <c r="H777" s="21"/>
      <c r="I777" s="21"/>
      <c r="J777" s="21"/>
    </row>
    <row r="778" spans="2:10" s="11" customFormat="1" ht="13.8" x14ac:dyDescent="0.3">
      <c r="B778" s="21"/>
      <c r="C778" s="21"/>
      <c r="D778" s="21"/>
      <c r="E778" s="21"/>
      <c r="F778" s="21"/>
      <c r="G778" s="21"/>
      <c r="H778" s="21"/>
      <c r="I778" s="21"/>
      <c r="J778" s="21"/>
    </row>
    <row r="779" spans="2:10" s="11" customFormat="1" ht="13.8" x14ac:dyDescent="0.3">
      <c r="B779" s="21"/>
      <c r="C779" s="21"/>
      <c r="D779" s="21"/>
      <c r="E779" s="21"/>
      <c r="F779" s="21"/>
      <c r="G779" s="21"/>
      <c r="H779" s="21"/>
      <c r="I779" s="21"/>
      <c r="J779" s="21"/>
    </row>
    <row r="780" spans="2:10" s="11" customFormat="1" ht="13.8" x14ac:dyDescent="0.3">
      <c r="B780" s="21"/>
      <c r="C780" s="21"/>
      <c r="D780" s="21"/>
      <c r="E780" s="21"/>
      <c r="F780" s="21"/>
      <c r="G780" s="21"/>
      <c r="H780" s="21"/>
      <c r="I780" s="21"/>
      <c r="J780" s="21"/>
    </row>
    <row r="781" spans="2:10" s="11" customFormat="1" ht="13.8" x14ac:dyDescent="0.3">
      <c r="B781" s="21"/>
      <c r="C781" s="21"/>
      <c r="D781" s="21"/>
      <c r="E781" s="21"/>
      <c r="F781" s="21"/>
      <c r="G781" s="21"/>
      <c r="H781" s="21"/>
      <c r="I781" s="21"/>
      <c r="J781" s="21"/>
    </row>
    <row r="782" spans="2:10" s="11" customFormat="1" ht="13.8" x14ac:dyDescent="0.3">
      <c r="B782" s="21"/>
      <c r="C782" s="21"/>
      <c r="D782" s="21"/>
      <c r="E782" s="21"/>
      <c r="F782" s="21"/>
      <c r="G782" s="21"/>
      <c r="H782" s="21"/>
      <c r="I782" s="21"/>
      <c r="J782" s="21"/>
    </row>
    <row r="783" spans="2:10" s="11" customFormat="1" ht="13.8" x14ac:dyDescent="0.3">
      <c r="B783" s="21"/>
      <c r="C783" s="21"/>
      <c r="D783" s="21"/>
      <c r="E783" s="21"/>
      <c r="F783" s="21"/>
      <c r="G783" s="21"/>
      <c r="H783" s="21"/>
      <c r="I783" s="21"/>
      <c r="J783" s="21"/>
    </row>
    <row r="784" spans="2:10" s="11" customFormat="1" ht="13.8" x14ac:dyDescent="0.3">
      <c r="B784" s="21"/>
      <c r="C784" s="21"/>
      <c r="D784" s="21"/>
      <c r="E784" s="21"/>
      <c r="F784" s="21"/>
      <c r="G784" s="21"/>
      <c r="H784" s="21"/>
      <c r="I784" s="21"/>
      <c r="J784" s="21"/>
    </row>
    <row r="785" spans="2:10" s="11" customFormat="1" ht="13.8" x14ac:dyDescent="0.3">
      <c r="B785" s="21"/>
      <c r="C785" s="21"/>
      <c r="D785" s="21"/>
      <c r="E785" s="21"/>
      <c r="F785" s="21"/>
      <c r="G785" s="21"/>
      <c r="H785" s="21"/>
      <c r="I785" s="21"/>
      <c r="J785" s="21"/>
    </row>
    <row r="786" spans="2:10" s="11" customFormat="1" ht="13.8" x14ac:dyDescent="0.3">
      <c r="B786" s="21"/>
      <c r="C786" s="21"/>
      <c r="D786" s="21"/>
      <c r="E786" s="21"/>
      <c r="F786" s="21"/>
      <c r="G786" s="21"/>
      <c r="H786" s="21"/>
      <c r="I786" s="21"/>
      <c r="J786" s="21"/>
    </row>
    <row r="787" spans="2:10" s="11" customFormat="1" ht="13.8" x14ac:dyDescent="0.3">
      <c r="B787" s="21"/>
      <c r="C787" s="21"/>
      <c r="D787" s="21"/>
      <c r="E787" s="21"/>
      <c r="F787" s="21"/>
      <c r="G787" s="21"/>
      <c r="H787" s="21"/>
      <c r="I787" s="21"/>
      <c r="J787" s="21"/>
    </row>
    <row r="788" spans="2:10" s="11" customFormat="1" ht="13.8" x14ac:dyDescent="0.3">
      <c r="B788" s="21"/>
      <c r="C788" s="21"/>
      <c r="D788" s="21"/>
      <c r="E788" s="21"/>
      <c r="F788" s="21"/>
      <c r="G788" s="21"/>
      <c r="H788" s="21"/>
      <c r="I788" s="21"/>
      <c r="J788" s="21"/>
    </row>
    <row r="789" spans="2:10" s="11" customFormat="1" ht="13.8" x14ac:dyDescent="0.3">
      <c r="B789" s="21"/>
      <c r="C789" s="21"/>
      <c r="D789" s="21"/>
      <c r="E789" s="21"/>
      <c r="F789" s="21"/>
      <c r="G789" s="21"/>
      <c r="H789" s="21"/>
      <c r="I789" s="21"/>
      <c r="J789" s="21"/>
    </row>
    <row r="790" spans="2:10" s="11" customFormat="1" ht="13.8" x14ac:dyDescent="0.3">
      <c r="B790" s="21"/>
      <c r="C790" s="21"/>
      <c r="D790" s="21"/>
      <c r="E790" s="21"/>
      <c r="F790" s="21"/>
      <c r="G790" s="21"/>
      <c r="H790" s="21"/>
      <c r="I790" s="21"/>
      <c r="J790" s="21"/>
    </row>
    <row r="791" spans="2:10" s="11" customFormat="1" ht="13.8" x14ac:dyDescent="0.3">
      <c r="B791" s="21"/>
      <c r="C791" s="21"/>
      <c r="D791" s="21"/>
      <c r="E791" s="21"/>
      <c r="F791" s="21"/>
      <c r="G791" s="21"/>
      <c r="H791" s="21"/>
      <c r="I791" s="21"/>
      <c r="J791" s="21"/>
    </row>
    <row r="792" spans="2:10" s="11" customFormat="1" ht="13.8" x14ac:dyDescent="0.3">
      <c r="B792" s="21"/>
      <c r="C792" s="21"/>
      <c r="D792" s="21"/>
      <c r="E792" s="21"/>
      <c r="F792" s="21"/>
      <c r="G792" s="21"/>
      <c r="H792" s="21"/>
      <c r="I792" s="21"/>
      <c r="J792" s="21"/>
    </row>
    <row r="793" spans="2:10" s="11" customFormat="1" ht="13.8" x14ac:dyDescent="0.3">
      <c r="B793" s="21"/>
      <c r="C793" s="21"/>
      <c r="D793" s="21"/>
      <c r="E793" s="21"/>
      <c r="F793" s="21"/>
      <c r="G793" s="21"/>
      <c r="H793" s="21"/>
      <c r="I793" s="21"/>
      <c r="J793" s="21"/>
    </row>
    <row r="794" spans="2:10" s="11" customFormat="1" ht="13.8" x14ac:dyDescent="0.3">
      <c r="B794" s="21"/>
      <c r="C794" s="21"/>
      <c r="D794" s="21"/>
      <c r="E794" s="21"/>
      <c r="F794" s="21"/>
      <c r="G794" s="21"/>
      <c r="H794" s="21"/>
      <c r="I794" s="21"/>
      <c r="J794" s="21"/>
    </row>
    <row r="795" spans="2:10" s="11" customFormat="1" ht="13.8" x14ac:dyDescent="0.3">
      <c r="B795" s="21"/>
      <c r="C795" s="21"/>
      <c r="D795" s="21"/>
      <c r="E795" s="21"/>
      <c r="F795" s="21"/>
      <c r="G795" s="21"/>
      <c r="H795" s="21"/>
      <c r="I795" s="21"/>
      <c r="J795" s="21"/>
    </row>
    <row r="796" spans="2:10" s="11" customFormat="1" ht="13.8" x14ac:dyDescent="0.3">
      <c r="B796" s="21"/>
      <c r="C796" s="21"/>
      <c r="D796" s="21"/>
      <c r="E796" s="21"/>
      <c r="F796" s="21"/>
      <c r="G796" s="21"/>
      <c r="H796" s="21"/>
      <c r="I796" s="21"/>
      <c r="J796" s="21"/>
    </row>
    <row r="797" spans="2:10" s="11" customFormat="1" ht="13.8" x14ac:dyDescent="0.3">
      <c r="B797" s="21"/>
      <c r="C797" s="21"/>
      <c r="D797" s="21"/>
      <c r="E797" s="21"/>
      <c r="F797" s="21"/>
      <c r="G797" s="21"/>
      <c r="H797" s="21"/>
      <c r="I797" s="21"/>
      <c r="J797" s="21"/>
    </row>
    <row r="798" spans="2:10" s="11" customFormat="1" ht="13.8" x14ac:dyDescent="0.3">
      <c r="B798" s="21"/>
      <c r="C798" s="21"/>
      <c r="D798" s="21"/>
      <c r="E798" s="21"/>
      <c r="F798" s="21"/>
      <c r="G798" s="21"/>
      <c r="H798" s="21"/>
      <c r="I798" s="21"/>
      <c r="J798" s="21"/>
    </row>
    <row r="799" spans="2:10" s="11" customFormat="1" ht="13.8" x14ac:dyDescent="0.3">
      <c r="B799" s="21"/>
      <c r="C799" s="21"/>
      <c r="D799" s="21"/>
      <c r="E799" s="21"/>
      <c r="F799" s="21"/>
      <c r="G799" s="21"/>
      <c r="H799" s="21"/>
      <c r="I799" s="21"/>
      <c r="J799" s="21"/>
    </row>
    <row r="800" spans="2:10" s="11" customFormat="1" ht="13.8" x14ac:dyDescent="0.3">
      <c r="B800" s="21"/>
      <c r="C800" s="21"/>
      <c r="D800" s="21"/>
      <c r="E800" s="21"/>
      <c r="F800" s="21"/>
      <c r="G800" s="21"/>
      <c r="H800" s="21"/>
      <c r="I800" s="21"/>
      <c r="J800" s="21"/>
    </row>
    <row r="801" spans="2:10" s="11" customFormat="1" ht="13.8" x14ac:dyDescent="0.3">
      <c r="B801" s="21"/>
      <c r="C801" s="21"/>
      <c r="D801" s="21"/>
      <c r="E801" s="21"/>
      <c r="F801" s="21"/>
      <c r="G801" s="21"/>
      <c r="H801" s="21"/>
      <c r="I801" s="21"/>
      <c r="J801" s="21"/>
    </row>
    <row r="802" spans="2:10" s="11" customFormat="1" ht="13.8" x14ac:dyDescent="0.3">
      <c r="B802" s="21"/>
      <c r="C802" s="21"/>
      <c r="D802" s="21"/>
      <c r="E802" s="21"/>
      <c r="F802" s="21"/>
      <c r="G802" s="21"/>
      <c r="H802" s="21"/>
      <c r="I802" s="21"/>
      <c r="J802" s="21"/>
    </row>
    <row r="803" spans="2:10" s="11" customFormat="1" ht="13.8" x14ac:dyDescent="0.3">
      <c r="B803" s="21"/>
      <c r="C803" s="21"/>
      <c r="D803" s="21"/>
      <c r="E803" s="21"/>
      <c r="F803" s="21"/>
      <c r="G803" s="21"/>
      <c r="H803" s="21"/>
      <c r="I803" s="21"/>
      <c r="J803" s="21"/>
    </row>
    <row r="804" spans="2:10" s="11" customFormat="1" ht="13.8" x14ac:dyDescent="0.3">
      <c r="B804" s="21"/>
      <c r="C804" s="21"/>
      <c r="D804" s="21"/>
      <c r="E804" s="21"/>
      <c r="F804" s="21"/>
      <c r="G804" s="21"/>
      <c r="H804" s="21"/>
      <c r="I804" s="21"/>
      <c r="J804" s="21"/>
    </row>
    <row r="805" spans="2:10" s="11" customFormat="1" ht="13.8" x14ac:dyDescent="0.3">
      <c r="B805" s="21"/>
      <c r="C805" s="21"/>
      <c r="D805" s="21"/>
      <c r="E805" s="21"/>
      <c r="F805" s="21"/>
      <c r="G805" s="21"/>
      <c r="H805" s="21"/>
      <c r="I805" s="21"/>
      <c r="J805" s="21"/>
    </row>
    <row r="806" spans="2:10" s="11" customFormat="1" ht="13.8" x14ac:dyDescent="0.3">
      <c r="B806" s="21"/>
      <c r="C806" s="21"/>
      <c r="D806" s="21"/>
      <c r="E806" s="21"/>
      <c r="F806" s="21"/>
      <c r="G806" s="21"/>
      <c r="H806" s="21"/>
      <c r="I806" s="21"/>
      <c r="J806" s="21"/>
    </row>
    <row r="807" spans="2:10" s="11" customFormat="1" ht="13.8" x14ac:dyDescent="0.3">
      <c r="B807" s="21"/>
      <c r="C807" s="21"/>
      <c r="D807" s="21"/>
      <c r="E807" s="21"/>
      <c r="F807" s="21"/>
      <c r="G807" s="21"/>
      <c r="H807" s="21"/>
      <c r="I807" s="21"/>
      <c r="J807" s="21"/>
    </row>
    <row r="808" spans="2:10" s="11" customFormat="1" ht="13.8" x14ac:dyDescent="0.3">
      <c r="B808" s="21"/>
      <c r="C808" s="21"/>
      <c r="D808" s="21"/>
      <c r="E808" s="21"/>
      <c r="F808" s="21"/>
      <c r="G808" s="21"/>
      <c r="H808" s="21"/>
      <c r="I808" s="21"/>
      <c r="J808" s="21"/>
    </row>
    <row r="809" spans="2:10" s="11" customFormat="1" ht="13.8" x14ac:dyDescent="0.3">
      <c r="B809" s="21"/>
      <c r="C809" s="21"/>
      <c r="D809" s="21"/>
      <c r="E809" s="21"/>
      <c r="F809" s="21"/>
      <c r="G809" s="21"/>
      <c r="H809" s="21"/>
      <c r="I809" s="21"/>
      <c r="J809" s="21"/>
    </row>
    <row r="810" spans="2:10" s="11" customFormat="1" ht="13.8" x14ac:dyDescent="0.3">
      <c r="B810" s="21"/>
      <c r="C810" s="21"/>
      <c r="D810" s="21"/>
      <c r="E810" s="21"/>
      <c r="F810" s="21"/>
      <c r="G810" s="21"/>
      <c r="H810" s="21"/>
      <c r="I810" s="21"/>
      <c r="J810" s="21"/>
    </row>
    <row r="811" spans="2:10" s="11" customFormat="1" ht="13.8" x14ac:dyDescent="0.3">
      <c r="B811" s="21"/>
      <c r="C811" s="21"/>
      <c r="D811" s="21"/>
      <c r="E811" s="21"/>
      <c r="F811" s="21"/>
      <c r="G811" s="21"/>
      <c r="H811" s="21"/>
      <c r="I811" s="21"/>
      <c r="J811" s="21"/>
    </row>
    <row r="812" spans="2:10" s="11" customFormat="1" ht="13.8" x14ac:dyDescent="0.3">
      <c r="B812" s="21"/>
      <c r="C812" s="21"/>
      <c r="D812" s="21"/>
      <c r="E812" s="21"/>
      <c r="F812" s="21"/>
      <c r="G812" s="21"/>
      <c r="H812" s="21"/>
      <c r="I812" s="21"/>
      <c r="J812" s="21"/>
    </row>
    <row r="813" spans="2:10" s="11" customFormat="1" ht="13.8" x14ac:dyDescent="0.3">
      <c r="B813" s="21"/>
      <c r="C813" s="21"/>
      <c r="D813" s="21"/>
      <c r="E813" s="21"/>
      <c r="F813" s="21"/>
      <c r="G813" s="21"/>
      <c r="H813" s="21"/>
      <c r="I813" s="21"/>
      <c r="J813" s="21"/>
    </row>
    <row r="814" spans="2:10" s="11" customFormat="1" ht="13.8" x14ac:dyDescent="0.3">
      <c r="B814" s="21"/>
      <c r="C814" s="21"/>
      <c r="D814" s="21"/>
      <c r="E814" s="21"/>
      <c r="F814" s="21"/>
      <c r="G814" s="21"/>
      <c r="H814" s="21"/>
      <c r="I814" s="21"/>
      <c r="J814" s="21"/>
    </row>
    <row r="815" spans="2:10" s="11" customFormat="1" ht="13.8" x14ac:dyDescent="0.3">
      <c r="B815" s="21"/>
      <c r="C815" s="21"/>
      <c r="D815" s="21"/>
      <c r="E815" s="21"/>
      <c r="F815" s="21"/>
      <c r="G815" s="21"/>
      <c r="H815" s="21"/>
      <c r="I815" s="21"/>
      <c r="J815" s="21"/>
    </row>
    <row r="816" spans="2:10" s="11" customFormat="1" ht="13.8" x14ac:dyDescent="0.3">
      <c r="B816" s="21"/>
      <c r="C816" s="21"/>
      <c r="D816" s="21"/>
      <c r="E816" s="21"/>
      <c r="F816" s="21"/>
      <c r="G816" s="21"/>
      <c r="H816" s="21"/>
      <c r="I816" s="21"/>
      <c r="J816" s="21"/>
    </row>
    <row r="817" spans="2:10" s="11" customFormat="1" ht="13.8" x14ac:dyDescent="0.3">
      <c r="B817" s="21"/>
      <c r="C817" s="21"/>
      <c r="D817" s="21"/>
      <c r="E817" s="21"/>
      <c r="F817" s="21"/>
      <c r="G817" s="21"/>
      <c r="H817" s="21"/>
      <c r="I817" s="21"/>
      <c r="J817" s="21"/>
    </row>
    <row r="818" spans="2:10" s="11" customFormat="1" ht="13.8" x14ac:dyDescent="0.3">
      <c r="B818" s="21"/>
      <c r="C818" s="21"/>
      <c r="D818" s="21"/>
      <c r="E818" s="21"/>
      <c r="F818" s="21"/>
      <c r="G818" s="21"/>
      <c r="H818" s="21"/>
      <c r="I818" s="21"/>
      <c r="J818" s="21"/>
    </row>
    <row r="819" spans="2:10" s="11" customFormat="1" ht="13.8" x14ac:dyDescent="0.3">
      <c r="B819" s="21"/>
      <c r="C819" s="21"/>
      <c r="D819" s="21"/>
      <c r="E819" s="21"/>
      <c r="F819" s="21"/>
      <c r="G819" s="21"/>
      <c r="H819" s="21"/>
      <c r="I819" s="21"/>
      <c r="J819" s="21"/>
    </row>
    <row r="820" spans="2:10" s="11" customFormat="1" ht="13.8" x14ac:dyDescent="0.3">
      <c r="B820" s="21"/>
      <c r="C820" s="21"/>
      <c r="D820" s="21"/>
      <c r="E820" s="21"/>
      <c r="F820" s="21"/>
      <c r="G820" s="21"/>
      <c r="H820" s="21"/>
      <c r="I820" s="21"/>
      <c r="J820" s="21"/>
    </row>
    <row r="821" spans="2:10" s="11" customFormat="1" ht="13.8" x14ac:dyDescent="0.3">
      <c r="B821" s="21"/>
      <c r="C821" s="21"/>
      <c r="D821" s="21"/>
      <c r="E821" s="21"/>
      <c r="F821" s="21"/>
      <c r="G821" s="21"/>
      <c r="H821" s="21"/>
      <c r="I821" s="21"/>
      <c r="J821" s="21"/>
    </row>
    <row r="822" spans="2:10" s="11" customFormat="1" ht="13.8" x14ac:dyDescent="0.3">
      <c r="B822" s="21"/>
      <c r="C822" s="21"/>
      <c r="D822" s="21"/>
      <c r="E822" s="21"/>
      <c r="F822" s="21"/>
      <c r="G822" s="21"/>
      <c r="H822" s="21"/>
      <c r="I822" s="21"/>
      <c r="J822" s="21"/>
    </row>
    <row r="823" spans="2:10" s="11" customFormat="1" ht="13.8" x14ac:dyDescent="0.3">
      <c r="B823" s="21"/>
      <c r="C823" s="21"/>
      <c r="D823" s="21"/>
      <c r="E823" s="21"/>
      <c r="F823" s="21"/>
      <c r="G823" s="21"/>
      <c r="H823" s="21"/>
      <c r="I823" s="21"/>
      <c r="J823" s="21"/>
    </row>
    <row r="824" spans="2:10" s="11" customFormat="1" ht="13.8" x14ac:dyDescent="0.3">
      <c r="B824" s="21"/>
      <c r="C824" s="21"/>
      <c r="D824" s="21"/>
      <c r="E824" s="21"/>
      <c r="F824" s="21"/>
      <c r="G824" s="21"/>
      <c r="H824" s="21"/>
      <c r="I824" s="21"/>
      <c r="J824" s="21"/>
    </row>
    <row r="825" spans="2:10" s="11" customFormat="1" ht="13.8" x14ac:dyDescent="0.3">
      <c r="B825" s="21"/>
      <c r="C825" s="21"/>
      <c r="D825" s="21"/>
      <c r="E825" s="21"/>
      <c r="F825" s="21"/>
      <c r="G825" s="21"/>
      <c r="H825" s="21"/>
      <c r="I825" s="21"/>
      <c r="J825" s="21"/>
    </row>
    <row r="826" spans="2:10" s="11" customFormat="1" ht="13.8" x14ac:dyDescent="0.3">
      <c r="B826" s="21"/>
      <c r="C826" s="21"/>
      <c r="D826" s="21"/>
      <c r="E826" s="21"/>
      <c r="F826" s="21"/>
      <c r="G826" s="21"/>
      <c r="H826" s="21"/>
      <c r="I826" s="21"/>
      <c r="J826" s="21"/>
    </row>
    <row r="827" spans="2:10" s="11" customFormat="1" ht="13.8" x14ac:dyDescent="0.3">
      <c r="B827" s="21"/>
      <c r="C827" s="21"/>
      <c r="D827" s="21"/>
      <c r="E827" s="21"/>
      <c r="F827" s="21"/>
      <c r="G827" s="21"/>
      <c r="H827" s="21"/>
      <c r="I827" s="21"/>
      <c r="J827" s="21"/>
    </row>
    <row r="828" spans="2:10" s="11" customFormat="1" ht="13.8" x14ac:dyDescent="0.3">
      <c r="B828" s="21"/>
      <c r="C828" s="21"/>
      <c r="D828" s="21"/>
      <c r="E828" s="21"/>
      <c r="F828" s="21"/>
      <c r="G828" s="21"/>
      <c r="H828" s="21"/>
      <c r="I828" s="21"/>
      <c r="J828" s="21"/>
    </row>
    <row r="829" spans="2:10" s="11" customFormat="1" ht="13.8" x14ac:dyDescent="0.3">
      <c r="B829" s="21"/>
      <c r="C829" s="21"/>
      <c r="D829" s="21"/>
      <c r="E829" s="21"/>
      <c r="F829" s="21"/>
      <c r="G829" s="21"/>
      <c r="H829" s="21"/>
      <c r="I829" s="21"/>
      <c r="J829" s="21"/>
    </row>
    <row r="830" spans="2:10" s="11" customFormat="1" ht="13.8" x14ac:dyDescent="0.3">
      <c r="B830" s="21"/>
      <c r="C830" s="21"/>
      <c r="D830" s="21"/>
      <c r="E830" s="21"/>
      <c r="F830" s="21"/>
      <c r="G830" s="21"/>
      <c r="H830" s="21"/>
      <c r="I830" s="21"/>
      <c r="J830" s="21"/>
    </row>
    <row r="831" spans="2:10" s="11" customFormat="1" ht="13.8" x14ac:dyDescent="0.3">
      <c r="B831" s="21"/>
      <c r="C831" s="21"/>
      <c r="D831" s="21"/>
      <c r="E831" s="21"/>
      <c r="F831" s="21"/>
      <c r="G831" s="21"/>
      <c r="H831" s="21"/>
      <c r="I831" s="21"/>
      <c r="J831" s="21"/>
    </row>
    <row r="832" spans="2:10" s="11" customFormat="1" ht="13.8" x14ac:dyDescent="0.3">
      <c r="B832" s="21"/>
      <c r="C832" s="21"/>
      <c r="D832" s="21"/>
      <c r="E832" s="21"/>
      <c r="F832" s="21"/>
      <c r="G832" s="21"/>
      <c r="H832" s="21"/>
      <c r="I832" s="21"/>
      <c r="J832" s="21"/>
    </row>
    <row r="833" spans="2:10" s="11" customFormat="1" ht="13.8" x14ac:dyDescent="0.3">
      <c r="B833" s="21"/>
      <c r="C833" s="21"/>
      <c r="D833" s="21"/>
      <c r="E833" s="21"/>
      <c r="F833" s="21"/>
      <c r="G833" s="21"/>
      <c r="H833" s="21"/>
      <c r="I833" s="21"/>
      <c r="J833" s="21"/>
    </row>
    <row r="834" spans="2:10" s="11" customFormat="1" ht="13.8" x14ac:dyDescent="0.3">
      <c r="B834" s="21"/>
      <c r="C834" s="21"/>
      <c r="D834" s="21"/>
      <c r="E834" s="21"/>
      <c r="F834" s="21"/>
      <c r="G834" s="21"/>
      <c r="H834" s="21"/>
      <c r="I834" s="21"/>
      <c r="J834" s="21"/>
    </row>
    <row r="835" spans="2:10" s="11" customFormat="1" ht="13.8" x14ac:dyDescent="0.3">
      <c r="B835" s="21"/>
      <c r="C835" s="21"/>
      <c r="D835" s="21"/>
      <c r="E835" s="21"/>
      <c r="F835" s="21"/>
      <c r="G835" s="21"/>
      <c r="H835" s="21"/>
      <c r="I835" s="21"/>
      <c r="J835" s="21"/>
    </row>
    <row r="836" spans="2:10" s="11" customFormat="1" ht="13.8" x14ac:dyDescent="0.3">
      <c r="B836" s="21"/>
      <c r="C836" s="21"/>
      <c r="D836" s="21"/>
      <c r="E836" s="21"/>
      <c r="F836" s="21"/>
      <c r="G836" s="21"/>
      <c r="H836" s="21"/>
      <c r="I836" s="21"/>
      <c r="J836" s="21"/>
    </row>
    <row r="837" spans="2:10" s="11" customFormat="1" ht="13.8" x14ac:dyDescent="0.3">
      <c r="B837" s="21"/>
      <c r="C837" s="21"/>
      <c r="D837" s="21"/>
      <c r="E837" s="21"/>
      <c r="F837" s="21"/>
      <c r="G837" s="21"/>
      <c r="H837" s="21"/>
      <c r="I837" s="21"/>
      <c r="J837" s="21"/>
    </row>
    <row r="838" spans="2:10" s="11" customFormat="1" ht="13.8" x14ac:dyDescent="0.3">
      <c r="B838" s="21"/>
      <c r="C838" s="21"/>
      <c r="D838" s="21"/>
      <c r="E838" s="21"/>
      <c r="F838" s="21"/>
      <c r="G838" s="21"/>
      <c r="H838" s="21"/>
      <c r="I838" s="21"/>
      <c r="J838" s="21"/>
    </row>
    <row r="839" spans="2:10" s="11" customFormat="1" ht="13.8" x14ac:dyDescent="0.3">
      <c r="B839" s="21"/>
      <c r="C839" s="21"/>
      <c r="D839" s="21"/>
      <c r="E839" s="21"/>
      <c r="F839" s="21"/>
      <c r="G839" s="21"/>
      <c r="H839" s="21"/>
      <c r="I839" s="21"/>
      <c r="J839" s="21"/>
    </row>
    <row r="840" spans="2:10" s="11" customFormat="1" ht="13.8" x14ac:dyDescent="0.3">
      <c r="B840" s="21"/>
      <c r="C840" s="21"/>
      <c r="D840" s="21"/>
      <c r="E840" s="21"/>
      <c r="F840" s="21"/>
      <c r="G840" s="21"/>
      <c r="H840" s="21"/>
      <c r="I840" s="21"/>
      <c r="J840" s="21"/>
    </row>
    <row r="841" spans="2:10" s="11" customFormat="1" ht="13.8" x14ac:dyDescent="0.3">
      <c r="B841" s="21"/>
      <c r="C841" s="21"/>
      <c r="D841" s="21"/>
      <c r="E841" s="21"/>
      <c r="F841" s="21"/>
      <c r="G841" s="21"/>
      <c r="H841" s="21"/>
      <c r="I841" s="21"/>
      <c r="J841" s="21"/>
    </row>
    <row r="842" spans="2:10" s="11" customFormat="1" ht="13.8" x14ac:dyDescent="0.3">
      <c r="B842" s="21"/>
      <c r="C842" s="21"/>
      <c r="D842" s="21"/>
      <c r="E842" s="21"/>
      <c r="F842" s="21"/>
      <c r="G842" s="21"/>
      <c r="H842" s="21"/>
      <c r="I842" s="21"/>
      <c r="J842" s="21"/>
    </row>
    <row r="843" spans="2:10" s="11" customFormat="1" ht="13.8" x14ac:dyDescent="0.3">
      <c r="B843" s="21"/>
      <c r="C843" s="21"/>
      <c r="D843" s="21"/>
      <c r="E843" s="21"/>
      <c r="F843" s="21"/>
      <c r="G843" s="21"/>
      <c r="H843" s="21"/>
      <c r="I843" s="21"/>
      <c r="J843" s="21"/>
    </row>
    <row r="844" spans="2:10" s="11" customFormat="1" ht="13.8" x14ac:dyDescent="0.3">
      <c r="B844" s="21"/>
      <c r="C844" s="21"/>
      <c r="D844" s="21"/>
      <c r="E844" s="21"/>
      <c r="F844" s="21"/>
      <c r="G844" s="21"/>
      <c r="H844" s="21"/>
      <c r="I844" s="21"/>
      <c r="J844" s="21"/>
    </row>
    <row r="845" spans="2:10" s="11" customFormat="1" ht="13.8" x14ac:dyDescent="0.3">
      <c r="B845" s="21"/>
      <c r="C845" s="21"/>
      <c r="D845" s="21"/>
      <c r="E845" s="21"/>
      <c r="F845" s="21"/>
      <c r="G845" s="21"/>
      <c r="H845" s="21"/>
      <c r="I845" s="21"/>
      <c r="J845" s="21"/>
    </row>
    <row r="846" spans="2:10" s="11" customFormat="1" ht="13.8" x14ac:dyDescent="0.3">
      <c r="B846" s="21"/>
      <c r="C846" s="21"/>
      <c r="D846" s="21"/>
      <c r="E846" s="21"/>
      <c r="F846" s="21"/>
      <c r="G846" s="21"/>
      <c r="H846" s="21"/>
      <c r="I846" s="21"/>
      <c r="J846" s="21"/>
    </row>
    <row r="847" spans="2:10" s="11" customFormat="1" ht="13.8" x14ac:dyDescent="0.3">
      <c r="B847" s="21"/>
      <c r="C847" s="21"/>
      <c r="D847" s="21"/>
      <c r="E847" s="21"/>
      <c r="F847" s="21"/>
      <c r="G847" s="21"/>
      <c r="H847" s="21"/>
      <c r="I847" s="21"/>
      <c r="J847" s="21"/>
    </row>
    <row r="848" spans="2:10" s="11" customFormat="1" ht="13.8" x14ac:dyDescent="0.3">
      <c r="B848" s="21"/>
      <c r="C848" s="21"/>
      <c r="D848" s="21"/>
      <c r="E848" s="21"/>
      <c r="F848" s="21"/>
      <c r="G848" s="21"/>
      <c r="H848" s="21"/>
      <c r="I848" s="21"/>
      <c r="J848" s="21"/>
    </row>
    <row r="849" spans="2:10" s="11" customFormat="1" ht="13.8" x14ac:dyDescent="0.3">
      <c r="B849" s="21"/>
      <c r="C849" s="21"/>
      <c r="D849" s="21"/>
      <c r="E849" s="21"/>
      <c r="F849" s="21"/>
      <c r="G849" s="21"/>
      <c r="H849" s="21"/>
      <c r="I849" s="21"/>
      <c r="J849" s="21"/>
    </row>
    <row r="850" spans="2:10" s="11" customFormat="1" ht="13.8" x14ac:dyDescent="0.3">
      <c r="B850" s="21"/>
      <c r="C850" s="21"/>
      <c r="D850" s="21"/>
      <c r="E850" s="21"/>
      <c r="F850" s="21"/>
      <c r="G850" s="21"/>
      <c r="H850" s="21"/>
      <c r="I850" s="21"/>
      <c r="J850" s="21"/>
    </row>
    <row r="851" spans="2:10" s="11" customFormat="1" ht="13.8" x14ac:dyDescent="0.3">
      <c r="B851" s="21"/>
      <c r="C851" s="21"/>
      <c r="D851" s="21"/>
      <c r="E851" s="21"/>
      <c r="F851" s="21"/>
      <c r="G851" s="21"/>
      <c r="H851" s="21"/>
      <c r="I851" s="21"/>
      <c r="J851" s="21"/>
    </row>
    <row r="852" spans="2:10" s="11" customFormat="1" ht="13.8" x14ac:dyDescent="0.3">
      <c r="B852" s="21"/>
      <c r="C852" s="21"/>
      <c r="D852" s="21"/>
      <c r="E852" s="21"/>
      <c r="F852" s="21"/>
      <c r="G852" s="21"/>
      <c r="H852" s="21"/>
      <c r="I852" s="21"/>
      <c r="J852" s="21"/>
    </row>
    <row r="853" spans="2:10" s="11" customFormat="1" ht="13.8" x14ac:dyDescent="0.3">
      <c r="B853" s="21"/>
      <c r="C853" s="21"/>
      <c r="D853" s="21"/>
      <c r="E853" s="21"/>
      <c r="F853" s="21"/>
      <c r="G853" s="21"/>
      <c r="H853" s="21"/>
      <c r="I853" s="21"/>
      <c r="J853" s="21"/>
    </row>
    <row r="854" spans="2:10" s="11" customFormat="1" ht="13.8" x14ac:dyDescent="0.3">
      <c r="B854" s="21"/>
      <c r="C854" s="21"/>
      <c r="D854" s="21"/>
      <c r="E854" s="21"/>
      <c r="F854" s="21"/>
      <c r="G854" s="21"/>
      <c r="H854" s="21"/>
      <c r="I854" s="21"/>
      <c r="J854" s="21"/>
    </row>
    <row r="855" spans="2:10" s="11" customFormat="1" ht="13.8" x14ac:dyDescent="0.3">
      <c r="B855" s="21"/>
      <c r="C855" s="21"/>
      <c r="D855" s="21"/>
      <c r="E855" s="21"/>
      <c r="F855" s="21"/>
      <c r="G855" s="21"/>
      <c r="H855" s="21"/>
      <c r="I855" s="21"/>
      <c r="J855" s="21"/>
    </row>
    <row r="856" spans="2:10" s="11" customFormat="1" ht="13.8" x14ac:dyDescent="0.3">
      <c r="B856" s="21"/>
      <c r="C856" s="21"/>
      <c r="D856" s="21"/>
      <c r="E856" s="21"/>
      <c r="F856" s="21"/>
      <c r="G856" s="21"/>
      <c r="H856" s="21"/>
      <c r="I856" s="21"/>
      <c r="J856" s="21"/>
    </row>
    <row r="857" spans="2:10" s="11" customFormat="1" ht="13.8" x14ac:dyDescent="0.3">
      <c r="B857" s="21"/>
      <c r="C857" s="21"/>
      <c r="D857" s="21"/>
      <c r="E857" s="21"/>
      <c r="F857" s="21"/>
      <c r="G857" s="21"/>
      <c r="H857" s="21"/>
      <c r="I857" s="21"/>
      <c r="J857" s="21"/>
    </row>
    <row r="858" spans="2:10" s="11" customFormat="1" ht="13.8" x14ac:dyDescent="0.3">
      <c r="B858" s="21"/>
      <c r="C858" s="21"/>
      <c r="D858" s="21"/>
      <c r="E858" s="21"/>
      <c r="F858" s="21"/>
      <c r="G858" s="21"/>
      <c r="H858" s="21"/>
      <c r="I858" s="21"/>
      <c r="J858" s="21"/>
    </row>
    <row r="859" spans="2:10" s="11" customFormat="1" ht="13.8" x14ac:dyDescent="0.3">
      <c r="B859" s="21"/>
      <c r="C859" s="21"/>
      <c r="D859" s="21"/>
      <c r="E859" s="21"/>
      <c r="F859" s="21"/>
      <c r="G859" s="21"/>
      <c r="H859" s="21"/>
      <c r="I859" s="21"/>
      <c r="J859" s="21"/>
    </row>
    <row r="860" spans="2:10" s="11" customFormat="1" ht="13.8" x14ac:dyDescent="0.3">
      <c r="B860" s="21"/>
      <c r="C860" s="21"/>
      <c r="D860" s="21"/>
      <c r="E860" s="21"/>
      <c r="F860" s="21"/>
      <c r="G860" s="21"/>
      <c r="H860" s="21"/>
      <c r="I860" s="21"/>
      <c r="J860" s="21"/>
    </row>
    <row r="861" spans="2:10" s="11" customFormat="1" ht="13.8" x14ac:dyDescent="0.3">
      <c r="B861" s="21"/>
      <c r="C861" s="21"/>
      <c r="D861" s="21"/>
      <c r="E861" s="21"/>
      <c r="F861" s="21"/>
      <c r="G861" s="21"/>
      <c r="H861" s="21"/>
      <c r="I861" s="21"/>
      <c r="J861" s="21"/>
    </row>
    <row r="862" spans="2:10" s="11" customFormat="1" ht="13.8" x14ac:dyDescent="0.3">
      <c r="B862" s="21"/>
      <c r="C862" s="21"/>
      <c r="D862" s="21"/>
      <c r="E862" s="21"/>
      <c r="F862" s="21"/>
      <c r="G862" s="21"/>
      <c r="H862" s="21"/>
      <c r="I862" s="21"/>
      <c r="J862" s="21"/>
    </row>
    <row r="863" spans="2:10" s="11" customFormat="1" ht="13.8" x14ac:dyDescent="0.3">
      <c r="B863" s="21"/>
      <c r="C863" s="21"/>
      <c r="D863" s="21"/>
      <c r="E863" s="21"/>
      <c r="F863" s="21"/>
      <c r="G863" s="21"/>
      <c r="H863" s="21"/>
      <c r="I863" s="21"/>
      <c r="J863" s="21"/>
    </row>
    <row r="864" spans="2:10" s="11" customFormat="1" ht="13.8" x14ac:dyDescent="0.3">
      <c r="B864" s="21"/>
      <c r="C864" s="21"/>
      <c r="D864" s="21"/>
      <c r="E864" s="21"/>
      <c r="F864" s="21"/>
      <c r="G864" s="21"/>
      <c r="H864" s="21"/>
      <c r="I864" s="21"/>
      <c r="J864" s="21"/>
    </row>
    <row r="865" spans="2:10" s="11" customFormat="1" ht="13.8" x14ac:dyDescent="0.3">
      <c r="B865" s="21"/>
      <c r="C865" s="21"/>
      <c r="D865" s="21"/>
      <c r="E865" s="21"/>
      <c r="F865" s="21"/>
      <c r="G865" s="21"/>
      <c r="H865" s="21"/>
      <c r="I865" s="21"/>
      <c r="J865" s="21"/>
    </row>
    <row r="866" spans="2:10" s="11" customFormat="1" ht="13.8" x14ac:dyDescent="0.3">
      <c r="B866" s="21"/>
      <c r="C866" s="21"/>
      <c r="D866" s="21"/>
      <c r="E866" s="21"/>
      <c r="F866" s="21"/>
      <c r="G866" s="21"/>
      <c r="H866" s="21"/>
      <c r="I866" s="21"/>
      <c r="J866" s="21"/>
    </row>
    <row r="867" spans="2:10" s="11" customFormat="1" ht="13.8" x14ac:dyDescent="0.3">
      <c r="B867" s="21"/>
      <c r="C867" s="21"/>
      <c r="D867" s="21"/>
      <c r="E867" s="21"/>
      <c r="F867" s="21"/>
      <c r="G867" s="21"/>
      <c r="H867" s="21"/>
      <c r="I867" s="21"/>
      <c r="J867" s="21"/>
    </row>
    <row r="868" spans="2:10" s="11" customFormat="1" ht="13.8" x14ac:dyDescent="0.3">
      <c r="B868" s="21"/>
      <c r="C868" s="21"/>
      <c r="D868" s="21"/>
      <c r="E868" s="21"/>
      <c r="F868" s="21"/>
      <c r="G868" s="21"/>
      <c r="H868" s="21"/>
      <c r="I868" s="21"/>
      <c r="J868" s="21"/>
    </row>
    <row r="869" spans="2:10" s="11" customFormat="1" ht="13.8" x14ac:dyDescent="0.3">
      <c r="B869" s="21"/>
      <c r="C869" s="21"/>
      <c r="D869" s="21"/>
      <c r="E869" s="21"/>
      <c r="F869" s="21"/>
      <c r="G869" s="21"/>
      <c r="H869" s="21"/>
      <c r="I869" s="21"/>
      <c r="J869" s="21"/>
    </row>
    <row r="870" spans="2:10" s="11" customFormat="1" ht="13.8" x14ac:dyDescent="0.3">
      <c r="B870" s="21"/>
      <c r="C870" s="21"/>
      <c r="D870" s="21"/>
      <c r="E870" s="21"/>
      <c r="F870" s="21"/>
      <c r="G870" s="21"/>
      <c r="H870" s="21"/>
      <c r="I870" s="21"/>
      <c r="J870" s="21"/>
    </row>
    <row r="871" spans="2:10" s="11" customFormat="1" ht="13.8" x14ac:dyDescent="0.3">
      <c r="B871" s="21"/>
      <c r="C871" s="21"/>
      <c r="D871" s="21"/>
      <c r="E871" s="21"/>
      <c r="F871" s="21"/>
      <c r="G871" s="21"/>
      <c r="H871" s="21"/>
      <c r="I871" s="21"/>
      <c r="J871" s="21"/>
    </row>
    <row r="872" spans="2:10" s="11" customFormat="1" ht="13.8" x14ac:dyDescent="0.3">
      <c r="B872" s="21"/>
      <c r="C872" s="21"/>
      <c r="D872" s="21"/>
      <c r="E872" s="21"/>
      <c r="F872" s="21"/>
      <c r="G872" s="21"/>
      <c r="H872" s="21"/>
      <c r="I872" s="21"/>
      <c r="J872" s="21"/>
    </row>
    <row r="873" spans="2:10" s="11" customFormat="1" ht="13.8" x14ac:dyDescent="0.3">
      <c r="B873" s="21"/>
      <c r="C873" s="21"/>
      <c r="D873" s="21"/>
      <c r="E873" s="21"/>
      <c r="F873" s="21"/>
      <c r="G873" s="21"/>
      <c r="H873" s="21"/>
      <c r="I873" s="21"/>
      <c r="J873" s="21"/>
    </row>
    <row r="874" spans="2:10" s="11" customFormat="1" ht="13.8" x14ac:dyDescent="0.3">
      <c r="B874" s="21"/>
      <c r="C874" s="21"/>
      <c r="D874" s="21"/>
      <c r="E874" s="21"/>
      <c r="F874" s="21"/>
      <c r="G874" s="21"/>
      <c r="H874" s="21"/>
      <c r="I874" s="21"/>
      <c r="J874" s="21"/>
    </row>
    <row r="875" spans="2:10" s="11" customFormat="1" ht="13.8" x14ac:dyDescent="0.3">
      <c r="B875" s="21"/>
      <c r="C875" s="21"/>
      <c r="D875" s="21"/>
      <c r="E875" s="21"/>
      <c r="F875" s="21"/>
      <c r="G875" s="21"/>
      <c r="H875" s="21"/>
      <c r="I875" s="21"/>
      <c r="J875" s="21"/>
    </row>
    <row r="876" spans="2:10" s="11" customFormat="1" ht="13.8" x14ac:dyDescent="0.3">
      <c r="B876" s="21"/>
      <c r="C876" s="21"/>
      <c r="D876" s="21"/>
      <c r="E876" s="21"/>
      <c r="F876" s="21"/>
      <c r="G876" s="21"/>
      <c r="H876" s="21"/>
      <c r="I876" s="21"/>
      <c r="J876" s="21"/>
    </row>
    <row r="877" spans="2:10" s="11" customFormat="1" ht="13.8" x14ac:dyDescent="0.3">
      <c r="B877" s="21"/>
      <c r="C877" s="21"/>
      <c r="D877" s="21"/>
      <c r="E877" s="21"/>
      <c r="F877" s="21"/>
      <c r="G877" s="21"/>
      <c r="H877" s="21"/>
      <c r="I877" s="21"/>
      <c r="J877" s="21"/>
    </row>
    <row r="878" spans="2:10" s="11" customFormat="1" ht="13.8" x14ac:dyDescent="0.3">
      <c r="B878" s="21"/>
      <c r="C878" s="21"/>
      <c r="D878" s="21"/>
      <c r="E878" s="21"/>
      <c r="F878" s="21"/>
      <c r="G878" s="21"/>
      <c r="H878" s="21"/>
      <c r="I878" s="21"/>
      <c r="J878" s="21"/>
    </row>
    <row r="879" spans="2:10" s="11" customFormat="1" ht="13.8" x14ac:dyDescent="0.3">
      <c r="B879" s="21"/>
      <c r="C879" s="21"/>
      <c r="D879" s="21"/>
      <c r="E879" s="21"/>
      <c r="F879" s="21"/>
      <c r="G879" s="21"/>
      <c r="H879" s="21"/>
      <c r="I879" s="21"/>
      <c r="J879" s="21"/>
    </row>
    <row r="880" spans="2:10" s="11" customFormat="1" ht="13.8" x14ac:dyDescent="0.3">
      <c r="B880" s="21"/>
      <c r="C880" s="21"/>
      <c r="D880" s="21"/>
      <c r="E880" s="21"/>
      <c r="F880" s="21"/>
      <c r="G880" s="21"/>
      <c r="H880" s="21"/>
      <c r="I880" s="21"/>
      <c r="J880" s="21"/>
    </row>
    <row r="881" spans="2:10" s="11" customFormat="1" ht="13.8" x14ac:dyDescent="0.3">
      <c r="B881" s="21"/>
      <c r="C881" s="21"/>
      <c r="D881" s="21"/>
      <c r="E881" s="21"/>
      <c r="F881" s="21"/>
      <c r="G881" s="21"/>
      <c r="H881" s="21"/>
      <c r="I881" s="21"/>
      <c r="J881" s="21"/>
    </row>
    <row r="882" spans="2:10" s="11" customFormat="1" ht="13.8" x14ac:dyDescent="0.3">
      <c r="B882" s="21"/>
      <c r="C882" s="21"/>
      <c r="D882" s="21"/>
      <c r="E882" s="21"/>
      <c r="F882" s="21"/>
      <c r="G882" s="21"/>
      <c r="H882" s="21"/>
      <c r="I882" s="21"/>
      <c r="J882" s="21"/>
    </row>
    <row r="883" spans="2:10" s="11" customFormat="1" ht="13.8" x14ac:dyDescent="0.3">
      <c r="B883" s="21"/>
      <c r="C883" s="21"/>
      <c r="D883" s="21"/>
      <c r="E883" s="21"/>
      <c r="F883" s="21"/>
      <c r="G883" s="21"/>
      <c r="H883" s="21"/>
      <c r="I883" s="21"/>
      <c r="J883" s="21"/>
    </row>
    <row r="884" spans="2:10" s="11" customFormat="1" ht="13.8" x14ac:dyDescent="0.3">
      <c r="B884" s="21"/>
      <c r="C884" s="21"/>
      <c r="D884" s="21"/>
      <c r="E884" s="21"/>
      <c r="F884" s="21"/>
      <c r="G884" s="21"/>
      <c r="H884" s="21"/>
      <c r="I884" s="21"/>
      <c r="J884" s="21"/>
    </row>
    <row r="885" spans="2:10" s="11" customFormat="1" ht="13.8" x14ac:dyDescent="0.3">
      <c r="B885" s="21"/>
      <c r="C885" s="21"/>
      <c r="D885" s="21"/>
      <c r="E885" s="21"/>
      <c r="F885" s="21"/>
      <c r="G885" s="21"/>
      <c r="H885" s="21"/>
      <c r="I885" s="21"/>
      <c r="J885" s="21"/>
    </row>
    <row r="886" spans="2:10" s="11" customFormat="1" ht="13.8" x14ac:dyDescent="0.3">
      <c r="B886" s="21"/>
      <c r="C886" s="21"/>
      <c r="D886" s="21"/>
      <c r="E886" s="21"/>
      <c r="F886" s="21"/>
      <c r="G886" s="21"/>
      <c r="H886" s="21"/>
      <c r="I886" s="21"/>
      <c r="J886" s="21"/>
    </row>
    <row r="887" spans="2:10" s="11" customFormat="1" ht="13.8" x14ac:dyDescent="0.3">
      <c r="B887" s="21"/>
      <c r="C887" s="21"/>
      <c r="D887" s="21"/>
      <c r="E887" s="21"/>
      <c r="F887" s="21"/>
      <c r="G887" s="21"/>
      <c r="H887" s="21"/>
      <c r="I887" s="21"/>
      <c r="J887" s="21"/>
    </row>
    <row r="888" spans="2:10" s="11" customFormat="1" ht="13.8" x14ac:dyDescent="0.3">
      <c r="B888" s="21"/>
      <c r="C888" s="21"/>
      <c r="D888" s="21"/>
      <c r="E888" s="21"/>
      <c r="F888" s="21"/>
      <c r="G888" s="21"/>
      <c r="H888" s="21"/>
      <c r="I888" s="21"/>
      <c r="J888" s="21"/>
    </row>
    <row r="889" spans="2:10" s="11" customFormat="1" ht="13.8" x14ac:dyDescent="0.3">
      <c r="B889" s="21"/>
      <c r="C889" s="21"/>
      <c r="D889" s="21"/>
      <c r="E889" s="21"/>
      <c r="F889" s="21"/>
      <c r="G889" s="21"/>
      <c r="H889" s="21"/>
      <c r="I889" s="21"/>
      <c r="J889" s="21"/>
    </row>
    <row r="890" spans="2:10" s="11" customFormat="1" ht="13.8" x14ac:dyDescent="0.3">
      <c r="B890" s="21"/>
      <c r="C890" s="21"/>
      <c r="D890" s="21"/>
      <c r="E890" s="21"/>
      <c r="F890" s="21"/>
      <c r="G890" s="21"/>
      <c r="H890" s="21"/>
      <c r="I890" s="21"/>
      <c r="J890" s="21"/>
    </row>
    <row r="891" spans="2:10" s="11" customFormat="1" ht="13.8" x14ac:dyDescent="0.3">
      <c r="B891" s="21"/>
      <c r="C891" s="21"/>
      <c r="D891" s="21"/>
      <c r="E891" s="21"/>
      <c r="F891" s="21"/>
      <c r="G891" s="21"/>
      <c r="H891" s="21"/>
      <c r="I891" s="21"/>
      <c r="J891" s="21"/>
    </row>
    <row r="892" spans="2:10" s="11" customFormat="1" ht="13.8" x14ac:dyDescent="0.3">
      <c r="B892" s="21"/>
      <c r="C892" s="21"/>
      <c r="D892" s="21"/>
      <c r="E892" s="21"/>
      <c r="F892" s="21"/>
      <c r="G892" s="21"/>
      <c r="H892" s="21"/>
      <c r="I892" s="21"/>
      <c r="J892" s="21"/>
    </row>
    <row r="893" spans="2:10" s="11" customFormat="1" ht="13.8" x14ac:dyDescent="0.3">
      <c r="B893" s="21"/>
      <c r="C893" s="21"/>
      <c r="D893" s="21"/>
      <c r="E893" s="21"/>
      <c r="F893" s="21"/>
      <c r="G893" s="21"/>
      <c r="H893" s="21"/>
      <c r="I893" s="21"/>
      <c r="J893" s="21"/>
    </row>
    <row r="894" spans="2:10" s="11" customFormat="1" ht="13.8" x14ac:dyDescent="0.3">
      <c r="B894" s="21"/>
      <c r="C894" s="21"/>
      <c r="D894" s="21"/>
      <c r="E894" s="21"/>
      <c r="F894" s="21"/>
      <c r="G894" s="21"/>
      <c r="H894" s="21"/>
      <c r="I894" s="21"/>
      <c r="J894" s="21"/>
    </row>
    <row r="895" spans="2:10" s="11" customFormat="1" ht="13.8" x14ac:dyDescent="0.3">
      <c r="B895" s="21"/>
      <c r="C895" s="21"/>
      <c r="D895" s="21"/>
      <c r="E895" s="21"/>
      <c r="F895" s="21"/>
      <c r="G895" s="21"/>
      <c r="H895" s="21"/>
      <c r="I895" s="21"/>
      <c r="J895" s="21"/>
    </row>
    <row r="896" spans="2:10" s="11" customFormat="1" ht="13.8" x14ac:dyDescent="0.3">
      <c r="B896" s="21"/>
      <c r="C896" s="21"/>
      <c r="D896" s="21"/>
      <c r="E896" s="21"/>
      <c r="F896" s="21"/>
      <c r="G896" s="21"/>
      <c r="H896" s="21"/>
      <c r="I896" s="21"/>
      <c r="J896" s="21"/>
    </row>
    <row r="897" spans="2:10" s="11" customFormat="1" ht="13.8" x14ac:dyDescent="0.3">
      <c r="B897" s="21"/>
      <c r="C897" s="21"/>
      <c r="D897" s="21"/>
      <c r="E897" s="21"/>
      <c r="F897" s="21"/>
      <c r="G897" s="21"/>
      <c r="H897" s="21"/>
      <c r="I897" s="21"/>
      <c r="J897" s="21"/>
    </row>
    <row r="898" spans="2:10" s="11" customFormat="1" ht="13.8" x14ac:dyDescent="0.3">
      <c r="B898" s="21"/>
      <c r="C898" s="21"/>
      <c r="D898" s="21"/>
      <c r="E898" s="21"/>
      <c r="F898" s="21"/>
      <c r="G898" s="21"/>
      <c r="H898" s="21"/>
      <c r="I898" s="21"/>
      <c r="J898" s="21"/>
    </row>
    <row r="899" spans="2:10" s="11" customFormat="1" ht="13.8" x14ac:dyDescent="0.3">
      <c r="B899" s="21"/>
      <c r="C899" s="21"/>
      <c r="D899" s="21"/>
      <c r="E899" s="21"/>
      <c r="F899" s="21"/>
      <c r="G899" s="21"/>
      <c r="H899" s="21"/>
      <c r="I899" s="21"/>
      <c r="J899" s="21"/>
    </row>
    <row r="900" spans="2:10" s="11" customFormat="1" ht="13.8" x14ac:dyDescent="0.3">
      <c r="B900" s="21"/>
      <c r="C900" s="21"/>
      <c r="D900" s="21"/>
      <c r="E900" s="21"/>
      <c r="F900" s="21"/>
      <c r="G900" s="21"/>
      <c r="H900" s="21"/>
      <c r="I900" s="21"/>
      <c r="J900" s="21"/>
    </row>
    <row r="901" spans="2:10" s="11" customFormat="1" ht="13.8" x14ac:dyDescent="0.3">
      <c r="B901" s="21"/>
      <c r="C901" s="21"/>
      <c r="D901" s="21"/>
      <c r="E901" s="21"/>
      <c r="F901" s="21"/>
      <c r="G901" s="21"/>
      <c r="H901" s="21"/>
      <c r="I901" s="21"/>
      <c r="J901" s="21"/>
    </row>
    <row r="902" spans="2:10" s="11" customFormat="1" ht="13.8" x14ac:dyDescent="0.3">
      <c r="B902" s="21"/>
      <c r="C902" s="21"/>
      <c r="D902" s="21"/>
      <c r="E902" s="21"/>
      <c r="F902" s="21"/>
      <c r="G902" s="21"/>
      <c r="H902" s="21"/>
      <c r="I902" s="21"/>
      <c r="J902" s="21"/>
    </row>
    <row r="903" spans="2:10" s="11" customFormat="1" ht="13.8" x14ac:dyDescent="0.3">
      <c r="B903" s="21"/>
      <c r="C903" s="21"/>
      <c r="D903" s="21"/>
      <c r="E903" s="21"/>
      <c r="F903" s="21"/>
      <c r="G903" s="21"/>
      <c r="H903" s="21"/>
      <c r="I903" s="21"/>
      <c r="J903" s="21"/>
    </row>
    <row r="904" spans="2:10" s="11" customFormat="1" ht="13.8" x14ac:dyDescent="0.3">
      <c r="B904" s="21"/>
      <c r="C904" s="21"/>
      <c r="D904" s="21"/>
      <c r="E904" s="21"/>
      <c r="F904" s="21"/>
      <c r="G904" s="21"/>
      <c r="H904" s="21"/>
      <c r="I904" s="21"/>
      <c r="J904" s="21"/>
    </row>
    <row r="905" spans="2:10" s="11" customFormat="1" ht="13.8" x14ac:dyDescent="0.3">
      <c r="B905" s="21"/>
      <c r="C905" s="21"/>
      <c r="D905" s="21"/>
      <c r="E905" s="21"/>
      <c r="F905" s="21"/>
      <c r="G905" s="21"/>
      <c r="H905" s="21"/>
      <c r="I905" s="21"/>
      <c r="J905" s="21"/>
    </row>
    <row r="906" spans="2:10" s="11" customFormat="1" ht="13.8" x14ac:dyDescent="0.3">
      <c r="B906" s="21"/>
      <c r="C906" s="21"/>
      <c r="D906" s="21"/>
      <c r="E906" s="21"/>
      <c r="F906" s="21"/>
      <c r="G906" s="21"/>
      <c r="H906" s="21"/>
      <c r="I906" s="21"/>
      <c r="J906" s="21"/>
    </row>
    <row r="907" spans="2:10" s="11" customFormat="1" ht="13.8" x14ac:dyDescent="0.3">
      <c r="B907" s="21"/>
      <c r="C907" s="21"/>
      <c r="D907" s="21"/>
      <c r="E907" s="21"/>
      <c r="F907" s="21"/>
      <c r="G907" s="21"/>
      <c r="H907" s="21"/>
      <c r="I907" s="21"/>
      <c r="J907" s="21"/>
    </row>
    <row r="908" spans="2:10" s="11" customFormat="1" ht="13.8" x14ac:dyDescent="0.3">
      <c r="B908" s="21"/>
      <c r="C908" s="21"/>
      <c r="D908" s="21"/>
      <c r="E908" s="21"/>
      <c r="F908" s="21"/>
      <c r="G908" s="21"/>
      <c r="H908" s="21"/>
      <c r="I908" s="21"/>
      <c r="J908" s="21"/>
    </row>
    <row r="909" spans="2:10" s="11" customFormat="1" ht="13.8" x14ac:dyDescent="0.3">
      <c r="B909" s="21"/>
      <c r="C909" s="21"/>
      <c r="D909" s="21"/>
      <c r="E909" s="21"/>
      <c r="F909" s="21"/>
      <c r="G909" s="21"/>
      <c r="H909" s="21"/>
      <c r="I909" s="21"/>
      <c r="J909" s="21"/>
    </row>
    <row r="910" spans="2:10" s="11" customFormat="1" ht="13.8" x14ac:dyDescent="0.3">
      <c r="B910" s="21"/>
      <c r="C910" s="21"/>
      <c r="D910" s="21"/>
      <c r="E910" s="21"/>
      <c r="F910" s="21"/>
      <c r="G910" s="21"/>
      <c r="H910" s="21"/>
      <c r="I910" s="21"/>
      <c r="J910" s="21"/>
    </row>
    <row r="911" spans="2:10" s="11" customFormat="1" ht="13.8" x14ac:dyDescent="0.3">
      <c r="B911" s="21"/>
      <c r="C911" s="21"/>
      <c r="D911" s="21"/>
      <c r="E911" s="21"/>
      <c r="F911" s="21"/>
      <c r="G911" s="21"/>
      <c r="H911" s="21"/>
      <c r="I911" s="21"/>
      <c r="J911" s="21"/>
    </row>
    <row r="912" spans="2:10" s="11" customFormat="1" ht="13.8" x14ac:dyDescent="0.3">
      <c r="B912" s="21"/>
      <c r="C912" s="21"/>
      <c r="D912" s="21"/>
      <c r="E912" s="21"/>
      <c r="F912" s="21"/>
      <c r="G912" s="21"/>
      <c r="H912" s="21"/>
      <c r="I912" s="21"/>
      <c r="J912" s="21"/>
    </row>
    <row r="913" spans="2:10" s="11" customFormat="1" ht="13.8" x14ac:dyDescent="0.3">
      <c r="B913" s="21"/>
      <c r="C913" s="21"/>
      <c r="D913" s="21"/>
      <c r="E913" s="21"/>
      <c r="F913" s="21"/>
      <c r="G913" s="21"/>
      <c r="H913" s="21"/>
      <c r="I913" s="21"/>
      <c r="J913" s="21"/>
    </row>
    <row r="914" spans="2:10" s="11" customFormat="1" ht="13.8" x14ac:dyDescent="0.3">
      <c r="B914" s="21"/>
      <c r="C914" s="21"/>
      <c r="D914" s="21"/>
      <c r="E914" s="21"/>
      <c r="F914" s="21"/>
      <c r="G914" s="21"/>
      <c r="H914" s="21"/>
      <c r="I914" s="21"/>
      <c r="J914" s="21"/>
    </row>
    <row r="915" spans="2:10" s="11" customFormat="1" ht="13.8" x14ac:dyDescent="0.3">
      <c r="B915" s="21"/>
      <c r="C915" s="21"/>
      <c r="D915" s="21"/>
      <c r="E915" s="21"/>
      <c r="F915" s="21"/>
      <c r="G915" s="21"/>
      <c r="H915" s="21"/>
      <c r="I915" s="21"/>
      <c r="J915" s="21"/>
    </row>
    <row r="916" spans="2:10" s="11" customFormat="1" ht="13.8" x14ac:dyDescent="0.3">
      <c r="B916" s="21"/>
      <c r="C916" s="21"/>
      <c r="D916" s="21"/>
      <c r="E916" s="21"/>
      <c r="F916" s="21"/>
      <c r="G916" s="21"/>
      <c r="H916" s="21"/>
      <c r="I916" s="21"/>
      <c r="J916" s="21"/>
    </row>
    <row r="917" spans="2:10" s="11" customFormat="1" ht="13.8" x14ac:dyDescent="0.3">
      <c r="B917" s="21"/>
      <c r="C917" s="21"/>
      <c r="D917" s="21"/>
      <c r="E917" s="21"/>
      <c r="F917" s="21"/>
      <c r="G917" s="21"/>
      <c r="H917" s="21"/>
      <c r="I917" s="21"/>
      <c r="J917" s="21"/>
    </row>
    <row r="918" spans="2:10" s="11" customFormat="1" ht="13.8" x14ac:dyDescent="0.3">
      <c r="B918" s="21"/>
      <c r="C918" s="21"/>
      <c r="D918" s="21"/>
      <c r="E918" s="21"/>
      <c r="F918" s="21"/>
      <c r="G918" s="21"/>
      <c r="H918" s="21"/>
      <c r="I918" s="21"/>
      <c r="J918" s="21"/>
    </row>
    <row r="919" spans="2:10" s="11" customFormat="1" ht="13.8" x14ac:dyDescent="0.3">
      <c r="B919" s="21"/>
      <c r="C919" s="21"/>
      <c r="D919" s="21"/>
      <c r="E919" s="21"/>
      <c r="F919" s="21"/>
      <c r="G919" s="21"/>
      <c r="H919" s="21"/>
      <c r="I919" s="21"/>
      <c r="J919" s="21"/>
    </row>
    <row r="920" spans="2:10" s="11" customFormat="1" ht="13.8" x14ac:dyDescent="0.3">
      <c r="B920" s="21"/>
      <c r="C920" s="21"/>
      <c r="D920" s="21"/>
      <c r="E920" s="21"/>
      <c r="F920" s="21"/>
      <c r="G920" s="21"/>
      <c r="H920" s="21"/>
      <c r="I920" s="21"/>
      <c r="J920" s="21"/>
    </row>
    <row r="921" spans="2:10" s="11" customFormat="1" ht="13.8" x14ac:dyDescent="0.3">
      <c r="B921" s="21"/>
      <c r="C921" s="21"/>
      <c r="D921" s="21"/>
      <c r="E921" s="21"/>
      <c r="F921" s="21"/>
      <c r="G921" s="21"/>
      <c r="H921" s="21"/>
      <c r="I921" s="21"/>
      <c r="J921" s="21"/>
    </row>
    <row r="922" spans="2:10" s="11" customFormat="1" ht="13.8" x14ac:dyDescent="0.3">
      <c r="B922" s="21"/>
      <c r="C922" s="21"/>
      <c r="D922" s="21"/>
      <c r="E922" s="21"/>
      <c r="F922" s="21"/>
      <c r="G922" s="21"/>
      <c r="H922" s="21"/>
      <c r="I922" s="21"/>
      <c r="J922" s="21"/>
    </row>
    <row r="923" spans="2:10" s="11" customFormat="1" ht="13.8" x14ac:dyDescent="0.3">
      <c r="B923" s="21"/>
      <c r="C923" s="21"/>
      <c r="D923" s="21"/>
      <c r="E923" s="21"/>
      <c r="F923" s="21"/>
      <c r="G923" s="21"/>
      <c r="H923" s="21"/>
      <c r="I923" s="21"/>
      <c r="J923" s="21"/>
    </row>
    <row r="924" spans="2:10" s="11" customFormat="1" ht="13.8" x14ac:dyDescent="0.3">
      <c r="B924" s="21"/>
      <c r="C924" s="21"/>
      <c r="D924" s="21"/>
      <c r="E924" s="21"/>
      <c r="F924" s="21"/>
      <c r="G924" s="21"/>
      <c r="H924" s="21"/>
      <c r="I924" s="21"/>
      <c r="J924" s="21"/>
    </row>
    <row r="925" spans="2:10" s="11" customFormat="1" ht="13.8" x14ac:dyDescent="0.3">
      <c r="B925" s="21"/>
      <c r="C925" s="21"/>
      <c r="D925" s="21"/>
      <c r="E925" s="21"/>
      <c r="F925" s="21"/>
      <c r="G925" s="21"/>
      <c r="H925" s="21"/>
      <c r="I925" s="21"/>
      <c r="J925" s="21"/>
    </row>
    <row r="926" spans="2:10" s="11" customFormat="1" ht="13.8" x14ac:dyDescent="0.3">
      <c r="B926" s="21"/>
      <c r="C926" s="21"/>
      <c r="D926" s="21"/>
      <c r="E926" s="21"/>
      <c r="F926" s="21"/>
      <c r="G926" s="21"/>
      <c r="H926" s="21"/>
      <c r="I926" s="21"/>
      <c r="J926" s="21"/>
    </row>
    <row r="927" spans="2:10" s="11" customFormat="1" ht="13.8" x14ac:dyDescent="0.3">
      <c r="B927" s="21"/>
      <c r="C927" s="21"/>
      <c r="D927" s="21"/>
      <c r="E927" s="21"/>
      <c r="F927" s="21"/>
      <c r="G927" s="21"/>
      <c r="H927" s="21"/>
      <c r="I927" s="21"/>
      <c r="J927" s="21"/>
    </row>
    <row r="928" spans="2:10" s="11" customFormat="1" ht="13.8" x14ac:dyDescent="0.3">
      <c r="B928" s="21"/>
      <c r="C928" s="21"/>
      <c r="D928" s="21"/>
      <c r="E928" s="21"/>
      <c r="F928" s="21"/>
      <c r="G928" s="21"/>
      <c r="H928" s="21"/>
      <c r="I928" s="21"/>
      <c r="J928" s="21"/>
    </row>
    <row r="929" spans="2:10" s="11" customFormat="1" ht="13.8" x14ac:dyDescent="0.3">
      <c r="B929" s="21"/>
      <c r="C929" s="21"/>
      <c r="D929" s="21"/>
      <c r="E929" s="21"/>
      <c r="F929" s="21"/>
      <c r="G929" s="21"/>
      <c r="H929" s="21"/>
      <c r="I929" s="21"/>
      <c r="J929" s="21"/>
    </row>
    <row r="930" spans="2:10" s="11" customFormat="1" ht="13.8" x14ac:dyDescent="0.3">
      <c r="B930" s="21"/>
      <c r="C930" s="21"/>
      <c r="D930" s="21"/>
      <c r="E930" s="21"/>
      <c r="F930" s="21"/>
      <c r="G930" s="21"/>
      <c r="H930" s="21"/>
      <c r="I930" s="21"/>
      <c r="J930" s="21"/>
    </row>
    <row r="931" spans="2:10" s="11" customFormat="1" ht="13.8" x14ac:dyDescent="0.3">
      <c r="B931" s="21"/>
      <c r="C931" s="21"/>
      <c r="D931" s="21"/>
      <c r="E931" s="21"/>
      <c r="F931" s="21"/>
      <c r="G931" s="21"/>
      <c r="H931" s="21"/>
      <c r="I931" s="21"/>
      <c r="J931" s="21"/>
    </row>
    <row r="932" spans="2:10" s="11" customFormat="1" ht="13.8" x14ac:dyDescent="0.3">
      <c r="B932" s="21"/>
      <c r="C932" s="21"/>
      <c r="D932" s="21"/>
      <c r="E932" s="21"/>
      <c r="F932" s="21"/>
      <c r="G932" s="21"/>
      <c r="H932" s="21"/>
      <c r="I932" s="21"/>
      <c r="J932" s="21"/>
    </row>
    <row r="933" spans="2:10" s="11" customFormat="1" ht="13.8" x14ac:dyDescent="0.3">
      <c r="B933" s="21"/>
      <c r="C933" s="21"/>
      <c r="D933" s="21"/>
      <c r="E933" s="21"/>
      <c r="F933" s="21"/>
      <c r="G933" s="21"/>
      <c r="H933" s="21"/>
      <c r="I933" s="21"/>
      <c r="J933" s="21"/>
    </row>
    <row r="934" spans="2:10" s="11" customFormat="1" ht="13.8" x14ac:dyDescent="0.3">
      <c r="B934" s="21"/>
      <c r="C934" s="21"/>
      <c r="D934" s="21"/>
      <c r="E934" s="21"/>
      <c r="F934" s="21"/>
      <c r="G934" s="21"/>
      <c r="H934" s="21"/>
      <c r="I934" s="21"/>
      <c r="J934" s="21"/>
    </row>
    <row r="935" spans="2:10" s="11" customFormat="1" ht="13.8" x14ac:dyDescent="0.3">
      <c r="B935" s="21"/>
      <c r="C935" s="21"/>
      <c r="D935" s="21"/>
      <c r="E935" s="21"/>
      <c r="F935" s="21"/>
      <c r="G935" s="21"/>
      <c r="H935" s="21"/>
      <c r="I935" s="21"/>
      <c r="J935" s="21"/>
    </row>
    <row r="936" spans="2:10" s="11" customFormat="1" ht="13.8" x14ac:dyDescent="0.3">
      <c r="B936" s="21"/>
      <c r="C936" s="21"/>
      <c r="D936" s="21"/>
      <c r="E936" s="21"/>
      <c r="F936" s="21"/>
      <c r="G936" s="21"/>
      <c r="H936" s="21"/>
      <c r="I936" s="21"/>
      <c r="J936" s="21"/>
    </row>
    <row r="937" spans="2:10" s="11" customFormat="1" ht="13.8" x14ac:dyDescent="0.3">
      <c r="B937" s="21"/>
      <c r="C937" s="21"/>
      <c r="D937" s="21"/>
      <c r="E937" s="21"/>
      <c r="F937" s="21"/>
      <c r="G937" s="21"/>
      <c r="H937" s="21"/>
      <c r="I937" s="21"/>
      <c r="J937" s="21"/>
    </row>
    <row r="938" spans="2:10" s="11" customFormat="1" ht="13.8" x14ac:dyDescent="0.3">
      <c r="B938" s="21"/>
      <c r="C938" s="21"/>
      <c r="D938" s="21"/>
      <c r="E938" s="21"/>
      <c r="F938" s="21"/>
      <c r="G938" s="21"/>
      <c r="H938" s="21"/>
      <c r="I938" s="21"/>
      <c r="J938" s="21"/>
    </row>
    <row r="939" spans="2:10" s="11" customFormat="1" ht="13.8" x14ac:dyDescent="0.3">
      <c r="B939" s="21"/>
      <c r="C939" s="21"/>
      <c r="D939" s="21"/>
      <c r="E939" s="21"/>
      <c r="F939" s="21"/>
      <c r="G939" s="21"/>
      <c r="H939" s="21"/>
      <c r="I939" s="21"/>
      <c r="J939" s="21"/>
    </row>
    <row r="940" spans="2:10" s="11" customFormat="1" ht="13.8" x14ac:dyDescent="0.3">
      <c r="B940" s="21"/>
      <c r="C940" s="21"/>
      <c r="D940" s="21"/>
      <c r="E940" s="21"/>
      <c r="F940" s="21"/>
      <c r="G940" s="21"/>
      <c r="H940" s="21"/>
      <c r="I940" s="21"/>
      <c r="J940" s="21"/>
    </row>
    <row r="941" spans="2:10" s="11" customFormat="1" ht="13.8" x14ac:dyDescent="0.3">
      <c r="B941" s="21"/>
      <c r="C941" s="21"/>
      <c r="D941" s="21"/>
      <c r="E941" s="21"/>
      <c r="F941" s="21"/>
      <c r="G941" s="21"/>
      <c r="H941" s="21"/>
      <c r="I941" s="21"/>
      <c r="J941" s="21"/>
    </row>
    <row r="942" spans="2:10" s="11" customFormat="1" ht="13.8" x14ac:dyDescent="0.3">
      <c r="B942" s="21"/>
      <c r="C942" s="21"/>
      <c r="D942" s="21"/>
      <c r="E942" s="21"/>
      <c r="F942" s="21"/>
      <c r="G942" s="21"/>
      <c r="H942" s="21"/>
      <c r="I942" s="21"/>
      <c r="J942" s="21"/>
    </row>
    <row r="943" spans="2:10" s="11" customFormat="1" ht="13.8" x14ac:dyDescent="0.3">
      <c r="B943" s="21"/>
      <c r="C943" s="21"/>
      <c r="D943" s="21"/>
      <c r="E943" s="21"/>
      <c r="F943" s="21"/>
      <c r="G943" s="21"/>
      <c r="H943" s="21"/>
      <c r="I943" s="21"/>
      <c r="J943" s="21"/>
    </row>
    <row r="944" spans="2:10" s="11" customFormat="1" ht="13.8" x14ac:dyDescent="0.3">
      <c r="B944" s="21"/>
      <c r="C944" s="21"/>
      <c r="D944" s="21"/>
      <c r="E944" s="21"/>
      <c r="F944" s="21"/>
      <c r="G944" s="21"/>
      <c r="H944" s="21"/>
      <c r="I944" s="21"/>
      <c r="J944" s="21"/>
    </row>
    <row r="945" spans="2:10" s="11" customFormat="1" ht="13.8" x14ac:dyDescent="0.3">
      <c r="B945" s="21"/>
      <c r="C945" s="21"/>
      <c r="D945" s="21"/>
      <c r="E945" s="21"/>
      <c r="F945" s="21"/>
      <c r="G945" s="21"/>
      <c r="H945" s="21"/>
      <c r="I945" s="21"/>
      <c r="J945" s="21"/>
    </row>
    <row r="946" spans="2:10" s="11" customFormat="1" ht="13.8" x14ac:dyDescent="0.3">
      <c r="B946" s="21"/>
      <c r="C946" s="21"/>
      <c r="D946" s="21"/>
      <c r="E946" s="21"/>
      <c r="F946" s="21"/>
      <c r="G946" s="21"/>
      <c r="H946" s="21"/>
      <c r="I946" s="21"/>
      <c r="J946" s="21"/>
    </row>
    <row r="947" spans="2:10" s="11" customFormat="1" ht="13.8" x14ac:dyDescent="0.3">
      <c r="B947" s="21"/>
      <c r="C947" s="21"/>
      <c r="D947" s="21"/>
      <c r="E947" s="21"/>
      <c r="F947" s="21"/>
      <c r="G947" s="21"/>
      <c r="H947" s="21"/>
      <c r="I947" s="21"/>
      <c r="J947" s="21"/>
    </row>
    <row r="948" spans="2:10" s="11" customFormat="1" ht="13.8" x14ac:dyDescent="0.3">
      <c r="B948" s="21"/>
      <c r="C948" s="21"/>
      <c r="D948" s="21"/>
      <c r="E948" s="21"/>
      <c r="F948" s="21"/>
      <c r="G948" s="21"/>
      <c r="H948" s="21"/>
      <c r="I948" s="21"/>
      <c r="J948" s="21"/>
    </row>
    <row r="949" spans="2:10" s="11" customFormat="1" ht="13.8" x14ac:dyDescent="0.3">
      <c r="B949" s="21"/>
      <c r="C949" s="21"/>
      <c r="D949" s="21"/>
      <c r="E949" s="21"/>
      <c r="F949" s="21"/>
      <c r="G949" s="21"/>
      <c r="H949" s="21"/>
      <c r="I949" s="21"/>
      <c r="J949" s="21"/>
    </row>
    <row r="950" spans="2:10" s="11" customFormat="1" ht="13.8" x14ac:dyDescent="0.3">
      <c r="B950" s="21"/>
      <c r="C950" s="21"/>
      <c r="D950" s="21"/>
      <c r="E950" s="21"/>
      <c r="F950" s="21"/>
      <c r="G950" s="21"/>
      <c r="H950" s="21"/>
      <c r="I950" s="21"/>
      <c r="J950" s="21"/>
    </row>
    <row r="951" spans="2:10" s="11" customFormat="1" ht="13.8" x14ac:dyDescent="0.3">
      <c r="B951" s="21"/>
      <c r="C951" s="21"/>
      <c r="D951" s="21"/>
      <c r="E951" s="21"/>
      <c r="F951" s="21"/>
      <c r="G951" s="21"/>
      <c r="H951" s="21"/>
      <c r="I951" s="21"/>
      <c r="J951" s="21"/>
    </row>
    <row r="952" spans="2:10" s="11" customFormat="1" ht="13.8" x14ac:dyDescent="0.3">
      <c r="B952" s="21"/>
      <c r="C952" s="21"/>
      <c r="D952" s="21"/>
      <c r="E952" s="21"/>
      <c r="F952" s="21"/>
      <c r="G952" s="21"/>
      <c r="H952" s="21"/>
      <c r="I952" s="21"/>
      <c r="J952" s="21"/>
    </row>
    <row r="953" spans="2:10" s="11" customFormat="1" ht="13.8" x14ac:dyDescent="0.3">
      <c r="B953" s="21"/>
      <c r="C953" s="21"/>
      <c r="D953" s="21"/>
      <c r="E953" s="21"/>
      <c r="F953" s="21"/>
      <c r="G953" s="21"/>
      <c r="H953" s="21"/>
      <c r="I953" s="21"/>
      <c r="J953" s="21"/>
    </row>
    <row r="954" spans="2:10" s="11" customFormat="1" ht="13.8" x14ac:dyDescent="0.3">
      <c r="B954" s="21"/>
      <c r="C954" s="21"/>
      <c r="D954" s="21"/>
      <c r="E954" s="21"/>
      <c r="F954" s="21"/>
      <c r="G954" s="21"/>
      <c r="H954" s="21"/>
      <c r="I954" s="21"/>
      <c r="J954" s="21"/>
    </row>
    <row r="955" spans="2:10" s="11" customFormat="1" ht="13.8" x14ac:dyDescent="0.3">
      <c r="B955" s="21"/>
      <c r="C955" s="21"/>
      <c r="D955" s="21"/>
      <c r="E955" s="21"/>
      <c r="F955" s="21"/>
      <c r="G955" s="21"/>
      <c r="H955" s="21"/>
      <c r="I955" s="21"/>
      <c r="J955" s="21"/>
    </row>
    <row r="956" spans="2:10" s="11" customFormat="1" ht="13.8" x14ac:dyDescent="0.3">
      <c r="B956" s="21"/>
      <c r="C956" s="21"/>
      <c r="D956" s="21"/>
      <c r="E956" s="21"/>
      <c r="F956" s="21"/>
      <c r="G956" s="21"/>
      <c r="H956" s="21"/>
      <c r="I956" s="21"/>
      <c r="J956" s="21"/>
    </row>
    <row r="957" spans="2:10" s="11" customFormat="1" ht="13.8" x14ac:dyDescent="0.3">
      <c r="B957" s="21"/>
      <c r="C957" s="21"/>
      <c r="D957" s="21"/>
      <c r="E957" s="21"/>
      <c r="F957" s="21"/>
      <c r="G957" s="21"/>
      <c r="H957" s="21"/>
      <c r="I957" s="21"/>
      <c r="J957" s="21"/>
    </row>
    <row r="958" spans="2:10" s="11" customFormat="1" ht="13.8" x14ac:dyDescent="0.3">
      <c r="B958" s="21"/>
      <c r="C958" s="21"/>
      <c r="D958" s="21"/>
      <c r="E958" s="21"/>
      <c r="F958" s="21"/>
      <c r="G958" s="21"/>
      <c r="H958" s="21"/>
      <c r="I958" s="21"/>
      <c r="J958" s="21"/>
    </row>
    <row r="959" spans="2:10" s="11" customFormat="1" ht="13.8" x14ac:dyDescent="0.3">
      <c r="B959" s="21"/>
      <c r="C959" s="21"/>
      <c r="D959" s="21"/>
      <c r="E959" s="21"/>
      <c r="F959" s="21"/>
      <c r="G959" s="21"/>
      <c r="H959" s="21"/>
      <c r="I959" s="21"/>
      <c r="J959" s="21"/>
    </row>
    <row r="960" spans="2:10" s="11" customFormat="1" ht="13.8" x14ac:dyDescent="0.3">
      <c r="B960" s="21"/>
      <c r="C960" s="21"/>
      <c r="D960" s="21"/>
      <c r="E960" s="21"/>
      <c r="F960" s="21"/>
      <c r="G960" s="21"/>
      <c r="H960" s="21"/>
      <c r="I960" s="21"/>
      <c r="J960" s="21"/>
    </row>
    <row r="961" spans="2:10" s="11" customFormat="1" ht="13.8" x14ac:dyDescent="0.3">
      <c r="B961" s="21"/>
      <c r="C961" s="21"/>
      <c r="D961" s="21"/>
      <c r="E961" s="21"/>
      <c r="F961" s="21"/>
      <c r="G961" s="21"/>
      <c r="H961" s="21"/>
      <c r="I961" s="21"/>
      <c r="J961" s="21"/>
    </row>
    <row r="962" spans="2:10" s="11" customFormat="1" ht="13.8" x14ac:dyDescent="0.3">
      <c r="B962" s="21"/>
      <c r="C962" s="21"/>
      <c r="D962" s="21"/>
      <c r="E962" s="21"/>
      <c r="F962" s="21"/>
      <c r="G962" s="21"/>
      <c r="H962" s="21"/>
      <c r="I962" s="21"/>
      <c r="J962" s="21"/>
    </row>
    <row r="963" spans="2:10" s="11" customFormat="1" ht="13.8" x14ac:dyDescent="0.3">
      <c r="B963" s="21"/>
      <c r="C963" s="21"/>
      <c r="D963" s="21"/>
      <c r="E963" s="21"/>
      <c r="F963" s="21"/>
      <c r="G963" s="21"/>
      <c r="H963" s="21"/>
      <c r="I963" s="21"/>
      <c r="J963" s="21"/>
    </row>
    <row r="964" spans="2:10" s="11" customFormat="1" ht="13.8" x14ac:dyDescent="0.3">
      <c r="B964" s="21"/>
      <c r="C964" s="21"/>
      <c r="D964" s="21"/>
      <c r="E964" s="21"/>
      <c r="F964" s="21"/>
      <c r="G964" s="21"/>
      <c r="H964" s="21"/>
      <c r="I964" s="21"/>
      <c r="J964" s="21"/>
    </row>
    <row r="965" spans="2:10" s="11" customFormat="1" ht="13.8" x14ac:dyDescent="0.3">
      <c r="B965" s="21"/>
      <c r="C965" s="21"/>
      <c r="D965" s="21"/>
      <c r="E965" s="21"/>
      <c r="F965" s="21"/>
      <c r="G965" s="21"/>
      <c r="H965" s="21"/>
      <c r="I965" s="21"/>
      <c r="J965" s="21"/>
    </row>
    <row r="966" spans="2:10" s="11" customFormat="1" ht="13.8" x14ac:dyDescent="0.3">
      <c r="B966" s="21"/>
      <c r="C966" s="21"/>
      <c r="D966" s="21"/>
      <c r="E966" s="21"/>
      <c r="F966" s="21"/>
      <c r="G966" s="21"/>
      <c r="H966" s="21"/>
      <c r="I966" s="21"/>
      <c r="J966" s="21"/>
    </row>
    <row r="967" spans="2:10" s="11" customFormat="1" ht="13.8" x14ac:dyDescent="0.3">
      <c r="B967" s="21"/>
      <c r="C967" s="21"/>
      <c r="D967" s="21"/>
      <c r="E967" s="21"/>
      <c r="F967" s="21"/>
      <c r="G967" s="21"/>
      <c r="H967" s="21"/>
      <c r="I967" s="21"/>
      <c r="J967" s="21"/>
    </row>
    <row r="968" spans="2:10" s="11" customFormat="1" ht="13.8" x14ac:dyDescent="0.3">
      <c r="B968" s="21"/>
      <c r="C968" s="21"/>
      <c r="D968" s="21"/>
      <c r="E968" s="21"/>
      <c r="F968" s="21"/>
      <c r="G968" s="21"/>
      <c r="H968" s="21"/>
      <c r="I968" s="21"/>
      <c r="J968" s="21"/>
    </row>
    <row r="969" spans="2:10" s="11" customFormat="1" ht="13.8" x14ac:dyDescent="0.3">
      <c r="B969" s="21"/>
      <c r="C969" s="21"/>
      <c r="D969" s="21"/>
      <c r="E969" s="21"/>
      <c r="F969" s="21"/>
      <c r="G969" s="21"/>
      <c r="H969" s="21"/>
      <c r="I969" s="21"/>
      <c r="J969" s="21"/>
    </row>
    <row r="970" spans="2:10" s="11" customFormat="1" ht="13.8" x14ac:dyDescent="0.3">
      <c r="B970" s="21"/>
      <c r="C970" s="21"/>
      <c r="D970" s="21"/>
      <c r="E970" s="21"/>
      <c r="F970" s="21"/>
      <c r="G970" s="21"/>
      <c r="H970" s="21"/>
      <c r="I970" s="21"/>
      <c r="J970" s="21"/>
    </row>
    <row r="971" spans="2:10" s="11" customFormat="1" ht="13.8" x14ac:dyDescent="0.3">
      <c r="B971" s="21"/>
      <c r="C971" s="21"/>
      <c r="D971" s="21"/>
      <c r="E971" s="21"/>
      <c r="F971" s="21"/>
      <c r="G971" s="21"/>
      <c r="H971" s="21"/>
      <c r="I971" s="21"/>
      <c r="J971" s="21"/>
    </row>
    <row r="972" spans="2:10" s="11" customFormat="1" ht="13.8" x14ac:dyDescent="0.3">
      <c r="B972" s="21"/>
      <c r="C972" s="21"/>
      <c r="D972" s="21"/>
      <c r="E972" s="21"/>
      <c r="F972" s="21"/>
      <c r="G972" s="21"/>
      <c r="H972" s="21"/>
      <c r="I972" s="21"/>
      <c r="J972" s="21"/>
    </row>
    <row r="973" spans="2:10" s="11" customFormat="1" ht="13.8" x14ac:dyDescent="0.3">
      <c r="B973" s="21"/>
      <c r="C973" s="21"/>
      <c r="D973" s="21"/>
      <c r="E973" s="21"/>
      <c r="F973" s="21"/>
      <c r="G973" s="21"/>
      <c r="H973" s="21"/>
      <c r="I973" s="21"/>
      <c r="J973" s="21"/>
    </row>
    <row r="974" spans="2:10" s="11" customFormat="1" ht="13.8" x14ac:dyDescent="0.3">
      <c r="B974" s="21"/>
      <c r="C974" s="21"/>
      <c r="D974" s="21"/>
      <c r="E974" s="21"/>
      <c r="F974" s="21"/>
      <c r="G974" s="21"/>
      <c r="H974" s="21"/>
      <c r="I974" s="21"/>
      <c r="J974" s="21"/>
    </row>
    <row r="975" spans="2:10" s="11" customFormat="1" ht="13.8" x14ac:dyDescent="0.3">
      <c r="B975" s="21"/>
      <c r="C975" s="21"/>
      <c r="D975" s="21"/>
      <c r="E975" s="21"/>
      <c r="F975" s="21"/>
      <c r="G975" s="21"/>
      <c r="H975" s="21"/>
      <c r="I975" s="21"/>
      <c r="J975" s="21"/>
    </row>
    <row r="976" spans="2:10" s="11" customFormat="1" ht="13.8" x14ac:dyDescent="0.3">
      <c r="B976" s="21"/>
      <c r="C976" s="21"/>
      <c r="D976" s="21"/>
      <c r="E976" s="21"/>
      <c r="F976" s="21"/>
      <c r="G976" s="21"/>
      <c r="H976" s="21"/>
      <c r="I976" s="21"/>
      <c r="J976" s="21"/>
    </row>
    <row r="977" spans="2:10" s="11" customFormat="1" ht="13.8" x14ac:dyDescent="0.3">
      <c r="B977" s="21"/>
      <c r="C977" s="21"/>
      <c r="D977" s="21"/>
      <c r="E977" s="21"/>
      <c r="F977" s="21"/>
      <c r="G977" s="21"/>
      <c r="H977" s="21"/>
      <c r="I977" s="21"/>
      <c r="J977" s="21"/>
    </row>
    <row r="978" spans="2:10" s="11" customFormat="1" ht="13.8" x14ac:dyDescent="0.3">
      <c r="B978" s="21"/>
      <c r="C978" s="21"/>
      <c r="D978" s="21"/>
      <c r="E978" s="21"/>
      <c r="F978" s="21"/>
      <c r="G978" s="21"/>
      <c r="H978" s="21"/>
      <c r="I978" s="21"/>
      <c r="J978" s="21"/>
    </row>
    <row r="979" spans="2:10" s="11" customFormat="1" ht="13.8" x14ac:dyDescent="0.3">
      <c r="B979" s="21"/>
      <c r="C979" s="21"/>
      <c r="D979" s="21"/>
      <c r="E979" s="21"/>
      <c r="F979" s="21"/>
      <c r="G979" s="21"/>
      <c r="H979" s="21"/>
      <c r="I979" s="21"/>
      <c r="J979" s="21"/>
    </row>
    <row r="980" spans="2:10" s="11" customFormat="1" ht="13.8" x14ac:dyDescent="0.3">
      <c r="B980" s="21"/>
      <c r="C980" s="21"/>
      <c r="D980" s="21"/>
      <c r="E980" s="21"/>
      <c r="F980" s="21"/>
      <c r="G980" s="21"/>
      <c r="H980" s="21"/>
      <c r="I980" s="21"/>
      <c r="J980" s="21"/>
    </row>
    <row r="981" spans="2:10" s="11" customFormat="1" ht="13.8" x14ac:dyDescent="0.3">
      <c r="B981" s="21"/>
      <c r="C981" s="21"/>
      <c r="D981" s="21"/>
      <c r="E981" s="21"/>
      <c r="F981" s="21"/>
      <c r="G981" s="21"/>
      <c r="H981" s="21"/>
      <c r="I981" s="21"/>
      <c r="J981" s="21"/>
    </row>
    <row r="982" spans="2:10" s="11" customFormat="1" ht="13.8" x14ac:dyDescent="0.3">
      <c r="B982" s="21"/>
      <c r="C982" s="21"/>
      <c r="D982" s="21"/>
      <c r="E982" s="21"/>
      <c r="F982" s="21"/>
      <c r="G982" s="21"/>
      <c r="H982" s="21"/>
      <c r="I982" s="21"/>
      <c r="J982" s="21"/>
    </row>
    <row r="983" spans="2:10" s="11" customFormat="1" ht="13.8" x14ac:dyDescent="0.3">
      <c r="B983" s="21"/>
      <c r="C983" s="21"/>
      <c r="D983" s="21"/>
      <c r="E983" s="21"/>
      <c r="F983" s="21"/>
      <c r="G983" s="21"/>
      <c r="H983" s="21"/>
      <c r="I983" s="21"/>
      <c r="J983" s="21"/>
    </row>
    <row r="984" spans="2:10" s="11" customFormat="1" ht="13.8" x14ac:dyDescent="0.3">
      <c r="B984" s="21"/>
      <c r="C984" s="21"/>
      <c r="D984" s="21"/>
      <c r="E984" s="21"/>
      <c r="F984" s="21"/>
      <c r="G984" s="21"/>
      <c r="H984" s="21"/>
      <c r="I984" s="21"/>
      <c r="J984" s="21"/>
    </row>
    <row r="985" spans="2:10" s="11" customFormat="1" ht="13.8" x14ac:dyDescent="0.3">
      <c r="B985" s="21"/>
      <c r="C985" s="21"/>
      <c r="D985" s="21"/>
      <c r="E985" s="21"/>
      <c r="F985" s="21"/>
      <c r="G985" s="21"/>
      <c r="H985" s="21"/>
      <c r="I985" s="21"/>
      <c r="J985" s="21"/>
    </row>
    <row r="986" spans="2:10" s="11" customFormat="1" ht="13.8" x14ac:dyDescent="0.3">
      <c r="B986" s="21"/>
      <c r="C986" s="21"/>
      <c r="D986" s="21"/>
      <c r="E986" s="21"/>
      <c r="F986" s="21"/>
      <c r="G986" s="21"/>
      <c r="H986" s="21"/>
      <c r="I986" s="21"/>
      <c r="J986" s="21"/>
    </row>
    <row r="987" spans="2:10" s="11" customFormat="1" ht="13.8" x14ac:dyDescent="0.3">
      <c r="B987" s="21"/>
      <c r="C987" s="21"/>
      <c r="D987" s="21"/>
      <c r="E987" s="21"/>
      <c r="F987" s="21"/>
      <c r="G987" s="21"/>
      <c r="H987" s="21"/>
      <c r="I987" s="21"/>
      <c r="J987" s="21"/>
    </row>
    <row r="988" spans="2:10" s="11" customFormat="1" ht="13.8" x14ac:dyDescent="0.3">
      <c r="B988" s="21"/>
      <c r="C988" s="21"/>
      <c r="D988" s="21"/>
      <c r="E988" s="21"/>
      <c r="F988" s="21"/>
      <c r="G988" s="21"/>
      <c r="H988" s="21"/>
      <c r="I988" s="21"/>
      <c r="J988" s="21"/>
    </row>
    <row r="989" spans="2:10" s="11" customFormat="1" ht="13.8" x14ac:dyDescent="0.3">
      <c r="B989" s="21"/>
      <c r="C989" s="21"/>
      <c r="D989" s="21"/>
      <c r="E989" s="21"/>
      <c r="F989" s="21"/>
      <c r="G989" s="21"/>
      <c r="H989" s="21"/>
      <c r="I989" s="21"/>
      <c r="J989" s="21"/>
    </row>
    <row r="990" spans="2:10" s="11" customFormat="1" ht="13.8" x14ac:dyDescent="0.3">
      <c r="B990" s="21"/>
      <c r="C990" s="21"/>
      <c r="D990" s="21"/>
      <c r="E990" s="21"/>
      <c r="F990" s="21"/>
      <c r="G990" s="21"/>
      <c r="H990" s="21"/>
      <c r="I990" s="21"/>
      <c r="J990" s="21"/>
    </row>
    <row r="991" spans="2:10" s="11" customFormat="1" ht="13.8" x14ac:dyDescent="0.3">
      <c r="B991" s="21"/>
      <c r="C991" s="21"/>
      <c r="D991" s="21"/>
      <c r="E991" s="21"/>
      <c r="F991" s="21"/>
      <c r="G991" s="21"/>
      <c r="H991" s="21"/>
      <c r="I991" s="21"/>
      <c r="J991" s="21"/>
    </row>
    <row r="992" spans="2:10" s="11" customFormat="1" ht="13.8" x14ac:dyDescent="0.3">
      <c r="B992" s="21"/>
      <c r="C992" s="21"/>
      <c r="D992" s="21"/>
      <c r="E992" s="21"/>
      <c r="F992" s="21"/>
      <c r="G992" s="21"/>
      <c r="H992" s="21"/>
      <c r="I992" s="21"/>
      <c r="J992" s="21"/>
    </row>
    <row r="993" spans="2:10" s="11" customFormat="1" ht="13.8" x14ac:dyDescent="0.3">
      <c r="B993" s="21"/>
      <c r="C993" s="21"/>
      <c r="D993" s="21"/>
      <c r="E993" s="21"/>
      <c r="F993" s="21"/>
      <c r="G993" s="21"/>
      <c r="H993" s="21"/>
      <c r="I993" s="21"/>
      <c r="J993" s="21"/>
    </row>
    <row r="994" spans="2:10" s="11" customFormat="1" ht="13.8" x14ac:dyDescent="0.3">
      <c r="B994" s="21"/>
      <c r="C994" s="21"/>
      <c r="D994" s="21"/>
      <c r="E994" s="21"/>
      <c r="F994" s="21"/>
      <c r="G994" s="21"/>
      <c r="H994" s="21"/>
      <c r="I994" s="21"/>
      <c r="J994" s="21"/>
    </row>
    <row r="995" spans="2:10" s="11" customFormat="1" ht="13.8" x14ac:dyDescent="0.3">
      <c r="B995" s="21"/>
      <c r="C995" s="21"/>
      <c r="D995" s="21"/>
      <c r="E995" s="21"/>
      <c r="F995" s="21"/>
      <c r="G995" s="21"/>
      <c r="H995" s="21"/>
      <c r="I995" s="21"/>
      <c r="J995" s="21"/>
    </row>
    <row r="996" spans="2:10" s="11" customFormat="1" ht="13.8" x14ac:dyDescent="0.3">
      <c r="B996" s="21"/>
      <c r="C996" s="21"/>
      <c r="D996" s="21"/>
      <c r="E996" s="21"/>
      <c r="F996" s="21"/>
      <c r="G996" s="21"/>
      <c r="H996" s="21"/>
      <c r="I996" s="21"/>
      <c r="J996" s="21"/>
    </row>
    <row r="997" spans="2:10" s="11" customFormat="1" ht="13.8" x14ac:dyDescent="0.3">
      <c r="B997" s="21"/>
      <c r="C997" s="21"/>
      <c r="D997" s="21"/>
      <c r="E997" s="21"/>
      <c r="F997" s="21"/>
      <c r="G997" s="21"/>
      <c r="H997" s="21"/>
      <c r="I997" s="21"/>
      <c r="J997" s="21"/>
    </row>
    <row r="998" spans="2:10" s="11" customFormat="1" ht="13.8" x14ac:dyDescent="0.3">
      <c r="B998" s="21"/>
      <c r="C998" s="21"/>
      <c r="D998" s="21"/>
      <c r="E998" s="21"/>
      <c r="F998" s="21"/>
      <c r="G998" s="21"/>
      <c r="H998" s="21"/>
      <c r="I998" s="21"/>
      <c r="J998" s="21"/>
    </row>
    <row r="999" spans="2:10" s="11" customFormat="1" ht="13.8" x14ac:dyDescent="0.3">
      <c r="B999" s="21"/>
      <c r="C999" s="21"/>
      <c r="D999" s="21"/>
      <c r="E999" s="21"/>
      <c r="F999" s="21"/>
      <c r="G999" s="21"/>
      <c r="H999" s="21"/>
      <c r="I999" s="21"/>
      <c r="J999" s="21"/>
    </row>
    <row r="1000" spans="2:10" s="11" customFormat="1" ht="13.8" x14ac:dyDescent="0.3">
      <c r="B1000" s="21"/>
      <c r="C1000" s="21"/>
      <c r="D1000" s="21"/>
      <c r="E1000" s="21"/>
      <c r="F1000" s="21"/>
      <c r="G1000" s="21"/>
      <c r="H1000" s="21"/>
      <c r="I1000" s="21"/>
      <c r="J1000" s="21"/>
    </row>
    <row r="1001" spans="2:10" s="11" customFormat="1" ht="13.8" x14ac:dyDescent="0.3">
      <c r="B1001" s="21"/>
      <c r="C1001" s="21"/>
      <c r="D1001" s="21"/>
      <c r="E1001" s="21"/>
      <c r="F1001" s="21"/>
      <c r="G1001" s="21"/>
      <c r="H1001" s="21"/>
      <c r="I1001" s="21"/>
      <c r="J1001" s="21"/>
    </row>
    <row r="1002" spans="2:10" s="11" customFormat="1" ht="13.8" x14ac:dyDescent="0.3">
      <c r="B1002" s="21"/>
      <c r="C1002" s="21"/>
      <c r="D1002" s="21"/>
      <c r="E1002" s="21"/>
      <c r="F1002" s="21"/>
      <c r="G1002" s="21"/>
      <c r="H1002" s="21"/>
      <c r="I1002" s="21"/>
      <c r="J1002" s="21"/>
    </row>
    <row r="1003" spans="2:10" s="11" customFormat="1" ht="13.8" x14ac:dyDescent="0.3">
      <c r="B1003" s="21"/>
      <c r="C1003" s="21"/>
      <c r="D1003" s="21"/>
      <c r="E1003" s="21"/>
      <c r="F1003" s="21"/>
      <c r="G1003" s="21"/>
      <c r="H1003" s="21"/>
      <c r="I1003" s="21"/>
      <c r="J1003" s="21"/>
    </row>
    <row r="1004" spans="2:10" s="11" customFormat="1" ht="13.8" x14ac:dyDescent="0.3">
      <c r="B1004" s="21"/>
      <c r="C1004" s="21"/>
      <c r="D1004" s="21"/>
      <c r="E1004" s="21"/>
      <c r="F1004" s="21"/>
      <c r="G1004" s="21"/>
      <c r="H1004" s="21"/>
      <c r="I1004" s="21"/>
      <c r="J1004" s="21"/>
    </row>
    <row r="1005" spans="2:10" s="11" customFormat="1" ht="13.8" x14ac:dyDescent="0.3">
      <c r="B1005" s="21"/>
      <c r="C1005" s="21"/>
      <c r="D1005" s="21"/>
      <c r="E1005" s="21"/>
      <c r="F1005" s="21"/>
      <c r="G1005" s="21"/>
      <c r="H1005" s="21"/>
      <c r="I1005" s="21"/>
      <c r="J1005" s="21"/>
    </row>
    <row r="1006" spans="2:10" s="11" customFormat="1" ht="13.8" x14ac:dyDescent="0.3">
      <c r="B1006" s="21"/>
      <c r="C1006" s="21"/>
      <c r="D1006" s="21"/>
      <c r="E1006" s="21"/>
      <c r="F1006" s="21"/>
      <c r="G1006" s="21"/>
      <c r="H1006" s="21"/>
      <c r="I1006" s="21"/>
      <c r="J1006" s="21"/>
    </row>
    <row r="1007" spans="2:10" s="11" customFormat="1" ht="13.8" x14ac:dyDescent="0.3">
      <c r="B1007" s="21"/>
      <c r="C1007" s="21"/>
      <c r="D1007" s="21"/>
      <c r="E1007" s="21"/>
      <c r="F1007" s="21"/>
      <c r="G1007" s="21"/>
      <c r="H1007" s="21"/>
      <c r="I1007" s="21"/>
      <c r="J1007" s="21"/>
    </row>
    <row r="1008" spans="2:10" s="11" customFormat="1" ht="13.8" x14ac:dyDescent="0.3">
      <c r="B1008" s="21"/>
      <c r="C1008" s="21"/>
      <c r="D1008" s="21"/>
      <c r="E1008" s="21"/>
      <c r="F1008" s="21"/>
      <c r="G1008" s="21"/>
      <c r="H1008" s="21"/>
      <c r="I1008" s="21"/>
      <c r="J1008" s="21"/>
    </row>
    <row r="1009" spans="2:10" s="11" customFormat="1" ht="13.8" x14ac:dyDescent="0.3">
      <c r="B1009" s="21"/>
      <c r="C1009" s="21"/>
      <c r="D1009" s="21"/>
      <c r="E1009" s="21"/>
      <c r="F1009" s="21"/>
      <c r="G1009" s="21"/>
      <c r="H1009" s="21"/>
      <c r="I1009" s="21"/>
      <c r="J1009" s="21"/>
    </row>
    <row r="1010" spans="2:10" s="11" customFormat="1" ht="13.8" x14ac:dyDescent="0.3">
      <c r="B1010" s="21"/>
      <c r="C1010" s="21"/>
      <c r="D1010" s="21"/>
      <c r="E1010" s="21"/>
      <c r="F1010" s="21"/>
      <c r="G1010" s="21"/>
      <c r="H1010" s="21"/>
      <c r="I1010" s="21"/>
      <c r="J1010" s="21"/>
    </row>
    <row r="1011" spans="2:10" s="11" customFormat="1" ht="13.8" x14ac:dyDescent="0.3">
      <c r="B1011" s="21"/>
      <c r="C1011" s="21"/>
      <c r="D1011" s="21"/>
      <c r="E1011" s="21"/>
      <c r="F1011" s="21"/>
      <c r="G1011" s="21"/>
      <c r="H1011" s="21"/>
      <c r="I1011" s="21"/>
      <c r="J1011" s="21"/>
    </row>
    <row r="1012" spans="2:10" s="11" customFormat="1" ht="13.8" x14ac:dyDescent="0.3">
      <c r="B1012" s="21"/>
      <c r="C1012" s="21"/>
      <c r="D1012" s="21"/>
      <c r="E1012" s="21"/>
      <c r="F1012" s="21"/>
      <c r="G1012" s="21"/>
      <c r="H1012" s="21"/>
      <c r="I1012" s="21"/>
      <c r="J1012" s="21"/>
    </row>
    <row r="1013" spans="2:10" s="11" customFormat="1" ht="13.8" x14ac:dyDescent="0.3">
      <c r="B1013" s="21"/>
      <c r="C1013" s="21"/>
      <c r="D1013" s="21"/>
      <c r="E1013" s="21"/>
      <c r="F1013" s="21"/>
      <c r="G1013" s="21"/>
      <c r="H1013" s="21"/>
      <c r="I1013" s="21"/>
      <c r="J1013" s="21"/>
    </row>
    <row r="1014" spans="2:10" s="11" customFormat="1" ht="13.8" x14ac:dyDescent="0.3">
      <c r="B1014" s="21"/>
      <c r="C1014" s="21"/>
      <c r="D1014" s="21"/>
      <c r="E1014" s="21"/>
      <c r="F1014" s="21"/>
      <c r="G1014" s="21"/>
      <c r="H1014" s="21"/>
      <c r="I1014" s="21"/>
      <c r="J1014" s="21"/>
    </row>
    <row r="1015" spans="2:10" s="11" customFormat="1" ht="13.8" x14ac:dyDescent="0.3">
      <c r="B1015" s="21"/>
      <c r="C1015" s="21"/>
      <c r="D1015" s="21"/>
      <c r="E1015" s="21"/>
      <c r="F1015" s="21"/>
      <c r="G1015" s="21"/>
      <c r="H1015" s="21"/>
      <c r="I1015" s="21"/>
      <c r="J1015" s="21"/>
    </row>
    <row r="1016" spans="2:10" s="11" customFormat="1" ht="13.8" x14ac:dyDescent="0.3">
      <c r="B1016" s="21"/>
      <c r="C1016" s="21"/>
      <c r="D1016" s="21"/>
      <c r="E1016" s="21"/>
      <c r="F1016" s="21"/>
      <c r="G1016" s="21"/>
      <c r="H1016" s="21"/>
      <c r="I1016" s="21"/>
      <c r="J1016" s="21"/>
    </row>
    <row r="1017" spans="2:10" s="11" customFormat="1" ht="13.8" x14ac:dyDescent="0.3">
      <c r="B1017" s="21"/>
      <c r="C1017" s="21"/>
      <c r="D1017" s="21"/>
      <c r="E1017" s="21"/>
      <c r="F1017" s="21"/>
      <c r="G1017" s="21"/>
      <c r="H1017" s="21"/>
      <c r="I1017" s="21"/>
      <c r="J1017" s="21"/>
    </row>
    <row r="1018" spans="2:10" s="11" customFormat="1" ht="13.8" x14ac:dyDescent="0.3">
      <c r="B1018" s="21"/>
      <c r="C1018" s="21"/>
      <c r="D1018" s="21"/>
      <c r="E1018" s="21"/>
      <c r="F1018" s="21"/>
      <c r="G1018" s="21"/>
      <c r="H1018" s="21"/>
      <c r="I1018" s="21"/>
      <c r="J1018" s="21"/>
    </row>
    <row r="1019" spans="2:10" s="11" customFormat="1" ht="13.8" x14ac:dyDescent="0.3">
      <c r="B1019" s="21"/>
      <c r="C1019" s="21"/>
      <c r="D1019" s="21"/>
      <c r="E1019" s="21"/>
      <c r="F1019" s="21"/>
      <c r="G1019" s="21"/>
      <c r="H1019" s="21"/>
      <c r="I1019" s="21"/>
      <c r="J1019" s="21"/>
    </row>
    <row r="1020" spans="2:10" s="11" customFormat="1" ht="13.8" x14ac:dyDescent="0.3">
      <c r="B1020" s="21"/>
      <c r="C1020" s="21"/>
      <c r="D1020" s="21"/>
      <c r="E1020" s="21"/>
      <c r="F1020" s="21"/>
      <c r="G1020" s="21"/>
      <c r="H1020" s="21"/>
      <c r="I1020" s="21"/>
      <c r="J1020" s="21"/>
    </row>
    <row r="1021" spans="2:10" s="11" customFormat="1" ht="13.8" x14ac:dyDescent="0.3">
      <c r="B1021" s="21"/>
      <c r="C1021" s="21"/>
      <c r="D1021" s="21"/>
      <c r="E1021" s="21"/>
      <c r="F1021" s="21"/>
      <c r="G1021" s="21"/>
      <c r="H1021" s="21"/>
      <c r="I1021" s="21"/>
      <c r="J1021" s="21"/>
    </row>
    <row r="1022" spans="2:10" s="11" customFormat="1" ht="13.8" x14ac:dyDescent="0.3">
      <c r="B1022" s="21"/>
      <c r="C1022" s="21"/>
      <c r="D1022" s="21"/>
      <c r="E1022" s="21"/>
      <c r="F1022" s="21"/>
      <c r="G1022" s="21"/>
      <c r="H1022" s="21"/>
      <c r="I1022" s="21"/>
      <c r="J1022" s="21"/>
    </row>
    <row r="1023" spans="2:10" s="11" customFormat="1" ht="13.8" x14ac:dyDescent="0.3">
      <c r="B1023" s="21"/>
      <c r="C1023" s="21"/>
      <c r="D1023" s="21"/>
      <c r="E1023" s="21"/>
      <c r="F1023" s="21"/>
      <c r="G1023" s="21"/>
      <c r="H1023" s="21"/>
      <c r="I1023" s="21"/>
      <c r="J1023" s="21"/>
    </row>
    <row r="1024" spans="2:10" s="11" customFormat="1" ht="13.8" x14ac:dyDescent="0.3">
      <c r="B1024" s="21"/>
      <c r="C1024" s="21"/>
      <c r="D1024" s="21"/>
      <c r="E1024" s="21"/>
      <c r="F1024" s="21"/>
      <c r="G1024" s="21"/>
      <c r="H1024" s="21"/>
      <c r="I1024" s="21"/>
      <c r="J1024" s="21"/>
    </row>
    <row r="1025" spans="2:10" s="11" customFormat="1" ht="13.8" x14ac:dyDescent="0.3">
      <c r="B1025" s="21"/>
      <c r="C1025" s="21"/>
      <c r="D1025" s="21"/>
      <c r="E1025" s="21"/>
      <c r="F1025" s="21"/>
      <c r="G1025" s="21"/>
      <c r="H1025" s="21"/>
      <c r="I1025" s="21"/>
      <c r="J1025" s="21"/>
    </row>
    <row r="1026" spans="2:10" s="11" customFormat="1" ht="13.8" x14ac:dyDescent="0.3">
      <c r="B1026" s="21"/>
      <c r="C1026" s="21"/>
      <c r="D1026" s="21"/>
      <c r="E1026" s="21"/>
      <c r="F1026" s="21"/>
      <c r="G1026" s="21"/>
      <c r="H1026" s="21"/>
      <c r="I1026" s="21"/>
      <c r="J1026" s="21"/>
    </row>
    <row r="1027" spans="2:10" s="11" customFormat="1" ht="13.8" x14ac:dyDescent="0.3">
      <c r="B1027" s="21"/>
      <c r="C1027" s="21"/>
      <c r="D1027" s="21"/>
      <c r="E1027" s="21"/>
      <c r="F1027" s="21"/>
      <c r="G1027" s="21"/>
      <c r="H1027" s="21"/>
      <c r="I1027" s="21"/>
      <c r="J1027" s="21"/>
    </row>
    <row r="1028" spans="2:10" s="11" customFormat="1" ht="13.8" x14ac:dyDescent="0.3">
      <c r="B1028" s="21"/>
      <c r="C1028" s="21"/>
      <c r="D1028" s="21"/>
      <c r="E1028" s="21"/>
      <c r="F1028" s="21"/>
      <c r="G1028" s="21"/>
      <c r="H1028" s="21"/>
      <c r="I1028" s="21"/>
      <c r="J1028" s="21"/>
    </row>
    <row r="1029" spans="2:10" s="11" customFormat="1" ht="13.8" x14ac:dyDescent="0.3">
      <c r="B1029" s="21"/>
      <c r="C1029" s="21"/>
      <c r="D1029" s="21"/>
      <c r="E1029" s="21"/>
      <c r="F1029" s="21"/>
      <c r="G1029" s="21"/>
      <c r="H1029" s="21"/>
      <c r="I1029" s="21"/>
      <c r="J1029" s="21"/>
    </row>
    <row r="1030" spans="2:10" s="11" customFormat="1" ht="13.8" x14ac:dyDescent="0.3">
      <c r="B1030" s="21"/>
      <c r="C1030" s="21"/>
      <c r="D1030" s="21"/>
      <c r="E1030" s="21"/>
      <c r="F1030" s="21"/>
      <c r="G1030" s="21"/>
      <c r="H1030" s="21"/>
      <c r="I1030" s="21"/>
      <c r="J1030" s="21"/>
    </row>
    <row r="1031" spans="2:10" s="11" customFormat="1" ht="13.8" x14ac:dyDescent="0.3">
      <c r="B1031" s="21"/>
      <c r="C1031" s="21"/>
      <c r="D1031" s="21"/>
      <c r="E1031" s="21"/>
      <c r="F1031" s="21"/>
      <c r="G1031" s="21"/>
      <c r="H1031" s="21"/>
      <c r="I1031" s="21"/>
      <c r="J1031" s="21"/>
    </row>
    <row r="1032" spans="2:10" s="11" customFormat="1" ht="13.8" x14ac:dyDescent="0.3">
      <c r="B1032" s="21"/>
      <c r="C1032" s="21"/>
      <c r="D1032" s="21"/>
      <c r="E1032" s="21"/>
      <c r="F1032" s="21"/>
      <c r="G1032" s="21"/>
      <c r="H1032" s="21"/>
      <c r="I1032" s="21"/>
      <c r="J1032" s="21"/>
    </row>
    <row r="1033" spans="2:10" s="11" customFormat="1" ht="13.8" x14ac:dyDescent="0.3">
      <c r="B1033" s="21"/>
      <c r="C1033" s="21"/>
      <c r="D1033" s="21"/>
      <c r="E1033" s="21"/>
      <c r="F1033" s="21"/>
      <c r="G1033" s="21"/>
      <c r="H1033" s="21"/>
      <c r="I1033" s="21"/>
      <c r="J1033" s="21"/>
    </row>
    <row r="1034" spans="2:10" s="11" customFormat="1" ht="13.8" x14ac:dyDescent="0.3">
      <c r="B1034" s="21"/>
      <c r="C1034" s="21"/>
      <c r="D1034" s="21"/>
      <c r="E1034" s="21"/>
      <c r="F1034" s="21"/>
      <c r="G1034" s="21"/>
      <c r="H1034" s="21"/>
      <c r="I1034" s="21"/>
      <c r="J1034" s="21"/>
    </row>
    <row r="1035" spans="2:10" s="11" customFormat="1" ht="13.8" x14ac:dyDescent="0.3">
      <c r="B1035" s="21"/>
      <c r="C1035" s="21"/>
      <c r="D1035" s="21"/>
      <c r="E1035" s="21"/>
      <c r="F1035" s="21"/>
      <c r="G1035" s="21"/>
      <c r="H1035" s="21"/>
      <c r="I1035" s="21"/>
      <c r="J1035" s="21"/>
    </row>
    <row r="1036" spans="2:10" s="11" customFormat="1" ht="13.8" x14ac:dyDescent="0.3">
      <c r="B1036" s="21"/>
      <c r="C1036" s="21"/>
      <c r="D1036" s="21"/>
      <c r="E1036" s="21"/>
      <c r="F1036" s="21"/>
      <c r="G1036" s="21"/>
      <c r="H1036" s="21"/>
      <c r="I1036" s="21"/>
      <c r="J1036" s="21"/>
    </row>
    <row r="1037" spans="2:10" s="11" customFormat="1" ht="13.8" x14ac:dyDescent="0.3">
      <c r="B1037" s="21"/>
      <c r="C1037" s="21"/>
      <c r="D1037" s="21"/>
      <c r="E1037" s="21"/>
      <c r="F1037" s="21"/>
      <c r="G1037" s="21"/>
      <c r="H1037" s="21"/>
      <c r="I1037" s="21"/>
      <c r="J1037" s="21"/>
    </row>
    <row r="1038" spans="2:10" s="11" customFormat="1" ht="13.8" x14ac:dyDescent="0.3">
      <c r="B1038" s="21"/>
      <c r="C1038" s="21"/>
      <c r="D1038" s="21"/>
      <c r="E1038" s="21"/>
      <c r="F1038" s="21"/>
      <c r="G1038" s="21"/>
      <c r="H1038" s="21"/>
      <c r="I1038" s="21"/>
      <c r="J1038" s="21"/>
    </row>
    <row r="1039" spans="2:10" s="11" customFormat="1" ht="13.8" x14ac:dyDescent="0.3">
      <c r="B1039" s="21"/>
      <c r="C1039" s="21"/>
      <c r="D1039" s="21"/>
      <c r="E1039" s="21"/>
      <c r="F1039" s="21"/>
      <c r="G1039" s="21"/>
      <c r="H1039" s="21"/>
      <c r="I1039" s="21"/>
      <c r="J1039" s="21"/>
    </row>
    <row r="1040" spans="2:10" s="11" customFormat="1" ht="13.8" x14ac:dyDescent="0.3">
      <c r="B1040" s="21"/>
      <c r="C1040" s="21"/>
      <c r="D1040" s="21"/>
      <c r="E1040" s="21"/>
      <c r="F1040" s="21"/>
      <c r="G1040" s="21"/>
      <c r="H1040" s="21"/>
      <c r="I1040" s="21"/>
      <c r="J1040" s="21"/>
    </row>
    <row r="1041" spans="2:10" s="11" customFormat="1" ht="13.8" x14ac:dyDescent="0.3">
      <c r="B1041" s="21"/>
      <c r="C1041" s="21"/>
      <c r="D1041" s="21"/>
      <c r="E1041" s="21"/>
      <c r="F1041" s="21"/>
      <c r="G1041" s="21"/>
      <c r="H1041" s="21"/>
      <c r="I1041" s="21"/>
      <c r="J1041" s="21"/>
    </row>
    <row r="1042" spans="2:10" s="11" customFormat="1" ht="13.8" x14ac:dyDescent="0.3">
      <c r="B1042" s="21"/>
      <c r="C1042" s="21"/>
      <c r="D1042" s="21"/>
      <c r="E1042" s="21"/>
      <c r="F1042" s="21"/>
      <c r="G1042" s="21"/>
      <c r="H1042" s="21"/>
      <c r="I1042" s="21"/>
      <c r="J1042" s="21"/>
    </row>
    <row r="1043" spans="2:10" s="11" customFormat="1" ht="13.8" x14ac:dyDescent="0.3">
      <c r="B1043" s="21"/>
      <c r="C1043" s="21"/>
      <c r="D1043" s="21"/>
      <c r="E1043" s="21"/>
      <c r="F1043" s="21"/>
      <c r="G1043" s="21"/>
      <c r="H1043" s="21"/>
      <c r="I1043" s="21"/>
      <c r="J1043" s="21"/>
    </row>
    <row r="1044" spans="2:10" s="11" customFormat="1" ht="13.8" x14ac:dyDescent="0.3">
      <c r="B1044" s="21"/>
      <c r="C1044" s="21"/>
      <c r="D1044" s="21"/>
      <c r="E1044" s="21"/>
      <c r="F1044" s="21"/>
      <c r="G1044" s="21"/>
      <c r="H1044" s="21"/>
      <c r="I1044" s="21"/>
      <c r="J1044" s="21"/>
    </row>
    <row r="1045" spans="2:10" s="11" customFormat="1" ht="13.8" x14ac:dyDescent="0.3">
      <c r="B1045" s="21"/>
      <c r="C1045" s="21"/>
      <c r="D1045" s="21"/>
      <c r="E1045" s="21"/>
      <c r="F1045" s="21"/>
      <c r="G1045" s="21"/>
      <c r="H1045" s="21"/>
      <c r="I1045" s="21"/>
      <c r="J1045" s="21"/>
    </row>
    <row r="1046" spans="2:10" s="11" customFormat="1" ht="13.8" x14ac:dyDescent="0.3">
      <c r="B1046" s="21"/>
      <c r="C1046" s="21"/>
      <c r="D1046" s="21"/>
      <c r="E1046" s="21"/>
      <c r="F1046" s="21"/>
      <c r="G1046" s="21"/>
      <c r="H1046" s="21"/>
      <c r="I1046" s="21"/>
      <c r="J1046" s="21"/>
    </row>
    <row r="1047" spans="2:10" s="11" customFormat="1" ht="13.8" x14ac:dyDescent="0.3">
      <c r="B1047" s="21"/>
      <c r="C1047" s="21"/>
      <c r="D1047" s="21"/>
      <c r="E1047" s="21"/>
      <c r="F1047" s="21"/>
      <c r="G1047" s="21"/>
      <c r="H1047" s="21"/>
      <c r="I1047" s="21"/>
      <c r="J1047" s="21"/>
    </row>
    <row r="1048" spans="2:10" s="11" customFormat="1" ht="13.8" x14ac:dyDescent="0.3">
      <c r="B1048" s="21"/>
      <c r="C1048" s="21"/>
      <c r="D1048" s="21"/>
      <c r="E1048" s="21"/>
      <c r="F1048" s="21"/>
      <c r="G1048" s="21"/>
      <c r="H1048" s="21"/>
      <c r="I1048" s="21"/>
      <c r="J1048" s="21"/>
    </row>
    <row r="1049" spans="2:10" s="11" customFormat="1" ht="13.8" x14ac:dyDescent="0.3">
      <c r="B1049" s="21"/>
      <c r="C1049" s="21"/>
      <c r="D1049" s="21"/>
      <c r="E1049" s="21"/>
      <c r="F1049" s="21"/>
      <c r="G1049" s="21"/>
      <c r="H1049" s="21"/>
      <c r="I1049" s="21"/>
      <c r="J1049" s="21"/>
    </row>
    <row r="1050" spans="2:10" s="11" customFormat="1" ht="13.8" x14ac:dyDescent="0.3">
      <c r="B1050" s="21"/>
      <c r="C1050" s="21"/>
      <c r="D1050" s="21"/>
      <c r="E1050" s="21"/>
      <c r="F1050" s="21"/>
      <c r="G1050" s="21"/>
      <c r="H1050" s="21"/>
      <c r="I1050" s="21"/>
      <c r="J1050" s="21"/>
    </row>
    <row r="1051" spans="2:10" s="11" customFormat="1" ht="13.8" x14ac:dyDescent="0.3">
      <c r="B1051" s="21"/>
      <c r="C1051" s="21"/>
      <c r="D1051" s="21"/>
      <c r="E1051" s="21"/>
      <c r="F1051" s="21"/>
      <c r="G1051" s="21"/>
      <c r="H1051" s="21"/>
      <c r="I1051" s="21"/>
      <c r="J1051" s="21"/>
    </row>
    <row r="1052" spans="2:10" s="11" customFormat="1" ht="13.8" x14ac:dyDescent="0.3">
      <c r="B1052" s="21"/>
      <c r="C1052" s="21"/>
      <c r="D1052" s="21"/>
      <c r="E1052" s="21"/>
      <c r="F1052" s="21"/>
      <c r="G1052" s="21"/>
      <c r="H1052" s="21"/>
      <c r="I1052" s="21"/>
      <c r="J1052" s="21"/>
    </row>
    <row r="1053" spans="2:10" s="11" customFormat="1" ht="13.8" x14ac:dyDescent="0.3">
      <c r="B1053" s="21"/>
      <c r="C1053" s="21"/>
      <c r="D1053" s="21"/>
      <c r="E1053" s="21"/>
      <c r="F1053" s="21"/>
      <c r="G1053" s="21"/>
      <c r="H1053" s="21"/>
      <c r="I1053" s="21"/>
      <c r="J1053" s="21"/>
    </row>
    <row r="1054" spans="2:10" s="11" customFormat="1" ht="13.8" x14ac:dyDescent="0.3">
      <c r="B1054" s="21"/>
      <c r="C1054" s="21"/>
      <c r="D1054" s="21"/>
      <c r="E1054" s="21"/>
      <c r="F1054" s="21"/>
      <c r="G1054" s="21"/>
      <c r="H1054" s="21"/>
      <c r="I1054" s="21"/>
      <c r="J1054" s="21"/>
    </row>
    <row r="1055" spans="2:10" s="11" customFormat="1" ht="13.8" x14ac:dyDescent="0.3">
      <c r="B1055" s="21"/>
      <c r="C1055" s="21"/>
      <c r="D1055" s="21"/>
      <c r="E1055" s="21"/>
      <c r="F1055" s="21"/>
      <c r="G1055" s="21"/>
      <c r="H1055" s="21"/>
      <c r="I1055" s="21"/>
      <c r="J1055" s="21"/>
    </row>
    <row r="1056" spans="2:10" s="11" customFormat="1" ht="13.8" x14ac:dyDescent="0.3">
      <c r="B1056" s="21"/>
      <c r="C1056" s="21"/>
      <c r="D1056" s="21"/>
      <c r="E1056" s="21"/>
      <c r="F1056" s="21"/>
      <c r="G1056" s="21"/>
      <c r="H1056" s="21"/>
      <c r="I1056" s="21"/>
      <c r="J1056" s="21"/>
    </row>
    <row r="1057" spans="2:10" s="11" customFormat="1" ht="13.8" x14ac:dyDescent="0.3">
      <c r="B1057" s="21"/>
      <c r="C1057" s="21"/>
      <c r="D1057" s="21"/>
      <c r="E1057" s="21"/>
      <c r="F1057" s="21"/>
      <c r="G1057" s="21"/>
      <c r="H1057" s="21"/>
      <c r="I1057" s="21"/>
      <c r="J1057" s="21"/>
    </row>
    <row r="1058" spans="2:10" s="11" customFormat="1" ht="13.8" x14ac:dyDescent="0.3">
      <c r="B1058" s="21"/>
      <c r="C1058" s="21"/>
      <c r="D1058" s="21"/>
      <c r="E1058" s="21"/>
      <c r="F1058" s="21"/>
      <c r="G1058" s="21"/>
      <c r="H1058" s="21"/>
      <c r="I1058" s="21"/>
      <c r="J1058" s="21"/>
    </row>
    <row r="1059" spans="2:10" s="11" customFormat="1" ht="13.8" x14ac:dyDescent="0.3">
      <c r="B1059" s="21"/>
      <c r="C1059" s="21"/>
      <c r="D1059" s="21"/>
      <c r="E1059" s="21"/>
      <c r="F1059" s="21"/>
      <c r="G1059" s="21"/>
      <c r="H1059" s="21"/>
      <c r="I1059" s="21"/>
      <c r="J1059" s="21"/>
    </row>
    <row r="1060" spans="2:10" s="11" customFormat="1" ht="13.8" x14ac:dyDescent="0.3">
      <c r="B1060" s="21"/>
      <c r="C1060" s="21"/>
      <c r="D1060" s="21"/>
      <c r="E1060" s="21"/>
      <c r="F1060" s="21"/>
      <c r="G1060" s="21"/>
      <c r="H1060" s="21"/>
      <c r="I1060" s="21"/>
      <c r="J1060" s="21"/>
    </row>
    <row r="1061" spans="2:10" s="11" customFormat="1" ht="13.8" x14ac:dyDescent="0.3">
      <c r="B1061" s="21"/>
      <c r="C1061" s="21"/>
      <c r="D1061" s="21"/>
      <c r="E1061" s="21"/>
      <c r="F1061" s="21"/>
      <c r="G1061" s="21"/>
      <c r="H1061" s="21"/>
      <c r="I1061" s="21"/>
      <c r="J1061" s="21"/>
    </row>
    <row r="1062" spans="2:10" s="11" customFormat="1" ht="13.8" x14ac:dyDescent="0.3">
      <c r="B1062" s="21"/>
      <c r="C1062" s="21"/>
      <c r="D1062" s="21"/>
      <c r="E1062" s="21"/>
      <c r="F1062" s="21"/>
      <c r="G1062" s="21"/>
      <c r="H1062" s="21"/>
      <c r="I1062" s="21"/>
      <c r="J1062" s="21"/>
    </row>
    <row r="1063" spans="2:10" s="11" customFormat="1" ht="13.8" x14ac:dyDescent="0.3">
      <c r="B1063" s="21"/>
      <c r="C1063" s="21"/>
      <c r="D1063" s="21"/>
      <c r="E1063" s="21"/>
      <c r="F1063" s="21"/>
      <c r="G1063" s="21"/>
      <c r="H1063" s="21"/>
      <c r="I1063" s="21"/>
      <c r="J1063" s="21"/>
    </row>
    <row r="1064" spans="2:10" s="11" customFormat="1" ht="13.8" x14ac:dyDescent="0.3">
      <c r="B1064" s="21"/>
      <c r="C1064" s="21"/>
      <c r="D1064" s="21"/>
      <c r="E1064" s="21"/>
      <c r="F1064" s="21"/>
      <c r="G1064" s="21"/>
      <c r="H1064" s="21"/>
      <c r="I1064" s="21"/>
      <c r="J1064" s="21"/>
    </row>
    <row r="1065" spans="2:10" s="11" customFormat="1" ht="13.8" x14ac:dyDescent="0.3">
      <c r="B1065" s="21"/>
      <c r="C1065" s="21"/>
      <c r="D1065" s="21"/>
      <c r="E1065" s="21"/>
      <c r="F1065" s="21"/>
      <c r="G1065" s="21"/>
      <c r="H1065" s="21"/>
      <c r="I1065" s="21"/>
      <c r="J1065" s="21"/>
    </row>
    <row r="1066" spans="2:10" s="11" customFormat="1" ht="13.8" x14ac:dyDescent="0.3">
      <c r="B1066" s="21"/>
      <c r="C1066" s="21"/>
      <c r="D1066" s="21"/>
      <c r="E1066" s="21"/>
      <c r="F1066" s="21"/>
      <c r="G1066" s="21"/>
      <c r="H1066" s="21"/>
      <c r="I1066" s="21"/>
      <c r="J1066" s="21"/>
    </row>
    <row r="1067" spans="2:10" s="11" customFormat="1" ht="13.8" x14ac:dyDescent="0.3">
      <c r="B1067" s="21"/>
      <c r="C1067" s="21"/>
      <c r="D1067" s="21"/>
      <c r="E1067" s="21"/>
      <c r="F1067" s="21"/>
      <c r="G1067" s="21"/>
      <c r="H1067" s="21"/>
      <c r="I1067" s="21"/>
      <c r="J1067" s="21"/>
    </row>
    <row r="1068" spans="2:10" s="11" customFormat="1" ht="13.8" x14ac:dyDescent="0.3">
      <c r="B1068" s="21"/>
      <c r="C1068" s="21"/>
      <c r="D1068" s="21"/>
      <c r="E1068" s="21"/>
      <c r="F1068" s="21"/>
      <c r="G1068" s="21"/>
      <c r="H1068" s="21"/>
      <c r="I1068" s="21"/>
      <c r="J1068" s="21"/>
    </row>
    <row r="1069" spans="2:10" s="11" customFormat="1" ht="13.8" x14ac:dyDescent="0.3">
      <c r="B1069" s="21"/>
      <c r="C1069" s="21"/>
      <c r="D1069" s="21"/>
      <c r="E1069" s="21"/>
      <c r="F1069" s="21"/>
      <c r="G1069" s="21"/>
      <c r="H1069" s="21"/>
      <c r="I1069" s="21"/>
      <c r="J1069" s="21"/>
    </row>
    <row r="1070" spans="2:10" s="11" customFormat="1" ht="13.8" x14ac:dyDescent="0.3">
      <c r="B1070" s="21"/>
      <c r="C1070" s="21"/>
      <c r="D1070" s="21"/>
      <c r="E1070" s="21"/>
      <c r="F1070" s="21"/>
      <c r="G1070" s="21"/>
      <c r="H1070" s="21"/>
      <c r="I1070" s="21"/>
      <c r="J1070" s="21"/>
    </row>
    <row r="1071" spans="2:10" s="11" customFormat="1" ht="13.8" x14ac:dyDescent="0.3">
      <c r="B1071" s="21"/>
      <c r="C1071" s="21"/>
      <c r="D1071" s="21"/>
      <c r="E1071" s="21"/>
      <c r="F1071" s="21"/>
      <c r="G1071" s="21"/>
      <c r="H1071" s="21"/>
      <c r="I1071" s="21"/>
      <c r="J1071" s="21"/>
    </row>
    <row r="1072" spans="2:10" s="11" customFormat="1" ht="13.8" x14ac:dyDescent="0.3">
      <c r="B1072" s="21"/>
      <c r="C1072" s="21"/>
      <c r="D1072" s="21"/>
      <c r="E1072" s="21"/>
      <c r="F1072" s="21"/>
      <c r="G1072" s="21"/>
      <c r="H1072" s="21"/>
      <c r="I1072" s="21"/>
      <c r="J1072" s="21"/>
    </row>
    <row r="1073" spans="2:10" s="11" customFormat="1" ht="13.8" x14ac:dyDescent="0.3">
      <c r="B1073" s="21"/>
      <c r="C1073" s="21"/>
      <c r="D1073" s="21"/>
      <c r="E1073" s="21"/>
      <c r="F1073" s="21"/>
      <c r="G1073" s="21"/>
      <c r="H1073" s="21"/>
      <c r="I1073" s="21"/>
      <c r="J1073" s="21"/>
    </row>
    <row r="1074" spans="2:10" s="11" customFormat="1" ht="13.8" x14ac:dyDescent="0.3">
      <c r="B1074" s="21"/>
      <c r="C1074" s="21"/>
      <c r="D1074" s="21"/>
      <c r="E1074" s="21"/>
      <c r="F1074" s="21"/>
      <c r="G1074" s="21"/>
      <c r="H1074" s="21"/>
      <c r="I1074" s="21"/>
      <c r="J1074" s="21"/>
    </row>
    <row r="1075" spans="2:10" s="11" customFormat="1" ht="13.8" x14ac:dyDescent="0.3">
      <c r="B1075" s="21"/>
      <c r="C1075" s="21"/>
      <c r="D1075" s="21"/>
      <c r="E1075" s="21"/>
      <c r="F1075" s="21"/>
      <c r="G1075" s="21"/>
      <c r="H1075" s="21"/>
      <c r="I1075" s="21"/>
      <c r="J1075" s="21"/>
    </row>
    <row r="1076" spans="2:10" s="11" customFormat="1" ht="13.8" x14ac:dyDescent="0.3">
      <c r="B1076" s="21"/>
      <c r="C1076" s="21"/>
      <c r="D1076" s="21"/>
      <c r="E1076" s="21"/>
      <c r="F1076" s="21"/>
      <c r="G1076" s="21"/>
      <c r="H1076" s="21"/>
      <c r="I1076" s="21"/>
      <c r="J1076" s="21"/>
    </row>
    <row r="1077" spans="2:10" s="11" customFormat="1" ht="13.8" x14ac:dyDescent="0.3">
      <c r="B1077" s="21"/>
      <c r="C1077" s="21"/>
      <c r="D1077" s="21"/>
      <c r="E1077" s="21"/>
      <c r="F1077" s="21"/>
      <c r="G1077" s="21"/>
      <c r="H1077" s="21"/>
      <c r="I1077" s="21"/>
      <c r="J1077" s="21"/>
    </row>
    <row r="1078" spans="2:10" s="11" customFormat="1" ht="13.8" x14ac:dyDescent="0.3">
      <c r="B1078" s="21"/>
      <c r="C1078" s="21"/>
      <c r="D1078" s="21"/>
      <c r="E1078" s="21"/>
      <c r="F1078" s="21"/>
      <c r="G1078" s="21"/>
      <c r="H1078" s="21"/>
      <c r="I1078" s="21"/>
      <c r="J1078" s="21"/>
    </row>
    <row r="1079" spans="2:10" s="11" customFormat="1" ht="13.8" x14ac:dyDescent="0.3">
      <c r="B1079" s="21"/>
      <c r="C1079" s="21"/>
      <c r="D1079" s="21"/>
      <c r="E1079" s="21"/>
      <c r="F1079" s="21"/>
      <c r="G1079" s="21"/>
      <c r="H1079" s="21"/>
      <c r="I1079" s="21"/>
      <c r="J1079" s="21"/>
    </row>
    <row r="1080" spans="2:10" s="11" customFormat="1" ht="13.8" x14ac:dyDescent="0.3">
      <c r="B1080" s="21"/>
      <c r="C1080" s="21"/>
      <c r="D1080" s="21"/>
      <c r="E1080" s="21"/>
      <c r="F1080" s="21"/>
      <c r="G1080" s="21"/>
      <c r="H1080" s="21"/>
      <c r="I1080" s="21"/>
      <c r="J1080" s="21"/>
    </row>
    <row r="1081" spans="2:10" s="11" customFormat="1" ht="13.8" x14ac:dyDescent="0.3">
      <c r="B1081" s="21"/>
      <c r="C1081" s="21"/>
      <c r="D1081" s="21"/>
      <c r="E1081" s="21"/>
      <c r="F1081" s="21"/>
      <c r="G1081" s="21"/>
      <c r="H1081" s="21"/>
      <c r="I1081" s="21"/>
      <c r="J1081" s="21"/>
    </row>
    <row r="1082" spans="2:10" s="11" customFormat="1" ht="13.8" x14ac:dyDescent="0.3">
      <c r="B1082" s="21"/>
      <c r="C1082" s="21"/>
      <c r="D1082" s="21"/>
      <c r="E1082" s="21"/>
      <c r="F1082" s="21"/>
      <c r="G1082" s="21"/>
      <c r="H1082" s="21"/>
      <c r="I1082" s="21"/>
      <c r="J1082" s="21"/>
    </row>
    <row r="1083" spans="2:10" s="11" customFormat="1" ht="13.8" x14ac:dyDescent="0.3">
      <c r="B1083" s="21"/>
      <c r="C1083" s="21"/>
      <c r="D1083" s="21"/>
      <c r="E1083" s="21"/>
      <c r="F1083" s="21"/>
      <c r="G1083" s="21"/>
      <c r="H1083" s="21"/>
      <c r="I1083" s="21"/>
      <c r="J1083" s="21"/>
    </row>
    <row r="1084" spans="2:10" s="11" customFormat="1" ht="13.8" x14ac:dyDescent="0.3">
      <c r="B1084" s="21"/>
      <c r="C1084" s="21"/>
      <c r="D1084" s="21"/>
      <c r="E1084" s="21"/>
      <c r="F1084" s="21"/>
      <c r="G1084" s="21"/>
      <c r="H1084" s="21"/>
      <c r="I1084" s="21"/>
      <c r="J1084" s="21"/>
    </row>
    <row r="1085" spans="2:10" s="11" customFormat="1" ht="13.8" x14ac:dyDescent="0.3">
      <c r="B1085" s="21"/>
      <c r="C1085" s="21"/>
      <c r="D1085" s="21"/>
      <c r="E1085" s="21"/>
      <c r="F1085" s="21"/>
      <c r="G1085" s="21"/>
      <c r="H1085" s="21"/>
      <c r="I1085" s="21"/>
      <c r="J1085" s="21"/>
    </row>
    <row r="1086" spans="2:10" s="11" customFormat="1" ht="13.8" x14ac:dyDescent="0.3">
      <c r="B1086" s="21"/>
      <c r="C1086" s="21"/>
      <c r="D1086" s="21"/>
      <c r="E1086" s="21"/>
      <c r="F1086" s="21"/>
      <c r="G1086" s="21"/>
      <c r="H1086" s="21"/>
      <c r="I1086" s="21"/>
      <c r="J1086" s="21"/>
    </row>
    <row r="1087" spans="2:10" s="11" customFormat="1" ht="13.8" x14ac:dyDescent="0.3">
      <c r="B1087" s="21"/>
      <c r="C1087" s="21"/>
      <c r="D1087" s="21"/>
      <c r="E1087" s="21"/>
      <c r="F1087" s="21"/>
      <c r="G1087" s="21"/>
      <c r="H1087" s="21"/>
      <c r="I1087" s="21"/>
      <c r="J1087" s="21"/>
    </row>
    <row r="1088" spans="2:10" s="11" customFormat="1" ht="13.8" x14ac:dyDescent="0.3">
      <c r="B1088" s="21"/>
      <c r="C1088" s="21"/>
      <c r="D1088" s="21"/>
      <c r="E1088" s="21"/>
      <c r="F1088" s="21"/>
      <c r="G1088" s="21"/>
      <c r="H1088" s="21"/>
      <c r="I1088" s="21"/>
      <c r="J1088" s="21"/>
    </row>
    <row r="1089" spans="2:10" s="11" customFormat="1" ht="13.8" x14ac:dyDescent="0.3">
      <c r="B1089" s="21"/>
      <c r="C1089" s="21"/>
      <c r="D1089" s="21"/>
      <c r="E1089" s="21"/>
      <c r="F1089" s="21"/>
      <c r="G1089" s="21"/>
      <c r="H1089" s="21"/>
      <c r="I1089" s="21"/>
      <c r="J1089" s="21"/>
    </row>
    <row r="1090" spans="2:10" s="11" customFormat="1" ht="13.8" x14ac:dyDescent="0.3">
      <c r="B1090" s="21"/>
      <c r="C1090" s="21"/>
      <c r="D1090" s="21"/>
      <c r="E1090" s="21"/>
      <c r="F1090" s="21"/>
      <c r="G1090" s="21"/>
      <c r="H1090" s="21"/>
      <c r="I1090" s="21"/>
      <c r="J1090" s="21"/>
    </row>
    <row r="1091" spans="2:10" s="11" customFormat="1" ht="13.8" x14ac:dyDescent="0.3">
      <c r="B1091" s="21"/>
      <c r="C1091" s="21"/>
      <c r="D1091" s="21"/>
      <c r="E1091" s="21"/>
      <c r="F1091" s="21"/>
      <c r="G1091" s="21"/>
      <c r="H1091" s="21"/>
      <c r="I1091" s="21"/>
      <c r="J1091" s="21"/>
    </row>
    <row r="1092" spans="2:10" s="11" customFormat="1" ht="13.8" x14ac:dyDescent="0.3">
      <c r="B1092" s="21"/>
      <c r="C1092" s="21"/>
      <c r="D1092" s="21"/>
      <c r="E1092" s="21"/>
      <c r="F1092" s="21"/>
      <c r="G1092" s="21"/>
      <c r="H1092" s="21"/>
      <c r="I1092" s="21"/>
      <c r="J1092" s="21"/>
    </row>
    <row r="1093" spans="2:10" s="11" customFormat="1" ht="13.8" x14ac:dyDescent="0.3">
      <c r="B1093" s="21"/>
      <c r="C1093" s="21"/>
      <c r="D1093" s="21"/>
      <c r="E1093" s="21"/>
      <c r="F1093" s="21"/>
      <c r="G1093" s="21"/>
      <c r="H1093" s="21"/>
      <c r="I1093" s="21"/>
      <c r="J1093" s="21"/>
    </row>
    <row r="1094" spans="2:10" s="11" customFormat="1" ht="13.8" x14ac:dyDescent="0.3">
      <c r="B1094" s="21"/>
      <c r="C1094" s="21"/>
      <c r="D1094" s="21"/>
      <c r="E1094" s="21"/>
      <c r="F1094" s="21"/>
      <c r="G1094" s="21"/>
      <c r="H1094" s="21"/>
      <c r="I1094" s="21"/>
      <c r="J1094" s="21"/>
    </row>
    <row r="1095" spans="2:10" s="11" customFormat="1" ht="13.8" x14ac:dyDescent="0.3">
      <c r="B1095" s="21"/>
      <c r="C1095" s="21"/>
      <c r="D1095" s="21"/>
      <c r="E1095" s="21"/>
      <c r="F1095" s="21"/>
      <c r="G1095" s="21"/>
      <c r="H1095" s="21"/>
      <c r="I1095" s="21"/>
      <c r="J1095" s="21"/>
    </row>
    <row r="1096" spans="2:10" s="11" customFormat="1" ht="13.8" x14ac:dyDescent="0.3">
      <c r="B1096" s="21"/>
      <c r="C1096" s="21"/>
      <c r="D1096" s="21"/>
      <c r="E1096" s="21"/>
      <c r="F1096" s="21"/>
      <c r="G1096" s="21"/>
      <c r="H1096" s="21"/>
      <c r="I1096" s="21"/>
      <c r="J1096" s="21"/>
    </row>
    <row r="1097" spans="2:10" s="11" customFormat="1" ht="13.8" x14ac:dyDescent="0.3">
      <c r="B1097" s="21"/>
      <c r="C1097" s="21"/>
      <c r="D1097" s="21"/>
      <c r="E1097" s="21"/>
      <c r="F1097" s="21"/>
      <c r="G1097" s="21"/>
      <c r="H1097" s="21"/>
      <c r="I1097" s="21"/>
      <c r="J1097" s="21"/>
    </row>
    <row r="1098" spans="2:10" s="11" customFormat="1" ht="13.8" x14ac:dyDescent="0.3">
      <c r="B1098" s="21"/>
      <c r="C1098" s="21"/>
      <c r="D1098" s="21"/>
      <c r="E1098" s="21"/>
      <c r="F1098" s="21"/>
      <c r="G1098" s="21"/>
      <c r="H1098" s="21"/>
      <c r="I1098" s="21"/>
      <c r="J1098" s="21"/>
    </row>
    <row r="1099" spans="2:10" s="11" customFormat="1" ht="13.8" x14ac:dyDescent="0.3">
      <c r="B1099" s="21"/>
      <c r="C1099" s="21"/>
      <c r="D1099" s="21"/>
      <c r="E1099" s="21"/>
      <c r="F1099" s="21"/>
      <c r="G1099" s="21"/>
      <c r="H1099" s="21"/>
      <c r="I1099" s="21"/>
      <c r="J1099" s="21"/>
    </row>
    <row r="1100" spans="2:10" s="11" customFormat="1" ht="13.8" x14ac:dyDescent="0.3">
      <c r="B1100" s="21"/>
      <c r="C1100" s="21"/>
      <c r="D1100" s="21"/>
      <c r="E1100" s="21"/>
      <c r="F1100" s="21"/>
      <c r="G1100" s="21"/>
      <c r="H1100" s="21"/>
      <c r="I1100" s="21"/>
      <c r="J1100" s="21"/>
    </row>
    <row r="1101" spans="2:10" s="11" customFormat="1" ht="13.8" x14ac:dyDescent="0.3">
      <c r="B1101" s="21"/>
      <c r="C1101" s="21"/>
      <c r="D1101" s="21"/>
      <c r="E1101" s="21"/>
      <c r="F1101" s="21"/>
      <c r="G1101" s="21"/>
      <c r="H1101" s="21"/>
      <c r="I1101" s="21"/>
      <c r="J1101" s="21"/>
    </row>
    <row r="1102" spans="2:10" s="11" customFormat="1" ht="13.8" x14ac:dyDescent="0.3">
      <c r="B1102" s="21"/>
      <c r="C1102" s="21"/>
      <c r="D1102" s="21"/>
      <c r="E1102" s="21"/>
      <c r="F1102" s="21"/>
      <c r="G1102" s="21"/>
      <c r="H1102" s="21"/>
      <c r="I1102" s="21"/>
      <c r="J1102" s="21"/>
    </row>
    <row r="1103" spans="2:10" s="11" customFormat="1" ht="13.8" x14ac:dyDescent="0.3">
      <c r="B1103" s="21"/>
      <c r="C1103" s="21"/>
      <c r="D1103" s="21"/>
      <c r="E1103" s="21"/>
      <c r="F1103" s="21"/>
      <c r="G1103" s="21"/>
      <c r="H1103" s="21"/>
      <c r="I1103" s="21"/>
      <c r="J1103" s="21"/>
    </row>
    <row r="1104" spans="2:10" s="11" customFormat="1" ht="13.8" x14ac:dyDescent="0.3">
      <c r="B1104" s="21"/>
      <c r="C1104" s="21"/>
      <c r="D1104" s="21"/>
      <c r="E1104" s="21"/>
      <c r="F1104" s="21"/>
      <c r="G1104" s="21"/>
      <c r="H1104" s="21"/>
      <c r="I1104" s="21"/>
      <c r="J1104" s="21"/>
    </row>
    <row r="1105" spans="2:10" s="11" customFormat="1" ht="13.8" x14ac:dyDescent="0.3">
      <c r="B1105" s="21"/>
      <c r="C1105" s="21"/>
      <c r="D1105" s="21"/>
      <c r="E1105" s="21"/>
      <c r="F1105" s="21"/>
      <c r="G1105" s="21"/>
      <c r="H1105" s="21"/>
      <c r="I1105" s="21"/>
      <c r="J1105" s="21"/>
    </row>
    <row r="1106" spans="2:10" s="11" customFormat="1" ht="13.8" x14ac:dyDescent="0.3">
      <c r="B1106" s="21"/>
      <c r="C1106" s="21"/>
      <c r="D1106" s="21"/>
      <c r="E1106" s="21"/>
      <c r="F1106" s="21"/>
      <c r="G1106" s="21"/>
      <c r="H1106" s="21"/>
      <c r="I1106" s="21"/>
      <c r="J1106" s="21"/>
    </row>
    <row r="1107" spans="2:10" s="11" customFormat="1" ht="13.8" x14ac:dyDescent="0.3">
      <c r="B1107" s="21"/>
      <c r="C1107" s="21"/>
      <c r="D1107" s="21"/>
      <c r="E1107" s="21"/>
      <c r="F1107" s="21"/>
      <c r="G1107" s="21"/>
      <c r="H1107" s="21"/>
      <c r="I1107" s="21"/>
      <c r="J1107" s="21"/>
    </row>
    <row r="1108" spans="2:10" s="11" customFormat="1" ht="13.8" x14ac:dyDescent="0.3">
      <c r="B1108" s="21"/>
      <c r="C1108" s="21"/>
      <c r="D1108" s="21"/>
      <c r="E1108" s="21"/>
      <c r="F1108" s="21"/>
      <c r="G1108" s="21"/>
      <c r="H1108" s="21"/>
      <c r="I1108" s="21"/>
      <c r="J1108" s="21"/>
    </row>
    <row r="1109" spans="2:10" s="11" customFormat="1" ht="13.8" x14ac:dyDescent="0.3">
      <c r="B1109" s="21"/>
      <c r="C1109" s="21"/>
      <c r="D1109" s="21"/>
      <c r="E1109" s="21"/>
      <c r="F1109" s="21"/>
      <c r="G1109" s="21"/>
      <c r="H1109" s="21"/>
      <c r="I1109" s="21"/>
      <c r="J1109" s="21"/>
    </row>
    <row r="1110" spans="2:10" s="11" customFormat="1" ht="13.8" x14ac:dyDescent="0.3">
      <c r="B1110" s="21"/>
      <c r="C1110" s="21"/>
      <c r="D1110" s="21"/>
      <c r="E1110" s="21"/>
      <c r="F1110" s="21"/>
      <c r="G1110" s="21"/>
      <c r="H1110" s="21"/>
      <c r="I1110" s="21"/>
      <c r="J1110" s="21"/>
    </row>
    <row r="1111" spans="2:10" s="11" customFormat="1" ht="13.8" x14ac:dyDescent="0.3">
      <c r="B1111" s="21"/>
      <c r="C1111" s="21"/>
      <c r="D1111" s="21"/>
      <c r="E1111" s="21"/>
      <c r="F1111" s="21"/>
      <c r="G1111" s="21"/>
      <c r="H1111" s="21"/>
      <c r="I1111" s="21"/>
      <c r="J1111" s="21"/>
    </row>
    <row r="1112" spans="2:10" s="11" customFormat="1" ht="13.8" x14ac:dyDescent="0.3">
      <c r="B1112" s="21"/>
      <c r="C1112" s="21"/>
      <c r="D1112" s="21"/>
      <c r="E1112" s="21"/>
      <c r="F1112" s="21"/>
      <c r="G1112" s="21"/>
      <c r="H1112" s="21"/>
      <c r="I1112" s="21"/>
      <c r="J1112" s="21"/>
    </row>
    <row r="1113" spans="2:10" s="11" customFormat="1" ht="13.8" x14ac:dyDescent="0.3">
      <c r="B1113" s="21"/>
      <c r="C1113" s="21"/>
      <c r="D1113" s="21"/>
      <c r="E1113" s="21"/>
      <c r="F1113" s="21"/>
      <c r="G1113" s="21"/>
      <c r="H1113" s="21"/>
      <c r="I1113" s="21"/>
      <c r="J1113" s="21"/>
    </row>
    <row r="1114" spans="2:10" s="11" customFormat="1" ht="13.8" x14ac:dyDescent="0.3">
      <c r="B1114" s="21"/>
      <c r="C1114" s="21"/>
      <c r="D1114" s="21"/>
      <c r="E1114" s="21"/>
      <c r="F1114" s="21"/>
      <c r="G1114" s="21"/>
      <c r="H1114" s="21"/>
      <c r="I1114" s="21"/>
      <c r="J1114" s="21"/>
    </row>
    <row r="1115" spans="2:10" s="11" customFormat="1" ht="13.8" x14ac:dyDescent="0.3">
      <c r="B1115" s="21"/>
      <c r="C1115" s="21"/>
      <c r="D1115" s="21"/>
      <c r="E1115" s="21"/>
      <c r="F1115" s="21"/>
      <c r="G1115" s="21"/>
      <c r="H1115" s="21"/>
      <c r="I1115" s="21"/>
      <c r="J1115" s="21"/>
    </row>
    <row r="1116" spans="2:10" s="11" customFormat="1" ht="13.8" x14ac:dyDescent="0.3">
      <c r="B1116" s="21"/>
      <c r="C1116" s="21"/>
      <c r="D1116" s="21"/>
      <c r="E1116" s="21"/>
      <c r="F1116" s="21"/>
      <c r="G1116" s="21"/>
      <c r="H1116" s="21"/>
      <c r="I1116" s="21"/>
      <c r="J1116" s="21"/>
    </row>
    <row r="1117" spans="2:10" s="11" customFormat="1" ht="13.8" x14ac:dyDescent="0.3">
      <c r="B1117" s="21"/>
      <c r="C1117" s="21"/>
      <c r="D1117" s="21"/>
      <c r="E1117" s="21"/>
      <c r="F1117" s="21"/>
      <c r="G1117" s="21"/>
      <c r="H1117" s="21"/>
      <c r="I1117" s="21"/>
      <c r="J1117" s="21"/>
    </row>
    <row r="1118" spans="2:10" s="11" customFormat="1" ht="13.8" x14ac:dyDescent="0.3">
      <c r="B1118" s="21"/>
      <c r="C1118" s="21"/>
      <c r="D1118" s="21"/>
      <c r="E1118" s="21"/>
      <c r="F1118" s="21"/>
      <c r="G1118" s="21"/>
      <c r="H1118" s="21"/>
      <c r="I1118" s="21"/>
      <c r="J1118" s="21"/>
    </row>
    <row r="1119" spans="2:10" s="11" customFormat="1" ht="13.8" x14ac:dyDescent="0.3">
      <c r="B1119" s="21"/>
      <c r="C1119" s="21"/>
      <c r="D1119" s="21"/>
      <c r="E1119" s="21"/>
      <c r="F1119" s="21"/>
      <c r="G1119" s="21"/>
      <c r="H1119" s="21"/>
      <c r="I1119" s="21"/>
      <c r="J1119" s="21"/>
    </row>
    <row r="1120" spans="2:10" s="11" customFormat="1" ht="13.8" x14ac:dyDescent="0.3">
      <c r="B1120" s="21"/>
      <c r="C1120" s="21"/>
      <c r="D1120" s="21"/>
      <c r="E1120" s="21"/>
      <c r="F1120" s="21"/>
      <c r="G1120" s="21"/>
      <c r="H1120" s="21"/>
      <c r="I1120" s="21"/>
      <c r="J1120" s="21"/>
    </row>
    <row r="1121" spans="2:10" s="11" customFormat="1" ht="13.8" x14ac:dyDescent="0.3">
      <c r="B1121" s="21"/>
      <c r="C1121" s="21"/>
      <c r="D1121" s="21"/>
      <c r="E1121" s="21"/>
      <c r="F1121" s="21"/>
      <c r="G1121" s="21"/>
      <c r="H1121" s="21"/>
      <c r="I1121" s="21"/>
      <c r="J1121" s="21"/>
    </row>
    <row r="1122" spans="2:10" s="11" customFormat="1" ht="13.8" x14ac:dyDescent="0.3">
      <c r="B1122" s="21"/>
      <c r="C1122" s="21"/>
      <c r="D1122" s="21"/>
      <c r="E1122" s="21"/>
      <c r="F1122" s="21"/>
      <c r="G1122" s="21"/>
      <c r="H1122" s="21"/>
      <c r="I1122" s="21"/>
      <c r="J1122" s="21"/>
    </row>
    <row r="1123" spans="2:10" s="11" customFormat="1" ht="13.8" x14ac:dyDescent="0.3">
      <c r="B1123" s="21"/>
      <c r="C1123" s="21"/>
      <c r="D1123" s="21"/>
      <c r="E1123" s="21"/>
      <c r="F1123" s="21"/>
      <c r="G1123" s="21"/>
      <c r="H1123" s="21"/>
      <c r="I1123" s="21"/>
      <c r="J1123" s="21"/>
    </row>
    <row r="1124" spans="2:10" s="11" customFormat="1" ht="13.8" x14ac:dyDescent="0.3">
      <c r="B1124" s="21"/>
      <c r="C1124" s="21"/>
      <c r="D1124" s="21"/>
      <c r="E1124" s="21"/>
      <c r="F1124" s="21"/>
      <c r="G1124" s="21"/>
      <c r="H1124" s="21"/>
      <c r="I1124" s="21"/>
      <c r="J1124" s="21"/>
    </row>
    <row r="1125" spans="2:10" s="11" customFormat="1" ht="13.8" x14ac:dyDescent="0.3">
      <c r="B1125" s="21"/>
      <c r="C1125" s="21"/>
      <c r="D1125" s="21"/>
      <c r="E1125" s="21"/>
      <c r="F1125" s="21"/>
      <c r="G1125" s="21"/>
      <c r="H1125" s="21"/>
      <c r="I1125" s="21"/>
      <c r="J1125" s="21"/>
    </row>
    <row r="1126" spans="2:10" s="11" customFormat="1" ht="13.8" x14ac:dyDescent="0.3">
      <c r="B1126" s="21"/>
      <c r="C1126" s="21"/>
      <c r="D1126" s="21"/>
      <c r="E1126" s="21"/>
      <c r="F1126" s="21"/>
      <c r="G1126" s="21"/>
      <c r="H1126" s="21"/>
      <c r="I1126" s="21"/>
      <c r="J1126" s="21"/>
    </row>
    <row r="1127" spans="2:10" s="11" customFormat="1" ht="13.8" x14ac:dyDescent="0.3">
      <c r="B1127" s="21"/>
      <c r="C1127" s="21"/>
      <c r="D1127" s="21"/>
      <c r="E1127" s="21"/>
      <c r="F1127" s="21"/>
      <c r="G1127" s="21"/>
      <c r="H1127" s="21"/>
      <c r="I1127" s="21"/>
      <c r="J1127" s="21"/>
    </row>
    <row r="1128" spans="2:10" s="11" customFormat="1" ht="13.8" x14ac:dyDescent="0.3">
      <c r="B1128" s="21"/>
      <c r="C1128" s="21"/>
      <c r="D1128" s="21"/>
      <c r="E1128" s="21"/>
      <c r="F1128" s="21"/>
      <c r="G1128" s="21"/>
      <c r="H1128" s="21"/>
      <c r="I1128" s="21"/>
      <c r="J1128" s="21"/>
    </row>
    <row r="1129" spans="2:10" s="11" customFormat="1" ht="13.8" x14ac:dyDescent="0.3">
      <c r="B1129" s="21"/>
      <c r="C1129" s="21"/>
      <c r="D1129" s="21"/>
      <c r="E1129" s="21"/>
      <c r="F1129" s="21"/>
      <c r="G1129" s="21"/>
      <c r="H1129" s="21"/>
      <c r="I1129" s="21"/>
      <c r="J1129" s="21"/>
    </row>
    <row r="1130" spans="2:10" s="11" customFormat="1" ht="13.8" x14ac:dyDescent="0.3">
      <c r="B1130" s="21"/>
      <c r="C1130" s="21"/>
      <c r="D1130" s="21"/>
      <c r="E1130" s="21"/>
      <c r="F1130" s="21"/>
      <c r="G1130" s="21"/>
      <c r="H1130" s="21"/>
      <c r="I1130" s="21"/>
      <c r="J1130" s="21"/>
    </row>
    <row r="1131" spans="2:10" s="11" customFormat="1" ht="13.8" x14ac:dyDescent="0.3">
      <c r="B1131" s="21"/>
      <c r="C1131" s="21"/>
      <c r="D1131" s="21"/>
      <c r="E1131" s="21"/>
      <c r="F1131" s="21"/>
      <c r="G1131" s="21"/>
      <c r="H1131" s="21"/>
      <c r="I1131" s="21"/>
      <c r="J1131" s="21"/>
    </row>
    <row r="1132" spans="2:10" s="11" customFormat="1" ht="13.8" x14ac:dyDescent="0.3">
      <c r="B1132" s="21"/>
      <c r="C1132" s="21"/>
      <c r="D1132" s="21"/>
      <c r="E1132" s="21"/>
      <c r="F1132" s="21"/>
      <c r="G1132" s="21"/>
      <c r="H1132" s="21"/>
      <c r="I1132" s="21"/>
      <c r="J1132" s="21"/>
    </row>
    <row r="1133" spans="2:10" s="11" customFormat="1" ht="13.8" x14ac:dyDescent="0.3">
      <c r="B1133" s="21"/>
      <c r="C1133" s="21"/>
      <c r="D1133" s="21"/>
      <c r="E1133" s="21"/>
      <c r="F1133" s="21"/>
      <c r="G1133" s="21"/>
      <c r="H1133" s="21"/>
      <c r="I1133" s="21"/>
      <c r="J1133" s="21"/>
    </row>
    <row r="1134" spans="2:10" s="11" customFormat="1" ht="13.8" x14ac:dyDescent="0.3">
      <c r="B1134" s="21"/>
      <c r="C1134" s="21"/>
      <c r="D1134" s="21"/>
      <c r="E1134" s="21"/>
      <c r="F1134" s="21"/>
      <c r="G1134" s="21"/>
      <c r="H1134" s="21"/>
      <c r="I1134" s="21"/>
      <c r="J1134" s="21"/>
    </row>
    <row r="1135" spans="2:10" s="11" customFormat="1" ht="13.8" x14ac:dyDescent="0.3">
      <c r="B1135" s="21"/>
      <c r="C1135" s="21"/>
      <c r="D1135" s="21"/>
      <c r="E1135" s="21"/>
      <c r="F1135" s="21"/>
      <c r="G1135" s="21"/>
      <c r="H1135" s="21"/>
      <c r="I1135" s="21"/>
      <c r="J1135" s="21"/>
    </row>
    <row r="1136" spans="2:10" s="11" customFormat="1" ht="13.8" x14ac:dyDescent="0.3">
      <c r="B1136" s="21"/>
      <c r="C1136" s="21"/>
      <c r="D1136" s="21"/>
      <c r="E1136" s="21"/>
      <c r="F1136" s="21"/>
      <c r="G1136" s="21"/>
      <c r="H1136" s="21"/>
      <c r="I1136" s="21"/>
      <c r="J1136" s="21"/>
    </row>
    <row r="1137" spans="2:10" s="11" customFormat="1" ht="13.8" x14ac:dyDescent="0.3">
      <c r="B1137" s="21"/>
      <c r="C1137" s="21"/>
      <c r="D1137" s="21"/>
      <c r="E1137" s="21"/>
      <c r="F1137" s="21"/>
      <c r="G1137" s="21"/>
      <c r="H1137" s="21"/>
      <c r="I1137" s="21"/>
      <c r="J1137" s="21"/>
    </row>
    <row r="1138" spans="2:10" s="11" customFormat="1" ht="13.8" x14ac:dyDescent="0.3">
      <c r="B1138" s="21"/>
      <c r="C1138" s="21"/>
      <c r="D1138" s="21"/>
      <c r="E1138" s="21"/>
      <c r="F1138" s="21"/>
      <c r="G1138" s="21"/>
      <c r="H1138" s="21"/>
      <c r="I1138" s="21"/>
      <c r="J1138" s="21"/>
    </row>
    <row r="1139" spans="2:10" s="11" customFormat="1" ht="13.8" x14ac:dyDescent="0.3">
      <c r="B1139" s="21"/>
      <c r="C1139" s="21"/>
      <c r="D1139" s="21"/>
      <c r="E1139" s="21"/>
      <c r="F1139" s="21"/>
      <c r="G1139" s="21"/>
      <c r="H1139" s="21"/>
      <c r="I1139" s="21"/>
      <c r="J1139" s="21"/>
    </row>
    <row r="1140" spans="2:10" s="11" customFormat="1" ht="13.8" x14ac:dyDescent="0.3">
      <c r="B1140" s="21"/>
      <c r="C1140" s="21"/>
      <c r="D1140" s="21"/>
      <c r="E1140" s="21"/>
      <c r="F1140" s="21"/>
      <c r="G1140" s="21"/>
      <c r="H1140" s="21"/>
      <c r="I1140" s="21"/>
      <c r="J1140" s="21"/>
    </row>
    <row r="1141" spans="2:10" s="11" customFormat="1" ht="13.8" x14ac:dyDescent="0.3">
      <c r="B1141" s="21"/>
      <c r="C1141" s="21"/>
      <c r="D1141" s="21"/>
      <c r="E1141" s="21"/>
      <c r="F1141" s="21"/>
      <c r="G1141" s="21"/>
      <c r="H1141" s="21"/>
      <c r="I1141" s="21"/>
      <c r="J1141" s="21"/>
    </row>
    <row r="1142" spans="2:10" s="11" customFormat="1" ht="13.8" x14ac:dyDescent="0.3">
      <c r="B1142" s="21"/>
      <c r="C1142" s="21"/>
      <c r="D1142" s="21"/>
      <c r="E1142" s="21"/>
      <c r="F1142" s="21"/>
      <c r="G1142" s="21"/>
      <c r="H1142" s="21"/>
      <c r="I1142" s="21"/>
      <c r="J1142" s="21"/>
    </row>
  </sheetData>
  <sheetProtection algorithmName="SHA-512" hashValue="EGktOi8JRvyofVv8UAHKPpMareiyaEgt+B4wgM/gdIy8TxKQc7lola20lk+yywcO8x2G4Bt3Nm2kCOPoSiRUgA==" saltValue="H0pF1l1yartLspXG4PSTow==" spinCount="100000" sheet="1" formatCells="0" formatColumns="0" formatRows="0" insertColumns="0" insertRows="0" insertHyperlinks="0" deleteColumns="0" deleteRows="0" sort="0" autoFilter="0" pivotTables="0"/>
  <pageMargins left="0.70866141732282995" right="0.70866141732282995" top="0.74803149606299002" bottom="0.35433070866142002" header="0.31496062992126" footer="0.31496062992126"/>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6"/>
  </sheetPr>
  <dimension ref="B1:BF1204"/>
  <sheetViews>
    <sheetView showGridLines="0" zoomScaleNormal="100" zoomScaleSheetLayoutView="100" workbookViewId="0">
      <selection activeCell="A2" sqref="A2"/>
    </sheetView>
  </sheetViews>
  <sheetFormatPr defaultColWidth="9.109375" defaultRowHeight="14.4" x14ac:dyDescent="0.3"/>
  <cols>
    <col min="1" max="6" width="9.109375" style="6"/>
    <col min="7" max="7" width="7" style="6" customWidth="1"/>
    <col min="8" max="12" width="9.109375" style="6"/>
    <col min="13" max="58" width="9.109375" style="8"/>
    <col min="59" max="16384" width="9.109375" style="6"/>
  </cols>
  <sheetData>
    <row r="1" spans="2:2" ht="43.5" customHeight="1" x14ac:dyDescent="0.3"/>
    <row r="2" spans="2:2" ht="22.5" customHeight="1" x14ac:dyDescent="0.3">
      <c r="B2" s="91" t="s">
        <v>120</v>
      </c>
    </row>
    <row r="42" s="8" customFormat="1" ht="13.8" x14ac:dyDescent="0.3"/>
    <row r="43" s="8" customFormat="1" ht="13.8" x14ac:dyDescent="0.3"/>
    <row r="44" s="8" customFormat="1" ht="13.8" x14ac:dyDescent="0.3"/>
    <row r="45" s="8" customFormat="1" ht="13.8" x14ac:dyDescent="0.3"/>
    <row r="46" s="8" customFormat="1" ht="13.8" x14ac:dyDescent="0.3"/>
    <row r="47" s="8" customFormat="1" ht="13.8" x14ac:dyDescent="0.3"/>
    <row r="48" s="8" customFormat="1" ht="13.8" x14ac:dyDescent="0.3"/>
    <row r="49" s="8" customFormat="1" ht="13.8" x14ac:dyDescent="0.3"/>
    <row r="50" s="8" customFormat="1" ht="13.8" x14ac:dyDescent="0.3"/>
    <row r="51" s="8" customFormat="1" ht="13.8" x14ac:dyDescent="0.3"/>
    <row r="52" s="8" customFormat="1" ht="13.8" x14ac:dyDescent="0.3"/>
    <row r="53" s="8" customFormat="1" ht="13.8" x14ac:dyDescent="0.3"/>
    <row r="54" s="8" customFormat="1" ht="13.8" x14ac:dyDescent="0.3"/>
    <row r="55" s="8" customFormat="1" ht="13.8" x14ac:dyDescent="0.3"/>
    <row r="56" s="8" customFormat="1" ht="13.8" x14ac:dyDescent="0.3"/>
    <row r="57" s="8" customFormat="1" ht="13.8" x14ac:dyDescent="0.3"/>
    <row r="58" s="8" customFormat="1" ht="13.8" x14ac:dyDescent="0.3"/>
    <row r="59" s="8" customFormat="1" ht="13.8" x14ac:dyDescent="0.3"/>
    <row r="60" s="8" customFormat="1" ht="13.8" x14ac:dyDescent="0.3"/>
    <row r="61" s="8" customFormat="1" ht="13.8" x14ac:dyDescent="0.3"/>
    <row r="62" s="8" customFormat="1" ht="13.8" x14ac:dyDescent="0.3"/>
    <row r="63" s="8" customFormat="1" ht="13.8" x14ac:dyDescent="0.3"/>
    <row r="64" s="8" customFormat="1" ht="13.8" x14ac:dyDescent="0.3"/>
    <row r="65" s="8" customFormat="1" ht="13.8" x14ac:dyDescent="0.3"/>
    <row r="66" s="8" customFormat="1" ht="13.8" x14ac:dyDescent="0.3"/>
    <row r="67" s="8" customFormat="1" ht="13.8" x14ac:dyDescent="0.3"/>
    <row r="68" s="8" customFormat="1" ht="13.8" x14ac:dyDescent="0.3"/>
    <row r="69" s="8" customFormat="1" ht="13.8" x14ac:dyDescent="0.3"/>
    <row r="70" s="8" customFormat="1" ht="13.8" x14ac:dyDescent="0.3"/>
    <row r="71" s="8" customFormat="1" ht="13.8" x14ac:dyDescent="0.3"/>
    <row r="72" s="8" customFormat="1" ht="13.8" x14ac:dyDescent="0.3"/>
    <row r="73" s="8" customFormat="1" ht="13.8" x14ac:dyDescent="0.3"/>
    <row r="74" s="8" customFormat="1" ht="13.8" x14ac:dyDescent="0.3"/>
    <row r="75" s="8" customFormat="1" ht="13.8" x14ac:dyDescent="0.3"/>
    <row r="76" s="8" customFormat="1" ht="13.8" x14ac:dyDescent="0.3"/>
    <row r="77" s="8" customFormat="1" ht="13.8" x14ac:dyDescent="0.3"/>
    <row r="78" s="8" customFormat="1" ht="13.8" x14ac:dyDescent="0.3"/>
    <row r="79" s="8" customFormat="1" ht="13.8" x14ac:dyDescent="0.3"/>
    <row r="80" s="8" customFormat="1" ht="13.8" x14ac:dyDescent="0.3"/>
    <row r="81" s="8" customFormat="1" ht="13.8" x14ac:dyDescent="0.3"/>
    <row r="82" s="8" customFormat="1" ht="13.8" x14ac:dyDescent="0.3"/>
    <row r="83" s="8" customFormat="1" ht="13.8" x14ac:dyDescent="0.3"/>
    <row r="84" s="8" customFormat="1" ht="13.8" x14ac:dyDescent="0.3"/>
    <row r="85" s="8" customFormat="1" ht="13.8" x14ac:dyDescent="0.3"/>
    <row r="86" s="8" customFormat="1" ht="13.8" x14ac:dyDescent="0.3"/>
    <row r="87" s="8" customFormat="1" ht="13.8" x14ac:dyDescent="0.3"/>
    <row r="88" s="8" customFormat="1" ht="13.8" x14ac:dyDescent="0.3"/>
    <row r="89" s="8" customFormat="1" ht="13.8" x14ac:dyDescent="0.3"/>
    <row r="90" s="8" customFormat="1" ht="13.8" x14ac:dyDescent="0.3"/>
    <row r="91" s="8" customFormat="1" ht="13.8" x14ac:dyDescent="0.3"/>
    <row r="92" s="8" customFormat="1" ht="13.8" x14ac:dyDescent="0.3"/>
    <row r="93" s="8" customFormat="1" ht="13.8" x14ac:dyDescent="0.3"/>
    <row r="94" s="8" customFormat="1" ht="13.8" x14ac:dyDescent="0.3"/>
    <row r="95" s="8" customFormat="1" ht="13.8" x14ac:dyDescent="0.3"/>
    <row r="96" s="8" customFormat="1" ht="13.8" x14ac:dyDescent="0.3"/>
    <row r="97" s="8" customFormat="1" ht="13.8" x14ac:dyDescent="0.3"/>
    <row r="98" s="8" customFormat="1" ht="13.8" x14ac:dyDescent="0.3"/>
    <row r="99" s="8" customFormat="1" ht="13.8" x14ac:dyDescent="0.3"/>
    <row r="100" s="8" customFormat="1" ht="13.8" x14ac:dyDescent="0.3"/>
    <row r="101" s="8" customFormat="1" ht="13.8" x14ac:dyDescent="0.3"/>
    <row r="102" s="8" customFormat="1" ht="13.8" x14ac:dyDescent="0.3"/>
    <row r="103" s="8" customFormat="1" ht="13.8" x14ac:dyDescent="0.3"/>
    <row r="104" s="8" customFormat="1" ht="13.8" x14ac:dyDescent="0.3"/>
    <row r="105" s="8" customFormat="1" ht="13.8" x14ac:dyDescent="0.3"/>
    <row r="106" s="8" customFormat="1" ht="13.8" x14ac:dyDescent="0.3"/>
    <row r="107" s="8" customFormat="1" ht="13.8" x14ac:dyDescent="0.3"/>
    <row r="108" s="8" customFormat="1" ht="13.8" x14ac:dyDescent="0.3"/>
    <row r="109" s="8" customFormat="1" ht="13.8" x14ac:dyDescent="0.3"/>
    <row r="110" s="8" customFormat="1" ht="13.8" x14ac:dyDescent="0.3"/>
    <row r="111" s="8" customFormat="1" ht="13.8" x14ac:dyDescent="0.3"/>
    <row r="112" s="8" customFormat="1" ht="13.8" x14ac:dyDescent="0.3"/>
    <row r="113" s="8" customFormat="1" ht="13.8" x14ac:dyDescent="0.3"/>
    <row r="114" s="8" customFormat="1" ht="13.8" x14ac:dyDescent="0.3"/>
    <row r="115" s="8" customFormat="1" ht="13.8" x14ac:dyDescent="0.3"/>
    <row r="116" s="8" customFormat="1" ht="13.8" x14ac:dyDescent="0.3"/>
    <row r="117" s="8" customFormat="1" ht="13.8" x14ac:dyDescent="0.3"/>
    <row r="118" s="8" customFormat="1" ht="13.8" x14ac:dyDescent="0.3"/>
    <row r="119" s="8" customFormat="1" ht="13.8" x14ac:dyDescent="0.3"/>
    <row r="120" s="8" customFormat="1" ht="13.8" x14ac:dyDescent="0.3"/>
    <row r="121" s="8" customFormat="1" ht="13.8" x14ac:dyDescent="0.3"/>
    <row r="122" s="8" customFormat="1" ht="13.8" x14ac:dyDescent="0.3"/>
    <row r="123" s="8" customFormat="1" ht="13.8" x14ac:dyDescent="0.3"/>
    <row r="124" s="8" customFormat="1" ht="13.8" x14ac:dyDescent="0.3"/>
    <row r="125" s="8" customFormat="1" ht="13.8" x14ac:dyDescent="0.3"/>
    <row r="126" s="8" customFormat="1" ht="13.8" x14ac:dyDescent="0.3"/>
    <row r="127" s="8" customFormat="1" ht="13.8" x14ac:dyDescent="0.3"/>
    <row r="128" s="8" customFormat="1" ht="13.8" x14ac:dyDescent="0.3"/>
    <row r="129" s="8" customFormat="1" ht="13.8" x14ac:dyDescent="0.3"/>
    <row r="130" s="8" customFormat="1" ht="13.8" x14ac:dyDescent="0.3"/>
    <row r="131" s="8" customFormat="1" ht="13.8" x14ac:dyDescent="0.3"/>
    <row r="132" s="8" customFormat="1" ht="13.8" x14ac:dyDescent="0.3"/>
    <row r="133" s="8" customFormat="1" ht="13.8" x14ac:dyDescent="0.3"/>
    <row r="134" s="8" customFormat="1" ht="13.8" x14ac:dyDescent="0.3"/>
    <row r="135" s="8" customFormat="1" ht="13.8" x14ac:dyDescent="0.3"/>
    <row r="136" s="8" customFormat="1" ht="13.8" x14ac:dyDescent="0.3"/>
    <row r="137" s="8" customFormat="1" ht="13.8" x14ac:dyDescent="0.3"/>
    <row r="138" s="8" customFormat="1" ht="13.8" x14ac:dyDescent="0.3"/>
    <row r="139" s="8" customFormat="1" ht="13.8" x14ac:dyDescent="0.3"/>
    <row r="140" s="8" customFormat="1" ht="13.8" x14ac:dyDescent="0.3"/>
    <row r="141" s="8" customFormat="1" ht="13.8" x14ac:dyDescent="0.3"/>
    <row r="142" s="8" customFormat="1" ht="13.8" x14ac:dyDescent="0.3"/>
    <row r="143" s="8" customFormat="1" ht="13.8" x14ac:dyDescent="0.3"/>
    <row r="144" s="8" customFormat="1" ht="13.8" x14ac:dyDescent="0.3"/>
    <row r="145" s="8" customFormat="1" ht="13.8" x14ac:dyDescent="0.3"/>
    <row r="146" s="8" customFormat="1" ht="13.8" x14ac:dyDescent="0.3"/>
    <row r="147" s="8" customFormat="1" ht="13.8" x14ac:dyDescent="0.3"/>
    <row r="148" s="8" customFormat="1" ht="13.8" x14ac:dyDescent="0.3"/>
    <row r="149" s="8" customFormat="1" ht="13.8" x14ac:dyDescent="0.3"/>
    <row r="150" s="8" customFormat="1" ht="13.8" x14ac:dyDescent="0.3"/>
    <row r="151" s="8" customFormat="1" ht="13.8" x14ac:dyDescent="0.3"/>
    <row r="152" s="8" customFormat="1" ht="13.8" x14ac:dyDescent="0.3"/>
    <row r="153" s="8" customFormat="1" ht="13.8" x14ac:dyDescent="0.3"/>
    <row r="154" s="8" customFormat="1" ht="13.8" x14ac:dyDescent="0.3"/>
    <row r="155" s="8" customFormat="1" ht="13.8" x14ac:dyDescent="0.3"/>
    <row r="156" s="8" customFormat="1" ht="13.8" x14ac:dyDescent="0.3"/>
    <row r="157" s="8" customFormat="1" ht="13.8" x14ac:dyDescent="0.3"/>
    <row r="158" s="8" customFormat="1" ht="13.8" x14ac:dyDescent="0.3"/>
    <row r="159" s="8" customFormat="1" ht="13.8" x14ac:dyDescent="0.3"/>
    <row r="160" s="8" customFormat="1" ht="13.8" x14ac:dyDescent="0.3"/>
    <row r="161" s="8" customFormat="1" ht="13.8" x14ac:dyDescent="0.3"/>
    <row r="162" s="8" customFormat="1" ht="13.8" x14ac:dyDescent="0.3"/>
    <row r="163" s="8" customFormat="1" ht="13.8" x14ac:dyDescent="0.3"/>
    <row r="164" s="8" customFormat="1" ht="13.8" x14ac:dyDescent="0.3"/>
    <row r="165" s="8" customFormat="1" ht="13.8" x14ac:dyDescent="0.3"/>
    <row r="166" s="8" customFormat="1" ht="13.8" x14ac:dyDescent="0.3"/>
    <row r="167" s="8" customFormat="1" ht="13.8" x14ac:dyDescent="0.3"/>
    <row r="168" s="8" customFormat="1" ht="13.8" x14ac:dyDescent="0.3"/>
    <row r="169" s="8" customFormat="1" ht="13.8" x14ac:dyDescent="0.3"/>
    <row r="170" s="8" customFormat="1" ht="13.8" x14ac:dyDescent="0.3"/>
    <row r="171" s="8" customFormat="1" ht="13.8" x14ac:dyDescent="0.3"/>
    <row r="172" s="8" customFormat="1" ht="13.8" x14ac:dyDescent="0.3"/>
    <row r="173" s="8" customFormat="1" ht="13.8" x14ac:dyDescent="0.3"/>
    <row r="174" s="8" customFormat="1" ht="13.8" x14ac:dyDescent="0.3"/>
    <row r="175" s="8" customFormat="1" ht="13.8" x14ac:dyDescent="0.3"/>
    <row r="176" s="8" customFormat="1" ht="13.8" x14ac:dyDescent="0.3"/>
    <row r="177" s="8" customFormat="1" ht="13.8" x14ac:dyDescent="0.3"/>
    <row r="178" s="8" customFormat="1" ht="13.8" x14ac:dyDescent="0.3"/>
    <row r="179" s="8" customFormat="1" ht="13.8" x14ac:dyDescent="0.3"/>
    <row r="180" s="8" customFormat="1" ht="13.8" x14ac:dyDescent="0.3"/>
    <row r="181" s="8" customFormat="1" ht="13.8" x14ac:dyDescent="0.3"/>
    <row r="182" s="8" customFormat="1" ht="13.8" x14ac:dyDescent="0.3"/>
    <row r="183" s="8" customFormat="1" ht="13.8" x14ac:dyDescent="0.3"/>
    <row r="184" s="8" customFormat="1" ht="13.8" x14ac:dyDescent="0.3"/>
    <row r="185" s="8" customFormat="1" ht="13.8" x14ac:dyDescent="0.3"/>
    <row r="186" s="8" customFormat="1" ht="13.8" x14ac:dyDescent="0.3"/>
    <row r="187" s="8" customFormat="1" ht="13.8" x14ac:dyDescent="0.3"/>
    <row r="188" s="8" customFormat="1" ht="13.8" x14ac:dyDescent="0.3"/>
    <row r="189" s="8" customFormat="1" ht="13.8" x14ac:dyDescent="0.3"/>
    <row r="190" s="8" customFormat="1" ht="13.8" x14ac:dyDescent="0.3"/>
    <row r="191" s="8" customFormat="1" ht="13.8" x14ac:dyDescent="0.3"/>
    <row r="192" s="8" customFormat="1" ht="13.8" x14ac:dyDescent="0.3"/>
    <row r="193" s="8" customFormat="1" ht="13.8" x14ac:dyDescent="0.3"/>
    <row r="194" s="8" customFormat="1" ht="13.8" x14ac:dyDescent="0.3"/>
    <row r="195" s="8" customFormat="1" ht="13.8" x14ac:dyDescent="0.3"/>
    <row r="196" s="8" customFormat="1" ht="13.8" x14ac:dyDescent="0.3"/>
    <row r="197" s="8" customFormat="1" ht="13.8" x14ac:dyDescent="0.3"/>
    <row r="198" s="8" customFormat="1" ht="13.8" x14ac:dyDescent="0.3"/>
    <row r="199" s="8" customFormat="1" ht="13.8" x14ac:dyDescent="0.3"/>
    <row r="200" s="8" customFormat="1" ht="13.8" x14ac:dyDescent="0.3"/>
    <row r="201" s="8" customFormat="1" ht="13.8" x14ac:dyDescent="0.3"/>
    <row r="202" s="8" customFormat="1" ht="13.8" x14ac:dyDescent="0.3"/>
    <row r="203" s="8" customFormat="1" ht="13.8" x14ac:dyDescent="0.3"/>
    <row r="204" s="8" customFormat="1" ht="13.8" x14ac:dyDescent="0.3"/>
    <row r="205" s="8" customFormat="1" ht="13.8" x14ac:dyDescent="0.3"/>
    <row r="206" s="8" customFormat="1" ht="13.8" x14ac:dyDescent="0.3"/>
    <row r="207" s="8" customFormat="1" ht="13.8" x14ac:dyDescent="0.3"/>
    <row r="208" s="8" customFormat="1" ht="13.8" x14ac:dyDescent="0.3"/>
    <row r="209" s="8" customFormat="1" ht="13.8" x14ac:dyDescent="0.3"/>
    <row r="210" s="8" customFormat="1" ht="13.8" x14ac:dyDescent="0.3"/>
    <row r="211" s="8" customFormat="1" ht="13.8" x14ac:dyDescent="0.3"/>
    <row r="212" s="8" customFormat="1" ht="13.8" x14ac:dyDescent="0.3"/>
    <row r="213" s="8" customFormat="1" ht="13.8" x14ac:dyDescent="0.3"/>
    <row r="214" s="8" customFormat="1" ht="13.8" x14ac:dyDescent="0.3"/>
    <row r="215" s="8" customFormat="1" ht="13.8" x14ac:dyDescent="0.3"/>
    <row r="216" s="8" customFormat="1" ht="13.8" x14ac:dyDescent="0.3"/>
    <row r="217" s="8" customFormat="1" ht="13.8" x14ac:dyDescent="0.3"/>
    <row r="218" s="8" customFormat="1" ht="13.8" x14ac:dyDescent="0.3"/>
    <row r="219" s="8" customFormat="1" ht="13.8" x14ac:dyDescent="0.3"/>
    <row r="220" s="8" customFormat="1" ht="13.8" x14ac:dyDescent="0.3"/>
    <row r="221" s="8" customFormat="1" ht="13.8" x14ac:dyDescent="0.3"/>
    <row r="222" s="8" customFormat="1" ht="13.8" x14ac:dyDescent="0.3"/>
    <row r="223" s="8" customFormat="1" ht="13.8" x14ac:dyDescent="0.3"/>
    <row r="224" s="8" customFormat="1" ht="13.8" x14ac:dyDescent="0.3"/>
    <row r="225" s="8" customFormat="1" ht="13.8" x14ac:dyDescent="0.3"/>
    <row r="226" s="8" customFormat="1" ht="13.8" x14ac:dyDescent="0.3"/>
    <row r="227" s="8" customFormat="1" ht="13.8" x14ac:dyDescent="0.3"/>
    <row r="228" s="8" customFormat="1" ht="13.8" x14ac:dyDescent="0.3"/>
    <row r="229" s="8" customFormat="1" ht="13.8" x14ac:dyDescent="0.3"/>
    <row r="230" s="8" customFormat="1" ht="13.8" x14ac:dyDescent="0.3"/>
    <row r="231" s="8" customFormat="1" ht="13.8" x14ac:dyDescent="0.3"/>
    <row r="232" s="8" customFormat="1" ht="13.8" x14ac:dyDescent="0.3"/>
    <row r="233" s="8" customFormat="1" ht="13.8" x14ac:dyDescent="0.3"/>
    <row r="234" s="8" customFormat="1" ht="13.8" x14ac:dyDescent="0.3"/>
    <row r="235" s="8" customFormat="1" ht="13.8" x14ac:dyDescent="0.3"/>
    <row r="236" s="8" customFormat="1" ht="13.8" x14ac:dyDescent="0.3"/>
    <row r="237" s="8" customFormat="1" ht="13.8" x14ac:dyDescent="0.3"/>
    <row r="238" s="8" customFormat="1" ht="13.8" x14ac:dyDescent="0.3"/>
    <row r="239" s="8" customFormat="1" ht="13.8" x14ac:dyDescent="0.3"/>
    <row r="240" s="8" customFormat="1" ht="13.8" x14ac:dyDescent="0.3"/>
    <row r="241" s="8" customFormat="1" ht="13.8" x14ac:dyDescent="0.3"/>
    <row r="242" s="8" customFormat="1" ht="13.8" x14ac:dyDescent="0.3"/>
    <row r="243" s="8" customFormat="1" ht="13.8" x14ac:dyDescent="0.3"/>
    <row r="244" s="8" customFormat="1" ht="13.8" x14ac:dyDescent="0.3"/>
    <row r="245" s="8" customFormat="1" ht="13.8" x14ac:dyDescent="0.3"/>
    <row r="246" s="8" customFormat="1" ht="13.8" x14ac:dyDescent="0.3"/>
    <row r="247" s="8" customFormat="1" ht="13.8" x14ac:dyDescent="0.3"/>
    <row r="248" s="8" customFormat="1" ht="13.8" x14ac:dyDescent="0.3"/>
    <row r="249" s="8" customFormat="1" ht="13.8" x14ac:dyDescent="0.3"/>
    <row r="250" s="8" customFormat="1" ht="13.8" x14ac:dyDescent="0.3"/>
    <row r="251" s="8" customFormat="1" ht="13.8" x14ac:dyDescent="0.3"/>
    <row r="252" s="8" customFormat="1" ht="13.8" x14ac:dyDescent="0.3"/>
    <row r="253" s="8" customFormat="1" ht="13.8" x14ac:dyDescent="0.3"/>
    <row r="254" s="8" customFormat="1" ht="13.8" x14ac:dyDescent="0.3"/>
    <row r="255" s="8" customFormat="1" ht="13.8" x14ac:dyDescent="0.3"/>
    <row r="256" s="8" customFormat="1" ht="13.8" x14ac:dyDescent="0.3"/>
    <row r="257" s="8" customFormat="1" ht="13.8" x14ac:dyDescent="0.3"/>
    <row r="258" s="8" customFormat="1" ht="13.8" x14ac:dyDescent="0.3"/>
    <row r="259" s="8" customFormat="1" ht="13.8" x14ac:dyDescent="0.3"/>
    <row r="260" s="8" customFormat="1" ht="13.8" x14ac:dyDescent="0.3"/>
    <row r="261" s="8" customFormat="1" ht="13.8" x14ac:dyDescent="0.3"/>
    <row r="262" s="8" customFormat="1" ht="13.8" x14ac:dyDescent="0.3"/>
    <row r="263" s="8" customFormat="1" ht="13.8" x14ac:dyDescent="0.3"/>
    <row r="264" s="8" customFormat="1" ht="13.8" x14ac:dyDescent="0.3"/>
    <row r="265" s="8" customFormat="1" ht="13.8" x14ac:dyDescent="0.3"/>
    <row r="266" s="8" customFormat="1" ht="13.8" x14ac:dyDescent="0.3"/>
    <row r="267" s="8" customFormat="1" ht="13.8" x14ac:dyDescent="0.3"/>
    <row r="268" s="8" customFormat="1" ht="13.8" x14ac:dyDescent="0.3"/>
    <row r="269" s="8" customFormat="1" ht="13.8" x14ac:dyDescent="0.3"/>
    <row r="270" s="8" customFormat="1" ht="13.8" x14ac:dyDescent="0.3"/>
    <row r="271" s="8" customFormat="1" ht="13.8" x14ac:dyDescent="0.3"/>
    <row r="272" s="8" customFormat="1" ht="13.8" x14ac:dyDescent="0.3"/>
    <row r="273" s="8" customFormat="1" ht="13.8" x14ac:dyDescent="0.3"/>
    <row r="274" s="8" customFormat="1" ht="13.8" x14ac:dyDescent="0.3"/>
    <row r="275" s="8" customFormat="1" ht="13.8" x14ac:dyDescent="0.3"/>
    <row r="276" s="8" customFormat="1" ht="13.8" x14ac:dyDescent="0.3"/>
    <row r="277" s="8" customFormat="1" ht="13.8" x14ac:dyDescent="0.3"/>
    <row r="278" s="8" customFormat="1" ht="13.8" x14ac:dyDescent="0.3"/>
    <row r="279" s="8" customFormat="1" ht="13.8" x14ac:dyDescent="0.3"/>
    <row r="280" s="8" customFormat="1" ht="13.8" x14ac:dyDescent="0.3"/>
    <row r="281" s="8" customFormat="1" ht="13.8" x14ac:dyDescent="0.3"/>
    <row r="282" s="8" customFormat="1" ht="13.8" x14ac:dyDescent="0.3"/>
    <row r="283" s="8" customFormat="1" ht="13.8" x14ac:dyDescent="0.3"/>
    <row r="284" s="8" customFormat="1" ht="13.8" x14ac:dyDescent="0.3"/>
    <row r="285" s="8" customFormat="1" ht="13.8" x14ac:dyDescent="0.3"/>
    <row r="286" s="8" customFormat="1" ht="13.8" x14ac:dyDescent="0.3"/>
    <row r="287" s="8" customFormat="1" ht="13.8" x14ac:dyDescent="0.3"/>
    <row r="288" s="8" customFormat="1" ht="13.8" x14ac:dyDescent="0.3"/>
    <row r="289" s="8" customFormat="1" ht="13.8" x14ac:dyDescent="0.3"/>
    <row r="290" s="8" customFormat="1" ht="13.8" x14ac:dyDescent="0.3"/>
    <row r="291" s="8" customFormat="1" ht="13.8" x14ac:dyDescent="0.3"/>
    <row r="292" s="8" customFormat="1" ht="13.8" x14ac:dyDescent="0.3"/>
    <row r="293" s="8" customFormat="1" ht="13.8" x14ac:dyDescent="0.3"/>
    <row r="294" s="8" customFormat="1" ht="13.8" x14ac:dyDescent="0.3"/>
    <row r="295" s="8" customFormat="1" ht="13.8" x14ac:dyDescent="0.3"/>
    <row r="296" s="8" customFormat="1" ht="13.8" x14ac:dyDescent="0.3"/>
    <row r="297" s="8" customFormat="1" ht="13.8" x14ac:dyDescent="0.3"/>
    <row r="298" s="8" customFormat="1" ht="13.8" x14ac:dyDescent="0.3"/>
    <row r="299" s="8" customFormat="1" ht="13.8" x14ac:dyDescent="0.3"/>
    <row r="300" s="8" customFormat="1" ht="13.8" x14ac:dyDescent="0.3"/>
    <row r="301" s="8" customFormat="1" ht="13.8" x14ac:dyDescent="0.3"/>
    <row r="302" s="8" customFormat="1" ht="13.8" x14ac:dyDescent="0.3"/>
    <row r="303" s="8" customFormat="1" ht="13.8" x14ac:dyDescent="0.3"/>
    <row r="304" s="8" customFormat="1" ht="13.8" x14ac:dyDescent="0.3"/>
    <row r="305" s="8" customFormat="1" ht="13.8" x14ac:dyDescent="0.3"/>
    <row r="306" s="8" customFormat="1" ht="13.8" x14ac:dyDescent="0.3"/>
    <row r="307" s="8" customFormat="1" ht="13.8" x14ac:dyDescent="0.3"/>
    <row r="308" s="8" customFormat="1" ht="13.8" x14ac:dyDescent="0.3"/>
    <row r="309" s="8" customFormat="1" ht="13.8" x14ac:dyDescent="0.3"/>
    <row r="310" s="8" customFormat="1" ht="13.8" x14ac:dyDescent="0.3"/>
    <row r="311" s="8" customFormat="1" ht="13.8" x14ac:dyDescent="0.3"/>
    <row r="312" s="8" customFormat="1" ht="13.8" x14ac:dyDescent="0.3"/>
    <row r="313" s="8" customFormat="1" ht="13.8" x14ac:dyDescent="0.3"/>
    <row r="314" s="8" customFormat="1" ht="13.8" x14ac:dyDescent="0.3"/>
    <row r="315" s="8" customFormat="1" ht="13.8" x14ac:dyDescent="0.3"/>
    <row r="316" s="8" customFormat="1" ht="13.8" x14ac:dyDescent="0.3"/>
    <row r="317" s="8" customFormat="1" ht="13.8" x14ac:dyDescent="0.3"/>
    <row r="318" s="8" customFormat="1" ht="13.8" x14ac:dyDescent="0.3"/>
    <row r="319" s="8" customFormat="1" ht="13.8" x14ac:dyDescent="0.3"/>
    <row r="320" s="8" customFormat="1" ht="13.8" x14ac:dyDescent="0.3"/>
    <row r="321" s="8" customFormat="1" ht="13.8" x14ac:dyDescent="0.3"/>
    <row r="322" s="8" customFormat="1" ht="13.8" x14ac:dyDescent="0.3"/>
    <row r="323" s="8" customFormat="1" ht="13.8" x14ac:dyDescent="0.3"/>
    <row r="324" s="8" customFormat="1" ht="13.8" x14ac:dyDescent="0.3"/>
    <row r="325" s="8" customFormat="1" ht="13.8" x14ac:dyDescent="0.3"/>
    <row r="326" s="8" customFormat="1" ht="13.8" x14ac:dyDescent="0.3"/>
    <row r="327" s="8" customFormat="1" ht="13.8" x14ac:dyDescent="0.3"/>
    <row r="328" s="8" customFormat="1" ht="13.8" x14ac:dyDescent="0.3"/>
    <row r="329" s="8" customFormat="1" ht="13.8" x14ac:dyDescent="0.3"/>
    <row r="330" s="8" customFormat="1" ht="13.8" x14ac:dyDescent="0.3"/>
    <row r="331" s="8" customFormat="1" ht="13.8" x14ac:dyDescent="0.3"/>
    <row r="332" s="8" customFormat="1" ht="13.8" x14ac:dyDescent="0.3"/>
    <row r="333" s="8" customFormat="1" ht="13.8" x14ac:dyDescent="0.3"/>
    <row r="334" s="8" customFormat="1" ht="13.8" x14ac:dyDescent="0.3"/>
    <row r="335" s="8" customFormat="1" ht="13.8" x14ac:dyDescent="0.3"/>
    <row r="336" s="8" customFormat="1" ht="13.8" x14ac:dyDescent="0.3"/>
    <row r="337" s="8" customFormat="1" ht="13.8" x14ac:dyDescent="0.3"/>
    <row r="338" s="8" customFormat="1" ht="13.8" x14ac:dyDescent="0.3"/>
    <row r="339" s="8" customFormat="1" ht="13.8" x14ac:dyDescent="0.3"/>
    <row r="340" s="8" customFormat="1" ht="13.8" x14ac:dyDescent="0.3"/>
    <row r="341" s="8" customFormat="1" ht="13.8" x14ac:dyDescent="0.3"/>
    <row r="342" s="8" customFormat="1" ht="13.8" x14ac:dyDescent="0.3"/>
    <row r="343" s="8" customFormat="1" ht="13.8" x14ac:dyDescent="0.3"/>
    <row r="344" s="8" customFormat="1" ht="13.8" x14ac:dyDescent="0.3"/>
    <row r="345" s="8" customFormat="1" ht="13.8" x14ac:dyDescent="0.3"/>
    <row r="346" s="8" customFormat="1" ht="13.8" x14ac:dyDescent="0.3"/>
    <row r="347" s="8" customFormat="1" ht="13.8" x14ac:dyDescent="0.3"/>
    <row r="348" s="8" customFormat="1" ht="13.8" x14ac:dyDescent="0.3"/>
    <row r="349" s="8" customFormat="1" ht="13.8" x14ac:dyDescent="0.3"/>
    <row r="350" s="8" customFormat="1" ht="13.8" x14ac:dyDescent="0.3"/>
    <row r="351" s="8" customFormat="1" ht="13.8" x14ac:dyDescent="0.3"/>
    <row r="352" s="8" customFormat="1" ht="13.8" x14ac:dyDescent="0.3"/>
    <row r="353" s="8" customFormat="1" ht="13.8" x14ac:dyDescent="0.3"/>
    <row r="354" s="8" customFormat="1" ht="13.8" x14ac:dyDescent="0.3"/>
    <row r="355" s="8" customFormat="1" ht="13.8" x14ac:dyDescent="0.3"/>
    <row r="356" s="8" customFormat="1" ht="13.8" x14ac:dyDescent="0.3"/>
    <row r="357" s="8" customFormat="1" ht="13.8" x14ac:dyDescent="0.3"/>
    <row r="358" s="8" customFormat="1" ht="13.8" x14ac:dyDescent="0.3"/>
    <row r="359" s="8" customFormat="1" ht="13.8" x14ac:dyDescent="0.3"/>
    <row r="360" s="8" customFormat="1" ht="13.8" x14ac:dyDescent="0.3"/>
    <row r="361" s="8" customFormat="1" ht="13.8" x14ac:dyDescent="0.3"/>
    <row r="362" s="8" customFormat="1" ht="13.8" x14ac:dyDescent="0.3"/>
    <row r="363" s="8" customFormat="1" ht="13.8" x14ac:dyDescent="0.3"/>
    <row r="364" s="8" customFormat="1" ht="13.8" x14ac:dyDescent="0.3"/>
    <row r="365" s="8" customFormat="1" ht="13.8" x14ac:dyDescent="0.3"/>
    <row r="366" s="8" customFormat="1" ht="13.8" x14ac:dyDescent="0.3"/>
    <row r="367" s="8" customFormat="1" ht="13.8" x14ac:dyDescent="0.3"/>
    <row r="368" s="8" customFormat="1" ht="13.8" x14ac:dyDescent="0.3"/>
    <row r="369" s="8" customFormat="1" ht="13.8" x14ac:dyDescent="0.3"/>
    <row r="370" s="8" customFormat="1" ht="13.8" x14ac:dyDescent="0.3"/>
    <row r="371" s="8" customFormat="1" ht="13.8" x14ac:dyDescent="0.3"/>
    <row r="372" s="8" customFormat="1" ht="13.8" x14ac:dyDescent="0.3"/>
    <row r="373" s="8" customFormat="1" ht="13.8" x14ac:dyDescent="0.3"/>
    <row r="374" s="8" customFormat="1" ht="13.8" x14ac:dyDescent="0.3"/>
    <row r="375" s="8" customFormat="1" ht="13.8" x14ac:dyDescent="0.3"/>
    <row r="376" s="8" customFormat="1" ht="13.8" x14ac:dyDescent="0.3"/>
    <row r="377" s="8" customFormat="1" ht="13.8" x14ac:dyDescent="0.3"/>
    <row r="378" s="8" customFormat="1" ht="13.8" x14ac:dyDescent="0.3"/>
    <row r="379" s="8" customFormat="1" ht="13.8" x14ac:dyDescent="0.3"/>
    <row r="380" s="8" customFormat="1" ht="13.8" x14ac:dyDescent="0.3"/>
    <row r="381" s="8" customFormat="1" ht="13.8" x14ac:dyDescent="0.3"/>
    <row r="382" s="8" customFormat="1" ht="13.8" x14ac:dyDescent="0.3"/>
    <row r="383" s="8" customFormat="1" ht="13.8" x14ac:dyDescent="0.3"/>
    <row r="384" s="8" customFormat="1" ht="13.8" x14ac:dyDescent="0.3"/>
    <row r="385" s="8" customFormat="1" ht="13.8" x14ac:dyDescent="0.3"/>
    <row r="386" s="8" customFormat="1" ht="13.8" x14ac:dyDescent="0.3"/>
    <row r="387" s="8" customFormat="1" ht="13.8" x14ac:dyDescent="0.3"/>
    <row r="388" s="8" customFormat="1" ht="13.8" x14ac:dyDescent="0.3"/>
    <row r="389" s="8" customFormat="1" ht="13.8" x14ac:dyDescent="0.3"/>
    <row r="390" s="8" customFormat="1" ht="13.8" x14ac:dyDescent="0.3"/>
    <row r="391" s="8" customFormat="1" ht="13.8" x14ac:dyDescent="0.3"/>
    <row r="392" s="8" customFormat="1" ht="13.8" x14ac:dyDescent="0.3"/>
    <row r="393" s="8" customFormat="1" ht="13.8" x14ac:dyDescent="0.3"/>
    <row r="394" s="8" customFormat="1" ht="13.8" x14ac:dyDescent="0.3"/>
    <row r="395" s="8" customFormat="1" ht="13.8" x14ac:dyDescent="0.3"/>
    <row r="396" s="8" customFormat="1" ht="13.8" x14ac:dyDescent="0.3"/>
    <row r="397" s="8" customFormat="1" ht="13.8" x14ac:dyDescent="0.3"/>
    <row r="398" s="8" customFormat="1" ht="13.8" x14ac:dyDescent="0.3"/>
    <row r="399" s="8" customFormat="1" ht="13.8" x14ac:dyDescent="0.3"/>
    <row r="400" s="8" customFormat="1" ht="13.8" x14ac:dyDescent="0.3"/>
    <row r="401" s="8" customFormat="1" ht="13.8" x14ac:dyDescent="0.3"/>
    <row r="402" s="8" customFormat="1" ht="13.8" x14ac:dyDescent="0.3"/>
    <row r="403" s="8" customFormat="1" ht="13.8" x14ac:dyDescent="0.3"/>
    <row r="404" s="8" customFormat="1" ht="13.8" x14ac:dyDescent="0.3"/>
    <row r="405" s="8" customFormat="1" ht="13.8" x14ac:dyDescent="0.3"/>
    <row r="406" s="8" customFormat="1" ht="13.8" x14ac:dyDescent="0.3"/>
    <row r="407" s="8" customFormat="1" ht="13.8" x14ac:dyDescent="0.3"/>
    <row r="408" s="8" customFormat="1" ht="13.8" x14ac:dyDescent="0.3"/>
    <row r="409" s="8" customFormat="1" ht="13.8" x14ac:dyDescent="0.3"/>
    <row r="410" s="8" customFormat="1" ht="13.8" x14ac:dyDescent="0.3"/>
    <row r="411" s="8" customFormat="1" ht="13.8" x14ac:dyDescent="0.3"/>
    <row r="412" s="8" customFormat="1" ht="13.8" x14ac:dyDescent="0.3"/>
    <row r="413" s="8" customFormat="1" ht="13.8" x14ac:dyDescent="0.3"/>
    <row r="414" s="8" customFormat="1" ht="13.8" x14ac:dyDescent="0.3"/>
    <row r="415" s="8" customFormat="1" ht="13.8" x14ac:dyDescent="0.3"/>
    <row r="416" s="8" customFormat="1" ht="13.8" x14ac:dyDescent="0.3"/>
    <row r="417" s="8" customFormat="1" ht="13.8" x14ac:dyDescent="0.3"/>
    <row r="418" s="8" customFormat="1" ht="13.8" x14ac:dyDescent="0.3"/>
    <row r="419" s="8" customFormat="1" ht="13.8" x14ac:dyDescent="0.3"/>
    <row r="420" s="8" customFormat="1" ht="13.8" x14ac:dyDescent="0.3"/>
    <row r="421" s="8" customFormat="1" ht="13.8" x14ac:dyDescent="0.3"/>
    <row r="422" s="8" customFormat="1" ht="13.8" x14ac:dyDescent="0.3"/>
    <row r="423" s="8" customFormat="1" ht="13.8" x14ac:dyDescent="0.3"/>
    <row r="424" s="8" customFormat="1" ht="13.8" x14ac:dyDescent="0.3"/>
    <row r="425" s="8" customFormat="1" ht="13.8" x14ac:dyDescent="0.3"/>
    <row r="426" s="8" customFormat="1" ht="13.8" x14ac:dyDescent="0.3"/>
    <row r="427" s="8" customFormat="1" ht="13.8" x14ac:dyDescent="0.3"/>
    <row r="428" s="8" customFormat="1" ht="13.8" x14ac:dyDescent="0.3"/>
    <row r="429" s="8" customFormat="1" ht="13.8" x14ac:dyDescent="0.3"/>
    <row r="430" s="8" customFormat="1" ht="13.8" x14ac:dyDescent="0.3"/>
    <row r="431" s="8" customFormat="1" ht="13.8" x14ac:dyDescent="0.3"/>
    <row r="432" s="8" customFormat="1" ht="13.8" x14ac:dyDescent="0.3"/>
    <row r="433" s="8" customFormat="1" ht="13.8" x14ac:dyDescent="0.3"/>
    <row r="434" s="8" customFormat="1" ht="13.8" x14ac:dyDescent="0.3"/>
    <row r="435" s="8" customFormat="1" ht="13.8" x14ac:dyDescent="0.3"/>
    <row r="436" s="8" customFormat="1" ht="13.8" x14ac:dyDescent="0.3"/>
    <row r="437" s="8" customFormat="1" ht="13.8" x14ac:dyDescent="0.3"/>
    <row r="438" s="8" customFormat="1" ht="13.8" x14ac:dyDescent="0.3"/>
    <row r="439" s="8" customFormat="1" ht="13.8" x14ac:dyDescent="0.3"/>
    <row r="440" s="8" customFormat="1" ht="13.8" x14ac:dyDescent="0.3"/>
    <row r="441" s="8" customFormat="1" ht="13.8" x14ac:dyDescent="0.3"/>
    <row r="442" s="8" customFormat="1" ht="13.8" x14ac:dyDescent="0.3"/>
    <row r="443" s="8" customFormat="1" ht="13.8" x14ac:dyDescent="0.3"/>
    <row r="444" s="8" customFormat="1" ht="13.8" x14ac:dyDescent="0.3"/>
    <row r="445" s="8" customFormat="1" ht="13.8" x14ac:dyDescent="0.3"/>
    <row r="446" s="8" customFormat="1" ht="13.8" x14ac:dyDescent="0.3"/>
    <row r="447" s="8" customFormat="1" ht="13.8" x14ac:dyDescent="0.3"/>
    <row r="448" s="8" customFormat="1" ht="13.8" x14ac:dyDescent="0.3"/>
    <row r="449" s="8" customFormat="1" ht="13.8" x14ac:dyDescent="0.3"/>
    <row r="450" s="8" customFormat="1" ht="13.8" x14ac:dyDescent="0.3"/>
    <row r="451" s="8" customFormat="1" ht="13.8" x14ac:dyDescent="0.3"/>
    <row r="452" s="8" customFormat="1" ht="13.8" x14ac:dyDescent="0.3"/>
    <row r="453" s="8" customFormat="1" ht="13.8" x14ac:dyDescent="0.3"/>
    <row r="454" s="8" customFormat="1" ht="13.8" x14ac:dyDescent="0.3"/>
    <row r="455" s="8" customFormat="1" ht="13.8" x14ac:dyDescent="0.3"/>
    <row r="456" s="8" customFormat="1" ht="13.8" x14ac:dyDescent="0.3"/>
    <row r="457" s="8" customFormat="1" ht="13.8" x14ac:dyDescent="0.3"/>
    <row r="458" s="8" customFormat="1" ht="13.8" x14ac:dyDescent="0.3"/>
    <row r="459" s="8" customFormat="1" ht="13.8" x14ac:dyDescent="0.3"/>
    <row r="460" s="8" customFormat="1" ht="13.8" x14ac:dyDescent="0.3"/>
    <row r="461" s="8" customFormat="1" ht="13.8" x14ac:dyDescent="0.3"/>
    <row r="462" s="8" customFormat="1" ht="13.8" x14ac:dyDescent="0.3"/>
    <row r="463" s="8" customFormat="1" ht="13.8" x14ac:dyDescent="0.3"/>
    <row r="464" s="8" customFormat="1" ht="13.8" x14ac:dyDescent="0.3"/>
    <row r="465" s="8" customFormat="1" ht="13.8" x14ac:dyDescent="0.3"/>
    <row r="466" s="8" customFormat="1" ht="13.8" x14ac:dyDescent="0.3"/>
    <row r="467" s="8" customFormat="1" ht="13.8" x14ac:dyDescent="0.3"/>
    <row r="468" s="8" customFormat="1" ht="13.8" x14ac:dyDescent="0.3"/>
    <row r="469" s="8" customFormat="1" ht="13.8" x14ac:dyDescent="0.3"/>
    <row r="470" s="8" customFormat="1" ht="13.8" x14ac:dyDescent="0.3"/>
    <row r="471" s="8" customFormat="1" ht="13.8" x14ac:dyDescent="0.3"/>
    <row r="472" s="8" customFormat="1" ht="13.8" x14ac:dyDescent="0.3"/>
    <row r="473" s="8" customFormat="1" ht="13.8" x14ac:dyDescent="0.3"/>
    <row r="474" s="8" customFormat="1" ht="13.8" x14ac:dyDescent="0.3"/>
    <row r="475" s="8" customFormat="1" ht="13.8" x14ac:dyDescent="0.3"/>
    <row r="476" s="8" customFormat="1" ht="13.8" x14ac:dyDescent="0.3"/>
    <row r="477" s="8" customFormat="1" ht="13.8" x14ac:dyDescent="0.3"/>
    <row r="478" s="8" customFormat="1" ht="13.8" x14ac:dyDescent="0.3"/>
    <row r="479" s="8" customFormat="1" ht="13.8" x14ac:dyDescent="0.3"/>
    <row r="480" s="8" customFormat="1" ht="13.8" x14ac:dyDescent="0.3"/>
    <row r="481" s="8" customFormat="1" ht="13.8" x14ac:dyDescent="0.3"/>
    <row r="482" s="8" customFormat="1" ht="13.8" x14ac:dyDescent="0.3"/>
    <row r="483" s="8" customFormat="1" ht="13.8" x14ac:dyDescent="0.3"/>
    <row r="484" s="8" customFormat="1" ht="13.8" x14ac:dyDescent="0.3"/>
    <row r="485" s="8" customFormat="1" ht="13.8" x14ac:dyDescent="0.3"/>
    <row r="486" s="8" customFormat="1" ht="13.8" x14ac:dyDescent="0.3"/>
    <row r="487" s="8" customFormat="1" ht="13.8" x14ac:dyDescent="0.3"/>
    <row r="488" s="8" customFormat="1" ht="13.8" x14ac:dyDescent="0.3"/>
    <row r="489" s="8" customFormat="1" ht="13.8" x14ac:dyDescent="0.3"/>
    <row r="490" s="8" customFormat="1" ht="13.8" x14ac:dyDescent="0.3"/>
    <row r="491" s="8" customFormat="1" ht="13.8" x14ac:dyDescent="0.3"/>
    <row r="492" s="8" customFormat="1" ht="13.8" x14ac:dyDescent="0.3"/>
    <row r="493" s="8" customFormat="1" ht="13.8" x14ac:dyDescent="0.3"/>
    <row r="494" s="8" customFormat="1" ht="13.8" x14ac:dyDescent="0.3"/>
    <row r="495" s="8" customFormat="1" ht="13.8" x14ac:dyDescent="0.3"/>
    <row r="496" s="8" customFormat="1" ht="13.8" x14ac:dyDescent="0.3"/>
    <row r="497" s="8" customFormat="1" ht="13.8" x14ac:dyDescent="0.3"/>
    <row r="498" s="8" customFormat="1" ht="13.8" x14ac:dyDescent="0.3"/>
    <row r="499" s="8" customFormat="1" ht="13.8" x14ac:dyDescent="0.3"/>
    <row r="500" s="8" customFormat="1" ht="13.8" x14ac:dyDescent="0.3"/>
    <row r="501" s="8" customFormat="1" ht="13.8" x14ac:dyDescent="0.3"/>
    <row r="502" s="8" customFormat="1" ht="13.8" x14ac:dyDescent="0.3"/>
    <row r="503" s="8" customFormat="1" ht="13.8" x14ac:dyDescent="0.3"/>
    <row r="504" s="8" customFormat="1" ht="13.8" x14ac:dyDescent="0.3"/>
    <row r="505" s="8" customFormat="1" ht="13.8" x14ac:dyDescent="0.3"/>
    <row r="506" s="8" customFormat="1" ht="13.8" x14ac:dyDescent="0.3"/>
    <row r="507" s="8" customFormat="1" ht="13.8" x14ac:dyDescent="0.3"/>
    <row r="508" s="8" customFormat="1" ht="13.8" x14ac:dyDescent="0.3"/>
    <row r="509" s="8" customFormat="1" ht="13.8" x14ac:dyDescent="0.3"/>
    <row r="510" s="8" customFormat="1" ht="13.8" x14ac:dyDescent="0.3"/>
    <row r="511" s="8" customFormat="1" ht="13.8" x14ac:dyDescent="0.3"/>
    <row r="512" s="8" customFormat="1" ht="13.8" x14ac:dyDescent="0.3"/>
    <row r="513" s="8" customFormat="1" ht="13.8" x14ac:dyDescent="0.3"/>
    <row r="514" s="8" customFormat="1" ht="13.8" x14ac:dyDescent="0.3"/>
    <row r="515" s="8" customFormat="1" ht="13.8" x14ac:dyDescent="0.3"/>
    <row r="516" s="8" customFormat="1" ht="13.8" x14ac:dyDescent="0.3"/>
    <row r="517" s="8" customFormat="1" ht="13.8" x14ac:dyDescent="0.3"/>
    <row r="518" s="8" customFormat="1" ht="13.8" x14ac:dyDescent="0.3"/>
    <row r="519" s="8" customFormat="1" ht="13.8" x14ac:dyDescent="0.3"/>
    <row r="520" s="8" customFormat="1" ht="13.8" x14ac:dyDescent="0.3"/>
    <row r="521" s="8" customFormat="1" ht="13.8" x14ac:dyDescent="0.3"/>
    <row r="522" s="8" customFormat="1" ht="13.8" x14ac:dyDescent="0.3"/>
    <row r="523" s="8" customFormat="1" ht="13.8" x14ac:dyDescent="0.3"/>
    <row r="524" s="8" customFormat="1" ht="13.8" x14ac:dyDescent="0.3"/>
    <row r="525" s="8" customFormat="1" ht="13.8" x14ac:dyDescent="0.3"/>
    <row r="526" s="8" customFormat="1" ht="13.8" x14ac:dyDescent="0.3"/>
    <row r="527" s="8" customFormat="1" ht="13.8" x14ac:dyDescent="0.3"/>
    <row r="528" s="8" customFormat="1" ht="13.8" x14ac:dyDescent="0.3"/>
    <row r="529" s="8" customFormat="1" ht="13.8" x14ac:dyDescent="0.3"/>
    <row r="530" s="8" customFormat="1" ht="13.8" x14ac:dyDescent="0.3"/>
    <row r="531" s="8" customFormat="1" ht="13.8" x14ac:dyDescent="0.3"/>
    <row r="532" s="8" customFormat="1" ht="13.8" x14ac:dyDescent="0.3"/>
    <row r="533" s="8" customFormat="1" ht="13.8" x14ac:dyDescent="0.3"/>
    <row r="534" s="8" customFormat="1" ht="13.8" x14ac:dyDescent="0.3"/>
    <row r="535" s="8" customFormat="1" ht="13.8" x14ac:dyDescent="0.3"/>
    <row r="536" s="8" customFormat="1" ht="13.8" x14ac:dyDescent="0.3"/>
    <row r="537" s="8" customFormat="1" ht="13.8" x14ac:dyDescent="0.3"/>
    <row r="538" s="8" customFormat="1" ht="13.8" x14ac:dyDescent="0.3"/>
    <row r="539" s="8" customFormat="1" ht="13.8" x14ac:dyDescent="0.3"/>
    <row r="540" s="8" customFormat="1" ht="13.8" x14ac:dyDescent="0.3"/>
    <row r="541" s="8" customFormat="1" ht="13.8" x14ac:dyDescent="0.3"/>
    <row r="542" s="8" customFormat="1" ht="13.8" x14ac:dyDescent="0.3"/>
    <row r="543" s="8" customFormat="1" ht="13.8" x14ac:dyDescent="0.3"/>
    <row r="544" s="8" customFormat="1" ht="13.8" x14ac:dyDescent="0.3"/>
    <row r="545" s="8" customFormat="1" ht="13.8" x14ac:dyDescent="0.3"/>
    <row r="546" s="8" customFormat="1" ht="13.8" x14ac:dyDescent="0.3"/>
    <row r="547" s="8" customFormat="1" ht="13.8" x14ac:dyDescent="0.3"/>
    <row r="548" s="8" customFormat="1" ht="13.8" x14ac:dyDescent="0.3"/>
    <row r="549" s="8" customFormat="1" ht="13.8" x14ac:dyDescent="0.3"/>
    <row r="550" s="8" customFormat="1" ht="13.8" x14ac:dyDescent="0.3"/>
    <row r="551" s="8" customFormat="1" ht="13.8" x14ac:dyDescent="0.3"/>
    <row r="552" s="8" customFormat="1" ht="13.8" x14ac:dyDescent="0.3"/>
    <row r="553" s="8" customFormat="1" ht="13.8" x14ac:dyDescent="0.3"/>
    <row r="554" s="8" customFormat="1" ht="13.8" x14ac:dyDescent="0.3"/>
    <row r="555" s="8" customFormat="1" ht="13.8" x14ac:dyDescent="0.3"/>
    <row r="556" s="8" customFormat="1" ht="13.8" x14ac:dyDescent="0.3"/>
    <row r="557" s="8" customFormat="1" ht="13.8" x14ac:dyDescent="0.3"/>
    <row r="558" s="8" customFormat="1" ht="13.8" x14ac:dyDescent="0.3"/>
    <row r="559" s="8" customFormat="1" ht="13.8" x14ac:dyDescent="0.3"/>
    <row r="560" s="8" customFormat="1" ht="13.8" x14ac:dyDescent="0.3"/>
    <row r="561" s="8" customFormat="1" ht="13.8" x14ac:dyDescent="0.3"/>
    <row r="562" s="8" customFormat="1" ht="13.8" x14ac:dyDescent="0.3"/>
    <row r="563" s="8" customFormat="1" ht="13.8" x14ac:dyDescent="0.3"/>
    <row r="564" s="8" customFormat="1" ht="13.8" x14ac:dyDescent="0.3"/>
    <row r="565" s="8" customFormat="1" ht="13.8" x14ac:dyDescent="0.3"/>
    <row r="566" s="8" customFormat="1" ht="13.8" x14ac:dyDescent="0.3"/>
    <row r="567" s="8" customFormat="1" ht="13.8" x14ac:dyDescent="0.3"/>
    <row r="568" s="8" customFormat="1" ht="13.8" x14ac:dyDescent="0.3"/>
    <row r="569" s="8" customFormat="1" ht="13.8" x14ac:dyDescent="0.3"/>
    <row r="570" s="8" customFormat="1" ht="13.8" x14ac:dyDescent="0.3"/>
    <row r="571" s="8" customFormat="1" ht="13.8" x14ac:dyDescent="0.3"/>
    <row r="572" s="8" customFormat="1" ht="13.8" x14ac:dyDescent="0.3"/>
    <row r="573" s="8" customFormat="1" ht="13.8" x14ac:dyDescent="0.3"/>
    <row r="574" s="8" customFormat="1" ht="13.8" x14ac:dyDescent="0.3"/>
    <row r="575" s="8" customFormat="1" ht="13.8" x14ac:dyDescent="0.3"/>
    <row r="576" s="8" customFormat="1" ht="13.8" x14ac:dyDescent="0.3"/>
    <row r="577" s="8" customFormat="1" ht="13.8" x14ac:dyDescent="0.3"/>
    <row r="578" s="8" customFormat="1" ht="13.8" x14ac:dyDescent="0.3"/>
    <row r="579" s="8" customFormat="1" ht="13.8" x14ac:dyDescent="0.3"/>
    <row r="580" s="8" customFormat="1" ht="13.8" x14ac:dyDescent="0.3"/>
    <row r="581" s="8" customFormat="1" ht="13.8" x14ac:dyDescent="0.3"/>
    <row r="582" s="8" customFormat="1" ht="13.8" x14ac:dyDescent="0.3"/>
    <row r="583" s="8" customFormat="1" ht="13.8" x14ac:dyDescent="0.3"/>
    <row r="584" s="8" customFormat="1" ht="13.8" x14ac:dyDescent="0.3"/>
    <row r="585" s="8" customFormat="1" ht="13.8" x14ac:dyDescent="0.3"/>
    <row r="586" s="8" customFormat="1" ht="13.8" x14ac:dyDescent="0.3"/>
    <row r="587" s="8" customFormat="1" ht="13.8" x14ac:dyDescent="0.3"/>
    <row r="588" s="8" customFormat="1" ht="13.8" x14ac:dyDescent="0.3"/>
    <row r="589" s="8" customFormat="1" ht="13.8" x14ac:dyDescent="0.3"/>
    <row r="590" s="8" customFormat="1" ht="13.8" x14ac:dyDescent="0.3"/>
    <row r="591" s="8" customFormat="1" ht="13.8" x14ac:dyDescent="0.3"/>
    <row r="592" s="8" customFormat="1" ht="13.8" x14ac:dyDescent="0.3"/>
    <row r="593" s="8" customFormat="1" ht="13.8" x14ac:dyDescent="0.3"/>
    <row r="594" s="8" customFormat="1" ht="13.8" x14ac:dyDescent="0.3"/>
    <row r="595" s="8" customFormat="1" ht="13.8" x14ac:dyDescent="0.3"/>
    <row r="596" s="8" customFormat="1" ht="13.8" x14ac:dyDescent="0.3"/>
    <row r="597" s="8" customFormat="1" ht="13.8" x14ac:dyDescent="0.3"/>
    <row r="598" s="8" customFormat="1" ht="13.8" x14ac:dyDescent="0.3"/>
    <row r="599" s="8" customFormat="1" ht="13.8" x14ac:dyDescent="0.3"/>
    <row r="600" s="8" customFormat="1" ht="13.8" x14ac:dyDescent="0.3"/>
    <row r="601" s="8" customFormat="1" ht="13.8" x14ac:dyDescent="0.3"/>
    <row r="602" s="8" customFormat="1" ht="13.8" x14ac:dyDescent="0.3"/>
    <row r="603" s="8" customFormat="1" ht="13.8" x14ac:dyDescent="0.3"/>
    <row r="604" s="8" customFormat="1" ht="13.8" x14ac:dyDescent="0.3"/>
    <row r="605" s="8" customFormat="1" ht="13.8" x14ac:dyDescent="0.3"/>
    <row r="606" s="8" customFormat="1" ht="13.8" x14ac:dyDescent="0.3"/>
    <row r="607" s="8" customFormat="1" ht="13.8" x14ac:dyDescent="0.3"/>
    <row r="608" s="8" customFormat="1" ht="13.8" x14ac:dyDescent="0.3"/>
    <row r="609" s="8" customFormat="1" ht="13.8" x14ac:dyDescent="0.3"/>
    <row r="610" s="8" customFormat="1" ht="13.8" x14ac:dyDescent="0.3"/>
    <row r="611" s="8" customFormat="1" ht="13.8" x14ac:dyDescent="0.3"/>
    <row r="612" s="8" customFormat="1" ht="13.8" x14ac:dyDescent="0.3"/>
    <row r="613" s="8" customFormat="1" ht="13.8" x14ac:dyDescent="0.3"/>
    <row r="614" s="8" customFormat="1" ht="13.8" x14ac:dyDescent="0.3"/>
    <row r="615" s="8" customFormat="1" ht="13.8" x14ac:dyDescent="0.3"/>
    <row r="616" s="8" customFormat="1" ht="13.8" x14ac:dyDescent="0.3"/>
    <row r="617" s="8" customFormat="1" ht="13.8" x14ac:dyDescent="0.3"/>
    <row r="618" s="8" customFormat="1" ht="13.8" x14ac:dyDescent="0.3"/>
    <row r="619" s="8" customFormat="1" ht="13.8" x14ac:dyDescent="0.3"/>
    <row r="620" s="8" customFormat="1" ht="13.8" x14ac:dyDescent="0.3"/>
    <row r="621" s="8" customFormat="1" ht="13.8" x14ac:dyDescent="0.3"/>
    <row r="622" s="8" customFormat="1" ht="13.8" x14ac:dyDescent="0.3"/>
    <row r="623" s="8" customFormat="1" ht="13.8" x14ac:dyDescent="0.3"/>
    <row r="624" s="8" customFormat="1" ht="13.8" x14ac:dyDescent="0.3"/>
    <row r="625" s="8" customFormat="1" ht="13.8" x14ac:dyDescent="0.3"/>
    <row r="626" s="8" customFormat="1" ht="13.8" x14ac:dyDescent="0.3"/>
    <row r="627" s="8" customFormat="1" ht="13.8" x14ac:dyDescent="0.3"/>
    <row r="628" s="8" customFormat="1" ht="13.8" x14ac:dyDescent="0.3"/>
    <row r="629" s="8" customFormat="1" ht="13.8" x14ac:dyDescent="0.3"/>
    <row r="630" s="8" customFormat="1" ht="13.8" x14ac:dyDescent="0.3"/>
    <row r="631" s="8" customFormat="1" ht="13.8" x14ac:dyDescent="0.3"/>
    <row r="632" s="8" customFormat="1" ht="13.8" x14ac:dyDescent="0.3"/>
    <row r="633" s="8" customFormat="1" ht="13.8" x14ac:dyDescent="0.3"/>
    <row r="634" s="8" customFormat="1" ht="13.8" x14ac:dyDescent="0.3"/>
    <row r="635" s="8" customFormat="1" ht="13.8" x14ac:dyDescent="0.3"/>
    <row r="636" s="8" customFormat="1" ht="13.8" x14ac:dyDescent="0.3"/>
    <row r="637" s="8" customFormat="1" ht="13.8" x14ac:dyDescent="0.3"/>
    <row r="638" s="8" customFormat="1" ht="13.8" x14ac:dyDescent="0.3"/>
    <row r="639" s="8" customFormat="1" ht="13.8" x14ac:dyDescent="0.3"/>
    <row r="640" s="8" customFormat="1" ht="13.8" x14ac:dyDescent="0.3"/>
    <row r="641" s="8" customFormat="1" ht="13.8" x14ac:dyDescent="0.3"/>
    <row r="642" s="8" customFormat="1" ht="13.8" x14ac:dyDescent="0.3"/>
    <row r="643" s="8" customFormat="1" ht="13.8" x14ac:dyDescent="0.3"/>
    <row r="644" s="8" customFormat="1" ht="13.8" x14ac:dyDescent="0.3"/>
    <row r="645" s="8" customFormat="1" ht="13.8" x14ac:dyDescent="0.3"/>
    <row r="646" s="8" customFormat="1" ht="13.8" x14ac:dyDescent="0.3"/>
    <row r="647" s="8" customFormat="1" ht="13.8" x14ac:dyDescent="0.3"/>
    <row r="648" s="8" customFormat="1" ht="13.8" x14ac:dyDescent="0.3"/>
    <row r="649" s="8" customFormat="1" ht="13.8" x14ac:dyDescent="0.3"/>
    <row r="650" s="8" customFormat="1" ht="13.8" x14ac:dyDescent="0.3"/>
    <row r="651" s="8" customFormat="1" ht="13.8" x14ac:dyDescent="0.3"/>
    <row r="652" s="8" customFormat="1" ht="13.8" x14ac:dyDescent="0.3"/>
    <row r="653" s="8" customFormat="1" ht="13.8" x14ac:dyDescent="0.3"/>
    <row r="654" s="8" customFormat="1" ht="13.8" x14ac:dyDescent="0.3"/>
    <row r="655" s="8" customFormat="1" ht="13.8" x14ac:dyDescent="0.3"/>
    <row r="656" s="8" customFormat="1" ht="13.8" x14ac:dyDescent="0.3"/>
    <row r="657" s="8" customFormat="1" ht="13.8" x14ac:dyDescent="0.3"/>
    <row r="658" s="8" customFormat="1" ht="13.8" x14ac:dyDescent="0.3"/>
    <row r="659" s="8" customFormat="1" ht="13.8" x14ac:dyDescent="0.3"/>
    <row r="660" s="8" customFormat="1" ht="13.8" x14ac:dyDescent="0.3"/>
    <row r="661" s="8" customFormat="1" ht="13.8" x14ac:dyDescent="0.3"/>
    <row r="662" s="8" customFormat="1" ht="13.8" x14ac:dyDescent="0.3"/>
    <row r="663" s="8" customFormat="1" ht="13.8" x14ac:dyDescent="0.3"/>
    <row r="664" s="8" customFormat="1" ht="13.8" x14ac:dyDescent="0.3"/>
    <row r="665" s="8" customFormat="1" ht="13.8" x14ac:dyDescent="0.3"/>
    <row r="666" s="8" customFormat="1" ht="13.8" x14ac:dyDescent="0.3"/>
    <row r="667" s="8" customFormat="1" ht="13.8" x14ac:dyDescent="0.3"/>
    <row r="668" s="8" customFormat="1" ht="13.8" x14ac:dyDescent="0.3"/>
    <row r="669" s="8" customFormat="1" ht="13.8" x14ac:dyDescent="0.3"/>
    <row r="670" s="8" customFormat="1" ht="13.8" x14ac:dyDescent="0.3"/>
    <row r="671" s="8" customFormat="1" ht="13.8" x14ac:dyDescent="0.3"/>
    <row r="672" s="8" customFormat="1" ht="13.8" x14ac:dyDescent="0.3"/>
    <row r="673" s="8" customFormat="1" ht="13.8" x14ac:dyDescent="0.3"/>
    <row r="674" s="8" customFormat="1" ht="13.8" x14ac:dyDescent="0.3"/>
    <row r="675" s="8" customFormat="1" ht="13.8" x14ac:dyDescent="0.3"/>
    <row r="676" s="8" customFormat="1" ht="13.8" x14ac:dyDescent="0.3"/>
    <row r="677" s="8" customFormat="1" ht="13.8" x14ac:dyDescent="0.3"/>
    <row r="678" s="8" customFormat="1" ht="13.8" x14ac:dyDescent="0.3"/>
    <row r="679" s="8" customFormat="1" ht="13.8" x14ac:dyDescent="0.3"/>
    <row r="680" s="8" customFormat="1" ht="13.8" x14ac:dyDescent="0.3"/>
    <row r="681" s="8" customFormat="1" ht="13.8" x14ac:dyDescent="0.3"/>
    <row r="682" s="8" customFormat="1" ht="13.8" x14ac:dyDescent="0.3"/>
    <row r="683" s="8" customFormat="1" ht="13.8" x14ac:dyDescent="0.3"/>
    <row r="684" s="8" customFormat="1" ht="13.8" x14ac:dyDescent="0.3"/>
    <row r="685" s="8" customFormat="1" ht="13.8" x14ac:dyDescent="0.3"/>
    <row r="686" s="8" customFormat="1" ht="13.8" x14ac:dyDescent="0.3"/>
    <row r="687" s="8" customFormat="1" ht="13.8" x14ac:dyDescent="0.3"/>
    <row r="688" s="8" customFormat="1" ht="13.8" x14ac:dyDescent="0.3"/>
    <row r="689" s="8" customFormat="1" ht="13.8" x14ac:dyDescent="0.3"/>
    <row r="690" s="8" customFormat="1" ht="13.8" x14ac:dyDescent="0.3"/>
    <row r="691" s="8" customFormat="1" ht="13.8" x14ac:dyDescent="0.3"/>
    <row r="692" s="8" customFormat="1" ht="13.8" x14ac:dyDescent="0.3"/>
    <row r="693" s="8" customFormat="1" ht="13.8" x14ac:dyDescent="0.3"/>
    <row r="694" s="8" customFormat="1" ht="13.8" x14ac:dyDescent="0.3"/>
    <row r="695" s="8" customFormat="1" ht="13.8" x14ac:dyDescent="0.3"/>
    <row r="696" s="8" customFormat="1" ht="13.8" x14ac:dyDescent="0.3"/>
    <row r="697" s="8" customFormat="1" ht="13.8" x14ac:dyDescent="0.3"/>
    <row r="698" s="8" customFormat="1" ht="13.8" x14ac:dyDescent="0.3"/>
    <row r="699" s="8" customFormat="1" ht="13.8" x14ac:dyDescent="0.3"/>
    <row r="700" s="8" customFormat="1" ht="13.8" x14ac:dyDescent="0.3"/>
    <row r="701" s="8" customFormat="1" ht="13.8" x14ac:dyDescent="0.3"/>
    <row r="702" s="8" customFormat="1" ht="13.8" x14ac:dyDescent="0.3"/>
    <row r="703" s="8" customFormat="1" ht="13.8" x14ac:dyDescent="0.3"/>
    <row r="704" s="8" customFormat="1" ht="13.8" x14ac:dyDescent="0.3"/>
    <row r="705" s="8" customFormat="1" ht="13.8" x14ac:dyDescent="0.3"/>
    <row r="706" s="8" customFormat="1" ht="13.8" x14ac:dyDescent="0.3"/>
    <row r="707" s="8" customFormat="1" ht="13.8" x14ac:dyDescent="0.3"/>
    <row r="708" s="8" customFormat="1" ht="13.8" x14ac:dyDescent="0.3"/>
    <row r="709" s="8" customFormat="1" ht="13.8" x14ac:dyDescent="0.3"/>
    <row r="710" s="8" customFormat="1" ht="13.8" x14ac:dyDescent="0.3"/>
    <row r="711" s="8" customFormat="1" ht="13.8" x14ac:dyDescent="0.3"/>
    <row r="712" s="8" customFormat="1" ht="13.8" x14ac:dyDescent="0.3"/>
    <row r="713" s="8" customFormat="1" ht="13.8" x14ac:dyDescent="0.3"/>
    <row r="714" s="8" customFormat="1" ht="13.8" x14ac:dyDescent="0.3"/>
    <row r="715" s="8" customFormat="1" ht="13.8" x14ac:dyDescent="0.3"/>
    <row r="716" s="8" customFormat="1" ht="13.8" x14ac:dyDescent="0.3"/>
    <row r="717" s="8" customFormat="1" ht="13.8" x14ac:dyDescent="0.3"/>
    <row r="718" s="8" customFormat="1" ht="13.8" x14ac:dyDescent="0.3"/>
    <row r="719" s="8" customFormat="1" ht="13.8" x14ac:dyDescent="0.3"/>
    <row r="720" s="8" customFormat="1" ht="13.8" x14ac:dyDescent="0.3"/>
    <row r="721" s="8" customFormat="1" ht="13.8" x14ac:dyDescent="0.3"/>
    <row r="722" s="8" customFormat="1" ht="13.8" x14ac:dyDescent="0.3"/>
    <row r="723" s="8" customFormat="1" ht="13.8" x14ac:dyDescent="0.3"/>
    <row r="724" s="8" customFormat="1" ht="13.8" x14ac:dyDescent="0.3"/>
    <row r="725" s="8" customFormat="1" ht="13.8" x14ac:dyDescent="0.3"/>
    <row r="726" s="8" customFormat="1" ht="13.8" x14ac:dyDescent="0.3"/>
    <row r="727" s="8" customFormat="1" ht="13.8" x14ac:dyDescent="0.3"/>
    <row r="728" s="8" customFormat="1" ht="13.8" x14ac:dyDescent="0.3"/>
    <row r="729" s="8" customFormat="1" ht="13.8" x14ac:dyDescent="0.3"/>
    <row r="730" s="8" customFormat="1" ht="13.8" x14ac:dyDescent="0.3"/>
    <row r="731" s="8" customFormat="1" ht="13.8" x14ac:dyDescent="0.3"/>
    <row r="732" s="8" customFormat="1" ht="13.8" x14ac:dyDescent="0.3"/>
    <row r="733" s="8" customFormat="1" ht="13.8" x14ac:dyDescent="0.3"/>
    <row r="734" s="8" customFormat="1" ht="13.8" x14ac:dyDescent="0.3"/>
    <row r="735" s="8" customFormat="1" ht="13.8" x14ac:dyDescent="0.3"/>
    <row r="736" s="8" customFormat="1" ht="13.8" x14ac:dyDescent="0.3"/>
    <row r="737" s="8" customFormat="1" ht="13.8" x14ac:dyDescent="0.3"/>
    <row r="738" s="8" customFormat="1" ht="13.8" x14ac:dyDescent="0.3"/>
    <row r="739" s="8" customFormat="1" ht="13.8" x14ac:dyDescent="0.3"/>
    <row r="740" s="8" customFormat="1" ht="13.8" x14ac:dyDescent="0.3"/>
    <row r="741" s="8" customFormat="1" ht="13.8" x14ac:dyDescent="0.3"/>
    <row r="742" s="8" customFormat="1" ht="13.8" x14ac:dyDescent="0.3"/>
    <row r="743" s="8" customFormat="1" ht="13.8" x14ac:dyDescent="0.3"/>
    <row r="744" s="8" customFormat="1" ht="13.8" x14ac:dyDescent="0.3"/>
    <row r="745" s="8" customFormat="1" ht="13.8" x14ac:dyDescent="0.3"/>
    <row r="746" s="8" customFormat="1" ht="13.8" x14ac:dyDescent="0.3"/>
    <row r="747" s="8" customFormat="1" ht="13.8" x14ac:dyDescent="0.3"/>
    <row r="748" s="8" customFormat="1" ht="13.8" x14ac:dyDescent="0.3"/>
    <row r="749" s="8" customFormat="1" ht="13.8" x14ac:dyDescent="0.3"/>
    <row r="750" s="8" customFormat="1" ht="13.8" x14ac:dyDescent="0.3"/>
    <row r="751" s="8" customFormat="1" ht="13.8" x14ac:dyDescent="0.3"/>
    <row r="752" s="8" customFormat="1" ht="13.8" x14ac:dyDescent="0.3"/>
    <row r="753" s="8" customFormat="1" ht="13.8" x14ac:dyDescent="0.3"/>
    <row r="754" s="8" customFormat="1" ht="13.8" x14ac:dyDescent="0.3"/>
    <row r="755" s="8" customFormat="1" ht="13.8" x14ac:dyDescent="0.3"/>
    <row r="756" s="8" customFormat="1" ht="13.8" x14ac:dyDescent="0.3"/>
    <row r="757" s="8" customFormat="1" ht="13.8" x14ac:dyDescent="0.3"/>
    <row r="758" s="8" customFormat="1" ht="13.8" x14ac:dyDescent="0.3"/>
    <row r="759" s="8" customFormat="1" ht="13.8" x14ac:dyDescent="0.3"/>
    <row r="760" s="8" customFormat="1" ht="13.8" x14ac:dyDescent="0.3"/>
    <row r="761" s="8" customFormat="1" ht="13.8" x14ac:dyDescent="0.3"/>
    <row r="762" s="8" customFormat="1" ht="13.8" x14ac:dyDescent="0.3"/>
    <row r="763" s="8" customFormat="1" ht="13.8" x14ac:dyDescent="0.3"/>
    <row r="764" s="8" customFormat="1" ht="13.8" x14ac:dyDescent="0.3"/>
    <row r="765" s="8" customFormat="1" ht="13.8" x14ac:dyDescent="0.3"/>
    <row r="766" s="8" customFormat="1" ht="13.8" x14ac:dyDescent="0.3"/>
    <row r="767" s="8" customFormat="1" ht="13.8" x14ac:dyDescent="0.3"/>
    <row r="768" s="8" customFormat="1" ht="13.8" x14ac:dyDescent="0.3"/>
    <row r="769" s="8" customFormat="1" ht="13.8" x14ac:dyDescent="0.3"/>
    <row r="770" s="8" customFormat="1" ht="13.8" x14ac:dyDescent="0.3"/>
    <row r="771" s="8" customFormat="1" ht="13.8" x14ac:dyDescent="0.3"/>
    <row r="772" s="8" customFormat="1" ht="13.8" x14ac:dyDescent="0.3"/>
    <row r="773" s="8" customFormat="1" ht="13.8" x14ac:dyDescent="0.3"/>
    <row r="774" s="8" customFormat="1" ht="13.8" x14ac:dyDescent="0.3"/>
    <row r="775" s="8" customFormat="1" ht="13.8" x14ac:dyDescent="0.3"/>
    <row r="776" s="8" customFormat="1" ht="13.8" x14ac:dyDescent="0.3"/>
    <row r="777" s="8" customFormat="1" ht="13.8" x14ac:dyDescent="0.3"/>
    <row r="778" s="8" customFormat="1" ht="13.8" x14ac:dyDescent="0.3"/>
    <row r="779" s="8" customFormat="1" ht="13.8" x14ac:dyDescent="0.3"/>
    <row r="780" s="8" customFormat="1" ht="13.8" x14ac:dyDescent="0.3"/>
    <row r="781" s="8" customFormat="1" ht="13.8" x14ac:dyDescent="0.3"/>
    <row r="782" s="8" customFormat="1" ht="13.8" x14ac:dyDescent="0.3"/>
    <row r="783" s="8" customFormat="1" ht="13.8" x14ac:dyDescent="0.3"/>
    <row r="784" s="8" customFormat="1" ht="13.8" x14ac:dyDescent="0.3"/>
    <row r="785" s="8" customFormat="1" ht="13.8" x14ac:dyDescent="0.3"/>
    <row r="786" s="8" customFormat="1" ht="13.8" x14ac:dyDescent="0.3"/>
    <row r="787" s="8" customFormat="1" ht="13.8" x14ac:dyDescent="0.3"/>
    <row r="788" s="8" customFormat="1" ht="13.8" x14ac:dyDescent="0.3"/>
    <row r="789" s="8" customFormat="1" ht="13.8" x14ac:dyDescent="0.3"/>
    <row r="790" s="8" customFormat="1" ht="13.8" x14ac:dyDescent="0.3"/>
    <row r="791" s="8" customFormat="1" ht="13.8" x14ac:dyDescent="0.3"/>
    <row r="792" s="8" customFormat="1" ht="13.8" x14ac:dyDescent="0.3"/>
    <row r="793" s="8" customFormat="1" ht="13.8" x14ac:dyDescent="0.3"/>
    <row r="794" s="8" customFormat="1" ht="13.8" x14ac:dyDescent="0.3"/>
    <row r="795" s="8" customFormat="1" ht="13.8" x14ac:dyDescent="0.3"/>
    <row r="796" s="8" customFormat="1" ht="13.8" x14ac:dyDescent="0.3"/>
    <row r="797" s="8" customFormat="1" ht="13.8" x14ac:dyDescent="0.3"/>
    <row r="798" s="8" customFormat="1" ht="13.8" x14ac:dyDescent="0.3"/>
    <row r="799" s="8" customFormat="1" ht="13.8" x14ac:dyDescent="0.3"/>
    <row r="800" s="8" customFormat="1" ht="13.8" x14ac:dyDescent="0.3"/>
    <row r="801" s="8" customFormat="1" ht="13.8" x14ac:dyDescent="0.3"/>
    <row r="802" s="8" customFormat="1" ht="13.8" x14ac:dyDescent="0.3"/>
    <row r="803" s="8" customFormat="1" ht="13.8" x14ac:dyDescent="0.3"/>
    <row r="804" s="8" customFormat="1" ht="13.8" x14ac:dyDescent="0.3"/>
    <row r="805" s="8" customFormat="1" ht="13.8" x14ac:dyDescent="0.3"/>
    <row r="806" s="8" customFormat="1" ht="13.8" x14ac:dyDescent="0.3"/>
    <row r="807" s="8" customFormat="1" ht="13.8" x14ac:dyDescent="0.3"/>
    <row r="808" s="8" customFormat="1" ht="13.8" x14ac:dyDescent="0.3"/>
    <row r="809" s="8" customFormat="1" ht="13.8" x14ac:dyDescent="0.3"/>
    <row r="810" s="8" customFormat="1" ht="13.8" x14ac:dyDescent="0.3"/>
    <row r="811" s="8" customFormat="1" ht="13.8" x14ac:dyDescent="0.3"/>
    <row r="812" s="8" customFormat="1" ht="13.8" x14ac:dyDescent="0.3"/>
    <row r="813" s="8" customFormat="1" ht="13.8" x14ac:dyDescent="0.3"/>
    <row r="814" s="8" customFormat="1" ht="13.8" x14ac:dyDescent="0.3"/>
    <row r="815" s="8" customFormat="1" ht="13.8" x14ac:dyDescent="0.3"/>
    <row r="816" s="8" customFormat="1" ht="13.8" x14ac:dyDescent="0.3"/>
    <row r="817" s="8" customFormat="1" ht="13.8" x14ac:dyDescent="0.3"/>
    <row r="818" s="8" customFormat="1" ht="13.8" x14ac:dyDescent="0.3"/>
    <row r="819" s="8" customFormat="1" ht="13.8" x14ac:dyDescent="0.3"/>
    <row r="820" s="8" customFormat="1" ht="13.8" x14ac:dyDescent="0.3"/>
    <row r="821" s="8" customFormat="1" ht="13.8" x14ac:dyDescent="0.3"/>
    <row r="822" s="8" customFormat="1" ht="13.8" x14ac:dyDescent="0.3"/>
    <row r="823" s="8" customFormat="1" ht="13.8" x14ac:dyDescent="0.3"/>
    <row r="824" s="8" customFormat="1" ht="13.8" x14ac:dyDescent="0.3"/>
    <row r="825" s="8" customFormat="1" ht="13.8" x14ac:dyDescent="0.3"/>
    <row r="826" s="8" customFormat="1" ht="13.8" x14ac:dyDescent="0.3"/>
    <row r="827" s="8" customFormat="1" ht="13.8" x14ac:dyDescent="0.3"/>
    <row r="828" s="8" customFormat="1" ht="13.8" x14ac:dyDescent="0.3"/>
    <row r="829" s="8" customFormat="1" ht="13.8" x14ac:dyDescent="0.3"/>
    <row r="830" s="8" customFormat="1" ht="13.8" x14ac:dyDescent="0.3"/>
    <row r="831" s="8" customFormat="1" ht="13.8" x14ac:dyDescent="0.3"/>
    <row r="832" s="8" customFormat="1" ht="13.8" x14ac:dyDescent="0.3"/>
    <row r="833" s="8" customFormat="1" ht="13.8" x14ac:dyDescent="0.3"/>
    <row r="834" s="8" customFormat="1" ht="13.8" x14ac:dyDescent="0.3"/>
    <row r="835" s="8" customFormat="1" ht="13.8" x14ac:dyDescent="0.3"/>
    <row r="836" s="8" customFormat="1" ht="13.8" x14ac:dyDescent="0.3"/>
    <row r="837" s="8" customFormat="1" ht="13.8" x14ac:dyDescent="0.3"/>
    <row r="838" s="8" customFormat="1" ht="13.8" x14ac:dyDescent="0.3"/>
    <row r="839" s="8" customFormat="1" ht="13.8" x14ac:dyDescent="0.3"/>
    <row r="840" s="8" customFormat="1" ht="13.8" x14ac:dyDescent="0.3"/>
    <row r="841" s="8" customFormat="1" ht="13.8" x14ac:dyDescent="0.3"/>
    <row r="842" s="8" customFormat="1" ht="13.8" x14ac:dyDescent="0.3"/>
    <row r="843" s="8" customFormat="1" ht="13.8" x14ac:dyDescent="0.3"/>
    <row r="844" s="8" customFormat="1" ht="13.8" x14ac:dyDescent="0.3"/>
    <row r="845" s="8" customFormat="1" ht="13.8" x14ac:dyDescent="0.3"/>
    <row r="846" s="8" customFormat="1" ht="13.8" x14ac:dyDescent="0.3"/>
    <row r="847" s="8" customFormat="1" ht="13.8" x14ac:dyDescent="0.3"/>
    <row r="848" s="8" customFormat="1" ht="13.8" x14ac:dyDescent="0.3"/>
    <row r="849" s="8" customFormat="1" ht="13.8" x14ac:dyDescent="0.3"/>
    <row r="850" s="8" customFormat="1" ht="13.8" x14ac:dyDescent="0.3"/>
    <row r="851" s="8" customFormat="1" ht="13.8" x14ac:dyDescent="0.3"/>
    <row r="852" s="8" customFormat="1" ht="13.8" x14ac:dyDescent="0.3"/>
    <row r="853" s="8" customFormat="1" ht="13.8" x14ac:dyDescent="0.3"/>
    <row r="854" s="8" customFormat="1" ht="13.8" x14ac:dyDescent="0.3"/>
    <row r="855" s="8" customFormat="1" ht="13.8" x14ac:dyDescent="0.3"/>
    <row r="856" s="8" customFormat="1" ht="13.8" x14ac:dyDescent="0.3"/>
    <row r="857" s="8" customFormat="1" ht="13.8" x14ac:dyDescent="0.3"/>
    <row r="858" s="8" customFormat="1" ht="13.8" x14ac:dyDescent="0.3"/>
    <row r="859" s="8" customFormat="1" ht="13.8" x14ac:dyDescent="0.3"/>
    <row r="860" s="8" customFormat="1" ht="13.8" x14ac:dyDescent="0.3"/>
    <row r="861" s="8" customFormat="1" ht="13.8" x14ac:dyDescent="0.3"/>
    <row r="862" s="8" customFormat="1" ht="13.8" x14ac:dyDescent="0.3"/>
    <row r="863" s="8" customFormat="1" ht="13.8" x14ac:dyDescent="0.3"/>
    <row r="864" s="8" customFormat="1" ht="13.8" x14ac:dyDescent="0.3"/>
    <row r="865" s="8" customFormat="1" ht="13.8" x14ac:dyDescent="0.3"/>
    <row r="866" s="8" customFormat="1" ht="13.8" x14ac:dyDescent="0.3"/>
    <row r="867" s="8" customFormat="1" ht="13.8" x14ac:dyDescent="0.3"/>
    <row r="868" s="8" customFormat="1" ht="13.8" x14ac:dyDescent="0.3"/>
    <row r="869" s="8" customFormat="1" ht="13.8" x14ac:dyDescent="0.3"/>
    <row r="870" s="8" customFormat="1" ht="13.8" x14ac:dyDescent="0.3"/>
    <row r="871" s="8" customFormat="1" ht="13.8" x14ac:dyDescent="0.3"/>
    <row r="872" s="8" customFormat="1" ht="13.8" x14ac:dyDescent="0.3"/>
    <row r="873" s="8" customFormat="1" ht="13.8" x14ac:dyDescent="0.3"/>
    <row r="874" s="8" customFormat="1" ht="13.8" x14ac:dyDescent="0.3"/>
    <row r="875" s="8" customFormat="1" ht="13.8" x14ac:dyDescent="0.3"/>
    <row r="876" s="8" customFormat="1" ht="13.8" x14ac:dyDescent="0.3"/>
    <row r="877" s="8" customFormat="1" ht="13.8" x14ac:dyDescent="0.3"/>
    <row r="878" s="8" customFormat="1" ht="13.8" x14ac:dyDescent="0.3"/>
    <row r="879" s="8" customFormat="1" ht="13.8" x14ac:dyDescent="0.3"/>
    <row r="880" s="8" customFormat="1" ht="13.8" x14ac:dyDescent="0.3"/>
    <row r="881" s="8" customFormat="1" ht="13.8" x14ac:dyDescent="0.3"/>
    <row r="882" s="8" customFormat="1" ht="13.8" x14ac:dyDescent="0.3"/>
    <row r="883" s="8" customFormat="1" ht="13.8" x14ac:dyDescent="0.3"/>
    <row r="884" s="8" customFormat="1" ht="13.8" x14ac:dyDescent="0.3"/>
    <row r="885" s="8" customFormat="1" ht="13.8" x14ac:dyDescent="0.3"/>
    <row r="886" s="8" customFormat="1" ht="13.8" x14ac:dyDescent="0.3"/>
    <row r="887" s="8" customFormat="1" ht="13.8" x14ac:dyDescent="0.3"/>
    <row r="888" s="8" customFormat="1" ht="13.8" x14ac:dyDescent="0.3"/>
    <row r="889" s="8" customFormat="1" ht="13.8" x14ac:dyDescent="0.3"/>
    <row r="890" s="8" customFormat="1" ht="13.8" x14ac:dyDescent="0.3"/>
    <row r="891" s="8" customFormat="1" ht="13.8" x14ac:dyDescent="0.3"/>
    <row r="892" s="8" customFormat="1" ht="13.8" x14ac:dyDescent="0.3"/>
    <row r="893" s="8" customFormat="1" ht="13.8" x14ac:dyDescent="0.3"/>
    <row r="894" s="8" customFormat="1" ht="13.8" x14ac:dyDescent="0.3"/>
    <row r="895" s="8" customFormat="1" ht="13.8" x14ac:dyDescent="0.3"/>
    <row r="896" s="8" customFormat="1" ht="13.8" x14ac:dyDescent="0.3"/>
    <row r="897" s="8" customFormat="1" ht="13.8" x14ac:dyDescent="0.3"/>
    <row r="898" s="8" customFormat="1" ht="13.8" x14ac:dyDescent="0.3"/>
    <row r="899" s="8" customFormat="1" ht="13.8" x14ac:dyDescent="0.3"/>
    <row r="900" s="8" customFormat="1" ht="13.8" x14ac:dyDescent="0.3"/>
    <row r="901" s="8" customFormat="1" ht="13.8" x14ac:dyDescent="0.3"/>
    <row r="902" s="8" customFormat="1" ht="13.8" x14ac:dyDescent="0.3"/>
    <row r="903" s="8" customFormat="1" ht="13.8" x14ac:dyDescent="0.3"/>
    <row r="904" s="8" customFormat="1" ht="13.8" x14ac:dyDescent="0.3"/>
    <row r="905" s="8" customFormat="1" ht="13.8" x14ac:dyDescent="0.3"/>
    <row r="906" s="8" customFormat="1" ht="13.8" x14ac:dyDescent="0.3"/>
    <row r="907" s="8" customFormat="1" ht="13.8" x14ac:dyDescent="0.3"/>
    <row r="908" s="8" customFormat="1" ht="13.8" x14ac:dyDescent="0.3"/>
    <row r="909" s="8" customFormat="1" ht="13.8" x14ac:dyDescent="0.3"/>
    <row r="910" s="8" customFormat="1" ht="13.8" x14ac:dyDescent="0.3"/>
    <row r="911" s="8" customFormat="1" ht="13.8" x14ac:dyDescent="0.3"/>
    <row r="912" s="8" customFormat="1" ht="13.8" x14ac:dyDescent="0.3"/>
    <row r="913" s="8" customFormat="1" ht="13.8" x14ac:dyDescent="0.3"/>
    <row r="914" s="8" customFormat="1" ht="13.8" x14ac:dyDescent="0.3"/>
    <row r="915" s="8" customFormat="1" ht="13.8" x14ac:dyDescent="0.3"/>
    <row r="916" s="8" customFormat="1" ht="13.8" x14ac:dyDescent="0.3"/>
    <row r="917" s="8" customFormat="1" ht="13.8" x14ac:dyDescent="0.3"/>
    <row r="918" s="8" customFormat="1" ht="13.8" x14ac:dyDescent="0.3"/>
    <row r="919" s="8" customFormat="1" ht="13.8" x14ac:dyDescent="0.3"/>
    <row r="920" s="8" customFormat="1" ht="13.8" x14ac:dyDescent="0.3"/>
    <row r="921" s="8" customFormat="1" ht="13.8" x14ac:dyDescent="0.3"/>
    <row r="922" s="8" customFormat="1" ht="13.8" x14ac:dyDescent="0.3"/>
    <row r="923" s="8" customFormat="1" ht="13.8" x14ac:dyDescent="0.3"/>
    <row r="924" s="8" customFormat="1" ht="13.8" x14ac:dyDescent="0.3"/>
    <row r="925" s="8" customFormat="1" ht="13.8" x14ac:dyDescent="0.3"/>
    <row r="926" s="8" customFormat="1" ht="13.8" x14ac:dyDescent="0.3"/>
    <row r="927" s="8" customFormat="1" ht="13.8" x14ac:dyDescent="0.3"/>
    <row r="928" s="8" customFormat="1" ht="13.8" x14ac:dyDescent="0.3"/>
    <row r="929" s="8" customFormat="1" ht="13.8" x14ac:dyDescent="0.3"/>
    <row r="930" s="8" customFormat="1" ht="13.8" x14ac:dyDescent="0.3"/>
    <row r="931" s="8" customFormat="1" ht="13.8" x14ac:dyDescent="0.3"/>
    <row r="932" s="8" customFormat="1" ht="13.8" x14ac:dyDescent="0.3"/>
    <row r="933" s="8" customFormat="1" ht="13.8" x14ac:dyDescent="0.3"/>
    <row r="934" s="8" customFormat="1" ht="13.8" x14ac:dyDescent="0.3"/>
    <row r="935" s="8" customFormat="1" ht="13.8" x14ac:dyDescent="0.3"/>
    <row r="936" s="8" customFormat="1" ht="13.8" x14ac:dyDescent="0.3"/>
    <row r="937" s="8" customFormat="1" ht="13.8" x14ac:dyDescent="0.3"/>
    <row r="938" s="8" customFormat="1" ht="13.8" x14ac:dyDescent="0.3"/>
    <row r="939" s="8" customFormat="1" ht="13.8" x14ac:dyDescent="0.3"/>
    <row r="940" s="8" customFormat="1" ht="13.8" x14ac:dyDescent="0.3"/>
    <row r="941" s="8" customFormat="1" ht="13.8" x14ac:dyDescent="0.3"/>
    <row r="942" s="8" customFormat="1" ht="13.8" x14ac:dyDescent="0.3"/>
    <row r="943" s="8" customFormat="1" ht="13.8" x14ac:dyDescent="0.3"/>
    <row r="944" s="8" customFormat="1" ht="13.8" x14ac:dyDescent="0.3"/>
    <row r="945" s="8" customFormat="1" ht="13.8" x14ac:dyDescent="0.3"/>
    <row r="946" s="8" customFormat="1" ht="13.8" x14ac:dyDescent="0.3"/>
    <row r="947" s="8" customFormat="1" ht="13.8" x14ac:dyDescent="0.3"/>
    <row r="948" s="8" customFormat="1" ht="13.8" x14ac:dyDescent="0.3"/>
    <row r="949" s="8" customFormat="1" ht="13.8" x14ac:dyDescent="0.3"/>
    <row r="950" s="8" customFormat="1" ht="13.8" x14ac:dyDescent="0.3"/>
    <row r="951" s="8" customFormat="1" ht="13.8" x14ac:dyDescent="0.3"/>
    <row r="952" s="8" customFormat="1" ht="13.8" x14ac:dyDescent="0.3"/>
    <row r="953" s="8" customFormat="1" ht="13.8" x14ac:dyDescent="0.3"/>
    <row r="954" s="8" customFormat="1" ht="13.8" x14ac:dyDescent="0.3"/>
    <row r="955" s="8" customFormat="1" ht="13.8" x14ac:dyDescent="0.3"/>
    <row r="956" s="8" customFormat="1" ht="13.8" x14ac:dyDescent="0.3"/>
    <row r="957" s="8" customFormat="1" ht="13.8" x14ac:dyDescent="0.3"/>
    <row r="958" s="8" customFormat="1" ht="13.8" x14ac:dyDescent="0.3"/>
    <row r="959" s="8" customFormat="1" ht="13.8" x14ac:dyDescent="0.3"/>
    <row r="960" s="8" customFormat="1" ht="13.8" x14ac:dyDescent="0.3"/>
    <row r="961" s="8" customFormat="1" ht="13.8" x14ac:dyDescent="0.3"/>
    <row r="962" s="8" customFormat="1" ht="13.8" x14ac:dyDescent="0.3"/>
    <row r="963" s="8" customFormat="1" ht="13.8" x14ac:dyDescent="0.3"/>
    <row r="964" s="8" customFormat="1" ht="13.8" x14ac:dyDescent="0.3"/>
    <row r="965" s="8" customFormat="1" ht="13.8" x14ac:dyDescent="0.3"/>
    <row r="966" s="8" customFormat="1" ht="13.8" x14ac:dyDescent="0.3"/>
    <row r="967" s="8" customFormat="1" ht="13.8" x14ac:dyDescent="0.3"/>
    <row r="968" s="8" customFormat="1" ht="13.8" x14ac:dyDescent="0.3"/>
    <row r="969" s="8" customFormat="1" ht="13.8" x14ac:dyDescent="0.3"/>
    <row r="970" s="8" customFormat="1" ht="13.8" x14ac:dyDescent="0.3"/>
    <row r="971" s="8" customFormat="1" ht="13.8" x14ac:dyDescent="0.3"/>
    <row r="972" s="8" customFormat="1" ht="13.8" x14ac:dyDescent="0.3"/>
    <row r="973" s="8" customFormat="1" ht="13.8" x14ac:dyDescent="0.3"/>
    <row r="974" s="8" customFormat="1" ht="13.8" x14ac:dyDescent="0.3"/>
    <row r="975" s="8" customFormat="1" ht="13.8" x14ac:dyDescent="0.3"/>
    <row r="976" s="8" customFormat="1" ht="13.8" x14ac:dyDescent="0.3"/>
    <row r="977" s="8" customFormat="1" ht="13.8" x14ac:dyDescent="0.3"/>
    <row r="978" s="8" customFormat="1" ht="13.8" x14ac:dyDescent="0.3"/>
    <row r="979" s="8" customFormat="1" ht="13.8" x14ac:dyDescent="0.3"/>
    <row r="980" s="8" customFormat="1" ht="13.8" x14ac:dyDescent="0.3"/>
    <row r="981" s="8" customFormat="1" ht="13.8" x14ac:dyDescent="0.3"/>
    <row r="982" s="8" customFormat="1" ht="13.8" x14ac:dyDescent="0.3"/>
    <row r="983" s="8" customFormat="1" ht="13.8" x14ac:dyDescent="0.3"/>
    <row r="984" s="8" customFormat="1" ht="13.8" x14ac:dyDescent="0.3"/>
    <row r="985" s="8" customFormat="1" ht="13.8" x14ac:dyDescent="0.3"/>
    <row r="986" s="8" customFormat="1" ht="13.8" x14ac:dyDescent="0.3"/>
    <row r="987" s="8" customFormat="1" ht="13.8" x14ac:dyDescent="0.3"/>
    <row r="988" s="8" customFormat="1" ht="13.8" x14ac:dyDescent="0.3"/>
    <row r="989" s="8" customFormat="1" ht="13.8" x14ac:dyDescent="0.3"/>
    <row r="990" s="8" customFormat="1" ht="13.8" x14ac:dyDescent="0.3"/>
    <row r="991" s="8" customFormat="1" ht="13.8" x14ac:dyDescent="0.3"/>
    <row r="992" s="8" customFormat="1" ht="13.8" x14ac:dyDescent="0.3"/>
    <row r="993" s="8" customFormat="1" ht="13.8" x14ac:dyDescent="0.3"/>
    <row r="994" s="8" customFormat="1" ht="13.8" x14ac:dyDescent="0.3"/>
    <row r="995" s="8" customFormat="1" ht="13.8" x14ac:dyDescent="0.3"/>
    <row r="996" s="8" customFormat="1" ht="13.8" x14ac:dyDescent="0.3"/>
    <row r="997" s="8" customFormat="1" ht="13.8" x14ac:dyDescent="0.3"/>
    <row r="998" s="8" customFormat="1" ht="13.8" x14ac:dyDescent="0.3"/>
    <row r="999" s="8" customFormat="1" ht="13.8" x14ac:dyDescent="0.3"/>
    <row r="1000" s="8" customFormat="1" ht="13.8" x14ac:dyDescent="0.3"/>
    <row r="1001" s="8" customFormat="1" ht="13.8" x14ac:dyDescent="0.3"/>
    <row r="1002" s="8" customFormat="1" ht="13.8" x14ac:dyDescent="0.3"/>
    <row r="1003" s="8" customFormat="1" ht="13.8" x14ac:dyDescent="0.3"/>
    <row r="1004" s="8" customFormat="1" ht="13.8" x14ac:dyDescent="0.3"/>
    <row r="1005" s="8" customFormat="1" ht="13.8" x14ac:dyDescent="0.3"/>
    <row r="1006" s="8" customFormat="1" ht="13.8" x14ac:dyDescent="0.3"/>
    <row r="1007" s="8" customFormat="1" ht="13.8" x14ac:dyDescent="0.3"/>
    <row r="1008" s="8" customFormat="1" ht="13.8" x14ac:dyDescent="0.3"/>
    <row r="1009" s="8" customFormat="1" ht="13.8" x14ac:dyDescent="0.3"/>
    <row r="1010" s="8" customFormat="1" ht="13.8" x14ac:dyDescent="0.3"/>
    <row r="1011" s="8" customFormat="1" ht="13.8" x14ac:dyDescent="0.3"/>
    <row r="1012" s="8" customFormat="1" ht="13.8" x14ac:dyDescent="0.3"/>
    <row r="1013" s="8" customFormat="1" ht="13.8" x14ac:dyDescent="0.3"/>
    <row r="1014" s="8" customFormat="1" ht="13.8" x14ac:dyDescent="0.3"/>
    <row r="1015" s="8" customFormat="1" ht="13.8" x14ac:dyDescent="0.3"/>
    <row r="1016" s="8" customFormat="1" ht="13.8" x14ac:dyDescent="0.3"/>
    <row r="1017" s="8" customFormat="1" ht="13.8" x14ac:dyDescent="0.3"/>
    <row r="1018" s="8" customFormat="1" ht="13.8" x14ac:dyDescent="0.3"/>
    <row r="1019" s="8" customFormat="1" ht="13.8" x14ac:dyDescent="0.3"/>
    <row r="1020" s="8" customFormat="1" ht="13.8" x14ac:dyDescent="0.3"/>
    <row r="1021" s="8" customFormat="1" ht="13.8" x14ac:dyDescent="0.3"/>
    <row r="1022" s="8" customFormat="1" ht="13.8" x14ac:dyDescent="0.3"/>
    <row r="1023" s="8" customFormat="1" ht="13.8" x14ac:dyDescent="0.3"/>
    <row r="1024" s="8" customFormat="1" ht="13.8" x14ac:dyDescent="0.3"/>
    <row r="1025" s="8" customFormat="1" ht="13.8" x14ac:dyDescent="0.3"/>
    <row r="1026" s="8" customFormat="1" ht="13.8" x14ac:dyDescent="0.3"/>
    <row r="1027" s="8" customFormat="1" ht="13.8" x14ac:dyDescent="0.3"/>
    <row r="1028" s="8" customFormat="1" ht="13.8" x14ac:dyDescent="0.3"/>
    <row r="1029" s="8" customFormat="1" ht="13.8" x14ac:dyDescent="0.3"/>
    <row r="1030" s="8" customFormat="1" ht="13.8" x14ac:dyDescent="0.3"/>
    <row r="1031" s="8" customFormat="1" ht="13.8" x14ac:dyDescent="0.3"/>
    <row r="1032" s="8" customFormat="1" ht="13.8" x14ac:dyDescent="0.3"/>
    <row r="1033" s="8" customFormat="1" ht="13.8" x14ac:dyDescent="0.3"/>
    <row r="1034" s="8" customFormat="1" ht="13.8" x14ac:dyDescent="0.3"/>
    <row r="1035" s="8" customFormat="1" ht="13.8" x14ac:dyDescent="0.3"/>
    <row r="1036" s="8" customFormat="1" ht="13.8" x14ac:dyDescent="0.3"/>
    <row r="1037" s="8" customFormat="1" ht="13.8" x14ac:dyDescent="0.3"/>
    <row r="1038" s="8" customFormat="1" ht="13.8" x14ac:dyDescent="0.3"/>
    <row r="1039" s="8" customFormat="1" ht="13.8" x14ac:dyDescent="0.3"/>
    <row r="1040" s="8" customFormat="1" ht="13.8" x14ac:dyDescent="0.3"/>
    <row r="1041" s="8" customFormat="1" ht="13.8" x14ac:dyDescent="0.3"/>
    <row r="1042" s="8" customFormat="1" ht="13.8" x14ac:dyDescent="0.3"/>
    <row r="1043" s="8" customFormat="1" ht="13.8" x14ac:dyDescent="0.3"/>
    <row r="1044" s="8" customFormat="1" ht="13.8" x14ac:dyDescent="0.3"/>
    <row r="1045" s="8" customFormat="1" ht="13.8" x14ac:dyDescent="0.3"/>
    <row r="1046" s="8" customFormat="1" ht="13.8" x14ac:dyDescent="0.3"/>
    <row r="1047" s="8" customFormat="1" ht="13.8" x14ac:dyDescent="0.3"/>
    <row r="1048" s="8" customFormat="1" ht="13.8" x14ac:dyDescent="0.3"/>
    <row r="1049" s="8" customFormat="1" ht="13.8" x14ac:dyDescent="0.3"/>
    <row r="1050" s="8" customFormat="1" ht="13.8" x14ac:dyDescent="0.3"/>
    <row r="1051" s="8" customFormat="1" ht="13.8" x14ac:dyDescent="0.3"/>
    <row r="1052" s="8" customFormat="1" ht="13.8" x14ac:dyDescent="0.3"/>
    <row r="1053" s="8" customFormat="1" ht="13.8" x14ac:dyDescent="0.3"/>
    <row r="1054" s="8" customFormat="1" ht="13.8" x14ac:dyDescent="0.3"/>
    <row r="1055" s="8" customFormat="1" ht="13.8" x14ac:dyDescent="0.3"/>
    <row r="1056" s="8" customFormat="1" ht="13.8" x14ac:dyDescent="0.3"/>
    <row r="1057" s="8" customFormat="1" ht="13.8" x14ac:dyDescent="0.3"/>
    <row r="1058" s="8" customFormat="1" ht="13.8" x14ac:dyDescent="0.3"/>
    <row r="1059" s="8" customFormat="1" ht="13.8" x14ac:dyDescent="0.3"/>
    <row r="1060" s="8" customFormat="1" ht="13.8" x14ac:dyDescent="0.3"/>
    <row r="1061" s="8" customFormat="1" ht="13.8" x14ac:dyDescent="0.3"/>
    <row r="1062" s="8" customFormat="1" ht="13.8" x14ac:dyDescent="0.3"/>
    <row r="1063" s="8" customFormat="1" ht="13.8" x14ac:dyDescent="0.3"/>
    <row r="1064" s="8" customFormat="1" ht="13.8" x14ac:dyDescent="0.3"/>
    <row r="1065" s="8" customFormat="1" ht="13.8" x14ac:dyDescent="0.3"/>
    <row r="1066" s="8" customFormat="1" ht="13.8" x14ac:dyDescent="0.3"/>
    <row r="1067" s="8" customFormat="1" ht="13.8" x14ac:dyDescent="0.3"/>
    <row r="1068" s="8" customFormat="1" ht="13.8" x14ac:dyDescent="0.3"/>
    <row r="1069" s="8" customFormat="1" ht="13.8" x14ac:dyDescent="0.3"/>
    <row r="1070" s="8" customFormat="1" ht="13.8" x14ac:dyDescent="0.3"/>
    <row r="1071" s="8" customFormat="1" ht="13.8" x14ac:dyDescent="0.3"/>
    <row r="1072" s="8" customFormat="1" ht="13.8" x14ac:dyDescent="0.3"/>
    <row r="1073" s="8" customFormat="1" ht="13.8" x14ac:dyDescent="0.3"/>
    <row r="1074" s="8" customFormat="1" ht="13.8" x14ac:dyDescent="0.3"/>
    <row r="1075" s="8" customFormat="1" ht="13.8" x14ac:dyDescent="0.3"/>
    <row r="1076" s="8" customFormat="1" ht="13.8" x14ac:dyDescent="0.3"/>
    <row r="1077" s="8" customFormat="1" ht="13.8" x14ac:dyDescent="0.3"/>
    <row r="1078" s="8" customFormat="1" ht="13.8" x14ac:dyDescent="0.3"/>
    <row r="1079" s="8" customFormat="1" ht="13.8" x14ac:dyDescent="0.3"/>
    <row r="1080" s="8" customFormat="1" ht="13.8" x14ac:dyDescent="0.3"/>
    <row r="1081" s="8" customFormat="1" ht="13.8" x14ac:dyDescent="0.3"/>
    <row r="1082" s="8" customFormat="1" ht="13.8" x14ac:dyDescent="0.3"/>
    <row r="1083" s="8" customFormat="1" ht="13.8" x14ac:dyDescent="0.3"/>
    <row r="1084" s="8" customFormat="1" ht="13.8" x14ac:dyDescent="0.3"/>
    <row r="1085" s="8" customFormat="1" ht="13.8" x14ac:dyDescent="0.3"/>
    <row r="1086" s="8" customFormat="1" ht="13.8" x14ac:dyDescent="0.3"/>
    <row r="1087" s="8" customFormat="1" ht="13.8" x14ac:dyDescent="0.3"/>
    <row r="1088" s="8" customFormat="1" ht="13.8" x14ac:dyDescent="0.3"/>
    <row r="1089" s="8" customFormat="1" ht="13.8" x14ac:dyDescent="0.3"/>
    <row r="1090" s="8" customFormat="1" ht="13.8" x14ac:dyDescent="0.3"/>
    <row r="1091" s="8" customFormat="1" ht="13.8" x14ac:dyDescent="0.3"/>
    <row r="1092" s="8" customFormat="1" ht="13.8" x14ac:dyDescent="0.3"/>
    <row r="1093" s="8" customFormat="1" ht="13.8" x14ac:dyDescent="0.3"/>
    <row r="1094" s="8" customFormat="1" ht="13.8" x14ac:dyDescent="0.3"/>
    <row r="1095" s="8" customFormat="1" ht="13.8" x14ac:dyDescent="0.3"/>
    <row r="1096" s="8" customFormat="1" ht="13.8" x14ac:dyDescent="0.3"/>
    <row r="1097" s="8" customFormat="1" ht="13.8" x14ac:dyDescent="0.3"/>
    <row r="1098" s="8" customFormat="1" ht="13.8" x14ac:dyDescent="0.3"/>
    <row r="1099" s="8" customFormat="1" ht="13.8" x14ac:dyDescent="0.3"/>
    <row r="1100" s="8" customFormat="1" ht="13.8" x14ac:dyDescent="0.3"/>
    <row r="1101" s="8" customFormat="1" ht="13.8" x14ac:dyDescent="0.3"/>
    <row r="1102" s="8" customFormat="1" ht="13.8" x14ac:dyDescent="0.3"/>
    <row r="1103" s="8" customFormat="1" ht="13.8" x14ac:dyDescent="0.3"/>
    <row r="1104" s="8" customFormat="1" ht="13.8" x14ac:dyDescent="0.3"/>
    <row r="1105" s="8" customFormat="1" ht="13.8" x14ac:dyDescent="0.3"/>
    <row r="1106" s="8" customFormat="1" ht="13.8" x14ac:dyDescent="0.3"/>
    <row r="1107" s="8" customFormat="1" ht="13.8" x14ac:dyDescent="0.3"/>
    <row r="1108" s="8" customFormat="1" ht="13.8" x14ac:dyDescent="0.3"/>
    <row r="1109" s="8" customFormat="1" ht="13.8" x14ac:dyDescent="0.3"/>
    <row r="1110" s="8" customFormat="1" ht="13.8" x14ac:dyDescent="0.3"/>
    <row r="1111" s="8" customFormat="1" ht="13.8" x14ac:dyDescent="0.3"/>
    <row r="1112" s="8" customFormat="1" ht="13.8" x14ac:dyDescent="0.3"/>
    <row r="1113" s="8" customFormat="1" ht="13.8" x14ac:dyDescent="0.3"/>
    <row r="1114" s="8" customFormat="1" ht="13.8" x14ac:dyDescent="0.3"/>
    <row r="1115" s="8" customFormat="1" ht="13.8" x14ac:dyDescent="0.3"/>
    <row r="1116" s="8" customFormat="1" ht="13.8" x14ac:dyDescent="0.3"/>
    <row r="1117" s="8" customFormat="1" ht="13.8" x14ac:dyDescent="0.3"/>
    <row r="1118" s="8" customFormat="1" ht="13.8" x14ac:dyDescent="0.3"/>
    <row r="1119" s="8" customFormat="1" ht="13.8" x14ac:dyDescent="0.3"/>
    <row r="1120" s="8" customFormat="1" ht="13.8" x14ac:dyDescent="0.3"/>
    <row r="1121" s="8" customFormat="1" ht="13.8" x14ac:dyDescent="0.3"/>
    <row r="1122" s="8" customFormat="1" ht="13.8" x14ac:dyDescent="0.3"/>
    <row r="1123" s="8" customFormat="1" ht="13.8" x14ac:dyDescent="0.3"/>
    <row r="1124" s="8" customFormat="1" ht="13.8" x14ac:dyDescent="0.3"/>
    <row r="1125" s="8" customFormat="1" ht="13.8" x14ac:dyDescent="0.3"/>
    <row r="1126" s="8" customFormat="1" ht="13.8" x14ac:dyDescent="0.3"/>
    <row r="1127" s="8" customFormat="1" ht="13.8" x14ac:dyDescent="0.3"/>
    <row r="1128" s="8" customFormat="1" ht="13.8" x14ac:dyDescent="0.3"/>
    <row r="1129" s="8" customFormat="1" ht="13.8" x14ac:dyDescent="0.3"/>
    <row r="1130" s="8" customFormat="1" ht="13.8" x14ac:dyDescent="0.3"/>
    <row r="1131" s="8" customFormat="1" ht="13.8" x14ac:dyDescent="0.3"/>
    <row r="1132" s="8" customFormat="1" ht="13.8" x14ac:dyDescent="0.3"/>
    <row r="1133" s="8" customFormat="1" ht="13.8" x14ac:dyDescent="0.3"/>
    <row r="1134" s="8" customFormat="1" ht="13.8" x14ac:dyDescent="0.3"/>
    <row r="1135" s="8" customFormat="1" ht="13.8" x14ac:dyDescent="0.3"/>
    <row r="1136" s="8" customFormat="1" ht="13.8" x14ac:dyDescent="0.3"/>
    <row r="1137" s="8" customFormat="1" ht="13.8" x14ac:dyDescent="0.3"/>
    <row r="1138" s="8" customFormat="1" ht="13.8" x14ac:dyDescent="0.3"/>
    <row r="1139" s="8" customFormat="1" ht="13.8" x14ac:dyDescent="0.3"/>
    <row r="1140" s="8" customFormat="1" ht="13.8" x14ac:dyDescent="0.3"/>
    <row r="1141" s="8" customFormat="1" ht="13.8" x14ac:dyDescent="0.3"/>
    <row r="1142" s="8" customFormat="1" ht="13.8" x14ac:dyDescent="0.3"/>
    <row r="1143" s="8" customFormat="1" ht="13.8" x14ac:dyDescent="0.3"/>
    <row r="1144" s="8" customFormat="1" ht="13.8" x14ac:dyDescent="0.3"/>
    <row r="1145" s="8" customFormat="1" ht="13.8" x14ac:dyDescent="0.3"/>
    <row r="1146" s="8" customFormat="1" ht="13.8" x14ac:dyDescent="0.3"/>
    <row r="1147" s="8" customFormat="1" ht="13.8" x14ac:dyDescent="0.3"/>
    <row r="1148" s="8" customFormat="1" ht="13.8" x14ac:dyDescent="0.3"/>
    <row r="1149" s="8" customFormat="1" ht="13.8" x14ac:dyDescent="0.3"/>
    <row r="1150" s="8" customFormat="1" ht="13.8" x14ac:dyDescent="0.3"/>
    <row r="1151" s="8" customFormat="1" ht="13.8" x14ac:dyDescent="0.3"/>
    <row r="1152" s="8" customFormat="1" ht="13.8" x14ac:dyDescent="0.3"/>
    <row r="1153" s="8" customFormat="1" ht="13.8" x14ac:dyDescent="0.3"/>
    <row r="1154" s="8" customFormat="1" ht="13.8" x14ac:dyDescent="0.3"/>
    <row r="1155" s="8" customFormat="1" ht="13.8" x14ac:dyDescent="0.3"/>
    <row r="1156" s="8" customFormat="1" ht="13.8" x14ac:dyDescent="0.3"/>
    <row r="1157" s="8" customFormat="1" ht="13.8" x14ac:dyDescent="0.3"/>
    <row r="1158" s="8" customFormat="1" ht="13.8" x14ac:dyDescent="0.3"/>
    <row r="1159" s="8" customFormat="1" ht="13.8" x14ac:dyDescent="0.3"/>
    <row r="1160" s="8" customFormat="1" ht="13.8" x14ac:dyDescent="0.3"/>
    <row r="1161" s="8" customFormat="1" ht="13.8" x14ac:dyDescent="0.3"/>
    <row r="1162" s="8" customFormat="1" ht="13.8" x14ac:dyDescent="0.3"/>
    <row r="1163" s="8" customFormat="1" ht="13.8" x14ac:dyDescent="0.3"/>
    <row r="1164" s="8" customFormat="1" ht="13.8" x14ac:dyDescent="0.3"/>
    <row r="1165" s="8" customFormat="1" ht="13.8" x14ac:dyDescent="0.3"/>
    <row r="1166" s="8" customFormat="1" ht="13.8" x14ac:dyDescent="0.3"/>
    <row r="1167" s="8" customFormat="1" ht="13.8" x14ac:dyDescent="0.3"/>
    <row r="1168" s="8" customFormat="1" ht="13.8" x14ac:dyDescent="0.3"/>
    <row r="1169" s="8" customFormat="1" ht="13.8" x14ac:dyDescent="0.3"/>
    <row r="1170" s="8" customFormat="1" ht="13.8" x14ac:dyDescent="0.3"/>
    <row r="1171" s="8" customFormat="1" ht="13.8" x14ac:dyDescent="0.3"/>
    <row r="1172" s="8" customFormat="1" ht="13.8" x14ac:dyDescent="0.3"/>
    <row r="1173" s="8" customFormat="1" ht="13.8" x14ac:dyDescent="0.3"/>
    <row r="1174" s="8" customFormat="1" ht="13.8" x14ac:dyDescent="0.3"/>
    <row r="1175" s="8" customFormat="1" ht="13.8" x14ac:dyDescent="0.3"/>
    <row r="1176" s="8" customFormat="1" ht="13.8" x14ac:dyDescent="0.3"/>
    <row r="1177" s="8" customFormat="1" ht="13.8" x14ac:dyDescent="0.3"/>
    <row r="1178" s="8" customFormat="1" ht="13.8" x14ac:dyDescent="0.3"/>
    <row r="1179" s="8" customFormat="1" ht="13.8" x14ac:dyDescent="0.3"/>
    <row r="1180" s="8" customFormat="1" ht="13.8" x14ac:dyDescent="0.3"/>
    <row r="1181" s="8" customFormat="1" ht="13.8" x14ac:dyDescent="0.3"/>
    <row r="1182" s="8" customFormat="1" ht="13.8" x14ac:dyDescent="0.3"/>
    <row r="1183" s="8" customFormat="1" ht="13.8" x14ac:dyDescent="0.3"/>
    <row r="1184" s="8" customFormat="1" ht="13.8" x14ac:dyDescent="0.3"/>
    <row r="1185" s="8" customFormat="1" ht="13.8" x14ac:dyDescent="0.3"/>
    <row r="1186" s="8" customFormat="1" ht="13.8" x14ac:dyDescent="0.3"/>
    <row r="1187" s="8" customFormat="1" ht="13.8" x14ac:dyDescent="0.3"/>
    <row r="1188" s="8" customFormat="1" ht="13.8" x14ac:dyDescent="0.3"/>
    <row r="1189" s="8" customFormat="1" ht="13.8" x14ac:dyDescent="0.3"/>
    <row r="1190" s="8" customFormat="1" ht="13.8" x14ac:dyDescent="0.3"/>
    <row r="1191" s="8" customFormat="1" ht="13.8" x14ac:dyDescent="0.3"/>
    <row r="1192" s="8" customFormat="1" ht="13.8" x14ac:dyDescent="0.3"/>
    <row r="1193" s="8" customFormat="1" ht="13.8" x14ac:dyDescent="0.3"/>
    <row r="1194" s="8" customFormat="1" ht="13.8" x14ac:dyDescent="0.3"/>
    <row r="1195" s="8" customFormat="1" ht="13.8" x14ac:dyDescent="0.3"/>
    <row r="1196" s="8" customFormat="1" ht="13.8" x14ac:dyDescent="0.3"/>
    <row r="1197" s="8" customFormat="1" ht="13.8" x14ac:dyDescent="0.3"/>
    <row r="1198" s="8" customFormat="1" ht="13.8" x14ac:dyDescent="0.3"/>
    <row r="1199" s="8" customFormat="1" ht="13.8" x14ac:dyDescent="0.3"/>
    <row r="1200" s="8" customFormat="1" ht="13.8" x14ac:dyDescent="0.3"/>
    <row r="1201" s="8" customFormat="1" ht="13.8" x14ac:dyDescent="0.3"/>
    <row r="1202" s="8" customFormat="1" ht="13.8" x14ac:dyDescent="0.3"/>
    <row r="1203" s="8" customFormat="1" ht="13.8" x14ac:dyDescent="0.3"/>
    <row r="1204" s="8" customFormat="1" ht="13.8" x14ac:dyDescent="0.3"/>
  </sheetData>
  <sheetProtection algorithmName="SHA-512" hashValue="ShoLbDY/a10a7wc5g1XwKrcJF2LFdnDQ9/0j4jlaTdEueDomEeoLqRJ5uLzhyHDCWM0sQWzlHaSbr4CIf48L4w==" saltValue="V7JN5+64kSmEgsNOYeJ8GQ==" spinCount="100000" sheet="1" formatCells="0" formatColumns="0" formatRows="0" insertColumns="0" insertRows="0" insertHyperlinks="0" deleteColumns="0" deleteRows="0" sort="0" autoFilter="0" pivotTables="0"/>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theme="4"/>
  </sheetPr>
  <dimension ref="A1:DD602"/>
  <sheetViews>
    <sheetView showGridLines="0" zoomScale="75" zoomScaleNormal="75" zoomScaleSheetLayoutView="85" zoomScalePageLayoutView="70" workbookViewId="0">
      <pane xSplit="1" ySplit="6" topLeftCell="B7" activePane="bottomRight" state="frozen"/>
      <selection activeCell="C23" sqref="C23:F23"/>
      <selection pane="topRight" activeCell="C23" sqref="C23:F23"/>
      <selection pane="bottomLeft" activeCell="C23" sqref="C23:F23"/>
      <selection pane="bottomRight" activeCell="A6" sqref="A6"/>
    </sheetView>
  </sheetViews>
  <sheetFormatPr defaultColWidth="9.109375" defaultRowHeight="14.4" x14ac:dyDescent="0.3"/>
  <cols>
    <col min="1" max="1" width="10.88671875" style="9" customWidth="1"/>
    <col min="2" max="2" width="17.88671875" style="10" customWidth="1"/>
    <col min="3" max="3" width="3.88671875" style="10" customWidth="1"/>
    <col min="4" max="4" width="17.88671875" style="10" customWidth="1"/>
    <col min="5" max="5" width="2.109375" style="15" customWidth="1"/>
    <col min="6" max="6" width="17.88671875" style="10" customWidth="1"/>
    <col min="7" max="7" width="3.88671875" style="10" customWidth="1"/>
    <col min="8" max="8" width="17.88671875" style="10" customWidth="1"/>
    <col min="9" max="9" width="1.109375" style="10" customWidth="1"/>
    <col min="10" max="10" width="17.88671875" style="10" customWidth="1"/>
    <col min="11" max="11" width="3.88671875" style="10" customWidth="1"/>
    <col min="12" max="12" width="17.88671875" style="10" customWidth="1"/>
    <col min="13" max="13" width="2.109375" style="15" customWidth="1"/>
    <col min="14" max="14" width="17.88671875" style="10" customWidth="1"/>
    <col min="15" max="15" width="3.88671875" style="10" customWidth="1"/>
    <col min="16" max="16" width="17.88671875" style="10" customWidth="1"/>
    <col min="17" max="17" width="2.109375" style="15" customWidth="1"/>
    <col min="18" max="18" width="17.88671875" style="10" customWidth="1"/>
    <col min="19" max="19" width="3.88671875" style="10" customWidth="1"/>
    <col min="20" max="20" width="17.88671875" style="10" customWidth="1"/>
    <col min="21" max="21" width="2.109375" style="15" customWidth="1"/>
    <col min="22" max="22" width="17.88671875" style="10" customWidth="1"/>
    <col min="23" max="23" width="3.88671875" style="10" customWidth="1"/>
    <col min="24" max="24" width="17" style="10" customWidth="1"/>
    <col min="25" max="25" width="2.109375" style="15" customWidth="1"/>
    <col min="26" max="26" width="17.88671875" style="10" customWidth="1"/>
    <col min="27" max="27" width="3.88671875" style="10" customWidth="1"/>
    <col min="28" max="108" width="9.109375" style="11"/>
    <col min="109" max="16384" width="9.109375" style="10"/>
  </cols>
  <sheetData>
    <row r="1" spans="1:108" ht="51" customHeight="1" x14ac:dyDescent="0.3"/>
    <row r="2" spans="1:108" ht="51" customHeight="1" x14ac:dyDescent="0.3">
      <c r="B2" s="37" t="s">
        <v>83</v>
      </c>
      <c r="C2" s="12"/>
    </row>
    <row r="3" spans="1:108" s="43" customFormat="1" ht="45.75" customHeight="1" x14ac:dyDescent="0.3">
      <c r="A3" s="45"/>
      <c r="B3" s="109" t="s">
        <v>37</v>
      </c>
      <c r="C3" s="109"/>
      <c r="D3" s="109"/>
      <c r="E3" s="46"/>
      <c r="F3" s="109" t="s">
        <v>36</v>
      </c>
      <c r="G3" s="109"/>
      <c r="H3" s="112"/>
      <c r="I3" s="112"/>
      <c r="J3" s="112"/>
      <c r="K3" s="112"/>
      <c r="L3" s="112"/>
      <c r="M3" s="46"/>
      <c r="N3" s="109" t="s">
        <v>35</v>
      </c>
      <c r="O3" s="109"/>
      <c r="P3" s="109"/>
      <c r="Q3" s="46"/>
      <c r="R3" s="109" t="s">
        <v>34</v>
      </c>
      <c r="S3" s="109"/>
      <c r="T3" s="109"/>
      <c r="U3" s="46"/>
      <c r="V3" s="109" t="s">
        <v>33</v>
      </c>
      <c r="W3" s="109"/>
      <c r="X3" s="109"/>
      <c r="Y3" s="46"/>
      <c r="Z3" s="63" t="s">
        <v>32</v>
      </c>
      <c r="AA3" s="64"/>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row>
    <row r="4" spans="1:108" s="43" customFormat="1" ht="13.2" x14ac:dyDescent="0.3">
      <c r="A4" s="45"/>
      <c r="B4" s="110" t="s">
        <v>7</v>
      </c>
      <c r="C4" s="111"/>
      <c r="D4" s="111"/>
      <c r="E4" s="47"/>
      <c r="F4" s="111" t="s">
        <v>6</v>
      </c>
      <c r="G4" s="111"/>
      <c r="H4" s="111"/>
      <c r="I4" s="48"/>
      <c r="J4" s="111" t="s">
        <v>5</v>
      </c>
      <c r="K4" s="111"/>
      <c r="L4" s="111"/>
      <c r="M4" s="47"/>
      <c r="N4" s="111" t="s">
        <v>4</v>
      </c>
      <c r="O4" s="111"/>
      <c r="P4" s="111"/>
      <c r="Q4" s="47"/>
      <c r="R4" s="111" t="s">
        <v>8</v>
      </c>
      <c r="S4" s="111"/>
      <c r="T4" s="111"/>
      <c r="U4" s="47"/>
      <c r="V4" s="111" t="s">
        <v>9</v>
      </c>
      <c r="W4" s="111"/>
      <c r="X4" s="111"/>
      <c r="Y4" s="47"/>
      <c r="Z4" s="49" t="s">
        <v>10</v>
      </c>
      <c r="AA4" s="48"/>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row>
    <row r="5" spans="1:108" s="57" customFormat="1" ht="105" customHeight="1" x14ac:dyDescent="0.3">
      <c r="A5" s="50"/>
      <c r="B5" s="51" t="s">
        <v>97</v>
      </c>
      <c r="C5" s="52"/>
      <c r="D5" s="52" t="s">
        <v>98</v>
      </c>
      <c r="E5" s="53"/>
      <c r="F5" s="54" t="s">
        <v>99</v>
      </c>
      <c r="G5" s="54"/>
      <c r="H5" s="51" t="s">
        <v>100</v>
      </c>
      <c r="I5" s="51"/>
      <c r="J5" s="51" t="s">
        <v>101</v>
      </c>
      <c r="K5" s="52"/>
      <c r="L5" s="52" t="s">
        <v>102</v>
      </c>
      <c r="M5" s="53"/>
      <c r="N5" s="55" t="s">
        <v>103</v>
      </c>
      <c r="O5" s="55"/>
      <c r="P5" s="55" t="s">
        <v>104</v>
      </c>
      <c r="Q5" s="53"/>
      <c r="R5" s="54" t="s">
        <v>105</v>
      </c>
      <c r="S5" s="56"/>
      <c r="T5" s="52" t="s">
        <v>106</v>
      </c>
      <c r="U5" s="53"/>
      <c r="V5" s="54" t="s">
        <v>107</v>
      </c>
      <c r="W5" s="56"/>
      <c r="X5" s="52" t="s">
        <v>108</v>
      </c>
      <c r="Y5" s="53"/>
      <c r="Z5" s="55" t="s">
        <v>109</v>
      </c>
      <c r="AA5" s="55"/>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row>
    <row r="6" spans="1:108" s="43" customFormat="1" ht="15.75" customHeight="1" x14ac:dyDescent="0.3">
      <c r="A6" s="58" t="s">
        <v>31</v>
      </c>
      <c r="B6" s="59" t="s">
        <v>90</v>
      </c>
      <c r="C6" s="59"/>
      <c r="D6" s="59" t="s">
        <v>90</v>
      </c>
      <c r="E6" s="60"/>
      <c r="F6" s="59" t="s">
        <v>90</v>
      </c>
      <c r="G6" s="59"/>
      <c r="H6" s="59" t="s">
        <v>90</v>
      </c>
      <c r="I6" s="61"/>
      <c r="J6" s="59" t="s">
        <v>90</v>
      </c>
      <c r="K6" s="59"/>
      <c r="L6" s="59" t="s">
        <v>90</v>
      </c>
      <c r="M6" s="60"/>
      <c r="N6" s="59" t="s">
        <v>90</v>
      </c>
      <c r="O6" s="59"/>
      <c r="P6" s="59" t="s">
        <v>90</v>
      </c>
      <c r="Q6" s="60"/>
      <c r="R6" s="59" t="s">
        <v>90</v>
      </c>
      <c r="S6" s="59"/>
      <c r="T6" s="59" t="s">
        <v>90</v>
      </c>
      <c r="U6" s="60"/>
      <c r="V6" s="59" t="s">
        <v>90</v>
      </c>
      <c r="W6" s="59"/>
      <c r="X6" s="59" t="s">
        <v>90</v>
      </c>
      <c r="Y6" s="60"/>
      <c r="Z6" s="62" t="s">
        <v>18</v>
      </c>
      <c r="AA6" s="56"/>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row>
    <row r="7" spans="1:108" ht="15" x14ac:dyDescent="0.3">
      <c r="A7" s="14" t="s">
        <v>133</v>
      </c>
      <c r="B7" s="17" t="str">
        <f t="shared" ref="B7:D26" si="0">"-"</f>
        <v>-</v>
      </c>
      <c r="C7" s="17"/>
      <c r="D7" s="17" t="str">
        <f t="shared" si="0"/>
        <v>-</v>
      </c>
      <c r="E7" s="19"/>
      <c r="F7" s="17">
        <v>7.0128912925720206</v>
      </c>
      <c r="G7" s="16" t="str">
        <f>+IFERROR(IF(ROUND(ABS(F7-#REF!),1)&gt;0,"R"," ")," ")</f>
        <v xml:space="preserve"> </v>
      </c>
      <c r="H7" s="17" t="str">
        <f>"-"</f>
        <v>-</v>
      </c>
      <c r="I7" s="17"/>
      <c r="J7" s="18" t="str">
        <f t="shared" ref="J7:L21" si="1">"-"</f>
        <v>-</v>
      </c>
      <c r="K7" s="18"/>
      <c r="L7" s="18" t="str">
        <f t="shared" si="1"/>
        <v>-</v>
      </c>
      <c r="M7" s="19"/>
      <c r="N7" s="18" t="str">
        <f t="shared" ref="N7:P26" si="2">"-"</f>
        <v>-</v>
      </c>
      <c r="O7" s="18"/>
      <c r="P7" s="18" t="str">
        <f t="shared" si="2"/>
        <v>-</v>
      </c>
      <c r="Q7" s="19"/>
      <c r="R7" s="18" t="str">
        <f t="shared" ref="R7:T26" si="3">"-"</f>
        <v>-</v>
      </c>
      <c r="S7" s="18"/>
      <c r="T7" s="18" t="str">
        <f t="shared" si="3"/>
        <v>-</v>
      </c>
      <c r="U7" s="19"/>
      <c r="V7" s="18" t="str">
        <f t="shared" ref="V7:X26" si="4">"-"</f>
        <v>-</v>
      </c>
      <c r="W7" s="18"/>
      <c r="X7" s="18" t="str">
        <f t="shared" si="4"/>
        <v>-</v>
      </c>
      <c r="Y7" s="19"/>
      <c r="Z7" s="18" t="str">
        <f t="shared" ref="Z7:Z38" si="5">"-"</f>
        <v>-</v>
      </c>
      <c r="AA7" s="18"/>
    </row>
    <row r="8" spans="1:108" ht="15" x14ac:dyDescent="0.3">
      <c r="A8" s="14" t="s">
        <v>134</v>
      </c>
      <c r="B8" s="17" t="str">
        <f t="shared" si="0"/>
        <v>-</v>
      </c>
      <c r="C8" s="17"/>
      <c r="D8" s="17" t="str">
        <f t="shared" si="0"/>
        <v>-</v>
      </c>
      <c r="E8" s="19"/>
      <c r="F8" s="17">
        <v>13.223366737365721</v>
      </c>
      <c r="G8" s="16" t="str">
        <f>+IFERROR(IF(ROUND(ABS(F8-#REF!),1)&gt;0,"R"," ")," ")</f>
        <v xml:space="preserve"> </v>
      </c>
      <c r="H8" s="17" t="str">
        <f>"-"</f>
        <v>-</v>
      </c>
      <c r="I8" s="17"/>
      <c r="J8" s="18" t="str">
        <f t="shared" si="1"/>
        <v>-</v>
      </c>
      <c r="K8" s="18"/>
      <c r="L8" s="18" t="str">
        <f t="shared" si="1"/>
        <v>-</v>
      </c>
      <c r="M8" s="19"/>
      <c r="N8" s="18" t="str">
        <f t="shared" si="2"/>
        <v>-</v>
      </c>
      <c r="O8" s="18"/>
      <c r="P8" s="18" t="str">
        <f t="shared" si="2"/>
        <v>-</v>
      </c>
      <c r="Q8" s="19"/>
      <c r="R8" s="18" t="str">
        <f t="shared" si="3"/>
        <v>-</v>
      </c>
      <c r="S8" s="18"/>
      <c r="T8" s="18" t="str">
        <f t="shared" si="3"/>
        <v>-</v>
      </c>
      <c r="U8" s="19"/>
      <c r="V8" s="18" t="str">
        <f t="shared" si="4"/>
        <v>-</v>
      </c>
      <c r="W8" s="18"/>
      <c r="X8" s="18" t="str">
        <f t="shared" si="4"/>
        <v>-</v>
      </c>
      <c r="Y8" s="19"/>
      <c r="Z8" s="18" t="str">
        <f t="shared" si="5"/>
        <v>-</v>
      </c>
      <c r="AA8" s="18"/>
    </row>
    <row r="9" spans="1:108" ht="15" x14ac:dyDescent="0.3">
      <c r="A9" s="14" t="s">
        <v>135</v>
      </c>
      <c r="B9" s="17" t="str">
        <f t="shared" si="0"/>
        <v>-</v>
      </c>
      <c r="C9" s="17"/>
      <c r="D9" s="17" t="str">
        <f t="shared" si="0"/>
        <v>-</v>
      </c>
      <c r="E9" s="19"/>
      <c r="F9" s="17">
        <v>6.514561653137207</v>
      </c>
      <c r="G9" s="16" t="str">
        <f>+IFERROR(IF(ROUND(ABS(F9-#REF!),1)&gt;0,"R"," ")," ")</f>
        <v xml:space="preserve"> </v>
      </c>
      <c r="H9" s="17" t="str">
        <f>"-"</f>
        <v>-</v>
      </c>
      <c r="I9" s="17"/>
      <c r="J9" s="18" t="str">
        <f t="shared" si="1"/>
        <v>-</v>
      </c>
      <c r="K9" s="18"/>
      <c r="L9" s="18" t="str">
        <f t="shared" si="1"/>
        <v>-</v>
      </c>
      <c r="M9" s="19"/>
      <c r="N9" s="18" t="str">
        <f t="shared" si="2"/>
        <v>-</v>
      </c>
      <c r="O9" s="18"/>
      <c r="P9" s="18" t="str">
        <f t="shared" si="2"/>
        <v>-</v>
      </c>
      <c r="Q9" s="19"/>
      <c r="R9" s="18" t="str">
        <f t="shared" si="3"/>
        <v>-</v>
      </c>
      <c r="S9" s="18"/>
      <c r="T9" s="18" t="str">
        <f t="shared" si="3"/>
        <v>-</v>
      </c>
      <c r="U9" s="19"/>
      <c r="V9" s="18" t="str">
        <f t="shared" si="4"/>
        <v>-</v>
      </c>
      <c r="W9" s="18"/>
      <c r="X9" s="18" t="str">
        <f t="shared" si="4"/>
        <v>-</v>
      </c>
      <c r="Y9" s="19"/>
      <c r="Z9" s="18" t="str">
        <f t="shared" si="5"/>
        <v>-</v>
      </c>
      <c r="AA9" s="18"/>
    </row>
    <row r="10" spans="1:108" ht="15" x14ac:dyDescent="0.3">
      <c r="A10" s="14" t="s">
        <v>136</v>
      </c>
      <c r="B10" s="17" t="str">
        <f t="shared" si="0"/>
        <v>-</v>
      </c>
      <c r="C10" s="17"/>
      <c r="D10" s="17" t="str">
        <f t="shared" si="0"/>
        <v>-</v>
      </c>
      <c r="E10" s="19"/>
      <c r="F10" s="17">
        <v>-1.26291823387146</v>
      </c>
      <c r="G10" s="16" t="str">
        <f>+IFERROR(IF(ROUND(ABS(F10-#REF!),1)&gt;0,"R"," ")," ")</f>
        <v xml:space="preserve"> </v>
      </c>
      <c r="H10" s="17">
        <v>6.1203742027282706</v>
      </c>
      <c r="I10" s="17"/>
      <c r="J10" s="18" t="str">
        <f t="shared" si="1"/>
        <v>-</v>
      </c>
      <c r="K10" s="18"/>
      <c r="L10" s="18" t="str">
        <f t="shared" si="1"/>
        <v>-</v>
      </c>
      <c r="M10" s="19"/>
      <c r="N10" s="18" t="str">
        <f t="shared" si="2"/>
        <v>-</v>
      </c>
      <c r="O10" s="18"/>
      <c r="P10" s="18" t="str">
        <f t="shared" si="2"/>
        <v>-</v>
      </c>
      <c r="Q10" s="19"/>
      <c r="R10" s="18" t="str">
        <f t="shared" si="3"/>
        <v>-</v>
      </c>
      <c r="S10" s="18"/>
      <c r="T10" s="18" t="str">
        <f t="shared" si="3"/>
        <v>-</v>
      </c>
      <c r="U10" s="19"/>
      <c r="V10" s="18" t="str">
        <f t="shared" si="4"/>
        <v>-</v>
      </c>
      <c r="W10" s="18"/>
      <c r="X10" s="18" t="str">
        <f t="shared" si="4"/>
        <v>-</v>
      </c>
      <c r="Y10" s="19"/>
      <c r="Z10" s="18" t="str">
        <f t="shared" si="5"/>
        <v>-</v>
      </c>
      <c r="AA10" s="18"/>
    </row>
    <row r="11" spans="1:108" ht="15" x14ac:dyDescent="0.3">
      <c r="A11" s="14" t="s">
        <v>137</v>
      </c>
      <c r="B11" s="17" t="str">
        <f t="shared" si="0"/>
        <v>-</v>
      </c>
      <c r="C11" s="17"/>
      <c r="D11" s="17" t="str">
        <f t="shared" si="0"/>
        <v>-</v>
      </c>
      <c r="E11" s="19"/>
      <c r="F11" s="17">
        <v>-1.944250822067261</v>
      </c>
      <c r="G11" s="16" t="str">
        <f>+IFERROR(IF(ROUND(ABS(F11-#REF!),1)&gt;0,"R"," ")," ")</f>
        <v xml:space="preserve"> </v>
      </c>
      <c r="H11" s="17">
        <v>3.792728185653687</v>
      </c>
      <c r="I11" s="17"/>
      <c r="J11" s="18" t="str">
        <f t="shared" si="1"/>
        <v>-</v>
      </c>
      <c r="K11" s="18"/>
      <c r="L11" s="18" t="str">
        <f t="shared" si="1"/>
        <v>-</v>
      </c>
      <c r="M11" s="19"/>
      <c r="N11" s="18" t="str">
        <f t="shared" si="2"/>
        <v>-</v>
      </c>
      <c r="O11" s="18"/>
      <c r="P11" s="18" t="str">
        <f t="shared" si="2"/>
        <v>-</v>
      </c>
      <c r="Q11" s="19"/>
      <c r="R11" s="18" t="str">
        <f t="shared" si="3"/>
        <v>-</v>
      </c>
      <c r="S11" s="18"/>
      <c r="T11" s="18" t="str">
        <f t="shared" si="3"/>
        <v>-</v>
      </c>
      <c r="U11" s="19"/>
      <c r="V11" s="18" t="str">
        <f t="shared" si="4"/>
        <v>-</v>
      </c>
      <c r="W11" s="18"/>
      <c r="X11" s="18" t="str">
        <f t="shared" si="4"/>
        <v>-</v>
      </c>
      <c r="Y11" s="19"/>
      <c r="Z11" s="18" t="str">
        <f t="shared" si="5"/>
        <v>-</v>
      </c>
      <c r="AA11" s="18"/>
    </row>
    <row r="12" spans="1:108" ht="15" x14ac:dyDescent="0.3">
      <c r="A12" s="14" t="s">
        <v>138</v>
      </c>
      <c r="B12" s="17" t="str">
        <f t="shared" si="0"/>
        <v>-</v>
      </c>
      <c r="C12" s="17"/>
      <c r="D12" s="17" t="str">
        <f t="shared" si="0"/>
        <v>-</v>
      </c>
      <c r="E12" s="19"/>
      <c r="F12" s="17">
        <v>-2.1057357788085942</v>
      </c>
      <c r="G12" s="16" t="str">
        <f>+IFERROR(IF(ROUND(ABS(F12-#REF!),1)&gt;0,"R"," ")," ")</f>
        <v xml:space="preserve"> </v>
      </c>
      <c r="H12" s="17">
        <v>0.1980746537446976</v>
      </c>
      <c r="I12" s="17"/>
      <c r="J12" s="18" t="str">
        <f t="shared" si="1"/>
        <v>-</v>
      </c>
      <c r="K12" s="18"/>
      <c r="L12" s="18" t="str">
        <f t="shared" si="1"/>
        <v>-</v>
      </c>
      <c r="M12" s="19"/>
      <c r="N12" s="18" t="str">
        <f t="shared" si="2"/>
        <v>-</v>
      </c>
      <c r="O12" s="18"/>
      <c r="P12" s="18" t="str">
        <f t="shared" si="2"/>
        <v>-</v>
      </c>
      <c r="Q12" s="19"/>
      <c r="R12" s="18" t="str">
        <f t="shared" si="3"/>
        <v>-</v>
      </c>
      <c r="S12" s="18"/>
      <c r="T12" s="18" t="str">
        <f t="shared" si="3"/>
        <v>-</v>
      </c>
      <c r="U12" s="19"/>
      <c r="V12" s="18" t="str">
        <f t="shared" si="4"/>
        <v>-</v>
      </c>
      <c r="W12" s="18"/>
      <c r="X12" s="18" t="str">
        <f t="shared" si="4"/>
        <v>-</v>
      </c>
      <c r="Y12" s="19"/>
      <c r="Z12" s="18" t="str">
        <f t="shared" si="5"/>
        <v>-</v>
      </c>
      <c r="AA12" s="18"/>
    </row>
    <row r="13" spans="1:108" ht="15" x14ac:dyDescent="0.3">
      <c r="A13" s="14" t="s">
        <v>139</v>
      </c>
      <c r="B13" s="17" t="str">
        <f t="shared" si="0"/>
        <v>-</v>
      </c>
      <c r="C13" s="17"/>
      <c r="D13" s="17" t="str">
        <f t="shared" si="0"/>
        <v>-</v>
      </c>
      <c r="E13" s="19"/>
      <c r="F13" s="17">
        <v>-2.569918155670166</v>
      </c>
      <c r="G13" s="16" t="str">
        <f>+IFERROR(IF(ROUND(ABS(F13-#REF!),1)&gt;0,"R"," ")," ")</f>
        <v xml:space="preserve"> </v>
      </c>
      <c r="H13" s="17">
        <v>-1.968495726585388</v>
      </c>
      <c r="I13" s="17"/>
      <c r="J13" s="18" t="str">
        <f t="shared" si="1"/>
        <v>-</v>
      </c>
      <c r="K13" s="18"/>
      <c r="L13" s="18" t="str">
        <f t="shared" si="1"/>
        <v>-</v>
      </c>
      <c r="M13" s="19"/>
      <c r="N13" s="18" t="str">
        <f t="shared" si="2"/>
        <v>-</v>
      </c>
      <c r="O13" s="18"/>
      <c r="P13" s="18" t="str">
        <f t="shared" si="2"/>
        <v>-</v>
      </c>
      <c r="Q13" s="19"/>
      <c r="R13" s="18" t="str">
        <f t="shared" si="3"/>
        <v>-</v>
      </c>
      <c r="S13" s="18"/>
      <c r="T13" s="18" t="str">
        <f t="shared" si="3"/>
        <v>-</v>
      </c>
      <c r="U13" s="19"/>
      <c r="V13" s="18" t="str">
        <f t="shared" si="4"/>
        <v>-</v>
      </c>
      <c r="W13" s="18"/>
      <c r="X13" s="18" t="str">
        <f t="shared" si="4"/>
        <v>-</v>
      </c>
      <c r="Y13" s="19"/>
      <c r="Z13" s="18" t="str">
        <f t="shared" si="5"/>
        <v>-</v>
      </c>
      <c r="AA13" s="18"/>
    </row>
    <row r="14" spans="1:108" ht="15" x14ac:dyDescent="0.3">
      <c r="A14" s="14" t="s">
        <v>140</v>
      </c>
      <c r="B14" s="17" t="str">
        <f t="shared" si="0"/>
        <v>-</v>
      </c>
      <c r="C14" s="17"/>
      <c r="D14" s="17" t="str">
        <f t="shared" si="0"/>
        <v>-</v>
      </c>
      <c r="E14" s="19"/>
      <c r="F14" s="17">
        <v>-0.90811949968338013</v>
      </c>
      <c r="G14" s="16" t="str">
        <f>+IFERROR(IF(ROUND(ABS(F14-#REF!),1)&gt;0,"R"," ")," ")</f>
        <v xml:space="preserve"> </v>
      </c>
      <c r="H14" s="17">
        <v>-1.8821383714675901</v>
      </c>
      <c r="I14" s="17"/>
      <c r="J14" s="18" t="str">
        <f t="shared" si="1"/>
        <v>-</v>
      </c>
      <c r="K14" s="18"/>
      <c r="L14" s="18" t="str">
        <f t="shared" si="1"/>
        <v>-</v>
      </c>
      <c r="M14" s="19"/>
      <c r="N14" s="18" t="str">
        <f t="shared" si="2"/>
        <v>-</v>
      </c>
      <c r="O14" s="18"/>
      <c r="P14" s="18" t="str">
        <f t="shared" si="2"/>
        <v>-</v>
      </c>
      <c r="Q14" s="19"/>
      <c r="R14" s="18" t="str">
        <f t="shared" si="3"/>
        <v>-</v>
      </c>
      <c r="S14" s="18"/>
      <c r="T14" s="18" t="str">
        <f t="shared" si="3"/>
        <v>-</v>
      </c>
      <c r="U14" s="19"/>
      <c r="V14" s="18" t="str">
        <f t="shared" si="4"/>
        <v>-</v>
      </c>
      <c r="W14" s="18"/>
      <c r="X14" s="18" t="str">
        <f t="shared" si="4"/>
        <v>-</v>
      </c>
      <c r="Y14" s="19"/>
      <c r="Z14" s="18" t="str">
        <f t="shared" si="5"/>
        <v>-</v>
      </c>
      <c r="AA14" s="18"/>
    </row>
    <row r="15" spans="1:108" ht="15" x14ac:dyDescent="0.3">
      <c r="A15" s="14" t="s">
        <v>141</v>
      </c>
      <c r="B15" s="17" t="str">
        <f t="shared" si="0"/>
        <v>-</v>
      </c>
      <c r="C15" s="17"/>
      <c r="D15" s="17" t="str">
        <f t="shared" si="0"/>
        <v>-</v>
      </c>
      <c r="E15" s="19"/>
      <c r="F15" s="17">
        <v>3.2366263866424561</v>
      </c>
      <c r="G15" s="16" t="str">
        <f>+IFERROR(IF(ROUND(ABS(F15-#REF!),1)&gt;0,"R"," ")," ")</f>
        <v xml:space="preserve"> </v>
      </c>
      <c r="H15" s="17">
        <v>-0.6015620231628418</v>
      </c>
      <c r="I15" s="17"/>
      <c r="J15" s="18" t="str">
        <f t="shared" si="1"/>
        <v>-</v>
      </c>
      <c r="K15" s="18"/>
      <c r="L15" s="18" t="str">
        <f t="shared" si="1"/>
        <v>-</v>
      </c>
      <c r="M15" s="19"/>
      <c r="N15" s="18" t="str">
        <f t="shared" si="2"/>
        <v>-</v>
      </c>
      <c r="O15" s="18"/>
      <c r="P15" s="18" t="str">
        <f t="shared" si="2"/>
        <v>-</v>
      </c>
      <c r="Q15" s="19"/>
      <c r="R15" s="18" t="str">
        <f t="shared" si="3"/>
        <v>-</v>
      </c>
      <c r="S15" s="18"/>
      <c r="T15" s="18" t="str">
        <f t="shared" si="3"/>
        <v>-</v>
      </c>
      <c r="U15" s="19"/>
      <c r="V15" s="18" t="str">
        <f t="shared" si="4"/>
        <v>-</v>
      </c>
      <c r="W15" s="18"/>
      <c r="X15" s="18" t="str">
        <f t="shared" si="4"/>
        <v>-</v>
      </c>
      <c r="Y15" s="19"/>
      <c r="Z15" s="18" t="str">
        <f t="shared" si="5"/>
        <v>-</v>
      </c>
      <c r="AA15" s="18"/>
    </row>
    <row r="16" spans="1:108" ht="15" x14ac:dyDescent="0.3">
      <c r="A16" s="14" t="s">
        <v>142</v>
      </c>
      <c r="B16" s="17" t="str">
        <f t="shared" si="0"/>
        <v>-</v>
      </c>
      <c r="C16" s="17"/>
      <c r="D16" s="17" t="str">
        <f t="shared" si="0"/>
        <v>-</v>
      </c>
      <c r="E16" s="19"/>
      <c r="F16" s="17">
        <v>5.7347636222839364</v>
      </c>
      <c r="G16" s="16" t="str">
        <f>+IFERROR(IF(ROUND(ABS(F16-#REF!),1)&gt;0,"R"," ")," ")</f>
        <v xml:space="preserve"> </v>
      </c>
      <c r="H16" s="17">
        <v>1.3417983055114751</v>
      </c>
      <c r="I16" s="17"/>
      <c r="J16" s="18" t="str">
        <f t="shared" si="1"/>
        <v>-</v>
      </c>
      <c r="K16" s="18"/>
      <c r="L16" s="18" t="str">
        <f t="shared" si="1"/>
        <v>-</v>
      </c>
      <c r="M16" s="19"/>
      <c r="N16" s="18" t="str">
        <f t="shared" si="2"/>
        <v>-</v>
      </c>
      <c r="O16" s="18"/>
      <c r="P16" s="18" t="str">
        <f t="shared" si="2"/>
        <v>-</v>
      </c>
      <c r="Q16" s="19"/>
      <c r="R16" s="18" t="str">
        <f t="shared" si="3"/>
        <v>-</v>
      </c>
      <c r="S16" s="18"/>
      <c r="T16" s="18" t="str">
        <f t="shared" si="3"/>
        <v>-</v>
      </c>
      <c r="U16" s="19"/>
      <c r="V16" s="18" t="str">
        <f t="shared" si="4"/>
        <v>-</v>
      </c>
      <c r="W16" s="18"/>
      <c r="X16" s="18" t="str">
        <f t="shared" si="4"/>
        <v>-</v>
      </c>
      <c r="Y16" s="19"/>
      <c r="Z16" s="18" t="str">
        <f t="shared" si="5"/>
        <v>-</v>
      </c>
      <c r="AA16" s="18"/>
    </row>
    <row r="17" spans="1:27" ht="15" x14ac:dyDescent="0.3">
      <c r="A17" s="14" t="s">
        <v>143</v>
      </c>
      <c r="B17" s="17" t="str">
        <f t="shared" si="0"/>
        <v>-</v>
      </c>
      <c r="C17" s="17"/>
      <c r="D17" s="17" t="str">
        <f t="shared" si="0"/>
        <v>-</v>
      </c>
      <c r="E17" s="19"/>
      <c r="F17" s="17">
        <v>8.2461738586425781</v>
      </c>
      <c r="G17" s="16" t="str">
        <f>+IFERROR(IF(ROUND(ABS(F17-#REF!),1)&gt;0,"R"," ")," ")</f>
        <v xml:space="preserve"> </v>
      </c>
      <c r="H17" s="17">
        <v>4.0449137687683114</v>
      </c>
      <c r="I17" s="17"/>
      <c r="J17" s="18" t="str">
        <f t="shared" si="1"/>
        <v>-</v>
      </c>
      <c r="K17" s="18"/>
      <c r="L17" s="18" t="str">
        <f t="shared" si="1"/>
        <v>-</v>
      </c>
      <c r="M17" s="19"/>
      <c r="N17" s="18" t="str">
        <f t="shared" si="2"/>
        <v>-</v>
      </c>
      <c r="O17" s="18"/>
      <c r="P17" s="18" t="str">
        <f t="shared" si="2"/>
        <v>-</v>
      </c>
      <c r="Q17" s="19"/>
      <c r="R17" s="18" t="str">
        <f t="shared" si="3"/>
        <v>-</v>
      </c>
      <c r="S17" s="18"/>
      <c r="T17" s="18" t="str">
        <f t="shared" si="3"/>
        <v>-</v>
      </c>
      <c r="U17" s="19"/>
      <c r="V17" s="18" t="str">
        <f t="shared" si="4"/>
        <v>-</v>
      </c>
      <c r="W17" s="18"/>
      <c r="X17" s="18" t="str">
        <f t="shared" si="4"/>
        <v>-</v>
      </c>
      <c r="Y17" s="19"/>
      <c r="Z17" s="18" t="str">
        <f t="shared" si="5"/>
        <v>-</v>
      </c>
      <c r="AA17" s="18"/>
    </row>
    <row r="18" spans="1:27" ht="15" x14ac:dyDescent="0.3">
      <c r="A18" s="14" t="s">
        <v>144</v>
      </c>
      <c r="B18" s="17" t="str">
        <f t="shared" si="0"/>
        <v>-</v>
      </c>
      <c r="C18" s="17"/>
      <c r="D18" s="17" t="str">
        <f t="shared" si="0"/>
        <v>-</v>
      </c>
      <c r="E18" s="19"/>
      <c r="F18" s="17">
        <v>13.444754600524901</v>
      </c>
      <c r="G18" s="16" t="str">
        <f>+IFERROR(IF(ROUND(ABS(F18-#REF!),1)&gt;0,"R"," ")," ")</f>
        <v xml:space="preserve"> </v>
      </c>
      <c r="H18" s="17">
        <v>7.6764049530029297</v>
      </c>
      <c r="I18" s="17"/>
      <c r="J18" s="18" t="str">
        <f t="shared" si="1"/>
        <v>-</v>
      </c>
      <c r="K18" s="18"/>
      <c r="L18" s="18" t="str">
        <f t="shared" si="1"/>
        <v>-</v>
      </c>
      <c r="M18" s="19"/>
      <c r="N18" s="18" t="str">
        <f t="shared" si="2"/>
        <v>-</v>
      </c>
      <c r="O18" s="18"/>
      <c r="P18" s="18" t="str">
        <f t="shared" si="2"/>
        <v>-</v>
      </c>
      <c r="Q18" s="19"/>
      <c r="R18" s="18" t="str">
        <f t="shared" si="3"/>
        <v>-</v>
      </c>
      <c r="S18" s="18"/>
      <c r="T18" s="18" t="str">
        <f t="shared" si="3"/>
        <v>-</v>
      </c>
      <c r="U18" s="19"/>
      <c r="V18" s="18" t="str">
        <f t="shared" si="4"/>
        <v>-</v>
      </c>
      <c r="W18" s="18"/>
      <c r="X18" s="18" t="str">
        <f t="shared" si="4"/>
        <v>-</v>
      </c>
      <c r="Y18" s="19"/>
      <c r="Z18" s="18" t="str">
        <f t="shared" si="5"/>
        <v>-</v>
      </c>
      <c r="AA18" s="18"/>
    </row>
    <row r="19" spans="1:27" ht="15" x14ac:dyDescent="0.3">
      <c r="A19" s="14" t="s">
        <v>145</v>
      </c>
      <c r="B19" s="17" t="str">
        <f t="shared" si="0"/>
        <v>-</v>
      </c>
      <c r="C19" s="17"/>
      <c r="D19" s="17" t="str">
        <f t="shared" si="0"/>
        <v>-</v>
      </c>
      <c r="E19" s="19"/>
      <c r="F19" s="17">
        <v>10.941769599914551</v>
      </c>
      <c r="G19" s="16" t="str">
        <f>+IFERROR(IF(ROUND(ABS(F19-#REF!),1)&gt;0,"R"," ")," ")</f>
        <v xml:space="preserve"> </v>
      </c>
      <c r="H19" s="17">
        <v>9.6182546615600586</v>
      </c>
      <c r="I19" s="17"/>
      <c r="J19" s="18" t="str">
        <f t="shared" si="1"/>
        <v>-</v>
      </c>
      <c r="K19" s="18"/>
      <c r="L19" s="18" t="str">
        <f t="shared" si="1"/>
        <v>-</v>
      </c>
      <c r="M19" s="19"/>
      <c r="N19" s="18" t="str">
        <f t="shared" si="2"/>
        <v>-</v>
      </c>
      <c r="O19" s="18"/>
      <c r="P19" s="18" t="str">
        <f t="shared" si="2"/>
        <v>-</v>
      </c>
      <c r="Q19" s="19"/>
      <c r="R19" s="18" t="str">
        <f t="shared" si="3"/>
        <v>-</v>
      </c>
      <c r="S19" s="18"/>
      <c r="T19" s="18" t="str">
        <f t="shared" si="3"/>
        <v>-</v>
      </c>
      <c r="U19" s="19"/>
      <c r="V19" s="18" t="str">
        <f t="shared" si="4"/>
        <v>-</v>
      </c>
      <c r="W19" s="18"/>
      <c r="X19" s="18" t="str">
        <f t="shared" si="4"/>
        <v>-</v>
      </c>
      <c r="Y19" s="19"/>
      <c r="Z19" s="18" t="str">
        <f t="shared" si="5"/>
        <v>-</v>
      </c>
      <c r="AA19" s="18"/>
    </row>
    <row r="20" spans="1:27" ht="15" x14ac:dyDescent="0.3">
      <c r="A20" s="14" t="s">
        <v>146</v>
      </c>
      <c r="B20" s="17" t="str">
        <f t="shared" si="0"/>
        <v>-</v>
      </c>
      <c r="C20" s="17"/>
      <c r="D20" s="17" t="str">
        <f t="shared" si="0"/>
        <v>-</v>
      </c>
      <c r="E20" s="19"/>
      <c r="F20" s="17">
        <v>10.987653732299799</v>
      </c>
      <c r="G20" s="16" t="str">
        <f>+IFERROR(IF(ROUND(ABS(F20-#REF!),1)&gt;0,"R"," ")," ")</f>
        <v xml:space="preserve"> </v>
      </c>
      <c r="H20" s="17">
        <v>10.91685581207275</v>
      </c>
      <c r="I20" s="17"/>
      <c r="J20" s="18" t="str">
        <f t="shared" si="1"/>
        <v>-</v>
      </c>
      <c r="K20" s="18"/>
      <c r="L20" s="18" t="str">
        <f t="shared" si="1"/>
        <v>-</v>
      </c>
      <c r="M20" s="19"/>
      <c r="N20" s="18" t="str">
        <f t="shared" si="2"/>
        <v>-</v>
      </c>
      <c r="O20" s="18"/>
      <c r="P20" s="18" t="str">
        <f t="shared" si="2"/>
        <v>-</v>
      </c>
      <c r="Q20" s="19"/>
      <c r="R20" s="18" t="str">
        <f t="shared" si="3"/>
        <v>-</v>
      </c>
      <c r="S20" s="18"/>
      <c r="T20" s="18" t="str">
        <f t="shared" si="3"/>
        <v>-</v>
      </c>
      <c r="U20" s="19"/>
      <c r="V20" s="18" t="str">
        <f t="shared" si="4"/>
        <v>-</v>
      </c>
      <c r="W20" s="18"/>
      <c r="X20" s="18" t="str">
        <f t="shared" si="4"/>
        <v>-</v>
      </c>
      <c r="Y20" s="19"/>
      <c r="Z20" s="18" t="str">
        <f t="shared" si="5"/>
        <v>-</v>
      </c>
      <c r="AA20" s="18"/>
    </row>
    <row r="21" spans="1:27" ht="15" x14ac:dyDescent="0.3">
      <c r="A21" s="14" t="s">
        <v>147</v>
      </c>
      <c r="B21" s="17" t="str">
        <f t="shared" si="0"/>
        <v>-</v>
      </c>
      <c r="C21" s="17"/>
      <c r="D21" s="17" t="str">
        <f t="shared" si="0"/>
        <v>-</v>
      </c>
      <c r="E21" s="19"/>
      <c r="F21" s="17">
        <v>7.9166932106018066</v>
      </c>
      <c r="G21" s="16" t="str">
        <f>+IFERROR(IF(ROUND(ABS(F21-#REF!),1)&gt;0,"R"," ")," ")</f>
        <v xml:space="preserve"> </v>
      </c>
      <c r="H21" s="17">
        <v>10.779598236083981</v>
      </c>
      <c r="I21" s="17"/>
      <c r="J21" s="18" t="str">
        <f t="shared" si="1"/>
        <v>-</v>
      </c>
      <c r="K21" s="18"/>
      <c r="L21" s="18" t="str">
        <f t="shared" si="1"/>
        <v>-</v>
      </c>
      <c r="M21" s="19"/>
      <c r="N21" s="18" t="str">
        <f t="shared" si="2"/>
        <v>-</v>
      </c>
      <c r="O21" s="18"/>
      <c r="P21" s="18" t="str">
        <f t="shared" si="2"/>
        <v>-</v>
      </c>
      <c r="Q21" s="19"/>
      <c r="R21" s="18" t="str">
        <f t="shared" si="3"/>
        <v>-</v>
      </c>
      <c r="S21" s="18"/>
      <c r="T21" s="18" t="str">
        <f t="shared" si="3"/>
        <v>-</v>
      </c>
      <c r="U21" s="19"/>
      <c r="V21" s="18" t="str">
        <f t="shared" si="4"/>
        <v>-</v>
      </c>
      <c r="W21" s="18"/>
      <c r="X21" s="18" t="str">
        <f t="shared" si="4"/>
        <v>-</v>
      </c>
      <c r="Y21" s="19"/>
      <c r="Z21" s="18" t="str">
        <f t="shared" si="5"/>
        <v>-</v>
      </c>
      <c r="AA21" s="18"/>
    </row>
    <row r="22" spans="1:27" ht="15" x14ac:dyDescent="0.3">
      <c r="A22" s="14" t="s">
        <v>148</v>
      </c>
      <c r="B22" s="17" t="str">
        <f t="shared" si="0"/>
        <v>-</v>
      </c>
      <c r="C22" s="17"/>
      <c r="D22" s="17" t="str">
        <f t="shared" si="0"/>
        <v>-</v>
      </c>
      <c r="E22" s="19"/>
      <c r="F22" s="17">
        <v>2.2331967353820801</v>
      </c>
      <c r="G22" s="16" t="str">
        <f>+IFERROR(IF(ROUND(ABS(F22-#REF!),1)&gt;0,"R"," ")," ")</f>
        <v xml:space="preserve"> </v>
      </c>
      <c r="H22" s="17">
        <v>7.8842968940734863</v>
      </c>
      <c r="I22" s="17"/>
      <c r="J22" s="17">
        <v>82.674972534179688</v>
      </c>
      <c r="K22" s="16" t="str">
        <f>+IFERROR(IF(ROUND(ABS(J22-#REF!),1)&gt;0,"R"," ")," ")</f>
        <v xml:space="preserve"> </v>
      </c>
      <c r="L22" s="18" t="str">
        <f>"-"</f>
        <v>-</v>
      </c>
      <c r="M22" s="19"/>
      <c r="N22" s="18" t="str">
        <f t="shared" si="2"/>
        <v>-</v>
      </c>
      <c r="O22" s="18"/>
      <c r="P22" s="18" t="str">
        <f t="shared" si="2"/>
        <v>-</v>
      </c>
      <c r="Q22" s="19"/>
      <c r="R22" s="18" t="str">
        <f t="shared" si="3"/>
        <v>-</v>
      </c>
      <c r="S22" s="18"/>
      <c r="T22" s="18" t="str">
        <f t="shared" si="3"/>
        <v>-</v>
      </c>
      <c r="U22" s="19"/>
      <c r="V22" s="18" t="str">
        <f t="shared" si="4"/>
        <v>-</v>
      </c>
      <c r="W22" s="18"/>
      <c r="X22" s="18" t="str">
        <f t="shared" si="4"/>
        <v>-</v>
      </c>
      <c r="Y22" s="19"/>
      <c r="Z22" s="18" t="str">
        <f t="shared" si="5"/>
        <v>-</v>
      </c>
      <c r="AA22" s="18"/>
    </row>
    <row r="23" spans="1:27" ht="15" x14ac:dyDescent="0.3">
      <c r="A23" s="14" t="s">
        <v>149</v>
      </c>
      <c r="B23" s="17" t="str">
        <f t="shared" si="0"/>
        <v>-</v>
      </c>
      <c r="C23" s="17"/>
      <c r="D23" s="17" t="str">
        <f t="shared" si="0"/>
        <v>-</v>
      </c>
      <c r="E23" s="19"/>
      <c r="F23" s="17">
        <v>9.8798416554927798E-2</v>
      </c>
      <c r="G23" s="16" t="str">
        <f>+IFERROR(IF(ROUND(ABS(F23-#REF!),1)&gt;0,"R"," ")," ")</f>
        <v xml:space="preserve"> </v>
      </c>
      <c r="H23" s="17">
        <v>5.1461048126220703</v>
      </c>
      <c r="I23" s="17"/>
      <c r="J23" s="17">
        <v>76.291893005371094</v>
      </c>
      <c r="K23" s="16" t="str">
        <f>+IFERROR(IF(ROUND(ABS(J23-#REF!),1)&gt;0,"R"," ")," ")</f>
        <v xml:space="preserve"> </v>
      </c>
      <c r="L23" s="18" t="str">
        <f>"-"</f>
        <v>-</v>
      </c>
      <c r="M23" s="19"/>
      <c r="N23" s="18" t="str">
        <f t="shared" si="2"/>
        <v>-</v>
      </c>
      <c r="O23" s="18"/>
      <c r="P23" s="18" t="str">
        <f t="shared" si="2"/>
        <v>-</v>
      </c>
      <c r="Q23" s="19"/>
      <c r="R23" s="18" t="str">
        <f t="shared" si="3"/>
        <v>-</v>
      </c>
      <c r="S23" s="18"/>
      <c r="T23" s="18" t="str">
        <f t="shared" si="3"/>
        <v>-</v>
      </c>
      <c r="U23" s="19"/>
      <c r="V23" s="18" t="str">
        <f t="shared" si="4"/>
        <v>-</v>
      </c>
      <c r="W23" s="18"/>
      <c r="X23" s="18" t="str">
        <f t="shared" si="4"/>
        <v>-</v>
      </c>
      <c r="Y23" s="19"/>
      <c r="Z23" s="18" t="str">
        <f t="shared" si="5"/>
        <v>-</v>
      </c>
      <c r="AA23" s="18"/>
    </row>
    <row r="24" spans="1:27" ht="15" x14ac:dyDescent="0.3">
      <c r="A24" s="14" t="s">
        <v>150</v>
      </c>
      <c r="B24" s="17" t="str">
        <f t="shared" si="0"/>
        <v>-</v>
      </c>
      <c r="C24" s="17"/>
      <c r="D24" s="17" t="str">
        <f t="shared" si="0"/>
        <v>-</v>
      </c>
      <c r="E24" s="19"/>
      <c r="F24" s="17">
        <v>-1.235750675201416</v>
      </c>
      <c r="G24" s="16" t="str">
        <f>+IFERROR(IF(ROUND(ABS(F24-#REF!),1)&gt;0,"R"," ")," ")</f>
        <v xml:space="preserve"> </v>
      </c>
      <c r="H24" s="17">
        <v>2.1450791358947749</v>
      </c>
      <c r="I24" s="17"/>
      <c r="J24" s="17">
        <v>72.501998901367188</v>
      </c>
      <c r="K24" s="16" t="str">
        <f>+IFERROR(IF(ROUND(ABS(J24-#REF!),1)&gt;0,"R"," ")," ")</f>
        <v xml:space="preserve"> </v>
      </c>
      <c r="L24" s="18" t="str">
        <f>"-"</f>
        <v>-</v>
      </c>
      <c r="M24" s="19"/>
      <c r="N24" s="18" t="str">
        <f t="shared" si="2"/>
        <v>-</v>
      </c>
      <c r="O24" s="18"/>
      <c r="P24" s="18" t="str">
        <f t="shared" si="2"/>
        <v>-</v>
      </c>
      <c r="Q24" s="19"/>
      <c r="R24" s="18" t="str">
        <f t="shared" si="3"/>
        <v>-</v>
      </c>
      <c r="S24" s="18"/>
      <c r="T24" s="18" t="str">
        <f t="shared" si="3"/>
        <v>-</v>
      </c>
      <c r="U24" s="19"/>
      <c r="V24" s="18" t="str">
        <f t="shared" si="4"/>
        <v>-</v>
      </c>
      <c r="W24" s="18"/>
      <c r="X24" s="18" t="str">
        <f t="shared" si="4"/>
        <v>-</v>
      </c>
      <c r="Y24" s="19"/>
      <c r="Z24" s="18" t="str">
        <f t="shared" si="5"/>
        <v>-</v>
      </c>
      <c r="AA24" s="18"/>
    </row>
    <row r="25" spans="1:27" ht="15" x14ac:dyDescent="0.3">
      <c r="A25" s="14" t="s">
        <v>151</v>
      </c>
      <c r="B25" s="17" t="str">
        <f t="shared" si="0"/>
        <v>-</v>
      </c>
      <c r="C25" s="17"/>
      <c r="D25" s="17" t="str">
        <f t="shared" si="0"/>
        <v>-</v>
      </c>
      <c r="E25" s="19"/>
      <c r="F25" s="17">
        <v>2.9331257343292241</v>
      </c>
      <c r="G25" s="16" t="str">
        <f>+IFERROR(IF(ROUND(ABS(F25-#REF!),1)&gt;0,"R"," ")," ")</f>
        <v xml:space="preserve"> </v>
      </c>
      <c r="H25" s="17">
        <v>1.000954866409302</v>
      </c>
      <c r="I25" s="17"/>
      <c r="J25" s="17">
        <v>75.425041198730469</v>
      </c>
      <c r="K25" s="16" t="str">
        <f>+IFERROR(IF(ROUND(ABS(J25-#REF!),1)&gt;0,"R"," ")," ")</f>
        <v xml:space="preserve"> </v>
      </c>
      <c r="L25" s="17">
        <v>76.723480224609375</v>
      </c>
      <c r="M25" s="19"/>
      <c r="N25" s="18" t="str">
        <f t="shared" si="2"/>
        <v>-</v>
      </c>
      <c r="O25" s="18"/>
      <c r="P25" s="18" t="str">
        <f t="shared" si="2"/>
        <v>-</v>
      </c>
      <c r="Q25" s="19"/>
      <c r="R25" s="18" t="str">
        <f t="shared" si="3"/>
        <v>-</v>
      </c>
      <c r="S25" s="18"/>
      <c r="T25" s="18" t="str">
        <f t="shared" si="3"/>
        <v>-</v>
      </c>
      <c r="U25" s="19"/>
      <c r="V25" s="18" t="str">
        <f t="shared" si="4"/>
        <v>-</v>
      </c>
      <c r="W25" s="18"/>
      <c r="X25" s="18" t="str">
        <f t="shared" si="4"/>
        <v>-</v>
      </c>
      <c r="Y25" s="19"/>
      <c r="Z25" s="18" t="str">
        <f t="shared" si="5"/>
        <v>-</v>
      </c>
      <c r="AA25" s="18"/>
    </row>
    <row r="26" spans="1:27" ht="15" x14ac:dyDescent="0.3">
      <c r="A26" s="14" t="s">
        <v>152</v>
      </c>
      <c r="B26" s="17" t="str">
        <f t="shared" si="0"/>
        <v>-</v>
      </c>
      <c r="C26" s="17"/>
      <c r="D26" s="17" t="str">
        <f t="shared" si="0"/>
        <v>-</v>
      </c>
      <c r="E26" s="19"/>
      <c r="F26" s="17">
        <v>6.0312886238098136</v>
      </c>
      <c r="G26" s="16" t="str">
        <f>+IFERROR(IF(ROUND(ABS(F26-#REF!),1)&gt;0,"R"," ")," ")</f>
        <v xml:space="preserve"> </v>
      </c>
      <c r="H26" s="17">
        <v>1.9641239643096919</v>
      </c>
      <c r="I26" s="17"/>
      <c r="J26" s="17">
        <v>80.989669799804688</v>
      </c>
      <c r="K26" s="16" t="str">
        <f>+IFERROR(IF(ROUND(ABS(J26-#REF!),1)&gt;0,"R"," ")," ")</f>
        <v xml:space="preserve"> </v>
      </c>
      <c r="L26" s="17">
        <v>76.302154541015625</v>
      </c>
      <c r="M26" s="19"/>
      <c r="N26" s="18" t="str">
        <f t="shared" si="2"/>
        <v>-</v>
      </c>
      <c r="O26" s="18"/>
      <c r="P26" s="18" t="str">
        <f t="shared" si="2"/>
        <v>-</v>
      </c>
      <c r="Q26" s="19"/>
      <c r="R26" s="18" t="str">
        <f t="shared" si="3"/>
        <v>-</v>
      </c>
      <c r="S26" s="18"/>
      <c r="T26" s="18" t="str">
        <f t="shared" si="3"/>
        <v>-</v>
      </c>
      <c r="U26" s="19"/>
      <c r="V26" s="18" t="str">
        <f t="shared" si="4"/>
        <v>-</v>
      </c>
      <c r="W26" s="18"/>
      <c r="X26" s="18" t="str">
        <f t="shared" si="4"/>
        <v>-</v>
      </c>
      <c r="Y26" s="19"/>
      <c r="Z26" s="18" t="str">
        <f t="shared" si="5"/>
        <v>-</v>
      </c>
      <c r="AA26" s="18"/>
    </row>
    <row r="27" spans="1:27" ht="15" x14ac:dyDescent="0.3">
      <c r="A27" s="14" t="s">
        <v>153</v>
      </c>
      <c r="B27" s="17" t="str">
        <f t="shared" ref="B27:D50" si="6">"-"</f>
        <v>-</v>
      </c>
      <c r="C27" s="17"/>
      <c r="D27" s="17" t="str">
        <f t="shared" si="6"/>
        <v>-</v>
      </c>
      <c r="E27" s="19"/>
      <c r="F27" s="17">
        <v>3.6807587146759029</v>
      </c>
      <c r="G27" s="16" t="str">
        <f>+IFERROR(IF(ROUND(ABS(F27-#REF!),1)&gt;0,"R"," ")," ")</f>
        <v xml:space="preserve"> </v>
      </c>
      <c r="H27" s="17">
        <v>2.8494415283203129</v>
      </c>
      <c r="I27" s="17"/>
      <c r="J27" s="17">
        <v>76.682472229003906</v>
      </c>
      <c r="K27" s="16" t="str">
        <f>+IFERROR(IF(ROUND(ABS(J27-#REF!),1)&gt;0,"R"," ")," ")</f>
        <v xml:space="preserve"> </v>
      </c>
      <c r="L27" s="17">
        <v>76.399795532226563</v>
      </c>
      <c r="M27" s="19"/>
      <c r="N27" s="18" t="str">
        <f t="shared" ref="N27:P46" si="7">"-"</f>
        <v>-</v>
      </c>
      <c r="O27" s="18"/>
      <c r="P27" s="18" t="str">
        <f t="shared" si="7"/>
        <v>-</v>
      </c>
      <c r="Q27" s="19"/>
      <c r="R27" s="18" t="str">
        <f t="shared" ref="R27:T46" si="8">"-"</f>
        <v>-</v>
      </c>
      <c r="S27" s="18"/>
      <c r="T27" s="18" t="str">
        <f t="shared" si="8"/>
        <v>-</v>
      </c>
      <c r="U27" s="19"/>
      <c r="V27" s="18" t="str">
        <f t="shared" ref="V27:X46" si="9">"-"</f>
        <v>-</v>
      </c>
      <c r="W27" s="18"/>
      <c r="X27" s="18" t="str">
        <f t="shared" si="9"/>
        <v>-</v>
      </c>
      <c r="Y27" s="19"/>
      <c r="Z27" s="18" t="str">
        <f t="shared" si="5"/>
        <v>-</v>
      </c>
      <c r="AA27" s="18"/>
    </row>
    <row r="28" spans="1:27" ht="15" x14ac:dyDescent="0.3">
      <c r="A28" s="14" t="s">
        <v>154</v>
      </c>
      <c r="B28" s="17" t="str">
        <f t="shared" si="6"/>
        <v>-</v>
      </c>
      <c r="C28" s="17"/>
      <c r="D28" s="17" t="str">
        <f t="shared" si="6"/>
        <v>-</v>
      </c>
      <c r="E28" s="19"/>
      <c r="F28" s="17">
        <v>3.4663517475128169</v>
      </c>
      <c r="G28" s="16" t="str">
        <f>+IFERROR(IF(ROUND(ABS(F28-#REF!),1)&gt;0,"R"," ")," ")</f>
        <v xml:space="preserve"> </v>
      </c>
      <c r="H28" s="17">
        <v>4.033836841583252</v>
      </c>
      <c r="I28" s="17"/>
      <c r="J28" s="17">
        <v>76.199256896972656</v>
      </c>
      <c r="K28" s="16" t="str">
        <f>+IFERROR(IF(ROUND(ABS(J28-#REF!),1)&gt;0,"R"," ")," ")</f>
        <v xml:space="preserve"> </v>
      </c>
      <c r="L28" s="17">
        <v>77.324111938476563</v>
      </c>
      <c r="M28" s="19"/>
      <c r="N28" s="18" t="str">
        <f t="shared" si="7"/>
        <v>-</v>
      </c>
      <c r="O28" s="18"/>
      <c r="P28" s="18" t="str">
        <f t="shared" si="7"/>
        <v>-</v>
      </c>
      <c r="Q28" s="19"/>
      <c r="R28" s="18" t="str">
        <f t="shared" si="8"/>
        <v>-</v>
      </c>
      <c r="S28" s="18"/>
      <c r="T28" s="18" t="str">
        <f t="shared" si="8"/>
        <v>-</v>
      </c>
      <c r="U28" s="19"/>
      <c r="V28" s="18" t="str">
        <f t="shared" si="9"/>
        <v>-</v>
      </c>
      <c r="W28" s="18"/>
      <c r="X28" s="18" t="str">
        <f t="shared" si="9"/>
        <v>-</v>
      </c>
      <c r="Y28" s="19"/>
      <c r="Z28" s="18" t="str">
        <f t="shared" si="5"/>
        <v>-</v>
      </c>
      <c r="AA28" s="18"/>
    </row>
    <row r="29" spans="1:27" ht="15" x14ac:dyDescent="0.3">
      <c r="A29" s="14" t="s">
        <v>155</v>
      </c>
      <c r="B29" s="17" t="str">
        <f t="shared" si="6"/>
        <v>-</v>
      </c>
      <c r="C29" s="17"/>
      <c r="D29" s="17" t="str">
        <f t="shared" si="6"/>
        <v>-</v>
      </c>
      <c r="E29" s="19"/>
      <c r="F29" s="17">
        <v>-1.495991468429565</v>
      </c>
      <c r="G29" s="16" t="str">
        <f>+IFERROR(IF(ROUND(ABS(F29-#REF!),1)&gt;0,"R"," ")," ")</f>
        <v xml:space="preserve"> </v>
      </c>
      <c r="H29" s="17">
        <v>2.8933136463165279</v>
      </c>
      <c r="I29" s="17"/>
      <c r="J29" s="17">
        <v>73.154998779296875</v>
      </c>
      <c r="K29" s="16" t="str">
        <f>+IFERROR(IF(ROUND(ABS(J29-#REF!),1)&gt;0,"R"," ")," ")</f>
        <v xml:space="preserve"> </v>
      </c>
      <c r="L29" s="17">
        <v>76.756599426269531</v>
      </c>
      <c r="M29" s="19"/>
      <c r="N29" s="18" t="str">
        <f t="shared" si="7"/>
        <v>-</v>
      </c>
      <c r="O29" s="18"/>
      <c r="P29" s="18" t="str">
        <f t="shared" si="7"/>
        <v>-</v>
      </c>
      <c r="Q29" s="19"/>
      <c r="R29" s="18" t="str">
        <f t="shared" si="8"/>
        <v>-</v>
      </c>
      <c r="S29" s="18"/>
      <c r="T29" s="18" t="str">
        <f t="shared" si="8"/>
        <v>-</v>
      </c>
      <c r="U29" s="19"/>
      <c r="V29" s="18" t="str">
        <f t="shared" si="9"/>
        <v>-</v>
      </c>
      <c r="W29" s="18"/>
      <c r="X29" s="18" t="str">
        <f t="shared" si="9"/>
        <v>-</v>
      </c>
      <c r="Y29" s="19"/>
      <c r="Z29" s="18" t="str">
        <f t="shared" si="5"/>
        <v>-</v>
      </c>
      <c r="AA29" s="18"/>
    </row>
    <row r="30" spans="1:27" ht="15" x14ac:dyDescent="0.3">
      <c r="A30" s="14" t="s">
        <v>156</v>
      </c>
      <c r="B30" s="17" t="str">
        <f t="shared" si="6"/>
        <v>-</v>
      </c>
      <c r="C30" s="17"/>
      <c r="D30" s="17" t="str">
        <f t="shared" si="6"/>
        <v>-</v>
      </c>
      <c r="E30" s="19"/>
      <c r="F30" s="17">
        <v>-4.2830905914306641</v>
      </c>
      <c r="G30" s="16" t="str">
        <f>+IFERROR(IF(ROUND(ABS(F30-#REF!),1)&gt;0,"R"," ")," ")</f>
        <v xml:space="preserve"> </v>
      </c>
      <c r="H30" s="17">
        <v>0.2391950041055679</v>
      </c>
      <c r="I30" s="17"/>
      <c r="J30" s="17">
        <v>80.6639404296875</v>
      </c>
      <c r="K30" s="16" t="str">
        <f>+IFERROR(IF(ROUND(ABS(J30-#REF!),1)&gt;0,"R"," ")," ")</f>
        <v xml:space="preserve"> </v>
      </c>
      <c r="L30" s="17">
        <v>76.6751708984375</v>
      </c>
      <c r="M30" s="19"/>
      <c r="N30" s="18" t="str">
        <f t="shared" si="7"/>
        <v>-</v>
      </c>
      <c r="O30" s="18"/>
      <c r="P30" s="18" t="str">
        <f t="shared" si="7"/>
        <v>-</v>
      </c>
      <c r="Q30" s="19"/>
      <c r="R30" s="18" t="str">
        <f t="shared" si="8"/>
        <v>-</v>
      </c>
      <c r="S30" s="18"/>
      <c r="T30" s="18" t="str">
        <f t="shared" si="8"/>
        <v>-</v>
      </c>
      <c r="U30" s="19"/>
      <c r="V30" s="18" t="str">
        <f t="shared" si="9"/>
        <v>-</v>
      </c>
      <c r="W30" s="18"/>
      <c r="X30" s="18" t="str">
        <f t="shared" si="9"/>
        <v>-</v>
      </c>
      <c r="Y30" s="19"/>
      <c r="Z30" s="18" t="str">
        <f t="shared" si="5"/>
        <v>-</v>
      </c>
      <c r="AA30" s="18"/>
    </row>
    <row r="31" spans="1:27" ht="15" x14ac:dyDescent="0.3">
      <c r="A31" s="14" t="s">
        <v>157</v>
      </c>
      <c r="B31" s="17" t="str">
        <f t="shared" si="6"/>
        <v>-</v>
      </c>
      <c r="C31" s="17"/>
      <c r="D31" s="17" t="str">
        <f t="shared" si="6"/>
        <v>-</v>
      </c>
      <c r="E31" s="19"/>
      <c r="F31" s="17">
        <v>-5.1433610916137704</v>
      </c>
      <c r="G31" s="16" t="str">
        <f>+IFERROR(IF(ROUND(ABS(F31-#REF!),1)&gt;0,"R"," ")," ")</f>
        <v xml:space="preserve"> </v>
      </c>
      <c r="H31" s="17">
        <v>-1.9300670623779299</v>
      </c>
      <c r="I31" s="17"/>
      <c r="J31" s="17">
        <v>74.717231750488281</v>
      </c>
      <c r="K31" s="16" t="str">
        <f>+IFERROR(IF(ROUND(ABS(J31-#REF!),1)&gt;0,"R"," ")," ")</f>
        <v xml:space="preserve"> </v>
      </c>
      <c r="L31" s="17">
        <v>76.183853149414063</v>
      </c>
      <c r="M31" s="19"/>
      <c r="N31" s="18" t="str">
        <f t="shared" si="7"/>
        <v>-</v>
      </c>
      <c r="O31" s="18"/>
      <c r="P31" s="18" t="str">
        <f t="shared" si="7"/>
        <v>-</v>
      </c>
      <c r="Q31" s="19"/>
      <c r="R31" s="18" t="str">
        <f t="shared" si="8"/>
        <v>-</v>
      </c>
      <c r="S31" s="18"/>
      <c r="T31" s="18" t="str">
        <f t="shared" si="8"/>
        <v>-</v>
      </c>
      <c r="U31" s="19"/>
      <c r="V31" s="18" t="str">
        <f t="shared" si="9"/>
        <v>-</v>
      </c>
      <c r="W31" s="18"/>
      <c r="X31" s="18" t="str">
        <f t="shared" si="9"/>
        <v>-</v>
      </c>
      <c r="Y31" s="19"/>
      <c r="Z31" s="18" t="str">
        <f t="shared" si="5"/>
        <v>-</v>
      </c>
      <c r="AA31" s="18"/>
    </row>
    <row r="32" spans="1:27" ht="15" x14ac:dyDescent="0.3">
      <c r="A32" s="14" t="s">
        <v>158</v>
      </c>
      <c r="B32" s="17" t="str">
        <f t="shared" si="6"/>
        <v>-</v>
      </c>
      <c r="C32" s="17"/>
      <c r="D32" s="17" t="str">
        <f t="shared" si="6"/>
        <v>-</v>
      </c>
      <c r="E32" s="19"/>
      <c r="F32" s="17">
        <v>-5.7089457511901864</v>
      </c>
      <c r="G32" s="16" t="str">
        <f>+IFERROR(IF(ROUND(ABS(F32-#REF!),1)&gt;0,"R"," ")," ")</f>
        <v xml:space="preserve"> </v>
      </c>
      <c r="H32" s="17">
        <v>-4.1590805053710938</v>
      </c>
      <c r="I32" s="17"/>
      <c r="J32" s="17">
        <v>73.484077453613281</v>
      </c>
      <c r="K32" s="16" t="str">
        <f>+IFERROR(IF(ROUND(ABS(J32-#REF!),1)&gt;0,"R"," ")," ")</f>
        <v xml:space="preserve"> </v>
      </c>
      <c r="L32" s="17">
        <v>75.50506591796875</v>
      </c>
      <c r="M32" s="19"/>
      <c r="N32" s="18" t="str">
        <f t="shared" si="7"/>
        <v>-</v>
      </c>
      <c r="O32" s="18"/>
      <c r="P32" s="18" t="str">
        <f t="shared" si="7"/>
        <v>-</v>
      </c>
      <c r="Q32" s="19"/>
      <c r="R32" s="18" t="str">
        <f t="shared" si="8"/>
        <v>-</v>
      </c>
      <c r="S32" s="18"/>
      <c r="T32" s="18" t="str">
        <f t="shared" si="8"/>
        <v>-</v>
      </c>
      <c r="U32" s="19"/>
      <c r="V32" s="18" t="str">
        <f t="shared" si="9"/>
        <v>-</v>
      </c>
      <c r="W32" s="18"/>
      <c r="X32" s="18" t="str">
        <f t="shared" si="9"/>
        <v>-</v>
      </c>
      <c r="Y32" s="19"/>
      <c r="Z32" s="18" t="str">
        <f t="shared" si="5"/>
        <v>-</v>
      </c>
      <c r="AA32" s="18"/>
    </row>
    <row r="33" spans="1:27" ht="15" x14ac:dyDescent="0.3">
      <c r="A33" s="14" t="s">
        <v>159</v>
      </c>
      <c r="B33" s="17" t="str">
        <f t="shared" si="6"/>
        <v>-</v>
      </c>
      <c r="C33" s="17"/>
      <c r="D33" s="17" t="str">
        <f t="shared" si="6"/>
        <v>-</v>
      </c>
      <c r="E33" s="19"/>
      <c r="F33" s="17">
        <v>-4.2064552307128906</v>
      </c>
      <c r="G33" s="16" t="str">
        <f>+IFERROR(IF(ROUND(ABS(F33-#REF!),1)&gt;0,"R"," ")," ")</f>
        <v xml:space="preserve"> </v>
      </c>
      <c r="H33" s="17">
        <v>-4.8324594497680664</v>
      </c>
      <c r="I33" s="17"/>
      <c r="J33" s="17">
        <v>76.181343078613281</v>
      </c>
      <c r="K33" s="16" t="str">
        <f>+IFERROR(IF(ROUND(ABS(J33-#REF!),1)&gt;0,"R"," ")," ")</f>
        <v xml:space="preserve"> </v>
      </c>
      <c r="L33" s="17">
        <v>76.261650085449219</v>
      </c>
      <c r="M33" s="19"/>
      <c r="N33" s="18" t="str">
        <f t="shared" si="7"/>
        <v>-</v>
      </c>
      <c r="O33" s="18"/>
      <c r="P33" s="18" t="str">
        <f t="shared" si="7"/>
        <v>-</v>
      </c>
      <c r="Q33" s="19"/>
      <c r="R33" s="18" t="str">
        <f t="shared" si="8"/>
        <v>-</v>
      </c>
      <c r="S33" s="18"/>
      <c r="T33" s="18" t="str">
        <f t="shared" si="8"/>
        <v>-</v>
      </c>
      <c r="U33" s="19"/>
      <c r="V33" s="18" t="str">
        <f t="shared" si="9"/>
        <v>-</v>
      </c>
      <c r="W33" s="18"/>
      <c r="X33" s="18" t="str">
        <f t="shared" si="9"/>
        <v>-</v>
      </c>
      <c r="Y33" s="19"/>
      <c r="Z33" s="18" t="str">
        <f t="shared" si="5"/>
        <v>-</v>
      </c>
      <c r="AA33" s="18"/>
    </row>
    <row r="34" spans="1:27" ht="15" x14ac:dyDescent="0.3">
      <c r="A34" s="14" t="s">
        <v>160</v>
      </c>
      <c r="B34" s="17" t="str">
        <f t="shared" si="6"/>
        <v>-</v>
      </c>
      <c r="C34" s="17"/>
      <c r="D34" s="17" t="str">
        <f t="shared" si="6"/>
        <v>-</v>
      </c>
      <c r="E34" s="19"/>
      <c r="F34" s="17">
        <v>-2.6151363849639888</v>
      </c>
      <c r="G34" s="16" t="str">
        <f>+IFERROR(IF(ROUND(ABS(F34-#REF!),1)&gt;0,"R"," ")," ")</f>
        <v xml:space="preserve"> </v>
      </c>
      <c r="H34" s="17">
        <v>-4.421546459197998</v>
      </c>
      <c r="I34" s="17"/>
      <c r="J34" s="17">
        <v>66.427001953125</v>
      </c>
      <c r="K34" s="16" t="str">
        <f>+IFERROR(IF(ROUND(ABS(J34-#REF!),1)&gt;0,"R"," ")," ")</f>
        <v xml:space="preserve"> </v>
      </c>
      <c r="L34" s="17">
        <v>72.702415466308594</v>
      </c>
      <c r="M34" s="19"/>
      <c r="N34" s="18" t="str">
        <f t="shared" si="7"/>
        <v>-</v>
      </c>
      <c r="O34" s="18"/>
      <c r="P34" s="18" t="str">
        <f t="shared" si="7"/>
        <v>-</v>
      </c>
      <c r="Q34" s="19"/>
      <c r="R34" s="18" t="str">
        <f t="shared" si="8"/>
        <v>-</v>
      </c>
      <c r="S34" s="18"/>
      <c r="T34" s="18" t="str">
        <f t="shared" si="8"/>
        <v>-</v>
      </c>
      <c r="U34" s="19"/>
      <c r="V34" s="18" t="str">
        <f t="shared" si="9"/>
        <v>-</v>
      </c>
      <c r="W34" s="18"/>
      <c r="X34" s="18" t="str">
        <f t="shared" si="9"/>
        <v>-</v>
      </c>
      <c r="Y34" s="19"/>
      <c r="Z34" s="18" t="str">
        <f t="shared" si="5"/>
        <v>-</v>
      </c>
      <c r="AA34" s="18"/>
    </row>
    <row r="35" spans="1:27" ht="15" x14ac:dyDescent="0.3">
      <c r="A35" s="14" t="s">
        <v>161</v>
      </c>
      <c r="B35" s="17" t="str">
        <f t="shared" si="6"/>
        <v>-</v>
      </c>
      <c r="C35" s="17"/>
      <c r="D35" s="17" t="str">
        <f t="shared" si="6"/>
        <v>-</v>
      </c>
      <c r="E35" s="19"/>
      <c r="F35" s="17">
        <v>-4.0840363502502441</v>
      </c>
      <c r="G35" s="16" t="str">
        <f>+IFERROR(IF(ROUND(ABS(F35-#REF!),1)&gt;0,"R"," ")," ")</f>
        <v xml:space="preserve"> </v>
      </c>
      <c r="H35" s="17">
        <v>-4.1566958427429199</v>
      </c>
      <c r="I35" s="17"/>
      <c r="J35" s="17">
        <v>60.166416168212891</v>
      </c>
      <c r="K35" s="16" t="str">
        <f>+IFERROR(IF(ROUND(ABS(J35-#REF!),1)&gt;0,"R"," ")," ")</f>
        <v xml:space="preserve"> </v>
      </c>
      <c r="L35" s="17">
        <v>69.064712524414063</v>
      </c>
      <c r="M35" s="19"/>
      <c r="N35" s="18" t="str">
        <f t="shared" si="7"/>
        <v>-</v>
      </c>
      <c r="O35" s="18"/>
      <c r="P35" s="18" t="str">
        <f t="shared" si="7"/>
        <v>-</v>
      </c>
      <c r="Q35" s="19"/>
      <c r="R35" s="18" t="str">
        <f t="shared" si="8"/>
        <v>-</v>
      </c>
      <c r="S35" s="18"/>
      <c r="T35" s="18" t="str">
        <f t="shared" si="8"/>
        <v>-</v>
      </c>
      <c r="U35" s="19"/>
      <c r="V35" s="18" t="str">
        <f t="shared" si="9"/>
        <v>-</v>
      </c>
      <c r="W35" s="18"/>
      <c r="X35" s="18" t="str">
        <f t="shared" si="9"/>
        <v>-</v>
      </c>
      <c r="Y35" s="19"/>
      <c r="Z35" s="18" t="str">
        <f t="shared" si="5"/>
        <v>-</v>
      </c>
      <c r="AA35" s="18"/>
    </row>
    <row r="36" spans="1:27" ht="15" x14ac:dyDescent="0.3">
      <c r="A36" s="14" t="s">
        <v>162</v>
      </c>
      <c r="B36" s="17" t="str">
        <f t="shared" si="6"/>
        <v>-</v>
      </c>
      <c r="C36" s="17"/>
      <c r="D36" s="17" t="str">
        <f t="shared" si="6"/>
        <v>-</v>
      </c>
      <c r="E36" s="19"/>
      <c r="F36" s="17">
        <v>-3.999752283096313</v>
      </c>
      <c r="G36" s="16" t="str">
        <f>+IFERROR(IF(ROUND(ABS(F36-#REF!),1)&gt;0,"R"," ")," ")</f>
        <v xml:space="preserve"> </v>
      </c>
      <c r="H36" s="17">
        <v>-3.7170591354370122</v>
      </c>
      <c r="I36" s="17"/>
      <c r="J36" s="17">
        <v>53.158309936523438</v>
      </c>
      <c r="K36" s="16" t="str">
        <f>+IFERROR(IF(ROUND(ABS(J36-#REF!),1)&gt;0,"R"," ")," ")</f>
        <v xml:space="preserve"> </v>
      </c>
      <c r="L36" s="17">
        <v>63.983268737792969</v>
      </c>
      <c r="M36" s="19"/>
      <c r="N36" s="18" t="str">
        <f t="shared" si="7"/>
        <v>-</v>
      </c>
      <c r="O36" s="18"/>
      <c r="P36" s="18" t="str">
        <f t="shared" si="7"/>
        <v>-</v>
      </c>
      <c r="Q36" s="19"/>
      <c r="R36" s="18" t="str">
        <f t="shared" si="8"/>
        <v>-</v>
      </c>
      <c r="S36" s="18"/>
      <c r="T36" s="18" t="str">
        <f t="shared" si="8"/>
        <v>-</v>
      </c>
      <c r="U36" s="19"/>
      <c r="V36" s="18" t="str">
        <f t="shared" si="9"/>
        <v>-</v>
      </c>
      <c r="W36" s="18"/>
      <c r="X36" s="18" t="str">
        <f t="shared" si="9"/>
        <v>-</v>
      </c>
      <c r="Y36" s="19"/>
      <c r="Z36" s="18" t="str">
        <f t="shared" si="5"/>
        <v>-</v>
      </c>
      <c r="AA36" s="18"/>
    </row>
    <row r="37" spans="1:27" ht="15" x14ac:dyDescent="0.3">
      <c r="A37" s="14" t="s">
        <v>163</v>
      </c>
      <c r="B37" s="17" t="str">
        <f t="shared" si="6"/>
        <v>-</v>
      </c>
      <c r="C37" s="17"/>
      <c r="D37" s="17" t="str">
        <f t="shared" si="6"/>
        <v>-</v>
      </c>
      <c r="E37" s="19"/>
      <c r="F37" s="17">
        <v>-4.1375861167907706</v>
      </c>
      <c r="G37" s="16" t="str">
        <f>+IFERROR(IF(ROUND(ABS(F37-#REF!),1)&gt;0,"R"," ")," ")</f>
        <v xml:space="preserve"> </v>
      </c>
      <c r="H37" s="17">
        <v>-3.6947908401489258</v>
      </c>
      <c r="I37" s="17"/>
      <c r="J37" s="17">
        <v>36.789562225341797</v>
      </c>
      <c r="K37" s="16" t="str">
        <f>+IFERROR(IF(ROUND(ABS(J37-#REF!),1)&gt;0,"R"," ")," ")</f>
        <v xml:space="preserve"> </v>
      </c>
      <c r="L37" s="17">
        <v>54.135322570800781</v>
      </c>
      <c r="M37" s="19"/>
      <c r="N37" s="18" t="str">
        <f t="shared" si="7"/>
        <v>-</v>
      </c>
      <c r="O37" s="18"/>
      <c r="P37" s="18" t="str">
        <f t="shared" si="7"/>
        <v>-</v>
      </c>
      <c r="Q37" s="19"/>
      <c r="R37" s="18" t="str">
        <f t="shared" si="8"/>
        <v>-</v>
      </c>
      <c r="S37" s="18"/>
      <c r="T37" s="18" t="str">
        <f t="shared" si="8"/>
        <v>-</v>
      </c>
      <c r="U37" s="19"/>
      <c r="V37" s="18" t="str">
        <f t="shared" si="9"/>
        <v>-</v>
      </c>
      <c r="W37" s="18"/>
      <c r="X37" s="18" t="str">
        <f t="shared" si="9"/>
        <v>-</v>
      </c>
      <c r="Y37" s="19"/>
      <c r="Z37" s="18" t="str">
        <f t="shared" si="5"/>
        <v>-</v>
      </c>
      <c r="AA37" s="18"/>
    </row>
    <row r="38" spans="1:27" ht="15" x14ac:dyDescent="0.3">
      <c r="A38" s="14" t="s">
        <v>164</v>
      </c>
      <c r="B38" s="17" t="str">
        <f t="shared" si="6"/>
        <v>-</v>
      </c>
      <c r="C38" s="17"/>
      <c r="D38" s="17" t="str">
        <f t="shared" si="6"/>
        <v>-</v>
      </c>
      <c r="E38" s="19"/>
      <c r="F38" s="17">
        <v>-6.3679814338684082</v>
      </c>
      <c r="G38" s="16" t="str">
        <f>+IFERROR(IF(ROUND(ABS(F38-#REF!),1)&gt;0,"R"," ")," ")</f>
        <v xml:space="preserve"> </v>
      </c>
      <c r="H38" s="17">
        <v>-4.6582808494567871</v>
      </c>
      <c r="I38" s="17"/>
      <c r="J38" s="17">
        <v>28.537630081176761</v>
      </c>
      <c r="K38" s="16" t="str">
        <f>+IFERROR(IF(ROUND(ABS(J38-#REF!),1)&gt;0,"R"," ")," ")</f>
        <v xml:space="preserve"> </v>
      </c>
      <c r="L38" s="17">
        <v>44.662979125976563</v>
      </c>
      <c r="M38" s="19"/>
      <c r="N38" s="18" t="str">
        <f t="shared" si="7"/>
        <v>-</v>
      </c>
      <c r="O38" s="18"/>
      <c r="P38" s="18" t="str">
        <f t="shared" si="7"/>
        <v>-</v>
      </c>
      <c r="Q38" s="19"/>
      <c r="R38" s="18" t="str">
        <f t="shared" si="8"/>
        <v>-</v>
      </c>
      <c r="S38" s="18"/>
      <c r="T38" s="18" t="str">
        <f t="shared" si="8"/>
        <v>-</v>
      </c>
      <c r="U38" s="19"/>
      <c r="V38" s="18" t="str">
        <f t="shared" si="9"/>
        <v>-</v>
      </c>
      <c r="W38" s="18"/>
      <c r="X38" s="18" t="str">
        <f t="shared" si="9"/>
        <v>-</v>
      </c>
      <c r="Y38" s="19"/>
      <c r="Z38" s="18" t="str">
        <f t="shared" si="5"/>
        <v>-</v>
      </c>
      <c r="AA38" s="18"/>
    </row>
    <row r="39" spans="1:27" ht="15" x14ac:dyDescent="0.3">
      <c r="A39" s="14" t="s">
        <v>165</v>
      </c>
      <c r="B39" s="17" t="str">
        <f t="shared" si="6"/>
        <v>-</v>
      </c>
      <c r="C39" s="17"/>
      <c r="D39" s="17" t="str">
        <f t="shared" si="6"/>
        <v>-</v>
      </c>
      <c r="E39" s="19"/>
      <c r="F39" s="17">
        <v>-4.2068691253662109</v>
      </c>
      <c r="G39" s="16" t="str">
        <f>+IFERROR(IF(ROUND(ABS(F39-#REF!),1)&gt;0,"R"," ")," ")</f>
        <v xml:space="preserve"> </v>
      </c>
      <c r="H39" s="17">
        <v>-4.6938152313232422</v>
      </c>
      <c r="I39" s="17"/>
      <c r="J39" s="17">
        <v>27.01589393615723</v>
      </c>
      <c r="K39" s="16" t="str">
        <f>+IFERROR(IF(ROUND(ABS(J39-#REF!),1)&gt;0,"R"," ")," ")</f>
        <v xml:space="preserve"> </v>
      </c>
      <c r="L39" s="17">
        <v>36.375350952148438</v>
      </c>
      <c r="M39" s="19"/>
      <c r="N39" s="18" t="str">
        <f t="shared" si="7"/>
        <v>-</v>
      </c>
      <c r="O39" s="18"/>
      <c r="P39" s="18" t="str">
        <f t="shared" si="7"/>
        <v>-</v>
      </c>
      <c r="Q39" s="19"/>
      <c r="R39" s="18" t="str">
        <f t="shared" si="8"/>
        <v>-</v>
      </c>
      <c r="S39" s="18"/>
      <c r="T39" s="18" t="str">
        <f t="shared" si="8"/>
        <v>-</v>
      </c>
      <c r="U39" s="19"/>
      <c r="V39" s="18" t="str">
        <f t="shared" si="9"/>
        <v>-</v>
      </c>
      <c r="W39" s="18"/>
      <c r="X39" s="18" t="str">
        <f t="shared" si="9"/>
        <v>-</v>
      </c>
      <c r="Y39" s="19"/>
      <c r="Z39" s="18" t="str">
        <f t="shared" ref="Z39:Z70" si="10">"-"</f>
        <v>-</v>
      </c>
      <c r="AA39" s="18"/>
    </row>
    <row r="40" spans="1:27" ht="15" x14ac:dyDescent="0.3">
      <c r="A40" s="14" t="s">
        <v>166</v>
      </c>
      <c r="B40" s="17" t="str">
        <f t="shared" si="6"/>
        <v>-</v>
      </c>
      <c r="C40" s="17"/>
      <c r="D40" s="17" t="str">
        <f t="shared" si="6"/>
        <v>-</v>
      </c>
      <c r="E40" s="19"/>
      <c r="F40" s="17">
        <v>-4.0007085800170898</v>
      </c>
      <c r="G40" s="16" t="str">
        <f>+IFERROR(IF(ROUND(ABS(F40-#REF!),1)&gt;0,"R"," ")," ")</f>
        <v xml:space="preserve"> </v>
      </c>
      <c r="H40" s="17">
        <v>-4.7010769844055176</v>
      </c>
      <c r="I40" s="17"/>
      <c r="J40" s="17">
        <v>24.08625411987305</v>
      </c>
      <c r="K40" s="16" t="str">
        <f>+IFERROR(IF(ROUND(ABS(J40-#REF!),1)&gt;0,"R"," ")," ")</f>
        <v xml:space="preserve"> </v>
      </c>
      <c r="L40" s="17">
        <v>29.107334136962891</v>
      </c>
      <c r="M40" s="19"/>
      <c r="N40" s="18" t="str">
        <f t="shared" si="7"/>
        <v>-</v>
      </c>
      <c r="O40" s="18"/>
      <c r="P40" s="18" t="str">
        <f t="shared" si="7"/>
        <v>-</v>
      </c>
      <c r="Q40" s="19"/>
      <c r="R40" s="18" t="str">
        <f t="shared" si="8"/>
        <v>-</v>
      </c>
      <c r="S40" s="18"/>
      <c r="T40" s="18" t="str">
        <f t="shared" si="8"/>
        <v>-</v>
      </c>
      <c r="U40" s="19"/>
      <c r="V40" s="18" t="str">
        <f t="shared" si="9"/>
        <v>-</v>
      </c>
      <c r="W40" s="18"/>
      <c r="X40" s="18" t="str">
        <f t="shared" si="9"/>
        <v>-</v>
      </c>
      <c r="Y40" s="19"/>
      <c r="Z40" s="18" t="str">
        <f t="shared" si="10"/>
        <v>-</v>
      </c>
      <c r="AA40" s="18"/>
    </row>
    <row r="41" spans="1:27" ht="15" x14ac:dyDescent="0.3">
      <c r="A41" s="14" t="s">
        <v>167</v>
      </c>
      <c r="B41" s="17" t="str">
        <f t="shared" si="6"/>
        <v>-</v>
      </c>
      <c r="C41" s="17"/>
      <c r="D41" s="17" t="str">
        <f t="shared" si="6"/>
        <v>-</v>
      </c>
      <c r="E41" s="19"/>
      <c r="F41" s="17">
        <v>-2.0720903873443599</v>
      </c>
      <c r="G41" s="16" t="str">
        <f>+IFERROR(IF(ROUND(ABS(F41-#REF!),1)&gt;0,"R"," ")," ")</f>
        <v xml:space="preserve"> </v>
      </c>
      <c r="H41" s="17">
        <v>-4.2004556655883789</v>
      </c>
      <c r="I41" s="17"/>
      <c r="J41" s="17">
        <v>28.68172454833984</v>
      </c>
      <c r="K41" s="16" t="str">
        <f>+IFERROR(IF(ROUND(ABS(J41-#REF!),1)&gt;0,"R"," ")," ")</f>
        <v xml:space="preserve"> </v>
      </c>
      <c r="L41" s="17">
        <v>27.080375671386719</v>
      </c>
      <c r="M41" s="19"/>
      <c r="N41" s="18" t="str">
        <f t="shared" si="7"/>
        <v>-</v>
      </c>
      <c r="O41" s="18"/>
      <c r="P41" s="18" t="str">
        <f t="shared" si="7"/>
        <v>-</v>
      </c>
      <c r="Q41" s="19"/>
      <c r="R41" s="18" t="str">
        <f t="shared" si="8"/>
        <v>-</v>
      </c>
      <c r="S41" s="18"/>
      <c r="T41" s="18" t="str">
        <f t="shared" si="8"/>
        <v>-</v>
      </c>
      <c r="U41" s="19"/>
      <c r="V41" s="18" t="str">
        <f t="shared" si="9"/>
        <v>-</v>
      </c>
      <c r="W41" s="18"/>
      <c r="X41" s="18" t="str">
        <f t="shared" si="9"/>
        <v>-</v>
      </c>
      <c r="Y41" s="19"/>
      <c r="Z41" s="18" t="str">
        <f t="shared" si="10"/>
        <v>-</v>
      </c>
      <c r="AA41" s="18"/>
    </row>
    <row r="42" spans="1:27" ht="15" x14ac:dyDescent="0.3">
      <c r="A42" s="14" t="s">
        <v>168</v>
      </c>
      <c r="B42" s="17" t="str">
        <f t="shared" si="6"/>
        <v>-</v>
      </c>
      <c r="C42" s="17"/>
      <c r="D42" s="17" t="str">
        <f t="shared" si="6"/>
        <v>-</v>
      </c>
      <c r="E42" s="19"/>
      <c r="F42" s="17">
        <v>0.25287303328514099</v>
      </c>
      <c r="G42" s="16" t="str">
        <f>+IFERROR(IF(ROUND(ABS(F42-#REF!),1)&gt;0,"R"," ")," ")</f>
        <v xml:space="preserve"> </v>
      </c>
      <c r="H42" s="17">
        <v>-2.507048606872559</v>
      </c>
      <c r="I42" s="17"/>
      <c r="J42" s="17">
        <v>33.881885528564453</v>
      </c>
      <c r="K42" s="16" t="str">
        <f>+IFERROR(IF(ROUND(ABS(J42-#REF!),1)&gt;0,"R"," ")," ")</f>
        <v xml:space="preserve"> </v>
      </c>
      <c r="L42" s="17">
        <v>28.416439056396481</v>
      </c>
      <c r="M42" s="19"/>
      <c r="N42" s="18" t="str">
        <f t="shared" si="7"/>
        <v>-</v>
      </c>
      <c r="O42" s="18"/>
      <c r="P42" s="18" t="str">
        <f t="shared" si="7"/>
        <v>-</v>
      </c>
      <c r="Q42" s="19"/>
      <c r="R42" s="18" t="str">
        <f t="shared" si="8"/>
        <v>-</v>
      </c>
      <c r="S42" s="18"/>
      <c r="T42" s="18" t="str">
        <f t="shared" si="8"/>
        <v>-</v>
      </c>
      <c r="U42" s="19"/>
      <c r="V42" s="18" t="str">
        <f t="shared" si="9"/>
        <v>-</v>
      </c>
      <c r="W42" s="18"/>
      <c r="X42" s="18" t="str">
        <f t="shared" si="9"/>
        <v>-</v>
      </c>
      <c r="Y42" s="19"/>
      <c r="Z42" s="18" t="str">
        <f t="shared" si="10"/>
        <v>-</v>
      </c>
      <c r="AA42" s="18"/>
    </row>
    <row r="43" spans="1:27" ht="15" x14ac:dyDescent="0.3">
      <c r="A43" s="14" t="s">
        <v>169</v>
      </c>
      <c r="B43" s="17" t="str">
        <f t="shared" si="6"/>
        <v>-</v>
      </c>
      <c r="C43" s="17"/>
      <c r="D43" s="17" t="str">
        <f t="shared" si="6"/>
        <v>-</v>
      </c>
      <c r="E43" s="19"/>
      <c r="F43" s="17">
        <v>3.128803968429565</v>
      </c>
      <c r="G43" s="16" t="str">
        <f>+IFERROR(IF(ROUND(ABS(F43-#REF!),1)&gt;0,"R"," ")," ")</f>
        <v xml:space="preserve"> </v>
      </c>
      <c r="H43" s="17">
        <v>-0.70980370044708252</v>
      </c>
      <c r="I43" s="17"/>
      <c r="J43" s="17">
        <v>37.084892272949219</v>
      </c>
      <c r="K43" s="16" t="str">
        <f>+IFERROR(IF(ROUND(ABS(J43-#REF!),1)&gt;0,"R"," ")," ")</f>
        <v xml:space="preserve"> </v>
      </c>
      <c r="L43" s="17">
        <v>30.933689117431641</v>
      </c>
      <c r="M43" s="19"/>
      <c r="N43" s="18" t="str">
        <f t="shared" si="7"/>
        <v>-</v>
      </c>
      <c r="O43" s="18"/>
      <c r="P43" s="18" t="str">
        <f t="shared" si="7"/>
        <v>-</v>
      </c>
      <c r="Q43" s="19"/>
      <c r="R43" s="18" t="str">
        <f t="shared" si="8"/>
        <v>-</v>
      </c>
      <c r="S43" s="18"/>
      <c r="T43" s="18" t="str">
        <f t="shared" si="8"/>
        <v>-</v>
      </c>
      <c r="U43" s="19"/>
      <c r="V43" s="18" t="str">
        <f t="shared" si="9"/>
        <v>-</v>
      </c>
      <c r="W43" s="18"/>
      <c r="X43" s="18" t="str">
        <f t="shared" si="9"/>
        <v>-</v>
      </c>
      <c r="Y43" s="19"/>
      <c r="Z43" s="18" t="str">
        <f t="shared" si="10"/>
        <v>-</v>
      </c>
      <c r="AA43" s="18"/>
    </row>
    <row r="44" spans="1:27" ht="15" x14ac:dyDescent="0.3">
      <c r="A44" s="14" t="s">
        <v>170</v>
      </c>
      <c r="B44" s="17" t="str">
        <f t="shared" si="6"/>
        <v>-</v>
      </c>
      <c r="C44" s="17"/>
      <c r="D44" s="17" t="str">
        <f t="shared" si="6"/>
        <v>-</v>
      </c>
      <c r="E44" s="19"/>
      <c r="F44" s="17">
        <v>2.8340334892272949</v>
      </c>
      <c r="G44" s="16" t="str">
        <f>+IFERROR(IF(ROUND(ABS(F44-#REF!),1)&gt;0,"R"," ")," ")</f>
        <v xml:space="preserve"> </v>
      </c>
      <c r="H44" s="17">
        <v>0.99749034643173218</v>
      </c>
      <c r="I44" s="17"/>
      <c r="J44" s="17">
        <v>33.520580291748047</v>
      </c>
      <c r="K44" s="16" t="str">
        <f>+IFERROR(IF(ROUND(ABS(J44-#REF!),1)&gt;0,"R"," ")," ")</f>
        <v xml:space="preserve"> </v>
      </c>
      <c r="L44" s="17">
        <v>33.292270660400391</v>
      </c>
      <c r="M44" s="19"/>
      <c r="N44" s="18" t="str">
        <f t="shared" si="7"/>
        <v>-</v>
      </c>
      <c r="O44" s="18"/>
      <c r="P44" s="18" t="str">
        <f t="shared" si="7"/>
        <v>-</v>
      </c>
      <c r="Q44" s="19"/>
      <c r="R44" s="18" t="str">
        <f t="shared" si="8"/>
        <v>-</v>
      </c>
      <c r="S44" s="18"/>
      <c r="T44" s="18" t="str">
        <f t="shared" si="8"/>
        <v>-</v>
      </c>
      <c r="U44" s="19"/>
      <c r="V44" s="18" t="str">
        <f t="shared" si="9"/>
        <v>-</v>
      </c>
      <c r="W44" s="18"/>
      <c r="X44" s="18" t="str">
        <f t="shared" si="9"/>
        <v>-</v>
      </c>
      <c r="Y44" s="19"/>
      <c r="Z44" s="18" t="str">
        <f t="shared" si="10"/>
        <v>-</v>
      </c>
      <c r="AA44" s="18"/>
    </row>
    <row r="45" spans="1:27" ht="15" x14ac:dyDescent="0.3">
      <c r="A45" s="14" t="s">
        <v>171</v>
      </c>
      <c r="B45" s="17" t="str">
        <f t="shared" si="6"/>
        <v>-</v>
      </c>
      <c r="C45" s="17"/>
      <c r="D45" s="17" t="str">
        <f t="shared" si="6"/>
        <v>-</v>
      </c>
      <c r="E45" s="19"/>
      <c r="F45" s="17">
        <v>1.5997225046157839</v>
      </c>
      <c r="G45" s="16" t="str">
        <f>+IFERROR(IF(ROUND(ABS(F45-#REF!),1)&gt;0,"R"," ")," ")</f>
        <v xml:space="preserve"> </v>
      </c>
      <c r="H45" s="17">
        <v>1.9343421459198</v>
      </c>
      <c r="I45" s="17"/>
      <c r="J45" s="17">
        <v>29.293239593505859</v>
      </c>
      <c r="K45" s="16" t="str">
        <f>+IFERROR(IF(ROUND(ABS(J45-#REF!),1)&gt;0,"R"," ")," ")</f>
        <v xml:space="preserve"> </v>
      </c>
      <c r="L45" s="17">
        <v>33.445148468017578</v>
      </c>
      <c r="M45" s="19"/>
      <c r="N45" s="18" t="str">
        <f t="shared" si="7"/>
        <v>-</v>
      </c>
      <c r="O45" s="18"/>
      <c r="P45" s="18" t="str">
        <f t="shared" si="7"/>
        <v>-</v>
      </c>
      <c r="Q45" s="19"/>
      <c r="R45" s="18" t="str">
        <f t="shared" si="8"/>
        <v>-</v>
      </c>
      <c r="S45" s="18"/>
      <c r="T45" s="18" t="str">
        <f t="shared" si="8"/>
        <v>-</v>
      </c>
      <c r="U45" s="19"/>
      <c r="V45" s="18" t="str">
        <f t="shared" si="9"/>
        <v>-</v>
      </c>
      <c r="W45" s="18"/>
      <c r="X45" s="18" t="str">
        <f t="shared" si="9"/>
        <v>-</v>
      </c>
      <c r="Y45" s="19"/>
      <c r="Z45" s="18" t="str">
        <f t="shared" si="10"/>
        <v>-</v>
      </c>
      <c r="AA45" s="18"/>
    </row>
    <row r="46" spans="1:27" ht="15" x14ac:dyDescent="0.3">
      <c r="A46" s="14" t="s">
        <v>172</v>
      </c>
      <c r="B46" s="17" t="str">
        <f t="shared" si="6"/>
        <v>-</v>
      </c>
      <c r="C46" s="17"/>
      <c r="D46" s="17" t="str">
        <f t="shared" si="6"/>
        <v>-</v>
      </c>
      <c r="E46" s="19"/>
      <c r="F46" s="17">
        <v>-0.77189993858337402</v>
      </c>
      <c r="G46" s="16" t="str">
        <f>+IFERROR(IF(ROUND(ABS(F46-#REF!),1)&gt;0,"R"," ")," ")</f>
        <v xml:space="preserve"> </v>
      </c>
      <c r="H46" s="17">
        <v>1.6695946455001831</v>
      </c>
      <c r="I46" s="17"/>
      <c r="J46" s="17">
        <v>22.324077606201168</v>
      </c>
      <c r="K46" s="16" t="str">
        <f>+IFERROR(IF(ROUND(ABS(J46-#REF!),1)&gt;0,"R"," ")," ")</f>
        <v xml:space="preserve"> </v>
      </c>
      <c r="L46" s="17">
        <v>30.555698394775391</v>
      </c>
      <c r="M46" s="19"/>
      <c r="N46" s="18" t="str">
        <f t="shared" si="7"/>
        <v>-</v>
      </c>
      <c r="O46" s="18"/>
      <c r="P46" s="18" t="str">
        <f t="shared" si="7"/>
        <v>-</v>
      </c>
      <c r="Q46" s="19"/>
      <c r="R46" s="18" t="str">
        <f t="shared" si="8"/>
        <v>-</v>
      </c>
      <c r="S46" s="18"/>
      <c r="T46" s="18" t="str">
        <f t="shared" si="8"/>
        <v>-</v>
      </c>
      <c r="U46" s="19"/>
      <c r="V46" s="18" t="str">
        <f t="shared" si="9"/>
        <v>-</v>
      </c>
      <c r="W46" s="18"/>
      <c r="X46" s="18" t="str">
        <f t="shared" si="9"/>
        <v>-</v>
      </c>
      <c r="Y46" s="19"/>
      <c r="Z46" s="18" t="str">
        <f t="shared" si="10"/>
        <v>-</v>
      </c>
      <c r="AA46" s="18"/>
    </row>
    <row r="47" spans="1:27" ht="15" x14ac:dyDescent="0.3">
      <c r="A47" s="14" t="s">
        <v>173</v>
      </c>
      <c r="B47" s="17" t="str">
        <f t="shared" si="6"/>
        <v>-</v>
      </c>
      <c r="C47" s="17"/>
      <c r="D47" s="17" t="str">
        <f t="shared" si="6"/>
        <v>-</v>
      </c>
      <c r="E47" s="19"/>
      <c r="F47" s="17">
        <v>0.59118115901947021</v>
      </c>
      <c r="G47" s="16" t="str">
        <f>+IFERROR(IF(ROUND(ABS(F47-#REF!),1)&gt;0,"R"," ")," ")</f>
        <v xml:space="preserve"> </v>
      </c>
      <c r="H47" s="17">
        <v>1.0414988994598391</v>
      </c>
      <c r="I47" s="17"/>
      <c r="J47" s="17">
        <v>24.34825325012207</v>
      </c>
      <c r="K47" s="16" t="str">
        <f>+IFERROR(IF(ROUND(ABS(J47-#REF!),1)&gt;0,"R"," ")," ")</f>
        <v xml:space="preserve"> </v>
      </c>
      <c r="L47" s="17">
        <v>27.371538162231449</v>
      </c>
      <c r="M47" s="19"/>
      <c r="N47" s="18" t="str">
        <f t="shared" ref="N47:P66" si="11">"-"</f>
        <v>-</v>
      </c>
      <c r="O47" s="18"/>
      <c r="P47" s="18" t="str">
        <f t="shared" si="11"/>
        <v>-</v>
      </c>
      <c r="Q47" s="19"/>
      <c r="R47" s="18" t="str">
        <f t="shared" ref="R47:T66" si="12">"-"</f>
        <v>-</v>
      </c>
      <c r="S47" s="18"/>
      <c r="T47" s="18" t="str">
        <f t="shared" si="12"/>
        <v>-</v>
      </c>
      <c r="U47" s="19"/>
      <c r="V47" s="18" t="str">
        <f t="shared" ref="V47:X66" si="13">"-"</f>
        <v>-</v>
      </c>
      <c r="W47" s="18"/>
      <c r="X47" s="18" t="str">
        <f t="shared" si="13"/>
        <v>-</v>
      </c>
      <c r="Y47" s="19"/>
      <c r="Z47" s="18" t="str">
        <f t="shared" si="10"/>
        <v>-</v>
      </c>
      <c r="AA47" s="18"/>
    </row>
    <row r="48" spans="1:27" ht="15" x14ac:dyDescent="0.3">
      <c r="A48" s="14" t="s">
        <v>174</v>
      </c>
      <c r="B48" s="17" t="str">
        <f t="shared" si="6"/>
        <v>-</v>
      </c>
      <c r="C48" s="17"/>
      <c r="D48" s="17" t="str">
        <f t="shared" si="6"/>
        <v>-</v>
      </c>
      <c r="E48" s="19"/>
      <c r="F48" s="17">
        <v>2.163819313049316</v>
      </c>
      <c r="G48" s="16" t="str">
        <f>+IFERROR(IF(ROUND(ABS(F48-#REF!),1)&gt;0,"R"," ")," ")</f>
        <v xml:space="preserve"> </v>
      </c>
      <c r="H48" s="17">
        <v>0.88670426607131958</v>
      </c>
      <c r="I48" s="17"/>
      <c r="J48" s="17">
        <v>27.323139190673832</v>
      </c>
      <c r="K48" s="16" t="str">
        <f>+IFERROR(IF(ROUND(ABS(J48-#REF!),1)&gt;0,"R"," ")," ")</f>
        <v xml:space="preserve"> </v>
      </c>
      <c r="L48" s="17">
        <v>25.822177886962891</v>
      </c>
      <c r="M48" s="19"/>
      <c r="N48" s="18" t="str">
        <f t="shared" si="11"/>
        <v>-</v>
      </c>
      <c r="O48" s="18"/>
      <c r="P48" s="18" t="str">
        <f t="shared" si="11"/>
        <v>-</v>
      </c>
      <c r="Q48" s="19"/>
      <c r="R48" s="18" t="str">
        <f t="shared" si="12"/>
        <v>-</v>
      </c>
      <c r="S48" s="18"/>
      <c r="T48" s="18" t="str">
        <f t="shared" si="12"/>
        <v>-</v>
      </c>
      <c r="U48" s="19"/>
      <c r="V48" s="18" t="str">
        <f t="shared" si="13"/>
        <v>-</v>
      </c>
      <c r="W48" s="18"/>
      <c r="X48" s="18" t="str">
        <f t="shared" si="13"/>
        <v>-</v>
      </c>
      <c r="Y48" s="19"/>
      <c r="Z48" s="18" t="str">
        <f t="shared" si="10"/>
        <v>-</v>
      </c>
      <c r="AA48" s="18"/>
    </row>
    <row r="49" spans="1:27" ht="15" x14ac:dyDescent="0.3">
      <c r="A49" s="14" t="s">
        <v>175</v>
      </c>
      <c r="B49" s="17" t="str">
        <f t="shared" si="6"/>
        <v>-</v>
      </c>
      <c r="C49" s="17"/>
      <c r="D49" s="17" t="str">
        <f t="shared" si="6"/>
        <v>-</v>
      </c>
      <c r="E49" s="19"/>
      <c r="F49" s="17">
        <v>2.281786441802979</v>
      </c>
      <c r="G49" s="16" t="str">
        <f>+IFERROR(IF(ROUND(ABS(F49-#REF!),1)&gt;0,"R"," ")," ")</f>
        <v xml:space="preserve"> </v>
      </c>
      <c r="H49" s="17">
        <v>1.0599590539932251</v>
      </c>
      <c r="I49" s="17"/>
      <c r="J49" s="17">
        <v>30.741523742675781</v>
      </c>
      <c r="K49" s="16" t="str">
        <f>+IFERROR(IF(ROUND(ABS(J49-#REF!),1)&gt;0,"R"," ")," ")</f>
        <v xml:space="preserve"> </v>
      </c>
      <c r="L49" s="17">
        <v>26.184247970581051</v>
      </c>
      <c r="M49" s="19"/>
      <c r="N49" s="18" t="str">
        <f t="shared" si="11"/>
        <v>-</v>
      </c>
      <c r="O49" s="18"/>
      <c r="P49" s="18" t="str">
        <f t="shared" si="11"/>
        <v>-</v>
      </c>
      <c r="Q49" s="19"/>
      <c r="R49" s="18" t="str">
        <f t="shared" si="12"/>
        <v>-</v>
      </c>
      <c r="S49" s="18"/>
      <c r="T49" s="18" t="str">
        <f t="shared" si="12"/>
        <v>-</v>
      </c>
      <c r="U49" s="19"/>
      <c r="V49" s="18" t="str">
        <f t="shared" si="13"/>
        <v>-</v>
      </c>
      <c r="W49" s="18"/>
      <c r="X49" s="18" t="str">
        <f t="shared" si="13"/>
        <v>-</v>
      </c>
      <c r="Y49" s="19"/>
      <c r="Z49" s="18" t="str">
        <f t="shared" si="10"/>
        <v>-</v>
      </c>
      <c r="AA49" s="18"/>
    </row>
    <row r="50" spans="1:27" ht="15" x14ac:dyDescent="0.3">
      <c r="A50" s="14" t="s">
        <v>176</v>
      </c>
      <c r="B50" s="17" t="str">
        <f t="shared" si="6"/>
        <v>-</v>
      </c>
      <c r="C50" s="17"/>
      <c r="D50" s="17" t="str">
        <f t="shared" si="6"/>
        <v>-</v>
      </c>
      <c r="E50" s="19"/>
      <c r="F50" s="17">
        <v>3.0100939273834229</v>
      </c>
      <c r="G50" s="16" t="str">
        <f>+IFERROR(IF(ROUND(ABS(F50-#REF!),1)&gt;0,"R"," ")," ")</f>
        <v xml:space="preserve"> </v>
      </c>
      <c r="H50" s="17">
        <v>2.0132040977478032</v>
      </c>
      <c r="I50" s="17"/>
      <c r="J50" s="17">
        <v>34.541828155517578</v>
      </c>
      <c r="K50" s="16" t="str">
        <f>+IFERROR(IF(ROUND(ABS(J50-#REF!),1)&gt;0,"R"," ")," ")</f>
        <v xml:space="preserve"> </v>
      </c>
      <c r="L50" s="17">
        <v>29.23868560791016</v>
      </c>
      <c r="M50" s="19"/>
      <c r="N50" s="18" t="str">
        <f t="shared" si="11"/>
        <v>-</v>
      </c>
      <c r="O50" s="18"/>
      <c r="P50" s="18" t="str">
        <f t="shared" si="11"/>
        <v>-</v>
      </c>
      <c r="Q50" s="19"/>
      <c r="R50" s="18" t="str">
        <f t="shared" si="12"/>
        <v>-</v>
      </c>
      <c r="S50" s="18"/>
      <c r="T50" s="18" t="str">
        <f t="shared" si="12"/>
        <v>-</v>
      </c>
      <c r="U50" s="19"/>
      <c r="V50" s="18" t="str">
        <f t="shared" si="13"/>
        <v>-</v>
      </c>
      <c r="W50" s="18"/>
      <c r="X50" s="18" t="str">
        <f t="shared" si="13"/>
        <v>-</v>
      </c>
      <c r="Y50" s="19"/>
      <c r="Z50" s="18" t="str">
        <f t="shared" si="10"/>
        <v>-</v>
      </c>
      <c r="AA50" s="18"/>
    </row>
    <row r="51" spans="1:27" ht="15" x14ac:dyDescent="0.3">
      <c r="A51" s="14" t="s">
        <v>177</v>
      </c>
      <c r="B51" s="17">
        <v>5.5703363418579102</v>
      </c>
      <c r="C51" s="16" t="str">
        <f>+IFERROR(IF(ROUND(ABS((B51-#REF!)),1)&gt;0,"R"," ")," ")</f>
        <v xml:space="preserve"> </v>
      </c>
      <c r="D51" s="17" t="str">
        <f>"-"</f>
        <v>-</v>
      </c>
      <c r="E51" s="19"/>
      <c r="F51" s="17">
        <v>-1.8954958915710449</v>
      </c>
      <c r="G51" s="16" t="str">
        <f>+IFERROR(IF(ROUND(ABS(F51-#REF!),1)&gt;0,"R"," ")," ")</f>
        <v xml:space="preserve"> </v>
      </c>
      <c r="H51" s="17">
        <v>1.3874773979187009</v>
      </c>
      <c r="I51" s="17"/>
      <c r="J51" s="17">
        <v>22.949417114257809</v>
      </c>
      <c r="K51" s="16" t="str">
        <f>+IFERROR(IF(ROUND(ABS(J51-#REF!),1)&gt;0,"R"," ")," ")</f>
        <v xml:space="preserve"> </v>
      </c>
      <c r="L51" s="17">
        <v>28.88897705078125</v>
      </c>
      <c r="M51" s="19"/>
      <c r="N51" s="18" t="str">
        <f t="shared" si="11"/>
        <v>-</v>
      </c>
      <c r="O51" s="18"/>
      <c r="P51" s="18" t="str">
        <f t="shared" si="11"/>
        <v>-</v>
      </c>
      <c r="Q51" s="19"/>
      <c r="R51" s="18" t="str">
        <f t="shared" si="12"/>
        <v>-</v>
      </c>
      <c r="S51" s="18"/>
      <c r="T51" s="18" t="str">
        <f t="shared" si="12"/>
        <v>-</v>
      </c>
      <c r="U51" s="19"/>
      <c r="V51" s="18" t="str">
        <f t="shared" si="13"/>
        <v>-</v>
      </c>
      <c r="W51" s="18"/>
      <c r="X51" s="18" t="str">
        <f t="shared" si="13"/>
        <v>-</v>
      </c>
      <c r="Y51" s="19"/>
      <c r="Z51" s="18" t="str">
        <f t="shared" si="10"/>
        <v>-</v>
      </c>
      <c r="AA51" s="18"/>
    </row>
    <row r="52" spans="1:27" ht="15" x14ac:dyDescent="0.3">
      <c r="A52" s="14" t="s">
        <v>178</v>
      </c>
      <c r="B52" s="17">
        <v>3.932611465454102</v>
      </c>
      <c r="C52" s="16" t="str">
        <f>+IFERROR(IF(ROUND(ABS((B52-#REF!)),1)&gt;0,"R"," ")," ")</f>
        <v xml:space="preserve"> </v>
      </c>
      <c r="D52" s="17" t="str">
        <f>"-"</f>
        <v>-</v>
      </c>
      <c r="E52" s="19"/>
      <c r="F52" s="17">
        <v>-3.045487642288208</v>
      </c>
      <c r="G52" s="16" t="str">
        <f>+IFERROR(IF(ROUND(ABS(F52-#REF!),1)&gt;0,"R"," ")," ")</f>
        <v xml:space="preserve"> </v>
      </c>
      <c r="H52" s="17">
        <v>7.6326861977577196E-2</v>
      </c>
      <c r="I52" s="17"/>
      <c r="J52" s="17">
        <v>21.455556869506839</v>
      </c>
      <c r="K52" s="16" t="str">
        <f>+IFERROR(IF(ROUND(ABS(J52-#REF!),1)&gt;0,"R"," ")," ")</f>
        <v xml:space="preserve"> </v>
      </c>
      <c r="L52" s="17">
        <v>27.42208099365234</v>
      </c>
      <c r="M52" s="19"/>
      <c r="N52" s="18" t="str">
        <f t="shared" si="11"/>
        <v>-</v>
      </c>
      <c r="O52" s="18"/>
      <c r="P52" s="18" t="str">
        <f t="shared" si="11"/>
        <v>-</v>
      </c>
      <c r="Q52" s="19"/>
      <c r="R52" s="18" t="str">
        <f t="shared" si="12"/>
        <v>-</v>
      </c>
      <c r="S52" s="18"/>
      <c r="T52" s="18" t="str">
        <f t="shared" si="12"/>
        <v>-</v>
      </c>
      <c r="U52" s="19"/>
      <c r="V52" s="18" t="str">
        <f t="shared" si="13"/>
        <v>-</v>
      </c>
      <c r="W52" s="18"/>
      <c r="X52" s="18" t="str">
        <f t="shared" si="13"/>
        <v>-</v>
      </c>
      <c r="Y52" s="19"/>
      <c r="Z52" s="18" t="str">
        <f t="shared" si="10"/>
        <v>-</v>
      </c>
      <c r="AA52" s="18"/>
    </row>
    <row r="53" spans="1:27" ht="15" x14ac:dyDescent="0.3">
      <c r="A53" s="14" t="s">
        <v>179</v>
      </c>
      <c r="B53" s="17">
        <v>5.7891826629638672</v>
      </c>
      <c r="C53" s="16" t="str">
        <f>+IFERROR(IF(ROUND(ABS((B53-#REF!)),1)&gt;0,"R"," ")," ")</f>
        <v xml:space="preserve"> </v>
      </c>
      <c r="D53" s="17" t="str">
        <f>"-"</f>
        <v>-</v>
      </c>
      <c r="E53" s="19"/>
      <c r="F53" s="17">
        <v>-3.2107446193695068</v>
      </c>
      <c r="G53" s="16" t="str">
        <f>+IFERROR(IF(ROUND(ABS(F53-#REF!),1)&gt;0,"R"," ")," ")</f>
        <v xml:space="preserve"> </v>
      </c>
      <c r="H53" s="17">
        <v>-1.300353527069092</v>
      </c>
      <c r="I53" s="17"/>
      <c r="J53" s="17">
        <v>21.184206008911129</v>
      </c>
      <c r="K53" s="16" t="str">
        <f>+IFERROR(IF(ROUND(ABS(J53-#REF!),1)&gt;0,"R"," ")," ")</f>
        <v xml:space="preserve"> </v>
      </c>
      <c r="L53" s="17">
        <v>25.03275299072266</v>
      </c>
      <c r="M53" s="19"/>
      <c r="N53" s="18" t="str">
        <f t="shared" si="11"/>
        <v>-</v>
      </c>
      <c r="O53" s="18"/>
      <c r="P53" s="18" t="str">
        <f t="shared" si="11"/>
        <v>-</v>
      </c>
      <c r="Q53" s="19"/>
      <c r="R53" s="18" t="str">
        <f t="shared" si="12"/>
        <v>-</v>
      </c>
      <c r="S53" s="18"/>
      <c r="T53" s="18" t="str">
        <f t="shared" si="12"/>
        <v>-</v>
      </c>
      <c r="U53" s="19"/>
      <c r="V53" s="18" t="str">
        <f t="shared" si="13"/>
        <v>-</v>
      </c>
      <c r="W53" s="18"/>
      <c r="X53" s="18" t="str">
        <f t="shared" si="13"/>
        <v>-</v>
      </c>
      <c r="Y53" s="19"/>
      <c r="Z53" s="18" t="str">
        <f t="shared" si="10"/>
        <v>-</v>
      </c>
      <c r="AA53" s="18"/>
    </row>
    <row r="54" spans="1:27" ht="15" x14ac:dyDescent="0.3">
      <c r="A54" s="14" t="s">
        <v>180</v>
      </c>
      <c r="B54" s="17">
        <v>3.6770932674407959</v>
      </c>
      <c r="C54" s="16" t="str">
        <f>+IFERROR(IF(ROUND(ABS((B54-#REF!)),1)&gt;0,"R"," ")," ")</f>
        <v xml:space="preserve"> </v>
      </c>
      <c r="D54" s="17">
        <v>4.7332210540771484</v>
      </c>
      <c r="E54" s="19"/>
      <c r="F54" s="17">
        <v>0.23113831877708441</v>
      </c>
      <c r="G54" s="16" t="str">
        <f>+IFERROR(IF(ROUND(ABS(F54-#REF!),1)&gt;0,"R"," ")," ")</f>
        <v xml:space="preserve"> </v>
      </c>
      <c r="H54" s="17">
        <v>-1.973037123680115</v>
      </c>
      <c r="I54" s="17"/>
      <c r="J54" s="17">
        <v>27.088090896606449</v>
      </c>
      <c r="K54" s="16" t="str">
        <f>+IFERROR(IF(ROUND(ABS(J54-#REF!),1)&gt;0,"R"," ")," ")</f>
        <v xml:space="preserve"> </v>
      </c>
      <c r="L54" s="17">
        <v>23.169317245483398</v>
      </c>
      <c r="M54" s="19"/>
      <c r="N54" s="18" t="str">
        <f t="shared" si="11"/>
        <v>-</v>
      </c>
      <c r="O54" s="18"/>
      <c r="P54" s="18" t="str">
        <f t="shared" si="11"/>
        <v>-</v>
      </c>
      <c r="Q54" s="19"/>
      <c r="R54" s="18" t="str">
        <f t="shared" si="12"/>
        <v>-</v>
      </c>
      <c r="S54" s="18"/>
      <c r="T54" s="18" t="str">
        <f t="shared" si="12"/>
        <v>-</v>
      </c>
      <c r="U54" s="19"/>
      <c r="V54" s="18" t="str">
        <f t="shared" si="13"/>
        <v>-</v>
      </c>
      <c r="W54" s="18"/>
      <c r="X54" s="18" t="str">
        <f t="shared" si="13"/>
        <v>-</v>
      </c>
      <c r="Y54" s="19"/>
      <c r="Z54" s="18" t="str">
        <f t="shared" si="10"/>
        <v>-</v>
      </c>
      <c r="AA54" s="18"/>
    </row>
    <row r="55" spans="1:27" ht="15" x14ac:dyDescent="0.3">
      <c r="A55" s="14" t="s">
        <v>181</v>
      </c>
      <c r="B55" s="17">
        <v>3.4352176189422612</v>
      </c>
      <c r="C55" s="16" t="str">
        <f>+IFERROR(IF(ROUND(ABS((B55-#REF!)),1)&gt;0,"R"," ")," ")</f>
        <v xml:space="preserve"> </v>
      </c>
      <c r="D55" s="17">
        <v>4.2016358375549316</v>
      </c>
      <c r="E55" s="19"/>
      <c r="F55" s="17">
        <v>1.610763788223267</v>
      </c>
      <c r="G55" s="16" t="str">
        <f>+IFERROR(IF(ROUND(ABS(F55-#REF!),1)&gt;0,"R"," ")," ")</f>
        <v xml:space="preserve"> </v>
      </c>
      <c r="H55" s="17">
        <v>-1.1225495338439939</v>
      </c>
      <c r="I55" s="17"/>
      <c r="J55" s="17">
        <v>31.326082229614261</v>
      </c>
      <c r="K55" s="16" t="str">
        <f>+IFERROR(IF(ROUND(ABS(J55-#REF!),1)&gt;0,"R"," ")," ")</f>
        <v xml:space="preserve"> </v>
      </c>
      <c r="L55" s="17">
        <v>25.263484954833981</v>
      </c>
      <c r="M55" s="19"/>
      <c r="N55" s="18" t="str">
        <f t="shared" si="11"/>
        <v>-</v>
      </c>
      <c r="O55" s="18"/>
      <c r="P55" s="18" t="str">
        <f t="shared" si="11"/>
        <v>-</v>
      </c>
      <c r="Q55" s="19"/>
      <c r="R55" s="18" t="str">
        <f t="shared" si="12"/>
        <v>-</v>
      </c>
      <c r="S55" s="18"/>
      <c r="T55" s="18" t="str">
        <f t="shared" si="12"/>
        <v>-</v>
      </c>
      <c r="U55" s="19"/>
      <c r="V55" s="18" t="str">
        <f t="shared" si="13"/>
        <v>-</v>
      </c>
      <c r="W55" s="18"/>
      <c r="X55" s="18" t="str">
        <f t="shared" si="13"/>
        <v>-</v>
      </c>
      <c r="Y55" s="19"/>
      <c r="Z55" s="18" t="str">
        <f t="shared" si="10"/>
        <v>-</v>
      </c>
      <c r="AA55" s="18"/>
    </row>
    <row r="56" spans="1:27" ht="15" x14ac:dyDescent="0.3">
      <c r="A56" s="14" t="s">
        <v>182</v>
      </c>
      <c r="B56" s="17">
        <v>4.3579092025756836</v>
      </c>
      <c r="C56" s="16" t="str">
        <f>+IFERROR(IF(ROUND(ABS((B56-#REF!)),1)&gt;0,"R"," ")," ")</f>
        <v xml:space="preserve"> </v>
      </c>
      <c r="D56" s="17">
        <v>4.3057546615600586</v>
      </c>
      <c r="E56" s="19"/>
      <c r="F56" s="17">
        <v>4.3361306190490723</v>
      </c>
      <c r="G56" s="16" t="str">
        <f>+IFERROR(IF(ROUND(ABS(F56-#REF!),1)&gt;0,"R"," ")," ")</f>
        <v xml:space="preserve"> </v>
      </c>
      <c r="H56" s="17">
        <v>0.6978798508644104</v>
      </c>
      <c r="I56" s="17"/>
      <c r="J56" s="17">
        <v>38.767318725585938</v>
      </c>
      <c r="K56" s="16" t="str">
        <f>+IFERROR(IF(ROUND(ABS(J56-#REF!),1)&gt;0,"R"," ")," ")</f>
        <v xml:space="preserve"> </v>
      </c>
      <c r="L56" s="17">
        <v>29.591424942016602</v>
      </c>
      <c r="M56" s="19"/>
      <c r="N56" s="18" t="str">
        <f t="shared" si="11"/>
        <v>-</v>
      </c>
      <c r="O56" s="18"/>
      <c r="P56" s="18" t="str">
        <f t="shared" si="11"/>
        <v>-</v>
      </c>
      <c r="Q56" s="19"/>
      <c r="R56" s="18" t="str">
        <f t="shared" si="12"/>
        <v>-</v>
      </c>
      <c r="S56" s="18"/>
      <c r="T56" s="18" t="str">
        <f t="shared" si="12"/>
        <v>-</v>
      </c>
      <c r="U56" s="19"/>
      <c r="V56" s="18" t="str">
        <f t="shared" si="13"/>
        <v>-</v>
      </c>
      <c r="W56" s="18"/>
      <c r="X56" s="18" t="str">
        <f t="shared" si="13"/>
        <v>-</v>
      </c>
      <c r="Y56" s="19"/>
      <c r="Z56" s="18" t="str">
        <f t="shared" si="10"/>
        <v>-</v>
      </c>
      <c r="AA56" s="18"/>
    </row>
    <row r="57" spans="1:27" ht="15" x14ac:dyDescent="0.3">
      <c r="A57" s="14" t="s">
        <v>183</v>
      </c>
      <c r="B57" s="17">
        <v>2.045828104019165</v>
      </c>
      <c r="C57" s="16" t="str">
        <f>+IFERROR(IF(ROUND(ABS((B57-#REF!)),1)&gt;0,"R"," ")," ")</f>
        <v xml:space="preserve"> </v>
      </c>
      <c r="D57" s="17">
        <v>3.367432594299316</v>
      </c>
      <c r="E57" s="19"/>
      <c r="F57" s="17">
        <v>-0.23433214426040649</v>
      </c>
      <c r="G57" s="16" t="str">
        <f>+IFERROR(IF(ROUND(ABS(F57-#REF!),1)&gt;0,"R"," ")," ")</f>
        <v xml:space="preserve"> </v>
      </c>
      <c r="H57" s="17">
        <v>1.4682296514511111</v>
      </c>
      <c r="I57" s="17"/>
      <c r="J57" s="17">
        <v>27.031911849975589</v>
      </c>
      <c r="K57" s="16" t="str">
        <f>+IFERROR(IF(ROUND(ABS(J57-#REF!),1)&gt;0,"R"," ")," ")</f>
        <v xml:space="preserve"> </v>
      </c>
      <c r="L57" s="17">
        <v>31.053350448608398</v>
      </c>
      <c r="M57" s="19"/>
      <c r="N57" s="18" t="str">
        <f t="shared" si="11"/>
        <v>-</v>
      </c>
      <c r="O57" s="18"/>
      <c r="P57" s="18" t="str">
        <f t="shared" si="11"/>
        <v>-</v>
      </c>
      <c r="Q57" s="19"/>
      <c r="R57" s="18" t="str">
        <f t="shared" si="12"/>
        <v>-</v>
      </c>
      <c r="S57" s="18"/>
      <c r="T57" s="18" t="str">
        <f t="shared" si="12"/>
        <v>-</v>
      </c>
      <c r="U57" s="19"/>
      <c r="V57" s="18" t="str">
        <f t="shared" si="13"/>
        <v>-</v>
      </c>
      <c r="W57" s="18"/>
      <c r="X57" s="18" t="str">
        <f t="shared" si="13"/>
        <v>-</v>
      </c>
      <c r="Y57" s="19"/>
      <c r="Z57" s="18" t="str">
        <f t="shared" si="10"/>
        <v>-</v>
      </c>
      <c r="AA57" s="18"/>
    </row>
    <row r="58" spans="1:27" ht="15" x14ac:dyDescent="0.3">
      <c r="A58" s="14" t="s">
        <v>184</v>
      </c>
      <c r="B58" s="17">
        <v>2.6396951675415039</v>
      </c>
      <c r="C58" s="16" t="str">
        <f>+IFERROR(IF(ROUND(ABS((B58-#REF!)),1)&gt;0,"R"," ")," ")</f>
        <v xml:space="preserve"> </v>
      </c>
      <c r="D58" s="17">
        <v>3.1056897640228271</v>
      </c>
      <c r="E58" s="19"/>
      <c r="F58" s="17">
        <v>-1.9910644292831421</v>
      </c>
      <c r="G58" s="16" t="str">
        <f>+IFERROR(IF(ROUND(ABS(F58-#REF!),1)&gt;0,"R"," ")," ")</f>
        <v xml:space="preserve"> </v>
      </c>
      <c r="H58" s="17">
        <v>0.89136779308319092</v>
      </c>
      <c r="I58" s="17"/>
      <c r="J58" s="17">
        <v>25.08168983459473</v>
      </c>
      <c r="K58" s="16" t="str">
        <f>+IFERROR(IF(ROUND(ABS(J58-#REF!),1)&gt;0,"R"," ")," ")</f>
        <v xml:space="preserve"> </v>
      </c>
      <c r="L58" s="17">
        <v>30.551750183105469</v>
      </c>
      <c r="M58" s="19"/>
      <c r="N58" s="18" t="str">
        <f t="shared" si="11"/>
        <v>-</v>
      </c>
      <c r="O58" s="18"/>
      <c r="P58" s="18" t="str">
        <f t="shared" si="11"/>
        <v>-</v>
      </c>
      <c r="Q58" s="19"/>
      <c r="R58" s="18" t="str">
        <f t="shared" si="12"/>
        <v>-</v>
      </c>
      <c r="S58" s="18"/>
      <c r="T58" s="18" t="str">
        <f t="shared" si="12"/>
        <v>-</v>
      </c>
      <c r="U58" s="19"/>
      <c r="V58" s="18" t="str">
        <f t="shared" si="13"/>
        <v>-</v>
      </c>
      <c r="W58" s="18"/>
      <c r="X58" s="18" t="str">
        <f t="shared" si="13"/>
        <v>-</v>
      </c>
      <c r="Y58" s="19"/>
      <c r="Z58" s="18" t="str">
        <f t="shared" si="10"/>
        <v>-</v>
      </c>
      <c r="AA58" s="18"/>
    </row>
    <row r="59" spans="1:27" ht="15" x14ac:dyDescent="0.3">
      <c r="A59" s="14" t="s">
        <v>185</v>
      </c>
      <c r="B59" s="17">
        <v>6.1470866203308114</v>
      </c>
      <c r="C59" s="16" t="str">
        <f>+IFERROR(IF(ROUND(ABS((B59-#REF!)),1)&gt;0,"R"," ")," ")</f>
        <v xml:space="preserve"> </v>
      </c>
      <c r="D59" s="17">
        <v>3.792821884155273</v>
      </c>
      <c r="E59" s="19"/>
      <c r="F59" s="17">
        <v>3.5028855800628662</v>
      </c>
      <c r="G59" s="16" t="str">
        <f>+IFERROR(IF(ROUND(ABS(F59-#REF!),1)&gt;0,"R"," ")," ")</f>
        <v xml:space="preserve"> </v>
      </c>
      <c r="H59" s="17">
        <v>1.366059422492981</v>
      </c>
      <c r="I59" s="17"/>
      <c r="J59" s="17">
        <v>35.111373901367188</v>
      </c>
      <c r="K59" s="16" t="str">
        <f>+IFERROR(IF(ROUND(ABS(J59-#REF!),1)&gt;0,"R"," ")," ")</f>
        <v xml:space="preserve"> </v>
      </c>
      <c r="L59" s="17">
        <v>31.498073577880859</v>
      </c>
      <c r="M59" s="19"/>
      <c r="N59" s="18" t="str">
        <f t="shared" si="11"/>
        <v>-</v>
      </c>
      <c r="O59" s="18"/>
      <c r="P59" s="18" t="str">
        <f t="shared" si="11"/>
        <v>-</v>
      </c>
      <c r="Q59" s="19"/>
      <c r="R59" s="18" t="str">
        <f t="shared" si="12"/>
        <v>-</v>
      </c>
      <c r="S59" s="18"/>
      <c r="T59" s="18" t="str">
        <f t="shared" si="12"/>
        <v>-</v>
      </c>
      <c r="U59" s="19"/>
      <c r="V59" s="18" t="str">
        <f t="shared" si="13"/>
        <v>-</v>
      </c>
      <c r="W59" s="18"/>
      <c r="X59" s="18" t="str">
        <f t="shared" si="13"/>
        <v>-</v>
      </c>
      <c r="Y59" s="19"/>
      <c r="Z59" s="18" t="str">
        <f t="shared" si="10"/>
        <v>-</v>
      </c>
      <c r="AA59" s="18"/>
    </row>
    <row r="60" spans="1:27" ht="15" x14ac:dyDescent="0.3">
      <c r="A60" s="14" t="s">
        <v>186</v>
      </c>
      <c r="B60" s="17">
        <v>7.4105687141418457</v>
      </c>
      <c r="C60" s="16" t="str">
        <f>+IFERROR(IF(ROUND(ABS((B60-#REF!)),1)&gt;0,"R"," ")," ")</f>
        <v xml:space="preserve"> </v>
      </c>
      <c r="D60" s="17">
        <v>4.5647492408752441</v>
      </c>
      <c r="E60" s="19"/>
      <c r="F60" s="17">
        <v>4.1828093528747559</v>
      </c>
      <c r="G60" s="16" t="str">
        <f>+IFERROR(IF(ROUND(ABS(F60-#REF!),1)&gt;0,"R"," ")," ")</f>
        <v xml:space="preserve"> </v>
      </c>
      <c r="H60" s="17">
        <v>1.3584803342819209</v>
      </c>
      <c r="I60" s="17"/>
      <c r="J60" s="17">
        <v>35.561233520507813</v>
      </c>
      <c r="K60" s="16" t="str">
        <f>+IFERROR(IF(ROUND(ABS(J60-#REF!),1)&gt;0,"R"," ")," ")</f>
        <v xml:space="preserve"> </v>
      </c>
      <c r="L60" s="17">
        <v>30.696552276611332</v>
      </c>
      <c r="M60" s="19"/>
      <c r="N60" s="18" t="str">
        <f t="shared" si="11"/>
        <v>-</v>
      </c>
      <c r="O60" s="18"/>
      <c r="P60" s="18" t="str">
        <f t="shared" si="11"/>
        <v>-</v>
      </c>
      <c r="Q60" s="19"/>
      <c r="R60" s="18" t="str">
        <f t="shared" si="12"/>
        <v>-</v>
      </c>
      <c r="S60" s="18"/>
      <c r="T60" s="18" t="str">
        <f t="shared" si="12"/>
        <v>-</v>
      </c>
      <c r="U60" s="19"/>
      <c r="V60" s="18" t="str">
        <f t="shared" si="13"/>
        <v>-</v>
      </c>
      <c r="W60" s="18"/>
      <c r="X60" s="18" t="str">
        <f t="shared" si="13"/>
        <v>-</v>
      </c>
      <c r="Y60" s="19"/>
      <c r="Z60" s="18" t="str">
        <f t="shared" si="10"/>
        <v>-</v>
      </c>
      <c r="AA60" s="18"/>
    </row>
    <row r="61" spans="1:27" ht="15" x14ac:dyDescent="0.3">
      <c r="A61" s="14" t="s">
        <v>187</v>
      </c>
      <c r="B61" s="17">
        <v>6.64666748046875</v>
      </c>
      <c r="C61" s="16" t="str">
        <f>+IFERROR(IF(ROUND(ABS((B61-#REF!)),1)&gt;0,"R"," ")," ")</f>
        <v xml:space="preserve"> </v>
      </c>
      <c r="D61" s="17">
        <v>5.7157144546508789</v>
      </c>
      <c r="E61" s="19"/>
      <c r="F61" s="17">
        <v>11.01428318023682</v>
      </c>
      <c r="G61" s="16" t="str">
        <f>+IFERROR(IF(ROUND(ABS(F61-#REF!),1)&gt;0,"R"," ")," ")</f>
        <v xml:space="preserve"> </v>
      </c>
      <c r="H61" s="17">
        <v>4.1024260520935059</v>
      </c>
      <c r="I61" s="17"/>
      <c r="J61" s="17">
        <v>47.001712799072273</v>
      </c>
      <c r="K61" s="16" t="str">
        <f>+IFERROR(IF(ROUND(ABS(J61-#REF!),1)&gt;0,"R"," ")," ")</f>
        <v xml:space="preserve"> </v>
      </c>
      <c r="L61" s="17">
        <v>35.689002990722663</v>
      </c>
      <c r="M61" s="19"/>
      <c r="N61" s="18" t="str">
        <f t="shared" si="11"/>
        <v>-</v>
      </c>
      <c r="O61" s="18"/>
      <c r="P61" s="18" t="str">
        <f t="shared" si="11"/>
        <v>-</v>
      </c>
      <c r="Q61" s="19"/>
      <c r="R61" s="18" t="str">
        <f t="shared" si="12"/>
        <v>-</v>
      </c>
      <c r="S61" s="18"/>
      <c r="T61" s="18" t="str">
        <f t="shared" si="12"/>
        <v>-</v>
      </c>
      <c r="U61" s="19"/>
      <c r="V61" s="18" t="str">
        <f t="shared" si="13"/>
        <v>-</v>
      </c>
      <c r="W61" s="18"/>
      <c r="X61" s="18" t="str">
        <f t="shared" si="13"/>
        <v>-</v>
      </c>
      <c r="Y61" s="19"/>
      <c r="Z61" s="18" t="str">
        <f t="shared" si="10"/>
        <v>-</v>
      </c>
      <c r="AA61" s="18"/>
    </row>
    <row r="62" spans="1:27" ht="15" x14ac:dyDescent="0.3">
      <c r="A62" s="14" t="s">
        <v>188</v>
      </c>
      <c r="B62" s="17">
        <v>6.8290238380432129</v>
      </c>
      <c r="C62" s="16" t="str">
        <f>+IFERROR(IF(ROUND(ABS((B62-#REF!)),1)&gt;0,"R"," ")," ")</f>
        <v xml:space="preserve"> </v>
      </c>
      <c r="D62" s="17">
        <v>6.7591190338134766</v>
      </c>
      <c r="E62" s="19"/>
      <c r="F62" s="17">
        <v>11.14350509643555</v>
      </c>
      <c r="G62" s="16" t="str">
        <f>+IFERROR(IF(ROUND(ABS(F62-#REF!),1)&gt;0,"R"," ")," ")</f>
        <v xml:space="preserve"> </v>
      </c>
      <c r="H62" s="17">
        <v>7.4415469169616699</v>
      </c>
      <c r="I62" s="17"/>
      <c r="J62" s="17">
        <v>44.524242401123047</v>
      </c>
      <c r="K62" s="16" t="str">
        <f>+IFERROR(IF(ROUND(ABS(J62-#REF!),1)&gt;0,"R"," ")," ")</f>
        <v xml:space="preserve"> </v>
      </c>
      <c r="L62" s="17">
        <v>40.549640655517578</v>
      </c>
      <c r="M62" s="19"/>
      <c r="N62" s="18" t="str">
        <f t="shared" si="11"/>
        <v>-</v>
      </c>
      <c r="O62" s="18"/>
      <c r="P62" s="18" t="str">
        <f t="shared" si="11"/>
        <v>-</v>
      </c>
      <c r="Q62" s="19"/>
      <c r="R62" s="18" t="str">
        <f t="shared" si="12"/>
        <v>-</v>
      </c>
      <c r="S62" s="18"/>
      <c r="T62" s="18" t="str">
        <f t="shared" si="12"/>
        <v>-</v>
      </c>
      <c r="U62" s="19"/>
      <c r="V62" s="18" t="str">
        <f t="shared" si="13"/>
        <v>-</v>
      </c>
      <c r="W62" s="18"/>
      <c r="X62" s="18" t="str">
        <f t="shared" si="13"/>
        <v>-</v>
      </c>
      <c r="Y62" s="19"/>
      <c r="Z62" s="18" t="str">
        <f t="shared" si="10"/>
        <v>-</v>
      </c>
      <c r="AA62" s="18"/>
    </row>
    <row r="63" spans="1:27" ht="15" x14ac:dyDescent="0.3">
      <c r="A63" s="14" t="s">
        <v>189</v>
      </c>
      <c r="B63" s="17">
        <v>5.0959987640380859</v>
      </c>
      <c r="C63" s="16" t="str">
        <f>+IFERROR(IF(ROUND(ABS((B63-#REF!)),1)&gt;0,"R"," ")," ")</f>
        <v xml:space="preserve"> </v>
      </c>
      <c r="D63" s="17">
        <v>6.4786982536315918</v>
      </c>
      <c r="E63" s="19"/>
      <c r="F63" s="17">
        <v>6.2602429389953613</v>
      </c>
      <c r="G63" s="16" t="str">
        <f>+IFERROR(IF(ROUND(ABS(F63-#REF!),1)&gt;0,"R"," ")," ")</f>
        <v xml:space="preserve"> </v>
      </c>
      <c r="H63" s="17">
        <v>8.109715461730957</v>
      </c>
      <c r="I63" s="17"/>
      <c r="J63" s="17">
        <v>32.612262725830078</v>
      </c>
      <c r="K63" s="16" t="str">
        <f>+IFERROR(IF(ROUND(ABS(J63-#REF!),1)&gt;0,"R"," ")," ")</f>
        <v xml:space="preserve"> </v>
      </c>
      <c r="L63" s="17">
        <v>39.924861907958977</v>
      </c>
      <c r="M63" s="19"/>
      <c r="N63" s="18" t="str">
        <f t="shared" si="11"/>
        <v>-</v>
      </c>
      <c r="O63" s="18"/>
      <c r="P63" s="18" t="str">
        <f t="shared" si="11"/>
        <v>-</v>
      </c>
      <c r="Q63" s="19"/>
      <c r="R63" s="18" t="str">
        <f t="shared" si="12"/>
        <v>-</v>
      </c>
      <c r="S63" s="18"/>
      <c r="T63" s="18" t="str">
        <f t="shared" si="12"/>
        <v>-</v>
      </c>
      <c r="U63" s="19"/>
      <c r="V63" s="18" t="str">
        <f t="shared" si="13"/>
        <v>-</v>
      </c>
      <c r="W63" s="18"/>
      <c r="X63" s="18" t="str">
        <f t="shared" si="13"/>
        <v>-</v>
      </c>
      <c r="Y63" s="19"/>
      <c r="Z63" s="18" t="str">
        <f t="shared" si="10"/>
        <v>-</v>
      </c>
      <c r="AA63" s="18"/>
    </row>
    <row r="64" spans="1:27" ht="15" x14ac:dyDescent="0.3">
      <c r="A64" s="14" t="s">
        <v>190</v>
      </c>
      <c r="B64" s="17">
        <v>4.8566493988037109</v>
      </c>
      <c r="C64" s="16" t="str">
        <f>+IFERROR(IF(ROUND(ABS((B64-#REF!)),1)&gt;0,"R"," ")," ")</f>
        <v xml:space="preserve"> </v>
      </c>
      <c r="D64" s="17">
        <v>5.8369803428649902</v>
      </c>
      <c r="E64" s="19"/>
      <c r="F64" s="17">
        <v>4.0596222877502441</v>
      </c>
      <c r="G64" s="16" t="str">
        <f>+IFERROR(IF(ROUND(ABS(F64-#REF!),1)&gt;0,"R"," ")," ")</f>
        <v xml:space="preserve"> </v>
      </c>
      <c r="H64" s="17">
        <v>8.0365562438964844</v>
      </c>
      <c r="I64" s="17"/>
      <c r="J64" s="17">
        <v>30.34843826293945</v>
      </c>
      <c r="K64" s="16" t="str">
        <f>+IFERROR(IF(ROUND(ABS(J64-#REF!),1)&gt;0,"R"," ")," ")</f>
        <v xml:space="preserve"> </v>
      </c>
      <c r="L64" s="17">
        <v>38.621665954589837</v>
      </c>
      <c r="M64" s="19"/>
      <c r="N64" s="18" t="str">
        <f t="shared" si="11"/>
        <v>-</v>
      </c>
      <c r="O64" s="18"/>
      <c r="P64" s="18" t="str">
        <f t="shared" si="11"/>
        <v>-</v>
      </c>
      <c r="Q64" s="19"/>
      <c r="R64" s="18" t="str">
        <f t="shared" si="12"/>
        <v>-</v>
      </c>
      <c r="S64" s="18"/>
      <c r="T64" s="18" t="str">
        <f t="shared" si="12"/>
        <v>-</v>
      </c>
      <c r="U64" s="19"/>
      <c r="V64" s="18" t="str">
        <f t="shared" si="13"/>
        <v>-</v>
      </c>
      <c r="W64" s="18"/>
      <c r="X64" s="18" t="str">
        <f t="shared" si="13"/>
        <v>-</v>
      </c>
      <c r="Y64" s="19"/>
      <c r="Z64" s="18" t="str">
        <f t="shared" si="10"/>
        <v>-</v>
      </c>
      <c r="AA64" s="18"/>
    </row>
    <row r="65" spans="1:27" ht="15" x14ac:dyDescent="0.3">
      <c r="A65" s="14" t="s">
        <v>191</v>
      </c>
      <c r="B65" s="17">
        <v>2.4878799915313721</v>
      </c>
      <c r="C65" s="16" t="str">
        <f>+IFERROR(IF(ROUND(ABS((B65-#REF!)),1)&gt;0,"R"," ")," ")</f>
        <v xml:space="preserve"> </v>
      </c>
      <c r="D65" s="17">
        <v>4.788658618927002</v>
      </c>
      <c r="E65" s="19"/>
      <c r="F65" s="17">
        <v>5.0494775772094727</v>
      </c>
      <c r="G65" s="16" t="str">
        <f>+IFERROR(IF(ROUND(ABS(F65-#REF!),1)&gt;0,"R"," ")," ")</f>
        <v xml:space="preserve"> </v>
      </c>
      <c r="H65" s="17">
        <v>6.5622572898864746</v>
      </c>
      <c r="I65" s="17"/>
      <c r="J65" s="17">
        <v>31.869094848632809</v>
      </c>
      <c r="K65" s="16" t="str">
        <f>+IFERROR(IF(ROUND(ABS(J65-#REF!),1)&gt;0,"R"," ")," ")</f>
        <v xml:space="preserve"> </v>
      </c>
      <c r="L65" s="17">
        <v>34.838508605957031</v>
      </c>
      <c r="M65" s="19"/>
      <c r="N65" s="18" t="str">
        <f t="shared" si="11"/>
        <v>-</v>
      </c>
      <c r="O65" s="18"/>
      <c r="P65" s="18" t="str">
        <f t="shared" si="11"/>
        <v>-</v>
      </c>
      <c r="Q65" s="19"/>
      <c r="R65" s="18" t="str">
        <f t="shared" si="12"/>
        <v>-</v>
      </c>
      <c r="S65" s="18"/>
      <c r="T65" s="18" t="str">
        <f t="shared" si="12"/>
        <v>-</v>
      </c>
      <c r="U65" s="19"/>
      <c r="V65" s="18" t="str">
        <f t="shared" si="13"/>
        <v>-</v>
      </c>
      <c r="W65" s="18"/>
      <c r="X65" s="18" t="str">
        <f t="shared" si="13"/>
        <v>-</v>
      </c>
      <c r="Y65" s="19"/>
      <c r="Z65" s="18" t="str">
        <f t="shared" si="10"/>
        <v>-</v>
      </c>
      <c r="AA65" s="18"/>
    </row>
    <row r="66" spans="1:27" ht="15" x14ac:dyDescent="0.3">
      <c r="A66" s="14" t="s">
        <v>192</v>
      </c>
      <c r="B66" s="17">
        <v>-0.32739764451980591</v>
      </c>
      <c r="C66" s="16" t="str">
        <f>+IFERROR(IF(ROUND(ABS((B66-#REF!)),1)&gt;0,"R"," ")," ")</f>
        <v xml:space="preserve"> </v>
      </c>
      <c r="D66" s="17">
        <v>3.003908634185791</v>
      </c>
      <c r="E66" s="19"/>
      <c r="F66" s="17">
        <v>7.1840023994445801</v>
      </c>
      <c r="G66" s="16" t="str">
        <f>+IFERROR(IF(ROUND(ABS(F66-#REF!),1)&gt;0,"R"," ")," ")</f>
        <v xml:space="preserve"> </v>
      </c>
      <c r="H66" s="17">
        <v>5.650367259979248</v>
      </c>
      <c r="I66" s="17"/>
      <c r="J66" s="17">
        <v>35.608913421630859</v>
      </c>
      <c r="K66" s="16" t="str">
        <f>+IFERROR(IF(ROUND(ABS(J66-#REF!),1)&gt;0,"R"," ")," ")</f>
        <v xml:space="preserve"> </v>
      </c>
      <c r="L66" s="17">
        <v>32.609676361083977</v>
      </c>
      <c r="M66" s="19"/>
      <c r="N66" s="18" t="str">
        <f t="shared" si="11"/>
        <v>-</v>
      </c>
      <c r="O66" s="18"/>
      <c r="P66" s="18" t="str">
        <f t="shared" si="11"/>
        <v>-</v>
      </c>
      <c r="Q66" s="19"/>
      <c r="R66" s="18" t="str">
        <f t="shared" si="12"/>
        <v>-</v>
      </c>
      <c r="S66" s="18"/>
      <c r="T66" s="18" t="str">
        <f t="shared" si="12"/>
        <v>-</v>
      </c>
      <c r="U66" s="19"/>
      <c r="V66" s="18" t="str">
        <f t="shared" si="13"/>
        <v>-</v>
      </c>
      <c r="W66" s="18"/>
      <c r="X66" s="18" t="str">
        <f t="shared" si="13"/>
        <v>-</v>
      </c>
      <c r="Y66" s="19"/>
      <c r="Z66" s="18" t="str">
        <f t="shared" si="10"/>
        <v>-</v>
      </c>
      <c r="AA66" s="18"/>
    </row>
    <row r="67" spans="1:27" ht="15" x14ac:dyDescent="0.3">
      <c r="A67" s="14" t="s">
        <v>193</v>
      </c>
      <c r="B67" s="17">
        <v>-3.765677928924561</v>
      </c>
      <c r="C67" s="16" t="str">
        <f>+IFERROR(IF(ROUND(ABS((B67-#REF!)),1)&gt;0,"R"," ")," ")</f>
        <v xml:space="preserve"> </v>
      </c>
      <c r="D67" s="17">
        <v>0.77240854501724243</v>
      </c>
      <c r="E67" s="19"/>
      <c r="F67" s="17">
        <v>9.3655357360839844</v>
      </c>
      <c r="G67" s="16" t="str">
        <f>+IFERROR(IF(ROUND(ABS(F67-#REF!),1)&gt;0,"R"," ")," ")</f>
        <v xml:space="preserve"> </v>
      </c>
      <c r="H67" s="17">
        <v>6.4365301132202148</v>
      </c>
      <c r="I67" s="17"/>
      <c r="J67" s="17">
        <v>37.324581146240227</v>
      </c>
      <c r="K67" s="16" t="str">
        <f>+IFERROR(IF(ROUND(ABS(J67-#REF!),1)&gt;0,"R"," ")," ")</f>
        <v xml:space="preserve"> </v>
      </c>
      <c r="L67" s="17">
        <v>33.787757873535163</v>
      </c>
      <c r="M67" s="19"/>
      <c r="N67" s="18" t="str">
        <f t="shared" ref="N67:P78" si="14">"-"</f>
        <v>-</v>
      </c>
      <c r="O67" s="18"/>
      <c r="P67" s="18" t="str">
        <f t="shared" si="14"/>
        <v>-</v>
      </c>
      <c r="Q67" s="19"/>
      <c r="R67" s="18" t="str">
        <f t="shared" ref="R67:T86" si="15">"-"</f>
        <v>-</v>
      </c>
      <c r="S67" s="18"/>
      <c r="T67" s="18" t="str">
        <f t="shared" si="15"/>
        <v>-</v>
      </c>
      <c r="U67" s="19"/>
      <c r="V67" s="18" t="str">
        <f t="shared" ref="V67:X86" si="16">"-"</f>
        <v>-</v>
      </c>
      <c r="W67" s="18"/>
      <c r="X67" s="18" t="str">
        <f t="shared" si="16"/>
        <v>-</v>
      </c>
      <c r="Y67" s="19"/>
      <c r="Z67" s="18" t="str">
        <f t="shared" si="10"/>
        <v>-</v>
      </c>
      <c r="AA67" s="18"/>
    </row>
    <row r="68" spans="1:27" ht="15" x14ac:dyDescent="0.3">
      <c r="A68" s="14" t="s">
        <v>194</v>
      </c>
      <c r="B68" s="17">
        <v>-5.9487380981445313</v>
      </c>
      <c r="C68" s="16" t="str">
        <f>+IFERROR(IF(ROUND(ABS((B68-#REF!)),1)&gt;0,"R"," ")," ")</f>
        <v xml:space="preserve"> </v>
      </c>
      <c r="D68" s="17">
        <v>-1.938689589500427</v>
      </c>
      <c r="E68" s="19"/>
      <c r="F68" s="17">
        <v>11.55204486846924</v>
      </c>
      <c r="G68" s="16" t="str">
        <f>+IFERROR(IF(ROUND(ABS(F68-#REF!),1)&gt;0,"R"," ")," ")</f>
        <v xml:space="preserve"> </v>
      </c>
      <c r="H68" s="17">
        <v>8.2932987213134766</v>
      </c>
      <c r="I68" s="17"/>
      <c r="J68" s="17">
        <v>38.368358612060547</v>
      </c>
      <c r="K68" s="16" t="str">
        <f>+IFERROR(IF(ROUND(ABS(J68-#REF!),1)&gt;0,"R"," ")," ")</f>
        <v xml:space="preserve"> </v>
      </c>
      <c r="L68" s="17">
        <v>35.792736053466797</v>
      </c>
      <c r="M68" s="19"/>
      <c r="N68" s="18" t="str">
        <f t="shared" si="14"/>
        <v>-</v>
      </c>
      <c r="O68" s="18"/>
      <c r="P68" s="18" t="str">
        <f t="shared" si="14"/>
        <v>-</v>
      </c>
      <c r="Q68" s="19"/>
      <c r="R68" s="18" t="str">
        <f t="shared" si="15"/>
        <v>-</v>
      </c>
      <c r="S68" s="18"/>
      <c r="T68" s="18" t="str">
        <f t="shared" si="15"/>
        <v>-</v>
      </c>
      <c r="U68" s="19"/>
      <c r="V68" s="18" t="str">
        <f t="shared" si="16"/>
        <v>-</v>
      </c>
      <c r="W68" s="18"/>
      <c r="X68" s="18" t="str">
        <f t="shared" si="16"/>
        <v>-</v>
      </c>
      <c r="Y68" s="19"/>
      <c r="Z68" s="18" t="str">
        <f t="shared" si="10"/>
        <v>-</v>
      </c>
      <c r="AA68" s="18"/>
    </row>
    <row r="69" spans="1:27" ht="15" x14ac:dyDescent="0.3">
      <c r="A69" s="14" t="s">
        <v>195</v>
      </c>
      <c r="B69" s="17">
        <v>-5.7951745986938477</v>
      </c>
      <c r="C69" s="16" t="str">
        <f>+IFERROR(IF(ROUND(ABS((B69-#REF!)),1)&gt;0,"R"," ")," ")</f>
        <v xml:space="preserve"> </v>
      </c>
      <c r="D69" s="17">
        <v>-3.979033470153809</v>
      </c>
      <c r="E69" s="19"/>
      <c r="F69" s="17">
        <v>7.6836271286010742</v>
      </c>
      <c r="G69" s="16" t="str">
        <f>+IFERROR(IF(ROUND(ABS(F69-#REF!),1)&gt;0,"R"," ")," ")</f>
        <v xml:space="preserve"> </v>
      </c>
      <c r="H69" s="17">
        <v>8.9286031723022461</v>
      </c>
      <c r="I69" s="17"/>
      <c r="J69" s="17">
        <v>30.270753860473629</v>
      </c>
      <c r="K69" s="16" t="str">
        <f>+IFERROR(IF(ROUND(ABS(J69-#REF!),1)&gt;0,"R"," ")," ")</f>
        <v xml:space="preserve"> </v>
      </c>
      <c r="L69" s="17">
        <v>35.393150329589837</v>
      </c>
      <c r="M69" s="19"/>
      <c r="N69" s="18" t="str">
        <f t="shared" si="14"/>
        <v>-</v>
      </c>
      <c r="O69" s="18"/>
      <c r="P69" s="18" t="str">
        <f t="shared" si="14"/>
        <v>-</v>
      </c>
      <c r="Q69" s="19"/>
      <c r="R69" s="18" t="str">
        <f t="shared" si="15"/>
        <v>-</v>
      </c>
      <c r="S69" s="18"/>
      <c r="T69" s="18" t="str">
        <f t="shared" si="15"/>
        <v>-</v>
      </c>
      <c r="U69" s="19"/>
      <c r="V69" s="18" t="str">
        <f t="shared" si="16"/>
        <v>-</v>
      </c>
      <c r="W69" s="18"/>
      <c r="X69" s="18" t="str">
        <f t="shared" si="16"/>
        <v>-</v>
      </c>
      <c r="Y69" s="19"/>
      <c r="Z69" s="18" t="str">
        <f t="shared" si="10"/>
        <v>-</v>
      </c>
      <c r="AA69" s="18"/>
    </row>
    <row r="70" spans="1:27" ht="15" x14ac:dyDescent="0.3">
      <c r="A70" s="14" t="s">
        <v>196</v>
      </c>
      <c r="B70" s="17">
        <v>-5.4872555732727051</v>
      </c>
      <c r="C70" s="16" t="str">
        <f>+IFERROR(IF(ROUND(ABS((B70-#REF!)),1)&gt;0,"R"," ")," ")</f>
        <v xml:space="preserve"> </v>
      </c>
      <c r="D70" s="17">
        <v>-5.2503223419189453</v>
      </c>
      <c r="E70" s="19"/>
      <c r="F70" s="17">
        <v>5.5774545669555664</v>
      </c>
      <c r="G70" s="16" t="str">
        <f>+IFERROR(IF(ROUND(ABS(F70-#REF!),1)&gt;0,"R"," ")," ")</f>
        <v xml:space="preserve"> </v>
      </c>
      <c r="H70" s="17">
        <v>8.4730720520019531</v>
      </c>
      <c r="I70" s="17"/>
      <c r="J70" s="17">
        <v>27.486846923828129</v>
      </c>
      <c r="K70" s="16" t="str">
        <f>+IFERROR(IF(ROUND(ABS(J70-#REF!),1)&gt;0,"R"," ")," ")</f>
        <v xml:space="preserve"> </v>
      </c>
      <c r="L70" s="17">
        <v>33.362636566162109</v>
      </c>
      <c r="M70" s="19"/>
      <c r="N70" s="18" t="str">
        <f t="shared" si="14"/>
        <v>-</v>
      </c>
      <c r="O70" s="18"/>
      <c r="P70" s="18" t="str">
        <f t="shared" si="14"/>
        <v>-</v>
      </c>
      <c r="Q70" s="19"/>
      <c r="R70" s="18" t="str">
        <f t="shared" si="15"/>
        <v>-</v>
      </c>
      <c r="S70" s="18"/>
      <c r="T70" s="18" t="str">
        <f t="shared" si="15"/>
        <v>-</v>
      </c>
      <c r="U70" s="19"/>
      <c r="V70" s="18" t="str">
        <f t="shared" si="16"/>
        <v>-</v>
      </c>
      <c r="W70" s="18"/>
      <c r="X70" s="18" t="str">
        <f t="shared" si="16"/>
        <v>-</v>
      </c>
      <c r="Y70" s="19"/>
      <c r="Z70" s="18" t="str">
        <f t="shared" si="10"/>
        <v>-</v>
      </c>
      <c r="AA70" s="18"/>
    </row>
    <row r="71" spans="1:27" ht="15" x14ac:dyDescent="0.3">
      <c r="A71" s="14" t="s">
        <v>197</v>
      </c>
      <c r="B71" s="17">
        <v>-4.1549563407897949</v>
      </c>
      <c r="C71" s="16" t="str">
        <f>+IFERROR(IF(ROUND(ABS((B71-#REF!)),1)&gt;0,"R"," ")," ")</f>
        <v xml:space="preserve"> </v>
      </c>
      <c r="D71" s="17">
        <v>-5.3591527938842773</v>
      </c>
      <c r="E71" s="19"/>
      <c r="F71" s="17">
        <v>5.6059060096740723</v>
      </c>
      <c r="G71" s="16" t="str">
        <f>+IFERROR(IF(ROUND(ABS(F71-#REF!),1)&gt;0,"R"," ")," ")</f>
        <v xml:space="preserve"> </v>
      </c>
      <c r="H71" s="17">
        <v>7.5258941650390634</v>
      </c>
      <c r="I71" s="17"/>
      <c r="J71" s="17">
        <v>26.382110595703129</v>
      </c>
      <c r="K71" s="16" t="str">
        <f>+IFERROR(IF(ROUND(ABS(J71-#REF!),1)&gt;0,"R"," ")," ")</f>
        <v xml:space="preserve"> </v>
      </c>
      <c r="L71" s="17">
        <v>30.627017974853519</v>
      </c>
      <c r="M71" s="19"/>
      <c r="N71" s="18" t="str">
        <f t="shared" si="14"/>
        <v>-</v>
      </c>
      <c r="O71" s="18"/>
      <c r="P71" s="18" t="str">
        <f t="shared" si="14"/>
        <v>-</v>
      </c>
      <c r="Q71" s="19"/>
      <c r="R71" s="18" t="str">
        <f t="shared" si="15"/>
        <v>-</v>
      </c>
      <c r="S71" s="18"/>
      <c r="T71" s="18" t="str">
        <f t="shared" si="15"/>
        <v>-</v>
      </c>
      <c r="U71" s="19"/>
      <c r="V71" s="18" t="str">
        <f t="shared" si="16"/>
        <v>-</v>
      </c>
      <c r="W71" s="18"/>
      <c r="X71" s="18" t="str">
        <f t="shared" si="16"/>
        <v>-</v>
      </c>
      <c r="Y71" s="19"/>
      <c r="Z71" s="18" t="str">
        <f t="shared" ref="Z71:Z106" si="17">"-"</f>
        <v>-</v>
      </c>
      <c r="AA71" s="18"/>
    </row>
    <row r="72" spans="1:27" ht="15" x14ac:dyDescent="0.3">
      <c r="A72" s="14" t="s">
        <v>198</v>
      </c>
      <c r="B72" s="17">
        <v>-4.419579029083252</v>
      </c>
      <c r="C72" s="16" t="str">
        <f>+IFERROR(IF(ROUND(ABS((B72-#REF!)),1)&gt;0,"R"," ")," ")</f>
        <v xml:space="preserve"> </v>
      </c>
      <c r="D72" s="17">
        <v>-4.9754772186279297</v>
      </c>
      <c r="E72" s="19"/>
      <c r="F72" s="17">
        <v>3.3293249607086182</v>
      </c>
      <c r="G72" s="16" t="str">
        <f>+IFERROR(IF(ROUND(ABS(F72-#REF!),1)&gt;0,"R"," ")," ")</f>
        <v xml:space="preserve"> </v>
      </c>
      <c r="H72" s="17">
        <v>5.5082874298095703</v>
      </c>
      <c r="I72" s="17"/>
      <c r="J72" s="17">
        <v>20.681264877319339</v>
      </c>
      <c r="K72" s="16" t="str">
        <f>+IFERROR(IF(ROUND(ABS(J72-#REF!),1)&gt;0,"R"," ")," ")</f>
        <v xml:space="preserve"> </v>
      </c>
      <c r="L72" s="17">
        <v>26.205244064331051</v>
      </c>
      <c r="M72" s="19"/>
      <c r="N72" s="18" t="str">
        <f t="shared" si="14"/>
        <v>-</v>
      </c>
      <c r="O72" s="18"/>
      <c r="P72" s="18" t="str">
        <f t="shared" si="14"/>
        <v>-</v>
      </c>
      <c r="Q72" s="19"/>
      <c r="R72" s="18" t="str">
        <f t="shared" si="15"/>
        <v>-</v>
      </c>
      <c r="S72" s="18"/>
      <c r="T72" s="18" t="str">
        <f t="shared" si="15"/>
        <v>-</v>
      </c>
      <c r="U72" s="19"/>
      <c r="V72" s="18" t="str">
        <f t="shared" si="16"/>
        <v>-</v>
      </c>
      <c r="W72" s="18"/>
      <c r="X72" s="18" t="str">
        <f t="shared" si="16"/>
        <v>-</v>
      </c>
      <c r="Y72" s="19"/>
      <c r="Z72" s="18" t="str">
        <f t="shared" si="17"/>
        <v>-</v>
      </c>
      <c r="AA72" s="18"/>
    </row>
    <row r="73" spans="1:27" ht="15" x14ac:dyDescent="0.3">
      <c r="A73" s="14" t="s">
        <v>199</v>
      </c>
      <c r="B73" s="17">
        <v>-2.702029943466187</v>
      </c>
      <c r="C73" s="16" t="str">
        <f>+IFERROR(IF(ROUND(ABS((B73-#REF!)),1)&gt;0,"R"," ")," ")</f>
        <v xml:space="preserve"> </v>
      </c>
      <c r="D73" s="17">
        <v>-4.2057881355285636</v>
      </c>
      <c r="E73" s="19"/>
      <c r="F73" s="17">
        <v>3.9947090148925781</v>
      </c>
      <c r="G73" s="16" t="str">
        <f>+IFERROR(IF(ROUND(ABS(F73-#REF!),1)&gt;0,"R"," ")," ")</f>
        <v xml:space="preserve"> </v>
      </c>
      <c r="H73" s="17">
        <v>4.612762451171875</v>
      </c>
      <c r="I73" s="17"/>
      <c r="J73" s="17">
        <v>20.106582641601559</v>
      </c>
      <c r="K73" s="16" t="str">
        <f>+IFERROR(IF(ROUND(ABS(J73-#REF!),1)&gt;0,"R"," ")," ")</f>
        <v xml:space="preserve"> </v>
      </c>
      <c r="L73" s="17">
        <v>23.664201736450199</v>
      </c>
      <c r="M73" s="19"/>
      <c r="N73" s="18" t="str">
        <f t="shared" si="14"/>
        <v>-</v>
      </c>
      <c r="O73" s="18"/>
      <c r="P73" s="18" t="str">
        <f t="shared" si="14"/>
        <v>-</v>
      </c>
      <c r="Q73" s="19"/>
      <c r="R73" s="18" t="str">
        <f t="shared" si="15"/>
        <v>-</v>
      </c>
      <c r="S73" s="18"/>
      <c r="T73" s="18" t="str">
        <f t="shared" si="15"/>
        <v>-</v>
      </c>
      <c r="U73" s="19"/>
      <c r="V73" s="18" t="str">
        <f t="shared" si="16"/>
        <v>-</v>
      </c>
      <c r="W73" s="18"/>
      <c r="X73" s="18" t="str">
        <f t="shared" si="16"/>
        <v>-</v>
      </c>
      <c r="Y73" s="19"/>
      <c r="Z73" s="18" t="str">
        <f t="shared" si="17"/>
        <v>-</v>
      </c>
      <c r="AA73" s="18"/>
    </row>
    <row r="74" spans="1:27" ht="15" x14ac:dyDescent="0.3">
      <c r="A74" s="14" t="s">
        <v>200</v>
      </c>
      <c r="B74" s="17">
        <v>-1.371850848197937</v>
      </c>
      <c r="C74" s="16" t="str">
        <f>+IFERROR(IF(ROUND(ABS((B74-#REF!)),1)&gt;0,"R"," ")," ")</f>
        <v xml:space="preserve"> </v>
      </c>
      <c r="D74" s="17">
        <v>-3.1784763336181641</v>
      </c>
      <c r="E74" s="19"/>
      <c r="F74" s="17">
        <v>5.5381717681884766</v>
      </c>
      <c r="G74" s="16" t="str">
        <f>+IFERROR(IF(ROUND(ABS(F74-#REF!),1)&gt;0,"R"," ")," ")</f>
        <v xml:space="preserve"> </v>
      </c>
      <c r="H74" s="17">
        <v>4.6157636642456046</v>
      </c>
      <c r="I74" s="17"/>
      <c r="J74" s="17">
        <v>22.531278610229489</v>
      </c>
      <c r="K74" s="16" t="str">
        <f>+IFERROR(IF(ROUND(ABS(J74-#REF!),1)&gt;0,"R"," ")," ")</f>
        <v xml:space="preserve"> </v>
      </c>
      <c r="L74" s="17">
        <v>22.425308227539059</v>
      </c>
      <c r="M74" s="19"/>
      <c r="N74" s="18" t="str">
        <f t="shared" si="14"/>
        <v>-</v>
      </c>
      <c r="O74" s="18"/>
      <c r="P74" s="18" t="str">
        <f t="shared" si="14"/>
        <v>-</v>
      </c>
      <c r="Q74" s="19"/>
      <c r="R74" s="18" t="str">
        <f t="shared" si="15"/>
        <v>-</v>
      </c>
      <c r="S74" s="18"/>
      <c r="T74" s="18" t="str">
        <f t="shared" si="15"/>
        <v>-</v>
      </c>
      <c r="U74" s="19"/>
      <c r="V74" s="18" t="str">
        <f t="shared" si="16"/>
        <v>-</v>
      </c>
      <c r="W74" s="18"/>
      <c r="X74" s="18" t="str">
        <f t="shared" si="16"/>
        <v>-</v>
      </c>
      <c r="Y74" s="19"/>
      <c r="Z74" s="18" t="str">
        <f t="shared" si="17"/>
        <v>-</v>
      </c>
      <c r="AA74" s="18"/>
    </row>
    <row r="75" spans="1:27" ht="15" x14ac:dyDescent="0.3">
      <c r="A75" s="14" t="s">
        <v>201</v>
      </c>
      <c r="B75" s="17">
        <v>-2.6341507434844971</v>
      </c>
      <c r="C75" s="16" t="str">
        <f>+IFERROR(IF(ROUND(ABS((B75-#REF!)),1)&gt;0,"R"," ")," ")</f>
        <v xml:space="preserve"> </v>
      </c>
      <c r="D75" s="17">
        <v>-2.7933914661407471</v>
      </c>
      <c r="E75" s="19"/>
      <c r="F75" s="17">
        <v>6.540041446685791</v>
      </c>
      <c r="G75" s="16" t="str">
        <f>+IFERROR(IF(ROUND(ABS(F75-#REF!),1)&gt;0,"R"," ")," ")</f>
        <v xml:space="preserve"> </v>
      </c>
      <c r="H75" s="17">
        <v>4.8649768829345703</v>
      </c>
      <c r="I75" s="17"/>
      <c r="J75" s="17">
        <v>25.075199127197269</v>
      </c>
      <c r="K75" s="16" t="str">
        <f>+IFERROR(IF(ROUND(ABS(J75-#REF!),1)&gt;0,"R"," ")," ")</f>
        <v xml:space="preserve"> </v>
      </c>
      <c r="L75" s="17">
        <v>22.098581314086911</v>
      </c>
      <c r="M75" s="19"/>
      <c r="N75" s="18" t="str">
        <f t="shared" si="14"/>
        <v>-</v>
      </c>
      <c r="O75" s="18"/>
      <c r="P75" s="18" t="str">
        <f t="shared" si="14"/>
        <v>-</v>
      </c>
      <c r="Q75" s="19"/>
      <c r="R75" s="18" t="str">
        <f t="shared" si="15"/>
        <v>-</v>
      </c>
      <c r="S75" s="18"/>
      <c r="T75" s="18" t="str">
        <f t="shared" si="15"/>
        <v>-</v>
      </c>
      <c r="U75" s="19"/>
      <c r="V75" s="18" t="str">
        <f t="shared" si="16"/>
        <v>-</v>
      </c>
      <c r="W75" s="18"/>
      <c r="X75" s="18" t="str">
        <f t="shared" si="16"/>
        <v>-</v>
      </c>
      <c r="Y75" s="19"/>
      <c r="Z75" s="18" t="str">
        <f t="shared" si="17"/>
        <v>-</v>
      </c>
      <c r="AA75" s="18"/>
    </row>
    <row r="76" spans="1:27" ht="15" x14ac:dyDescent="0.3">
      <c r="A76" s="14" t="s">
        <v>202</v>
      </c>
      <c r="B76" s="17">
        <v>-2.3418116569519039</v>
      </c>
      <c r="C76" s="16" t="str">
        <f>+IFERROR(IF(ROUND(ABS((B76-#REF!)),1)&gt;0,"R"," ")," ")</f>
        <v xml:space="preserve"> </v>
      </c>
      <c r="D76" s="17">
        <v>-2.262985467910767</v>
      </c>
      <c r="E76" s="19"/>
      <c r="F76" s="17">
        <v>9.1073904037475586</v>
      </c>
      <c r="G76" s="16" t="str">
        <f>+IFERROR(IF(ROUND(ABS(F76-#REF!),1)&gt;0,"R"," ")," ")</f>
        <v xml:space="preserve"> </v>
      </c>
      <c r="H76" s="17">
        <v>6.3150997161865234</v>
      </c>
      <c r="I76" s="17"/>
      <c r="J76" s="17">
        <v>30.1717529296875</v>
      </c>
      <c r="K76" s="16" t="str">
        <f>+IFERROR(IF(ROUND(ABS(J76-#REF!),1)&gt;0,"R"," ")," ")</f>
        <v xml:space="preserve"> </v>
      </c>
      <c r="L76" s="17">
        <v>24.4712028503418</v>
      </c>
      <c r="M76" s="19"/>
      <c r="N76" s="18" t="str">
        <f t="shared" si="14"/>
        <v>-</v>
      </c>
      <c r="O76" s="18"/>
      <c r="P76" s="18" t="str">
        <f t="shared" si="14"/>
        <v>-</v>
      </c>
      <c r="Q76" s="19"/>
      <c r="R76" s="18" t="str">
        <f t="shared" si="15"/>
        <v>-</v>
      </c>
      <c r="S76" s="18"/>
      <c r="T76" s="18" t="str">
        <f t="shared" si="15"/>
        <v>-</v>
      </c>
      <c r="U76" s="19"/>
      <c r="V76" s="18" t="str">
        <f t="shared" si="16"/>
        <v>-</v>
      </c>
      <c r="W76" s="18"/>
      <c r="X76" s="18" t="str">
        <f t="shared" si="16"/>
        <v>-</v>
      </c>
      <c r="Y76" s="19"/>
      <c r="Z76" s="18" t="str">
        <f t="shared" si="17"/>
        <v>-</v>
      </c>
      <c r="AA76" s="18"/>
    </row>
    <row r="77" spans="1:27" ht="15" x14ac:dyDescent="0.3">
      <c r="A77" s="14" t="s">
        <v>203</v>
      </c>
      <c r="B77" s="17">
        <v>-2.5039067268371582</v>
      </c>
      <c r="C77" s="16" t="str">
        <f>+IFERROR(IF(ROUND(ABS((B77-#REF!)),1)&gt;0,"R"," ")," ")</f>
        <v xml:space="preserve"> </v>
      </c>
      <c r="D77" s="17">
        <v>-2.210685014724731</v>
      </c>
      <c r="E77" s="19"/>
      <c r="F77" s="17">
        <v>10.21516704559326</v>
      </c>
      <c r="G77" s="16" t="str">
        <f>+IFERROR(IF(ROUND(ABS(F77-#REF!),1)&gt;0,"R"," ")," ")</f>
        <v xml:space="preserve"> </v>
      </c>
      <c r="H77" s="17">
        <v>7.8597431182861328</v>
      </c>
      <c r="I77" s="17"/>
      <c r="J77" s="17">
        <v>31.556980133056641</v>
      </c>
      <c r="K77" s="16" t="str">
        <f>+IFERROR(IF(ROUND(ABS(J77-#REF!),1)&gt;0,"R"," ")," ")</f>
        <v xml:space="preserve"> </v>
      </c>
      <c r="L77" s="17">
        <v>27.333803176879879</v>
      </c>
      <c r="M77" s="19"/>
      <c r="N77" s="18" t="str">
        <f t="shared" si="14"/>
        <v>-</v>
      </c>
      <c r="O77" s="18"/>
      <c r="P77" s="18" t="str">
        <f t="shared" si="14"/>
        <v>-</v>
      </c>
      <c r="Q77" s="19"/>
      <c r="R77" s="18" t="str">
        <f t="shared" si="15"/>
        <v>-</v>
      </c>
      <c r="S77" s="18"/>
      <c r="T77" s="18" t="str">
        <f t="shared" si="15"/>
        <v>-</v>
      </c>
      <c r="U77" s="19"/>
      <c r="V77" s="18" t="str">
        <f t="shared" si="16"/>
        <v>-</v>
      </c>
      <c r="W77" s="18"/>
      <c r="X77" s="18" t="str">
        <f t="shared" si="16"/>
        <v>-</v>
      </c>
      <c r="Y77" s="19"/>
      <c r="Z77" s="18" t="str">
        <f t="shared" si="17"/>
        <v>-</v>
      </c>
      <c r="AA77" s="18"/>
    </row>
    <row r="78" spans="1:27" ht="15" x14ac:dyDescent="0.3">
      <c r="A78" s="14" t="s">
        <v>204</v>
      </c>
      <c r="B78" s="17">
        <v>-2.977831363677979</v>
      </c>
      <c r="C78" s="16" t="str">
        <f>+IFERROR(IF(ROUND(ABS((B78-#REF!)),1)&gt;0,"R"," ")," ")</f>
        <v xml:space="preserve"> </v>
      </c>
      <c r="D78" s="17">
        <v>-2.6147186756134029</v>
      </c>
      <c r="E78" s="19"/>
      <c r="F78" s="17">
        <v>9.5750627517700195</v>
      </c>
      <c r="G78" s="16" t="str">
        <f>+IFERROR(IF(ROUND(ABS(F78-#REF!),1)&gt;0,"R"," ")," ")</f>
        <v xml:space="preserve"> </v>
      </c>
      <c r="H78" s="17">
        <v>8.8757896423339844</v>
      </c>
      <c r="I78" s="17"/>
      <c r="J78" s="17">
        <v>30.66818809509277</v>
      </c>
      <c r="K78" s="16" t="str">
        <f>+IFERROR(IF(ROUND(ABS(J78-#REF!),1)&gt;0,"R"," ")," ")</f>
        <v xml:space="preserve"> </v>
      </c>
      <c r="L78" s="17">
        <v>29.3680305480957</v>
      </c>
      <c r="M78" s="19"/>
      <c r="N78" s="18" t="str">
        <f t="shared" si="14"/>
        <v>-</v>
      </c>
      <c r="O78" s="18"/>
      <c r="P78" s="18" t="str">
        <f t="shared" si="14"/>
        <v>-</v>
      </c>
      <c r="Q78" s="19"/>
      <c r="R78" s="18" t="str">
        <f t="shared" si="15"/>
        <v>-</v>
      </c>
      <c r="S78" s="18"/>
      <c r="T78" s="18" t="str">
        <f t="shared" si="15"/>
        <v>-</v>
      </c>
      <c r="U78" s="19"/>
      <c r="V78" s="18" t="str">
        <f t="shared" si="16"/>
        <v>-</v>
      </c>
      <c r="W78" s="18"/>
      <c r="X78" s="18" t="str">
        <f t="shared" si="16"/>
        <v>-</v>
      </c>
      <c r="Y78" s="19"/>
      <c r="Z78" s="18" t="str">
        <f t="shared" si="17"/>
        <v>-</v>
      </c>
      <c r="AA78" s="18"/>
    </row>
    <row r="79" spans="1:27" ht="15" x14ac:dyDescent="0.3">
      <c r="A79" s="14" t="s">
        <v>205</v>
      </c>
      <c r="B79" s="17">
        <v>-1.2453891038894651</v>
      </c>
      <c r="C79" s="16" t="str">
        <f>+IFERROR(IF(ROUND(ABS((B79-#REF!)),1)&gt;0,"R"," ")," ")</f>
        <v xml:space="preserve"> </v>
      </c>
      <c r="D79" s="17">
        <v>-2.2718973159790039</v>
      </c>
      <c r="E79" s="19"/>
      <c r="F79" s="17">
        <v>9.1604585647583008</v>
      </c>
      <c r="G79" s="16" t="str">
        <f>+IFERROR(IF(ROUND(ABS(F79-#REF!),1)&gt;0,"R"," ")," ")</f>
        <v xml:space="preserve"> </v>
      </c>
      <c r="H79" s="17">
        <v>9.5114154815673828</v>
      </c>
      <c r="I79" s="17"/>
      <c r="J79" s="17">
        <v>26.653713226318359</v>
      </c>
      <c r="K79" s="16" t="str">
        <f>+IFERROR(IF(ROUND(ABS(J79-#REF!),1)&gt;0,"R"," ")," ")</f>
        <v xml:space="preserve"> </v>
      </c>
      <c r="L79" s="17">
        <v>29.76265907287598</v>
      </c>
      <c r="M79" s="19"/>
      <c r="N79" s="18">
        <v>3.9361577033996582</v>
      </c>
      <c r="O79" s="16" t="str">
        <f>+IFERROR(IF(ROUND(ABS(N79-#REF!),1)&gt;0,"R"," ")," ")</f>
        <v xml:space="preserve"> </v>
      </c>
      <c r="P79" s="18" t="str">
        <f>"-"</f>
        <v>-</v>
      </c>
      <c r="Q79" s="19"/>
      <c r="R79" s="18" t="str">
        <f t="shared" si="15"/>
        <v>-</v>
      </c>
      <c r="S79" s="18"/>
      <c r="T79" s="18" t="str">
        <f t="shared" si="15"/>
        <v>-</v>
      </c>
      <c r="U79" s="19"/>
      <c r="V79" s="18" t="str">
        <f t="shared" si="16"/>
        <v>-</v>
      </c>
      <c r="W79" s="18"/>
      <c r="X79" s="18" t="str">
        <f t="shared" si="16"/>
        <v>-</v>
      </c>
      <c r="Y79" s="19"/>
      <c r="Z79" s="18" t="str">
        <f t="shared" si="17"/>
        <v>-</v>
      </c>
      <c r="AA79" s="18"/>
    </row>
    <row r="80" spans="1:27" ht="15" x14ac:dyDescent="0.3">
      <c r="A80" s="14" t="s">
        <v>206</v>
      </c>
      <c r="B80" s="17">
        <v>-0.728171706199646</v>
      </c>
      <c r="C80" s="16" t="str">
        <f>+IFERROR(IF(ROUND(ABS((B80-#REF!)),1)&gt;0,"R"," ")," ")</f>
        <v xml:space="preserve"> </v>
      </c>
      <c r="D80" s="17">
        <v>-1.874267578125</v>
      </c>
      <c r="E80" s="19"/>
      <c r="F80" s="17">
        <v>8.9974479675292969</v>
      </c>
      <c r="G80" s="16" t="str">
        <f>+IFERROR(IF(ROUND(ABS(F80-#REF!),1)&gt;0,"R"," ")," ")</f>
        <v xml:space="preserve"> </v>
      </c>
      <c r="H80" s="17">
        <v>9.4740896224975586</v>
      </c>
      <c r="I80" s="17"/>
      <c r="J80" s="17">
        <v>28.614166259765629</v>
      </c>
      <c r="K80" s="16" t="str">
        <f>+IFERROR(IF(ROUND(ABS(J80-#REF!),1)&gt;0,"R"," ")," ")</f>
        <v xml:space="preserve"> </v>
      </c>
      <c r="L80" s="17">
        <v>29.373262405395511</v>
      </c>
      <c r="M80" s="19"/>
      <c r="N80" s="18">
        <v>5.1394906044006348</v>
      </c>
      <c r="O80" s="16" t="str">
        <f>+IFERROR(IF(ROUND(ABS(N80-#REF!),1)&gt;0,"R"," ")," ")</f>
        <v xml:space="preserve"> </v>
      </c>
      <c r="P80" s="18" t="str">
        <f>"-"</f>
        <v>-</v>
      </c>
      <c r="Q80" s="19"/>
      <c r="R80" s="18" t="str">
        <f t="shared" si="15"/>
        <v>-</v>
      </c>
      <c r="S80" s="18"/>
      <c r="T80" s="18" t="str">
        <f t="shared" si="15"/>
        <v>-</v>
      </c>
      <c r="U80" s="19"/>
      <c r="V80" s="18" t="str">
        <f t="shared" si="16"/>
        <v>-</v>
      </c>
      <c r="W80" s="18"/>
      <c r="X80" s="18" t="str">
        <f t="shared" si="16"/>
        <v>-</v>
      </c>
      <c r="Y80" s="19"/>
      <c r="Z80" s="18" t="str">
        <f t="shared" si="17"/>
        <v>-</v>
      </c>
      <c r="AA80" s="18"/>
    </row>
    <row r="81" spans="1:27" ht="15" x14ac:dyDescent="0.3">
      <c r="A81" s="14" t="s">
        <v>207</v>
      </c>
      <c r="B81" s="17">
        <v>-1.65856397151947</v>
      </c>
      <c r="C81" s="16" t="str">
        <f>+IFERROR(IF(ROUND(ABS((B81-#REF!)),1)&gt;0,"R"," ")," ")</f>
        <v xml:space="preserve"> </v>
      </c>
      <c r="D81" s="17">
        <v>-1.660661578178406</v>
      </c>
      <c r="E81" s="19"/>
      <c r="F81" s="17">
        <v>10.934841156005859</v>
      </c>
      <c r="G81" s="16" t="str">
        <f>+IFERROR(IF(ROUND(ABS(F81-#REF!),1)&gt;0,"R"," ")," ")</f>
        <v xml:space="preserve"> </v>
      </c>
      <c r="H81" s="17">
        <v>9.6770343780517578</v>
      </c>
      <c r="I81" s="17"/>
      <c r="J81" s="17">
        <v>33.789772033691413</v>
      </c>
      <c r="K81" s="16" t="str">
        <f>+IFERROR(IF(ROUND(ABS(J81-#REF!),1)&gt;0,"R"," ")," ")</f>
        <v xml:space="preserve"> </v>
      </c>
      <c r="L81" s="17">
        <v>29.931459426879879</v>
      </c>
      <c r="M81" s="19"/>
      <c r="N81" s="18">
        <v>3.7502138614654541</v>
      </c>
      <c r="O81" s="16" t="str">
        <f>+IFERROR(IF(ROUND(ABS(N81-#REF!),1)&gt;0,"R"," ")," ")</f>
        <v xml:space="preserve"> </v>
      </c>
      <c r="P81" s="18" t="str">
        <f>"-"</f>
        <v>-</v>
      </c>
      <c r="Q81" s="19"/>
      <c r="R81" s="18" t="str">
        <f t="shared" si="15"/>
        <v>-</v>
      </c>
      <c r="S81" s="18"/>
      <c r="T81" s="18" t="str">
        <f t="shared" si="15"/>
        <v>-</v>
      </c>
      <c r="U81" s="19"/>
      <c r="V81" s="18" t="str">
        <f t="shared" si="16"/>
        <v>-</v>
      </c>
      <c r="W81" s="18"/>
      <c r="X81" s="18" t="str">
        <f t="shared" si="16"/>
        <v>-</v>
      </c>
      <c r="Y81" s="19"/>
      <c r="Z81" s="18" t="str">
        <f t="shared" si="17"/>
        <v>-</v>
      </c>
      <c r="AA81" s="18"/>
    </row>
    <row r="82" spans="1:27" ht="15" x14ac:dyDescent="0.3">
      <c r="A82" s="14" t="s">
        <v>208</v>
      </c>
      <c r="B82" s="17">
        <v>-1.12670361995697</v>
      </c>
      <c r="C82" s="16" t="str">
        <f>+IFERROR(IF(ROUND(ABS((B82-#REF!)),1)&gt;0,"R"," ")," ")</f>
        <v xml:space="preserve"> </v>
      </c>
      <c r="D82" s="17">
        <v>-1.1899735927581789</v>
      </c>
      <c r="E82" s="19"/>
      <c r="F82" s="17">
        <v>11.06747341156006</v>
      </c>
      <c r="G82" s="16" t="str">
        <f>+IFERROR(IF(ROUND(ABS(F82-#REF!),1)&gt;0,"R"," ")," ")</f>
        <v xml:space="preserve"> </v>
      </c>
      <c r="H82" s="17">
        <v>10.06451320648193</v>
      </c>
      <c r="I82" s="17"/>
      <c r="J82" s="17">
        <v>33.897342681884773</v>
      </c>
      <c r="K82" s="16" t="str">
        <f>+IFERROR(IF(ROUND(ABS(J82-#REF!),1)&gt;0,"R"," ")," ")</f>
        <v xml:space="preserve"> </v>
      </c>
      <c r="L82" s="17">
        <v>30.738748550415039</v>
      </c>
      <c r="M82" s="19"/>
      <c r="N82" s="18">
        <v>5.0349087715148926</v>
      </c>
      <c r="O82" s="16" t="str">
        <f>+IFERROR(IF(ROUND(ABS(N82-#REF!),1)&gt;0,"R"," ")," ")</f>
        <v xml:space="preserve"> </v>
      </c>
      <c r="P82" s="18">
        <v>4.4651927947998047</v>
      </c>
      <c r="Q82" s="19"/>
      <c r="R82" s="18" t="str">
        <f t="shared" si="15"/>
        <v>-</v>
      </c>
      <c r="S82" s="18"/>
      <c r="T82" s="18" t="str">
        <f t="shared" si="15"/>
        <v>-</v>
      </c>
      <c r="U82" s="19"/>
      <c r="V82" s="18" t="str">
        <f t="shared" si="16"/>
        <v>-</v>
      </c>
      <c r="W82" s="18"/>
      <c r="X82" s="18" t="str">
        <f t="shared" si="16"/>
        <v>-</v>
      </c>
      <c r="Y82" s="19"/>
      <c r="Z82" s="18" t="str">
        <f t="shared" si="17"/>
        <v>-</v>
      </c>
      <c r="AA82" s="18"/>
    </row>
    <row r="83" spans="1:27" ht="15" x14ac:dyDescent="0.3">
      <c r="A83" s="14" t="s">
        <v>209</v>
      </c>
      <c r="B83" s="17">
        <v>-0.83710998296737671</v>
      </c>
      <c r="C83" s="16" t="str">
        <f>+IFERROR(IF(ROUND(ABS((B83-#REF!)),1)&gt;0,"R"," ")," ")</f>
        <v xml:space="preserve"> </v>
      </c>
      <c r="D83" s="17">
        <v>-1.087996363639832</v>
      </c>
      <c r="E83" s="19"/>
      <c r="F83" s="17">
        <v>14.71953678131104</v>
      </c>
      <c r="G83" s="16" t="str">
        <f>+IFERROR(IF(ROUND(ABS(F83-#REF!),1)&gt;0,"R"," ")," ")</f>
        <v xml:space="preserve"> </v>
      </c>
      <c r="H83" s="17">
        <v>11.46701145172119</v>
      </c>
      <c r="I83" s="17"/>
      <c r="J83" s="17">
        <v>42.208736419677727</v>
      </c>
      <c r="K83" s="16" t="str">
        <f>+IFERROR(IF(ROUND(ABS(J83-#REF!),1)&gt;0,"R"," ")," ")</f>
        <v xml:space="preserve"> </v>
      </c>
      <c r="L83" s="17">
        <v>34.627506256103523</v>
      </c>
      <c r="M83" s="19"/>
      <c r="N83" s="18">
        <v>6.558903694152832</v>
      </c>
      <c r="O83" s="16" t="str">
        <f>+IFERROR(IF(ROUND(ABS(N83-#REF!),1)&gt;0,"R"," ")," ")</f>
        <v xml:space="preserve"> </v>
      </c>
      <c r="P83" s="18">
        <v>5.1208791732788086</v>
      </c>
      <c r="Q83" s="19"/>
      <c r="R83" s="18" t="str">
        <f t="shared" si="15"/>
        <v>-</v>
      </c>
      <c r="S83" s="18"/>
      <c r="T83" s="18" t="str">
        <f t="shared" si="15"/>
        <v>-</v>
      </c>
      <c r="U83" s="19"/>
      <c r="V83" s="18" t="str">
        <f t="shared" si="16"/>
        <v>-</v>
      </c>
      <c r="W83" s="18"/>
      <c r="X83" s="18" t="str">
        <f t="shared" si="16"/>
        <v>-</v>
      </c>
      <c r="Y83" s="19"/>
      <c r="Z83" s="18" t="str">
        <f t="shared" si="17"/>
        <v>-</v>
      </c>
      <c r="AA83" s="18"/>
    </row>
    <row r="84" spans="1:27" ht="15" x14ac:dyDescent="0.3">
      <c r="A84" s="14" t="s">
        <v>210</v>
      </c>
      <c r="B84" s="17">
        <v>-0.21434108912944791</v>
      </c>
      <c r="C84" s="16" t="str">
        <f>+IFERROR(IF(ROUND(ABS((B84-#REF!)),1)&gt;0,"R"," ")," ")</f>
        <v xml:space="preserve"> </v>
      </c>
      <c r="D84" s="17">
        <v>-0.96069014072418213</v>
      </c>
      <c r="E84" s="19"/>
      <c r="F84" s="17">
        <v>17.302700042724609</v>
      </c>
      <c r="G84" s="16" t="str">
        <f>+IFERROR(IF(ROUND(ABS(F84-#REF!),1)&gt;0,"R"," ")," ")</f>
        <v xml:space="preserve"> </v>
      </c>
      <c r="H84" s="17">
        <v>13.56248092651367</v>
      </c>
      <c r="I84" s="17"/>
      <c r="J84" s="17">
        <v>47.464302062988281</v>
      </c>
      <c r="K84" s="16" t="str">
        <f>+IFERROR(IF(ROUND(ABS(J84-#REF!),1)&gt;0,"R"," ")," ")</f>
        <v xml:space="preserve"> </v>
      </c>
      <c r="L84" s="17">
        <v>39.340038299560547</v>
      </c>
      <c r="M84" s="19"/>
      <c r="N84" s="18">
        <v>5.2824454307556152</v>
      </c>
      <c r="O84" s="16" t="str">
        <f>+IFERROR(IF(ROUND(ABS(N84-#REF!),1)&gt;0,"R"," ")," ")</f>
        <v xml:space="preserve"> </v>
      </c>
      <c r="P84" s="18">
        <v>5.1566181182861328</v>
      </c>
      <c r="Q84" s="19"/>
      <c r="R84" s="18" t="str">
        <f t="shared" si="15"/>
        <v>-</v>
      </c>
      <c r="S84" s="18"/>
      <c r="T84" s="18" t="str">
        <f t="shared" si="15"/>
        <v>-</v>
      </c>
      <c r="U84" s="19"/>
      <c r="V84" s="18" t="str">
        <f t="shared" si="16"/>
        <v>-</v>
      </c>
      <c r="W84" s="18"/>
      <c r="X84" s="18" t="str">
        <f t="shared" si="16"/>
        <v>-</v>
      </c>
      <c r="Y84" s="19"/>
      <c r="Z84" s="18" t="str">
        <f t="shared" si="17"/>
        <v>-</v>
      </c>
      <c r="AA84" s="18"/>
    </row>
    <row r="85" spans="1:27" ht="15" x14ac:dyDescent="0.3">
      <c r="A85" s="14" t="s">
        <v>211</v>
      </c>
      <c r="B85" s="17">
        <v>1.5792889595031741</v>
      </c>
      <c r="C85" s="16" t="str">
        <f>+IFERROR(IF(ROUND(ABS((B85-#REF!)),1)&gt;0,"R"," ")," ")</f>
        <v xml:space="preserve"> </v>
      </c>
      <c r="D85" s="17">
        <v>-0.15494354069232941</v>
      </c>
      <c r="E85" s="19"/>
      <c r="F85" s="17">
        <v>19.314325332641602</v>
      </c>
      <c r="G85" s="16" t="str">
        <f>+IFERROR(IF(ROUND(ABS(F85-#REF!),1)&gt;0,"R"," ")," ")</f>
        <v xml:space="preserve"> </v>
      </c>
      <c r="H85" s="17">
        <v>15.676901817321779</v>
      </c>
      <c r="I85" s="17"/>
      <c r="J85" s="17">
        <v>53.186138153076172</v>
      </c>
      <c r="K85" s="16" t="str">
        <f>+IFERROR(IF(ROUND(ABS(J85-#REF!),1)&gt;0,"R"," ")," ")</f>
        <v xml:space="preserve"> </v>
      </c>
      <c r="L85" s="17">
        <v>44.189128875732422</v>
      </c>
      <c r="M85" s="19"/>
      <c r="N85" s="18">
        <v>6.1067600250244141</v>
      </c>
      <c r="O85" s="16" t="str">
        <f>+IFERROR(IF(ROUND(ABS(N85-#REF!),1)&gt;0,"R"," ")," ")</f>
        <v xml:space="preserve"> </v>
      </c>
      <c r="P85" s="18">
        <v>5.7457542419433594</v>
      </c>
      <c r="Q85" s="19"/>
      <c r="R85" s="18" t="str">
        <f t="shared" si="15"/>
        <v>-</v>
      </c>
      <c r="S85" s="18"/>
      <c r="T85" s="18" t="str">
        <f t="shared" si="15"/>
        <v>-</v>
      </c>
      <c r="U85" s="19"/>
      <c r="V85" s="18" t="str">
        <f t="shared" si="16"/>
        <v>-</v>
      </c>
      <c r="W85" s="18"/>
      <c r="X85" s="18" t="str">
        <f t="shared" si="16"/>
        <v>-</v>
      </c>
      <c r="Y85" s="19"/>
      <c r="Z85" s="18" t="str">
        <f t="shared" si="17"/>
        <v>-</v>
      </c>
      <c r="AA85" s="18"/>
    </row>
    <row r="86" spans="1:27" ht="15" x14ac:dyDescent="0.3">
      <c r="A86" s="14" t="s">
        <v>212</v>
      </c>
      <c r="B86" s="17">
        <v>1.778273344039917</v>
      </c>
      <c r="C86" s="16" t="str">
        <f>+IFERROR(IF(ROUND(ABS((B86-#REF!)),1)&gt;0,"R"," ")," ")</f>
        <v xml:space="preserve"> </v>
      </c>
      <c r="D86" s="17">
        <v>0.57113409042358398</v>
      </c>
      <c r="E86" s="19"/>
      <c r="F86" s="17">
        <v>20.991415023803711</v>
      </c>
      <c r="G86" s="16" t="str">
        <f>+IFERROR(IF(ROUND(ABS(F86-#REF!),1)&gt;0,"R"," ")," ")</f>
        <v xml:space="preserve"> </v>
      </c>
      <c r="H86" s="17">
        <v>18.17148399353027</v>
      </c>
      <c r="I86" s="17"/>
      <c r="J86" s="17">
        <v>59.425041198730469</v>
      </c>
      <c r="K86" s="16" t="str">
        <f>+IFERROR(IF(ROUND(ABS(J86-#REF!),1)&gt;0,"R"," ")," ")</f>
        <v xml:space="preserve"> </v>
      </c>
      <c r="L86" s="17">
        <v>50.571052551269531</v>
      </c>
      <c r="M86" s="19"/>
      <c r="N86" s="18">
        <v>6.8162031173706046</v>
      </c>
      <c r="O86" s="16" t="str">
        <f>+IFERROR(IF(ROUND(ABS(N86-#REF!),1)&gt;0,"R"," ")," ")</f>
        <v xml:space="preserve"> </v>
      </c>
      <c r="P86" s="18">
        <v>6.1910781860351563</v>
      </c>
      <c r="Q86" s="19"/>
      <c r="R86" s="18" t="str">
        <f t="shared" si="15"/>
        <v>-</v>
      </c>
      <c r="S86" s="18"/>
      <c r="T86" s="18" t="str">
        <f t="shared" si="15"/>
        <v>-</v>
      </c>
      <c r="U86" s="19"/>
      <c r="V86" s="18" t="str">
        <f t="shared" si="16"/>
        <v>-</v>
      </c>
      <c r="W86" s="18"/>
      <c r="X86" s="18" t="str">
        <f t="shared" si="16"/>
        <v>-</v>
      </c>
      <c r="Y86" s="19"/>
      <c r="Z86" s="18" t="str">
        <f t="shared" si="17"/>
        <v>-</v>
      </c>
      <c r="AA86" s="18"/>
    </row>
    <row r="87" spans="1:27" ht="15" x14ac:dyDescent="0.3">
      <c r="A87" s="14" t="s">
        <v>213</v>
      </c>
      <c r="B87" s="17">
        <v>1.5602549314498899</v>
      </c>
      <c r="C87" s="16" t="str">
        <f>+IFERROR(IF(ROUND(ABS((B87-#REF!)),1)&gt;0,"R"," ")," ")</f>
        <v xml:space="preserve"> </v>
      </c>
      <c r="D87" s="17">
        <v>1.173409104347229</v>
      </c>
      <c r="E87" s="19"/>
      <c r="F87" s="17">
        <v>20.87204551696777</v>
      </c>
      <c r="G87" s="16" t="str">
        <f>+IFERROR(IF(ROUND(ABS(F87-#REF!),1)&gt;0,"R"," ")," ")</f>
        <v xml:space="preserve"> </v>
      </c>
      <c r="H87" s="17">
        <v>19.674507141113281</v>
      </c>
      <c r="I87" s="17"/>
      <c r="J87" s="17">
        <v>59.319259643554688</v>
      </c>
      <c r="K87" s="16" t="str">
        <f>+IFERROR(IF(ROUND(ABS(J87-#REF!),1)&gt;0,"R"," ")," ")</f>
        <v xml:space="preserve"> </v>
      </c>
      <c r="L87" s="17">
        <v>54.848686218261719</v>
      </c>
      <c r="M87" s="19"/>
      <c r="N87" s="18">
        <v>7.4768619537353516</v>
      </c>
      <c r="O87" s="16" t="str">
        <f>+IFERROR(IF(ROUND(ABS(N87-#REF!),1)&gt;0,"R"," ")," ")</f>
        <v xml:space="preserve"> </v>
      </c>
      <c r="P87" s="18">
        <v>6.420567512512207</v>
      </c>
      <c r="Q87" s="19"/>
      <c r="R87" s="18" t="str">
        <f t="shared" ref="R87:T97" si="18">"-"</f>
        <v>-</v>
      </c>
      <c r="S87" s="18"/>
      <c r="T87" s="18" t="str">
        <f t="shared" si="18"/>
        <v>-</v>
      </c>
      <c r="U87" s="19"/>
      <c r="V87" s="18" t="str">
        <f t="shared" ref="V87:X94" si="19">"-"</f>
        <v>-</v>
      </c>
      <c r="W87" s="18"/>
      <c r="X87" s="18" t="str">
        <f t="shared" si="19"/>
        <v>-</v>
      </c>
      <c r="Y87" s="19"/>
      <c r="Z87" s="18" t="str">
        <f t="shared" si="17"/>
        <v>-</v>
      </c>
      <c r="AA87" s="18"/>
    </row>
    <row r="88" spans="1:27" ht="15" x14ac:dyDescent="0.3">
      <c r="A88" s="14" t="s">
        <v>214</v>
      </c>
      <c r="B88" s="17">
        <v>1.635447144508362</v>
      </c>
      <c r="C88" s="16" t="str">
        <f>+IFERROR(IF(ROUND(ABS((B88-#REF!)),1)&gt;0,"R"," ")," ")</f>
        <v xml:space="preserve"> </v>
      </c>
      <c r="D88" s="17">
        <v>1.638293504714966</v>
      </c>
      <c r="E88" s="19"/>
      <c r="F88" s="17">
        <v>20.7323112487793</v>
      </c>
      <c r="G88" s="16" t="str">
        <f>+IFERROR(IF(ROUND(ABS(F88-#REF!),1)&gt;0,"R"," ")," ")</f>
        <v xml:space="preserve"> </v>
      </c>
      <c r="H88" s="17">
        <v>20.497348785400391</v>
      </c>
      <c r="I88" s="17"/>
      <c r="J88" s="17">
        <v>63.825920104980469</v>
      </c>
      <c r="K88" s="16" t="str">
        <f>+IFERROR(IF(ROUND(ABS(J88-#REF!),1)&gt;0,"R"," ")," ")</f>
        <v xml:space="preserve"> </v>
      </c>
      <c r="L88" s="17">
        <v>58.939090728759773</v>
      </c>
      <c r="M88" s="19"/>
      <c r="N88" s="18">
        <v>7.3898491859436044</v>
      </c>
      <c r="O88" s="16" t="str">
        <f>+IFERROR(IF(ROUND(ABS(N88-#REF!),1)&gt;0,"R"," ")," ")</f>
        <v xml:space="preserve"> </v>
      </c>
      <c r="P88" s="18">
        <v>6.9474186897277832</v>
      </c>
      <c r="Q88" s="19"/>
      <c r="R88" s="18" t="str">
        <f t="shared" si="18"/>
        <v>-</v>
      </c>
      <c r="S88" s="18"/>
      <c r="T88" s="18" t="str">
        <f t="shared" si="18"/>
        <v>-</v>
      </c>
      <c r="U88" s="19"/>
      <c r="V88" s="18" t="str">
        <f t="shared" si="19"/>
        <v>-</v>
      </c>
      <c r="W88" s="18"/>
      <c r="X88" s="18" t="str">
        <f t="shared" si="19"/>
        <v>-</v>
      </c>
      <c r="Y88" s="19"/>
      <c r="Z88" s="18" t="str">
        <f t="shared" si="17"/>
        <v>-</v>
      </c>
      <c r="AA88" s="18"/>
    </row>
    <row r="89" spans="1:27" ht="15" x14ac:dyDescent="0.3">
      <c r="A89" s="14" t="s">
        <v>215</v>
      </c>
      <c r="B89" s="17">
        <v>1.7906126976013179</v>
      </c>
      <c r="C89" s="16" t="str">
        <f>+IFERROR(IF(ROUND(ABS((B89-#REF!)),1)&gt;0,"R"," ")," ")</f>
        <v xml:space="preserve"> </v>
      </c>
      <c r="D89" s="17">
        <v>1.6913760900497441</v>
      </c>
      <c r="E89" s="19"/>
      <c r="F89" s="17">
        <v>21.29191970825195</v>
      </c>
      <c r="G89" s="16" t="str">
        <f>+IFERROR(IF(ROUND(ABS(F89-#REF!),1)&gt;0,"R"," ")," ")</f>
        <v xml:space="preserve"> </v>
      </c>
      <c r="H89" s="17">
        <v>20.97702598571777</v>
      </c>
      <c r="I89" s="17"/>
      <c r="J89" s="17">
        <v>68.004814147949219</v>
      </c>
      <c r="K89" s="16" t="str">
        <f>+IFERROR(IF(ROUND(ABS(J89-#REF!),1)&gt;0,"R"," ")," ")</f>
        <v xml:space="preserve"> </v>
      </c>
      <c r="L89" s="17">
        <v>62.643760681152337</v>
      </c>
      <c r="M89" s="19"/>
      <c r="N89" s="18">
        <v>6.7086038589477539</v>
      </c>
      <c r="O89" s="16" t="str">
        <f>+IFERROR(IF(ROUND(ABS(N89-#REF!),1)&gt;0,"R"," ")," ")</f>
        <v xml:space="preserve"> </v>
      </c>
      <c r="P89" s="18">
        <v>7.0978794097900391</v>
      </c>
      <c r="Q89" s="19"/>
      <c r="R89" s="18" t="str">
        <f t="shared" si="18"/>
        <v>-</v>
      </c>
      <c r="S89" s="18"/>
      <c r="T89" s="18" t="str">
        <f t="shared" si="18"/>
        <v>-</v>
      </c>
      <c r="U89" s="19"/>
      <c r="V89" s="18" t="str">
        <f t="shared" si="19"/>
        <v>-</v>
      </c>
      <c r="W89" s="18"/>
      <c r="X89" s="18" t="str">
        <f t="shared" si="19"/>
        <v>-</v>
      </c>
      <c r="Y89" s="19"/>
      <c r="Z89" s="18" t="str">
        <f t="shared" si="17"/>
        <v>-</v>
      </c>
      <c r="AA89" s="18"/>
    </row>
    <row r="90" spans="1:27" ht="15" x14ac:dyDescent="0.3">
      <c r="A90" s="14" t="s">
        <v>216</v>
      </c>
      <c r="B90" s="17">
        <v>2.8128447532653809</v>
      </c>
      <c r="C90" s="16" t="str">
        <f>+IFERROR(IF(ROUND(ABS((B90-#REF!)),1)&gt;0,"R"," ")," ")</f>
        <v xml:space="preserve"> </v>
      </c>
      <c r="D90" s="17">
        <v>1.9524523019790649</v>
      </c>
      <c r="E90" s="19"/>
      <c r="F90" s="17">
        <v>23.119255065917969</v>
      </c>
      <c r="G90" s="16" t="str">
        <f>+IFERROR(IF(ROUND(ABS(F90-#REF!),1)&gt;0,"R"," ")," ")</f>
        <v xml:space="preserve"> </v>
      </c>
      <c r="H90" s="17">
        <v>21.551925659179691</v>
      </c>
      <c r="I90" s="17"/>
      <c r="J90" s="17">
        <v>77.182388305664063</v>
      </c>
      <c r="K90" s="16" t="str">
        <f>+IFERROR(IF(ROUND(ABS(J90-#REF!),1)&gt;0,"R"," ")," ")</f>
        <v xml:space="preserve"> </v>
      </c>
      <c r="L90" s="17">
        <v>67.083099365234375</v>
      </c>
      <c r="M90" s="19"/>
      <c r="N90" s="18">
        <v>8.6436233520507813</v>
      </c>
      <c r="O90" s="16" t="str">
        <f>+IFERROR(IF(ROUND(ABS(N90-#REF!),1)&gt;0,"R"," ")," ")</f>
        <v xml:space="preserve"> </v>
      </c>
      <c r="P90" s="18">
        <v>7.5547347068786621</v>
      </c>
      <c r="Q90" s="19"/>
      <c r="R90" s="18" t="str">
        <f t="shared" si="18"/>
        <v>-</v>
      </c>
      <c r="S90" s="18"/>
      <c r="T90" s="18" t="str">
        <f t="shared" si="18"/>
        <v>-</v>
      </c>
      <c r="U90" s="19"/>
      <c r="V90" s="18" t="str">
        <f t="shared" si="19"/>
        <v>-</v>
      </c>
      <c r="W90" s="18"/>
      <c r="X90" s="18" t="str">
        <f t="shared" si="19"/>
        <v>-</v>
      </c>
      <c r="Y90" s="19"/>
      <c r="Z90" s="18" t="str">
        <f t="shared" si="17"/>
        <v>-</v>
      </c>
      <c r="AA90" s="18"/>
    </row>
    <row r="91" spans="1:27" ht="15" x14ac:dyDescent="0.3">
      <c r="A91" s="14" t="s">
        <v>217</v>
      </c>
      <c r="B91" s="17">
        <v>5.7914905548095703</v>
      </c>
      <c r="C91" s="16" t="str">
        <f>+IFERROR(IF(ROUND(ABS((B91-#REF!)),1)&gt;0,"R"," ")," ")</f>
        <v xml:space="preserve"> </v>
      </c>
      <c r="D91" s="17">
        <v>3.0127208232879639</v>
      </c>
      <c r="E91" s="19"/>
      <c r="F91" s="17">
        <v>25.589666366577148</v>
      </c>
      <c r="G91" s="16" t="str">
        <f>+IFERROR(IF(ROUND(ABS(F91-#REF!),1)&gt;0,"R"," ")," ")</f>
        <v xml:space="preserve"> </v>
      </c>
      <c r="H91" s="17">
        <v>22.775030136108398</v>
      </c>
      <c r="I91" s="17"/>
      <c r="J91" s="17">
        <v>85.043449401855469</v>
      </c>
      <c r="K91" s="16" t="str">
        <f>+IFERROR(IF(ROUND(ABS(J91-#REF!),1)&gt;0,"R"," ")," ")</f>
        <v xml:space="preserve"> </v>
      </c>
      <c r="L91" s="17">
        <v>73.514144897460938</v>
      </c>
      <c r="M91" s="19"/>
      <c r="N91" s="18">
        <v>7.620847225189209</v>
      </c>
      <c r="O91" s="16" t="str">
        <f>+IFERROR(IF(ROUND(ABS(N91-#REF!),1)&gt;0,"R"," ")," ")</f>
        <v xml:space="preserve"> </v>
      </c>
      <c r="P91" s="18">
        <v>7.5907306671142578</v>
      </c>
      <c r="Q91" s="19"/>
      <c r="R91" s="18" t="str">
        <f t="shared" si="18"/>
        <v>-</v>
      </c>
      <c r="S91" s="18"/>
      <c r="T91" s="18" t="str">
        <f t="shared" si="18"/>
        <v>-</v>
      </c>
      <c r="U91" s="19"/>
      <c r="V91" s="18" t="str">
        <f t="shared" si="19"/>
        <v>-</v>
      </c>
      <c r="W91" s="18"/>
      <c r="X91" s="18" t="str">
        <f t="shared" si="19"/>
        <v>-</v>
      </c>
      <c r="Y91" s="19"/>
      <c r="Z91" s="18" t="str">
        <f t="shared" si="17"/>
        <v>-</v>
      </c>
      <c r="AA91" s="18"/>
    </row>
    <row r="92" spans="1:27" ht="15" x14ac:dyDescent="0.3">
      <c r="A92" s="14" t="s">
        <v>218</v>
      </c>
      <c r="B92" s="17">
        <v>6.2736711502075204</v>
      </c>
      <c r="C92" s="16" t="str">
        <f>+IFERROR(IF(ROUND(ABS((B92-#REF!)),1)&gt;0,"R"," ")," ")</f>
        <v xml:space="preserve"> </v>
      </c>
      <c r="D92" s="17">
        <v>4.1709260940551758</v>
      </c>
      <c r="E92" s="19"/>
      <c r="F92" s="17">
        <v>26.96689414978027</v>
      </c>
      <c r="G92" s="16" t="str">
        <f>+IFERROR(IF(ROUND(ABS(F92-#REF!),1)&gt;0,"R"," ")," ")</f>
        <v xml:space="preserve"> </v>
      </c>
      <c r="H92" s="17">
        <v>24.35009765625</v>
      </c>
      <c r="I92" s="17"/>
      <c r="J92" s="17">
        <v>92.516929626464844</v>
      </c>
      <c r="K92" s="16" t="str">
        <f>+IFERROR(IF(ROUND(ABS(J92-#REF!),1)&gt;0,"R"," ")," ")</f>
        <v xml:space="preserve"> </v>
      </c>
      <c r="L92" s="17">
        <v>80.686897277832031</v>
      </c>
      <c r="M92" s="19"/>
      <c r="N92" s="18">
        <v>8.1369085311889648</v>
      </c>
      <c r="O92" s="16" t="str">
        <f>+IFERROR(IF(ROUND(ABS(N92-#REF!),1)&gt;0,"R"," ")," ")</f>
        <v xml:space="preserve"> </v>
      </c>
      <c r="P92" s="18">
        <v>7.7774958610534668</v>
      </c>
      <c r="Q92" s="19"/>
      <c r="R92" s="18" t="str">
        <f t="shared" si="18"/>
        <v>-</v>
      </c>
      <c r="S92" s="18"/>
      <c r="T92" s="18" t="str">
        <f t="shared" si="18"/>
        <v>-</v>
      </c>
      <c r="U92" s="19"/>
      <c r="V92" s="18" t="str">
        <f t="shared" si="19"/>
        <v>-</v>
      </c>
      <c r="W92" s="18"/>
      <c r="X92" s="18" t="str">
        <f t="shared" si="19"/>
        <v>-</v>
      </c>
      <c r="Y92" s="19"/>
      <c r="Z92" s="18" t="str">
        <f t="shared" si="17"/>
        <v>-</v>
      </c>
      <c r="AA92" s="18"/>
    </row>
    <row r="93" spans="1:27" ht="15" x14ac:dyDescent="0.3">
      <c r="A93" s="14" t="s">
        <v>219</v>
      </c>
      <c r="B93" s="17">
        <v>7.203587532043457</v>
      </c>
      <c r="C93" s="16" t="str">
        <f>+IFERROR(IF(ROUND(ABS((B93-#REF!)),1)&gt;0,"R"," ")," ")</f>
        <v xml:space="preserve"> </v>
      </c>
      <c r="D93" s="17">
        <v>5.5271344184875488</v>
      </c>
      <c r="E93" s="19"/>
      <c r="F93" s="17">
        <v>26.24802398681641</v>
      </c>
      <c r="G93" s="16" t="str">
        <f>+IFERROR(IF(ROUND(ABS(F93-#REF!),1)&gt;0,"R"," ")," ")</f>
        <v xml:space="preserve"> </v>
      </c>
      <c r="H93" s="17">
        <v>25.540056228637699</v>
      </c>
      <c r="I93" s="17"/>
      <c r="J93" s="17">
        <v>92.076759338378906</v>
      </c>
      <c r="K93" s="16" t="str">
        <f>+IFERROR(IF(ROUND(ABS(J93-#REF!),1)&gt;0,"R"," ")," ")</f>
        <v xml:space="preserve"> </v>
      </c>
      <c r="L93" s="17">
        <v>86.704879760742188</v>
      </c>
      <c r="M93" s="19"/>
      <c r="N93" s="18">
        <v>9.2181148529052734</v>
      </c>
      <c r="O93" s="16" t="str">
        <f>+IFERROR(IF(ROUND(ABS(N93-#REF!),1)&gt;0,"R"," ")," ")</f>
        <v xml:space="preserve"> </v>
      </c>
      <c r="P93" s="18">
        <v>8.4048738479614258</v>
      </c>
      <c r="Q93" s="19"/>
      <c r="R93" s="18" t="str">
        <f t="shared" si="18"/>
        <v>-</v>
      </c>
      <c r="S93" s="18"/>
      <c r="T93" s="18" t="str">
        <f t="shared" si="18"/>
        <v>-</v>
      </c>
      <c r="U93" s="19"/>
      <c r="V93" s="18" t="str">
        <f t="shared" si="19"/>
        <v>-</v>
      </c>
      <c r="W93" s="18"/>
      <c r="X93" s="18" t="str">
        <f t="shared" si="19"/>
        <v>-</v>
      </c>
      <c r="Y93" s="19"/>
      <c r="Z93" s="18" t="str">
        <f t="shared" si="17"/>
        <v>-</v>
      </c>
      <c r="AA93" s="18"/>
    </row>
    <row r="94" spans="1:27" ht="15" x14ac:dyDescent="0.3">
      <c r="A94" s="14" t="s">
        <v>220</v>
      </c>
      <c r="B94" s="17">
        <v>6.0534200668334961</v>
      </c>
      <c r="C94" s="16" t="str">
        <f>+IFERROR(IF(ROUND(ABS((B94-#REF!)),1)&gt;0,"R"," ")," ")</f>
        <v xml:space="preserve"> </v>
      </c>
      <c r="D94" s="17">
        <v>6.3317370414733887</v>
      </c>
      <c r="E94" s="19"/>
      <c r="F94" s="17">
        <v>23.535320281982418</v>
      </c>
      <c r="G94" s="16" t="str">
        <f>+IFERROR(IF(ROUND(ABS(F94-#REF!),1)&gt;0,"R"," ")," ")</f>
        <v xml:space="preserve"> </v>
      </c>
      <c r="H94" s="17">
        <v>25.529525756835941</v>
      </c>
      <c r="I94" s="17"/>
      <c r="J94" s="17">
        <v>87.88238525390625</v>
      </c>
      <c r="K94" s="16" t="str">
        <f>+IFERROR(IF(ROUND(ABS(J94-#REF!),1)&gt;0,"R"," ")," ")</f>
        <v xml:space="preserve"> </v>
      </c>
      <c r="L94" s="17">
        <v>89.3798828125</v>
      </c>
      <c r="M94" s="19"/>
      <c r="N94" s="18">
        <v>10.232546806335449</v>
      </c>
      <c r="O94" s="16" t="str">
        <f>+IFERROR(IF(ROUND(ABS(N94-#REF!),1)&gt;0,"R"," ")," ")</f>
        <v xml:space="preserve"> </v>
      </c>
      <c r="P94" s="18">
        <v>8.8021039962768555</v>
      </c>
      <c r="Q94" s="19"/>
      <c r="R94" s="18" t="str">
        <f t="shared" si="18"/>
        <v>-</v>
      </c>
      <c r="S94" s="18"/>
      <c r="T94" s="18" t="str">
        <f t="shared" si="18"/>
        <v>-</v>
      </c>
      <c r="U94" s="19"/>
      <c r="V94" s="18" t="str">
        <f t="shared" si="19"/>
        <v>-</v>
      </c>
      <c r="W94" s="18"/>
      <c r="X94" s="18" t="str">
        <f t="shared" si="19"/>
        <v>-</v>
      </c>
      <c r="Y94" s="19"/>
      <c r="Z94" s="18" t="str">
        <f t="shared" si="17"/>
        <v>-</v>
      </c>
      <c r="AA94" s="18"/>
    </row>
    <row r="95" spans="1:27" ht="15" x14ac:dyDescent="0.3">
      <c r="A95" s="14" t="s">
        <v>221</v>
      </c>
      <c r="B95" s="17">
        <v>4.3772006034851074</v>
      </c>
      <c r="C95" s="16" t="str">
        <f>+IFERROR(IF(ROUND(ABS((B95-#REF!)),1)&gt;0,"R"," ")," ")</f>
        <v xml:space="preserve"> </v>
      </c>
      <c r="D95" s="17">
        <v>5.9596447944641113</v>
      </c>
      <c r="E95" s="19"/>
      <c r="F95" s="17">
        <v>24.05119705200195</v>
      </c>
      <c r="G95" s="16" t="str">
        <f>+IFERROR(IF(ROUND(ABS(F95-#REF!),1)&gt;0,"R"," ")," ")</f>
        <v xml:space="preserve"> </v>
      </c>
      <c r="H95" s="17">
        <v>25.114435195922852</v>
      </c>
      <c r="I95" s="17"/>
      <c r="J95" s="17">
        <v>92.169502258300781</v>
      </c>
      <c r="K95" s="16" t="str">
        <f>+IFERROR(IF(ROUND(ABS(J95-#REF!),1)&gt;0,"R"," ")," ")</f>
        <v xml:space="preserve"> </v>
      </c>
      <c r="L95" s="17">
        <v>91.161392211914063</v>
      </c>
      <c r="M95" s="19"/>
      <c r="N95" s="18">
        <v>11.409415245056151</v>
      </c>
      <c r="O95" s="16" t="str">
        <f>+IFERROR(IF(ROUND(ABS(N95-#REF!),1)&gt;0,"R"," ")," ")</f>
        <v xml:space="preserve"> </v>
      </c>
      <c r="P95" s="18">
        <v>9.7492465972900391</v>
      </c>
      <c r="Q95" s="19"/>
      <c r="R95" s="18" t="str">
        <f t="shared" si="18"/>
        <v>-</v>
      </c>
      <c r="S95" s="18"/>
      <c r="T95" s="18" t="str">
        <f t="shared" si="18"/>
        <v>-</v>
      </c>
      <c r="U95" s="19"/>
      <c r="V95" s="17" t="str">
        <f>+IF(ISNUMBER(Dados!AA95),Dados!AA95,"")</f>
        <v/>
      </c>
      <c r="W95" s="16" t="str">
        <f>+IFERROR(IF(ROUND(ABS(V95-#REF!),1)&gt;0,"R"," ")," ")</f>
        <v xml:space="preserve"> </v>
      </c>
      <c r="X95" s="18" t="str">
        <f>"-"</f>
        <v>-</v>
      </c>
      <c r="Y95" s="19"/>
      <c r="Z95" s="18" t="str">
        <f t="shared" si="17"/>
        <v>-</v>
      </c>
      <c r="AA95" s="18"/>
    </row>
    <row r="96" spans="1:27" ht="15" x14ac:dyDescent="0.3">
      <c r="A96" s="14" t="s">
        <v>222</v>
      </c>
      <c r="B96" s="17">
        <v>4.1798419952392578</v>
      </c>
      <c r="C96" s="16" t="str">
        <f>+IFERROR(IF(ROUND(ABS((B96-#REF!)),1)&gt;0,"R"," ")," ")</f>
        <v xml:space="preserve"> </v>
      </c>
      <c r="D96" s="17">
        <v>5.4284243583679199</v>
      </c>
      <c r="E96" s="19"/>
      <c r="F96" s="17">
        <v>19.82021522521973</v>
      </c>
      <c r="G96" s="16" t="str">
        <f>+IFERROR(IF(ROUND(ABS(F96-#REF!),1)&gt;0,"R"," ")," ")</f>
        <v xml:space="preserve"> </v>
      </c>
      <c r="H96" s="17">
        <v>23.268587112426761</v>
      </c>
      <c r="I96" s="17"/>
      <c r="J96" s="17">
        <v>84.661956787109375</v>
      </c>
      <c r="K96" s="16" t="str">
        <f>+IFERROR(IF(ROUND(ABS(J96-#REF!),1)&gt;0,"R"," ")," ")</f>
        <v xml:space="preserve"> </v>
      </c>
      <c r="L96" s="17">
        <v>89.197647094726563</v>
      </c>
      <c r="M96" s="19"/>
      <c r="N96" s="18">
        <v>11.21931266784668</v>
      </c>
      <c r="O96" s="16" t="str">
        <f>+IFERROR(IF(ROUND(ABS(N96-#REF!),1)&gt;0,"R"," ")," ")</f>
        <v xml:space="preserve"> </v>
      </c>
      <c r="P96" s="18">
        <v>10.51984786987305</v>
      </c>
      <c r="Q96" s="19"/>
      <c r="R96" s="18" t="str">
        <f t="shared" si="18"/>
        <v>-</v>
      </c>
      <c r="S96" s="18"/>
      <c r="T96" s="18" t="str">
        <f t="shared" si="18"/>
        <v>-</v>
      </c>
      <c r="U96" s="19"/>
      <c r="V96" s="17">
        <v>3.546099185943604</v>
      </c>
      <c r="W96" s="16" t="str">
        <f>+IFERROR(IF(ROUND(ABS(V96-#REF!),1)&gt;0,"R"," ")," ")</f>
        <v xml:space="preserve"> </v>
      </c>
      <c r="X96" s="18" t="str">
        <f>"-"</f>
        <v>-</v>
      </c>
      <c r="Y96" s="19"/>
      <c r="Z96" s="18" t="str">
        <f t="shared" si="17"/>
        <v>-</v>
      </c>
      <c r="AA96" s="18"/>
    </row>
    <row r="97" spans="1:27" ht="15" x14ac:dyDescent="0.3">
      <c r="A97" s="14" t="s">
        <v>223</v>
      </c>
      <c r="B97" s="17">
        <v>2.7056243419647221</v>
      </c>
      <c r="C97" s="16" t="str">
        <f>+IFERROR(IF(ROUND(ABS((B97-#REF!)),1)&gt;0,"R"," ")," ")</f>
        <v xml:space="preserve"> </v>
      </c>
      <c r="D97" s="17">
        <v>4.3052315711975098</v>
      </c>
      <c r="E97" s="19"/>
      <c r="F97" s="17">
        <v>18.06388092041016</v>
      </c>
      <c r="G97" s="16" t="str">
        <f>+IFERROR(IF(ROUND(ABS(F97-#REF!),1)&gt;0,"R"," ")," ")</f>
        <v xml:space="preserve"> </v>
      </c>
      <c r="H97" s="17">
        <v>21.22017669677734</v>
      </c>
      <c r="I97" s="17"/>
      <c r="J97" s="17">
        <v>84.247833251953125</v>
      </c>
      <c r="K97" s="16" t="str">
        <f>+IFERROR(IF(ROUND(ABS(J97-#REF!),1)&gt;0,"R"," ")," ")</f>
        <v xml:space="preserve"> </v>
      </c>
      <c r="L97" s="17">
        <v>87.24041748046875</v>
      </c>
      <c r="M97" s="19"/>
      <c r="N97" s="18">
        <v>9.8029117584228516</v>
      </c>
      <c r="O97" s="16" t="str">
        <f>+IFERROR(IF(ROUND(ABS(N97-#REF!),1)&gt;0,"R"," ")," ")</f>
        <v xml:space="preserve"> </v>
      </c>
      <c r="P97" s="18">
        <v>10.66604614257813</v>
      </c>
      <c r="Q97" s="19"/>
      <c r="R97" s="18" t="str">
        <f t="shared" si="18"/>
        <v>-</v>
      </c>
      <c r="S97" s="18"/>
      <c r="T97" s="18" t="str">
        <f t="shared" si="18"/>
        <v>-</v>
      </c>
      <c r="U97" s="19"/>
      <c r="V97" s="17">
        <v>9.2857141494750977</v>
      </c>
      <c r="W97" s="16" t="str">
        <f>+IFERROR(IF(ROUND(ABS(V97-#REF!),1)&gt;0,"R"," ")," ")</f>
        <v xml:space="preserve"> </v>
      </c>
      <c r="X97" s="18" t="str">
        <f>"-"</f>
        <v>-</v>
      </c>
      <c r="Y97" s="19"/>
      <c r="Z97" s="18" t="str">
        <f t="shared" si="17"/>
        <v>-</v>
      </c>
      <c r="AA97" s="18"/>
    </row>
    <row r="98" spans="1:27" ht="15" x14ac:dyDescent="0.3">
      <c r="A98" s="14" t="s">
        <v>224</v>
      </c>
      <c r="B98" s="17">
        <v>4.2314176559448242</v>
      </c>
      <c r="C98" s="16" t="str">
        <f>+IFERROR(IF(ROUND(ABS((B98-#REF!)),1)&gt;0,"R"," ")," ")</f>
        <v xml:space="preserve"> </v>
      </c>
      <c r="D98" s="17">
        <v>3.8687491416931148</v>
      </c>
      <c r="E98" s="19"/>
      <c r="F98" s="17">
        <v>18.06965255737305</v>
      </c>
      <c r="G98" s="16" t="str">
        <f>+IFERROR(IF(ROUND(ABS(F98-#REF!),1)&gt;0,"R"," ")," ")</f>
        <v xml:space="preserve"> </v>
      </c>
      <c r="H98" s="17">
        <v>19.868572235107418</v>
      </c>
      <c r="I98" s="17"/>
      <c r="J98" s="17">
        <v>88.811561584472656</v>
      </c>
      <c r="K98" s="16" t="str">
        <f>+IFERROR(IF(ROUND(ABS(J98-#REF!),1)&gt;0,"R"," ")," ")</f>
        <v xml:space="preserve"> </v>
      </c>
      <c r="L98" s="17">
        <v>87.47271728515625</v>
      </c>
      <c r="M98" s="19"/>
      <c r="N98" s="18">
        <v>10.860597610473629</v>
      </c>
      <c r="O98" s="16" t="str">
        <f>+IFERROR(IF(ROUND(ABS(N98-#REF!),1)&gt;0,"R"," ")," ")</f>
        <v xml:space="preserve"> </v>
      </c>
      <c r="P98" s="18">
        <v>10.82305908203125</v>
      </c>
      <c r="Q98" s="19"/>
      <c r="R98" s="17">
        <v>114.2859207081781</v>
      </c>
      <c r="S98" s="16" t="str">
        <f>+IFERROR(IF(ROUND(ABS(R98-#REF!),1)&gt;0,"R"," ")," ")</f>
        <v xml:space="preserve"> </v>
      </c>
      <c r="T98" s="17" t="str">
        <f>"-"</f>
        <v>-</v>
      </c>
      <c r="U98" s="19"/>
      <c r="V98" s="17">
        <v>12.765957832336429</v>
      </c>
      <c r="W98" s="16" t="str">
        <f>+IFERROR(IF(ROUND(ABS(V98-#REF!),1)&gt;0,"R"," ")," ")</f>
        <v xml:space="preserve"> </v>
      </c>
      <c r="X98" s="17">
        <v>6.8127962085307843</v>
      </c>
      <c r="Y98" s="19"/>
      <c r="Z98" s="18" t="str">
        <f t="shared" si="17"/>
        <v>-</v>
      </c>
      <c r="AA98" s="18"/>
    </row>
    <row r="99" spans="1:27" ht="15" x14ac:dyDescent="0.3">
      <c r="A99" s="14" t="s">
        <v>225</v>
      </c>
      <c r="B99" s="17">
        <v>2.8109841346740718</v>
      </c>
      <c r="C99" s="16" t="str">
        <f>+IFERROR(IF(ROUND(ABS((B99-#REF!)),1)&gt;0,"R"," ")," ")</f>
        <v xml:space="preserve"> </v>
      </c>
      <c r="D99" s="17">
        <v>3.476549386978149</v>
      </c>
      <c r="E99" s="19"/>
      <c r="F99" s="17">
        <v>14.53510093688965</v>
      </c>
      <c r="G99" s="16" t="str">
        <f>+IFERROR(IF(ROUND(ABS(F99-#REF!),1)&gt;0,"R"," ")," ")</f>
        <v xml:space="preserve"> </v>
      </c>
      <c r="H99" s="17">
        <v>17.521108627319339</v>
      </c>
      <c r="I99" s="17"/>
      <c r="J99" s="17">
        <v>82.359512329101563</v>
      </c>
      <c r="K99" s="16" t="str">
        <f>+IFERROR(IF(ROUND(ABS(J99-#REF!),1)&gt;0,"R"," ")," ")</f>
        <v xml:space="preserve"> </v>
      </c>
      <c r="L99" s="17">
        <v>85.020217895507813</v>
      </c>
      <c r="M99" s="19"/>
      <c r="N99" s="18">
        <v>10.20436382293701</v>
      </c>
      <c r="O99" s="16" t="str">
        <f>+IFERROR(IF(ROUND(ABS(N99-#REF!),1)&gt;0,"R"," ")," ")</f>
        <v xml:space="preserve"> </v>
      </c>
      <c r="P99" s="18">
        <v>10.52179622650146</v>
      </c>
      <c r="Q99" s="19"/>
      <c r="R99" s="17">
        <v>117.21995860517031</v>
      </c>
      <c r="S99" s="16" t="str">
        <f>+IFERROR(IF(ROUND(ABS(R99-#REF!),1)&gt;0,"R"," ")," ")</f>
        <v xml:space="preserve"> </v>
      </c>
      <c r="T99" s="17" t="str">
        <f>"-"</f>
        <v>-</v>
      </c>
      <c r="U99" s="19"/>
      <c r="V99" s="17">
        <v>16.78321647644043</v>
      </c>
      <c r="W99" s="16" t="str">
        <f>+IFERROR(IF(ROUND(ABS(V99-#REF!),1)&gt;0,"R"," ")," ")</f>
        <v xml:space="preserve"> </v>
      </c>
      <c r="X99" s="17">
        <v>10.61946868896484</v>
      </c>
      <c r="Y99" s="19"/>
      <c r="Z99" s="18" t="str">
        <f t="shared" si="17"/>
        <v>-</v>
      </c>
      <c r="AA99" s="18"/>
    </row>
    <row r="100" spans="1:27" ht="15" x14ac:dyDescent="0.3">
      <c r="A100" s="14" t="s">
        <v>226</v>
      </c>
      <c r="B100" s="17">
        <v>2.3946318626403809</v>
      </c>
      <c r="C100" s="16" t="str">
        <f>+IFERROR(IF(ROUND(ABS((B100-#REF!)),1)&gt;0,"R"," ")," ")</f>
        <v xml:space="preserve"> </v>
      </c>
      <c r="D100" s="17">
        <v>3.032147884368896</v>
      </c>
      <c r="E100" s="19"/>
      <c r="F100" s="17">
        <v>13.151150703430179</v>
      </c>
      <c r="G100" s="16" t="str">
        <f>+IFERROR(IF(ROUND(ABS(F100-#REF!),1)&gt;0,"R"," ")," ")</f>
        <v xml:space="preserve"> </v>
      </c>
      <c r="H100" s="17">
        <v>15.8502950668335</v>
      </c>
      <c r="I100" s="17"/>
      <c r="J100" s="17">
        <v>77.710845947265625</v>
      </c>
      <c r="K100" s="16" t="str">
        <f>+IFERROR(IF(ROUND(ABS(J100-#REF!),1)&gt;0,"R"," ")," ")</f>
        <v xml:space="preserve"> </v>
      </c>
      <c r="L100" s="17">
        <v>83.282440185546875</v>
      </c>
      <c r="M100" s="19"/>
      <c r="N100" s="18">
        <v>11.457344055175779</v>
      </c>
      <c r="O100" s="16" t="str">
        <f>+IFERROR(IF(ROUND(ABS(N100-#REF!),1)&gt;0,"R"," ")," ")</f>
        <v xml:space="preserve"> </v>
      </c>
      <c r="P100" s="18">
        <v>10.5813045501709</v>
      </c>
      <c r="Q100" s="19"/>
      <c r="R100" s="17">
        <v>122.18562305593029</v>
      </c>
      <c r="S100" s="16" t="str">
        <f>+IFERROR(IF(ROUND(ABS(R100-#REF!),1)&gt;0,"R"," ")," ")</f>
        <v xml:space="preserve"> </v>
      </c>
      <c r="T100" s="17" t="str">
        <f>"-"</f>
        <v>-</v>
      </c>
      <c r="U100" s="19"/>
      <c r="V100" s="17">
        <v>18.49315071105957</v>
      </c>
      <c r="W100" s="16" t="str">
        <f>+IFERROR(IF(ROUND(ABS(V100-#REF!),1)&gt;0,"R"," ")," ")</f>
        <v xml:space="preserve"> </v>
      </c>
      <c r="X100" s="17">
        <v>14.385959625244141</v>
      </c>
      <c r="Y100" s="19"/>
      <c r="Z100" s="18" t="str">
        <f t="shared" si="17"/>
        <v>-</v>
      </c>
      <c r="AA100" s="18"/>
    </row>
    <row r="101" spans="1:27" ht="15" x14ac:dyDescent="0.3">
      <c r="A101" s="14" t="s">
        <v>227</v>
      </c>
      <c r="B101" s="17">
        <v>1.563867330551147</v>
      </c>
      <c r="C101" s="16" t="str">
        <f>+IFERROR(IF(ROUND(ABS((B101-#REF!)),1)&gt;0,"R"," ")," ")</f>
        <v xml:space="preserve"> </v>
      </c>
      <c r="D101" s="17">
        <v>2.741590023040771</v>
      </c>
      <c r="E101" s="19"/>
      <c r="F101" s="17">
        <v>11.59481239318848</v>
      </c>
      <c r="G101" s="16" t="str">
        <f>+IFERROR(IF(ROUND(ABS(F101-#REF!),1)&gt;0,"R"," ")," ")</f>
        <v xml:space="preserve"> </v>
      </c>
      <c r="H101" s="17">
        <v>14.23349761962891</v>
      </c>
      <c r="I101" s="17"/>
      <c r="J101" s="17">
        <v>70.480979919433594</v>
      </c>
      <c r="K101" s="16" t="str">
        <f>+IFERROR(IF(ROUND(ABS(J101-#REF!),1)&gt;0,"R"," ")," ")</f>
        <v xml:space="preserve"> </v>
      </c>
      <c r="L101" s="17">
        <v>79.840728759765625</v>
      </c>
      <c r="M101" s="19"/>
      <c r="N101" s="18">
        <v>10.88194465637207</v>
      </c>
      <c r="O101" s="16" t="str">
        <f>+IFERROR(IF(ROUND(ABS(N101-#REF!),1)&gt;0,"R"," ")," ")</f>
        <v xml:space="preserve"> </v>
      </c>
      <c r="P101" s="18">
        <v>10.8510627746582</v>
      </c>
      <c r="Q101" s="19"/>
      <c r="R101" s="17">
        <v>122.11563378675319</v>
      </c>
      <c r="S101" s="16" t="str">
        <f>+IFERROR(IF(ROUND(ABS(R101-#REF!),1)&gt;0,"R"," ")," ")</f>
        <v xml:space="preserve"> </v>
      </c>
      <c r="T101" s="17">
        <v>118.9517822265625</v>
      </c>
      <c r="U101" s="19"/>
      <c r="V101" s="17">
        <v>14.37908458709717</v>
      </c>
      <c r="W101" s="16" t="str">
        <f>+IFERROR(IF(ROUND(ABS(V101-#REF!),1)&gt;0,"R"," ")," ")</f>
        <v xml:space="preserve"> </v>
      </c>
      <c r="X101" s="17">
        <v>15.60892391204834</v>
      </c>
      <c r="Y101" s="19"/>
      <c r="Z101" s="18" t="str">
        <f t="shared" si="17"/>
        <v>-</v>
      </c>
      <c r="AA101" s="18"/>
    </row>
    <row r="102" spans="1:27" ht="15" x14ac:dyDescent="0.3">
      <c r="A102" s="14" t="s">
        <v>228</v>
      </c>
      <c r="B102" s="17">
        <v>-0.50374913215637207</v>
      </c>
      <c r="C102" s="16" t="str">
        <f>+IFERROR(IF(ROUND(ABS((B102-#REF!)),1)&gt;0,"R"," ")," ")</f>
        <v xml:space="preserve"> </v>
      </c>
      <c r="D102" s="17">
        <v>1.5526682138442991</v>
      </c>
      <c r="E102" s="19"/>
      <c r="F102" s="17">
        <v>7.6553044319152832</v>
      </c>
      <c r="G102" s="16" t="str">
        <f>+IFERROR(IF(ROUND(ABS(F102-#REF!),1)&gt;0,"R"," ")," ")</f>
        <v xml:space="preserve"> </v>
      </c>
      <c r="H102" s="17">
        <v>11.629684448242189</v>
      </c>
      <c r="I102" s="17"/>
      <c r="J102" s="17">
        <v>53.682384490966797</v>
      </c>
      <c r="K102" s="16" t="str">
        <f>+IFERROR(IF(ROUND(ABS(J102-#REF!),1)&gt;0,"R"," ")," ")</f>
        <v xml:space="preserve"> </v>
      </c>
      <c r="L102" s="17">
        <v>71.058433532714844</v>
      </c>
      <c r="M102" s="19"/>
      <c r="N102" s="18">
        <v>9.2793207168579102</v>
      </c>
      <c r="O102" s="16" t="str">
        <f>+IFERROR(IF(ROUND(ABS(N102-#REF!),1)&gt;0,"R"," ")," ")</f>
        <v xml:space="preserve"> </v>
      </c>
      <c r="P102" s="18">
        <v>10.45574378967285</v>
      </c>
      <c r="Q102" s="19"/>
      <c r="R102" s="17">
        <v>120.95201184838579</v>
      </c>
      <c r="S102" s="16" t="str">
        <f>+IFERROR(IF(ROUND(ABS(R102-#REF!),1)&gt;0,"R"," ")," ")</f>
        <v xml:space="preserve"> </v>
      </c>
      <c r="T102" s="17">
        <v>120.61830902099609</v>
      </c>
      <c r="U102" s="19"/>
      <c r="V102" s="17">
        <v>10.062892913818359</v>
      </c>
      <c r="W102" s="16" t="str">
        <f>+IFERROR(IF(ROUND(ABS(V102-#REF!),1)&gt;0,"R"," ")," ")</f>
        <v xml:space="preserve"> </v>
      </c>
      <c r="X102" s="17">
        <v>14.80865478515625</v>
      </c>
      <c r="Y102" s="19"/>
      <c r="Z102" s="18" t="str">
        <f t="shared" si="17"/>
        <v>-</v>
      </c>
      <c r="AA102" s="18"/>
    </row>
    <row r="103" spans="1:27" ht="15" x14ac:dyDescent="0.3">
      <c r="A103" s="14" t="s">
        <v>229</v>
      </c>
      <c r="B103" s="17">
        <v>-1.1299669742584231</v>
      </c>
      <c r="C103" s="16" t="str">
        <f>+IFERROR(IF(ROUND(ABS((B103-#REF!)),1)&gt;0,"R"," ")," ")</f>
        <v xml:space="preserve"> </v>
      </c>
      <c r="D103" s="17">
        <v>0.5673404335975647</v>
      </c>
      <c r="E103" s="19"/>
      <c r="F103" s="17">
        <v>6.4953618049621582</v>
      </c>
      <c r="G103" s="16" t="str">
        <f>+IFERROR(IF(ROUND(ABS(F103-#REF!),1)&gt;0,"R"," ")," ")</f>
        <v xml:space="preserve"> </v>
      </c>
      <c r="H103" s="17">
        <v>9.6136398315429688</v>
      </c>
      <c r="I103" s="17"/>
      <c r="J103" s="17">
        <v>46.329311370849609</v>
      </c>
      <c r="K103" s="16" t="str">
        <f>+IFERROR(IF(ROUND(ABS(J103-#REF!),1)&gt;0,"R"," ")," ")</f>
        <v xml:space="preserve"> </v>
      </c>
      <c r="L103" s="17">
        <v>62.050880432128913</v>
      </c>
      <c r="M103" s="19"/>
      <c r="N103" s="18">
        <v>9.0880203247070313</v>
      </c>
      <c r="O103" s="16" t="str">
        <f>+IFERROR(IF(ROUND(ABS(N103-#REF!),1)&gt;0,"R"," ")," ")</f>
        <v xml:space="preserve"> </v>
      </c>
      <c r="P103" s="18">
        <v>10.176657676696779</v>
      </c>
      <c r="Q103" s="19"/>
      <c r="R103" s="17">
        <v>124.2185327012938</v>
      </c>
      <c r="S103" s="16" t="str">
        <f>+IFERROR(IF(ROUND(ABS(R103-#REF!),1)&gt;0,"R"," ")," ")</f>
        <v xml:space="preserve"> </v>
      </c>
      <c r="T103" s="17">
        <v>122.3679504394531</v>
      </c>
      <c r="U103" s="19"/>
      <c r="V103" s="17">
        <v>4.1916165351867676</v>
      </c>
      <c r="W103" s="16" t="str">
        <f>+IFERROR(IF(ROUND(ABS(V103-#REF!),1)&gt;0,"R"," ")," ")</f>
        <v xml:space="preserve"> </v>
      </c>
      <c r="X103" s="17">
        <v>11.51999473571777</v>
      </c>
      <c r="Y103" s="19"/>
      <c r="Z103" s="18" t="str">
        <f t="shared" si="17"/>
        <v>-</v>
      </c>
      <c r="AA103" s="18"/>
    </row>
    <row r="104" spans="1:27" ht="15" x14ac:dyDescent="0.3">
      <c r="A104" s="14" t="s">
        <v>230</v>
      </c>
      <c r="B104" s="17">
        <v>-2.4493224620819092</v>
      </c>
      <c r="C104" s="16" t="str">
        <f>+IFERROR(IF(ROUND(ABS((B104-#REF!)),1)&gt;0,"R"," ")," ")</f>
        <v xml:space="preserve"> </v>
      </c>
      <c r="D104" s="17">
        <v>-0.63958001136779785</v>
      </c>
      <c r="E104" s="19"/>
      <c r="F104" s="17">
        <v>5.137505054473877</v>
      </c>
      <c r="G104" s="16" t="str">
        <f>+IFERROR(IF(ROUND(ABS(F104-#REF!),1)&gt;0,"R"," ")," ")</f>
        <v xml:space="preserve"> </v>
      </c>
      <c r="H104" s="17">
        <v>7.640841007232666</v>
      </c>
      <c r="I104" s="17"/>
      <c r="J104" s="17">
        <v>40.775264739990227</v>
      </c>
      <c r="K104" s="16" t="str">
        <f>+IFERROR(IF(ROUND(ABS(J104-#REF!),1)&gt;0,"R"," ")," ")</f>
        <v xml:space="preserve"> </v>
      </c>
      <c r="L104" s="17">
        <v>52.816986083984382</v>
      </c>
      <c r="M104" s="19"/>
      <c r="N104" s="18">
        <v>8.9051628112792969</v>
      </c>
      <c r="O104" s="16" t="str">
        <f>+IFERROR(IF(ROUND(ABS(N104-#REF!),1)&gt;0,"R"," ")," ")</f>
        <v xml:space="preserve"> </v>
      </c>
      <c r="P104" s="18">
        <v>9.5386123657226563</v>
      </c>
      <c r="Q104" s="19"/>
      <c r="R104" s="17">
        <v>124.6231233830009</v>
      </c>
      <c r="S104" s="16" t="str">
        <f>+IFERROR(IF(ROUND(ABS(R104-#REF!),1)&gt;0,"R"," ")," ")</f>
        <v xml:space="preserve"> </v>
      </c>
      <c r="T104" s="17">
        <v>122.9773254394531</v>
      </c>
      <c r="U104" s="19"/>
      <c r="V104" s="17">
        <v>-0.57803469896316528</v>
      </c>
      <c r="W104" s="16" t="str">
        <f>+IFERROR(IF(ROUND(ABS(V104-#REF!),1)&gt;0,"R"," ")," ")</f>
        <v xml:space="preserve"> </v>
      </c>
      <c r="X104" s="17">
        <v>6.7484688758850098</v>
      </c>
      <c r="Y104" s="19"/>
      <c r="Z104" s="18" t="str">
        <f t="shared" si="17"/>
        <v>-</v>
      </c>
      <c r="AA104" s="18"/>
    </row>
    <row r="105" spans="1:27" ht="15" x14ac:dyDescent="0.3">
      <c r="A105" s="14" t="s">
        <v>231</v>
      </c>
      <c r="B105" s="17">
        <v>-3.52265453338623</v>
      </c>
      <c r="C105" s="16" t="str">
        <f>+IFERROR(IF(ROUND(ABS((B105-#REF!)),1)&gt;0,"R"," ")," ")</f>
        <v xml:space="preserve"> </v>
      </c>
      <c r="D105" s="17">
        <v>-1.9011309146881099</v>
      </c>
      <c r="E105" s="19"/>
      <c r="F105" s="17">
        <v>4.1428937911987296</v>
      </c>
      <c r="G105" s="16" t="str">
        <f>+IFERROR(IF(ROUND(ABS(F105-#REF!),1)&gt;0,"R"," ")," ")</f>
        <v xml:space="preserve"> </v>
      </c>
      <c r="H105" s="17">
        <v>5.8267650604248047</v>
      </c>
      <c r="I105" s="17"/>
      <c r="J105" s="17">
        <v>37.344161987304688</v>
      </c>
      <c r="K105" s="16" t="str">
        <f>+IFERROR(IF(ROUND(ABS(J105-#REF!),1)&gt;0,"R"," ")," ")</f>
        <v xml:space="preserve"> </v>
      </c>
      <c r="L105" s="17">
        <v>44.532779693603523</v>
      </c>
      <c r="M105" s="19"/>
      <c r="N105" s="18">
        <v>8.5433454513549805</v>
      </c>
      <c r="O105" s="16" t="str">
        <f>+IFERROR(IF(ROUND(ABS(N105-#REF!),1)&gt;0,"R"," ")," ")</f>
        <v xml:space="preserve"> </v>
      </c>
      <c r="P105" s="18">
        <v>8.9539623260498047</v>
      </c>
      <c r="Q105" s="19"/>
      <c r="R105" s="17">
        <v>127.1512496082029</v>
      </c>
      <c r="S105" s="16" t="str">
        <f>+IFERROR(IF(ROUND(ABS(R105-#REF!),1)&gt;0,"R"," ")," ")</f>
        <v xml:space="preserve"> </v>
      </c>
      <c r="T105" s="17">
        <v>124.23622894287109</v>
      </c>
      <c r="U105" s="19"/>
      <c r="V105" s="17">
        <v>-1.1428571939468379</v>
      </c>
      <c r="W105" s="16" t="str">
        <f>+IFERROR(IF(ROUND(ABS(V105-#REF!),1)&gt;0,"R"," ")," ")</f>
        <v xml:space="preserve"> </v>
      </c>
      <c r="X105" s="17">
        <v>2.967359066009521</v>
      </c>
      <c r="Y105" s="19"/>
      <c r="Z105" s="18" t="str">
        <f t="shared" si="17"/>
        <v>-</v>
      </c>
      <c r="AA105" s="18"/>
    </row>
    <row r="106" spans="1:27" ht="15" x14ac:dyDescent="0.3">
      <c r="A106" s="14" t="s">
        <v>232</v>
      </c>
      <c r="B106" s="17">
        <v>-3.9490008354187012</v>
      </c>
      <c r="C106" s="16" t="str">
        <f>+IFERROR(IF(ROUND(ABS((B106-#REF!)),1)&gt;0,"R"," ")," ")</f>
        <v xml:space="preserve"> </v>
      </c>
      <c r="D106" s="17">
        <v>-2.7613816261291499</v>
      </c>
      <c r="E106" s="19"/>
      <c r="F106" s="17">
        <v>4.3414936065673828</v>
      </c>
      <c r="G106" s="16" t="str">
        <f>+IFERROR(IF(ROUND(ABS(F106-#REF!),1)&gt;0,"R"," ")," ")</f>
        <v xml:space="preserve"> </v>
      </c>
      <c r="H106" s="17">
        <v>5.0132184028625488</v>
      </c>
      <c r="I106" s="17"/>
      <c r="J106" s="17">
        <v>40.21636962890625</v>
      </c>
      <c r="K106" s="16" t="str">
        <f>+IFERROR(IF(ROUND(ABS(J106-#REF!),1)&gt;0,"R"," ")," ")</f>
        <v xml:space="preserve"> </v>
      </c>
      <c r="L106" s="17">
        <v>41.166275024414063</v>
      </c>
      <c r="M106" s="19"/>
      <c r="N106" s="18">
        <v>7.001401424407959</v>
      </c>
      <c r="O106" s="16" t="str">
        <f>+IFERROR(IF(ROUND(ABS(N106-#REF!),1)&gt;0,"R"," ")," ")</f>
        <v xml:space="preserve"> </v>
      </c>
      <c r="P106" s="18">
        <v>8.3844823837280273</v>
      </c>
      <c r="Q106" s="19"/>
      <c r="R106" s="17">
        <v>127.6612427681892</v>
      </c>
      <c r="S106" s="16" t="str">
        <f>+IFERROR(IF(ROUND(ABS(R106-#REF!),1)&gt;0,"R"," ")," ")</f>
        <v xml:space="preserve"> </v>
      </c>
      <c r="T106" s="17">
        <v>125.9135360717773</v>
      </c>
      <c r="U106" s="19"/>
      <c r="V106" s="17">
        <v>0</v>
      </c>
      <c r="W106" s="16" t="str">
        <f>+IFERROR(IF(ROUND(ABS(V106-#REF!),1)&gt;0,"R"," ")," ")</f>
        <v xml:space="preserve"> </v>
      </c>
      <c r="X106" s="17">
        <v>0.57971233129501343</v>
      </c>
      <c r="Y106" s="19"/>
      <c r="Z106" s="18" t="str">
        <f t="shared" si="17"/>
        <v>-</v>
      </c>
      <c r="AA106" s="18"/>
    </row>
    <row r="107" spans="1:27" ht="15" x14ac:dyDescent="0.3">
      <c r="A107" s="14" t="s">
        <v>233</v>
      </c>
      <c r="B107" s="17">
        <v>-3.4363045692443852</v>
      </c>
      <c r="C107" s="16" t="str">
        <f>+IFERROR(IF(ROUND(ABS((B107-#REF!)),1)&gt;0,"R"," ")," ")</f>
        <v xml:space="preserve"> </v>
      </c>
      <c r="D107" s="17">
        <v>-3.3379087448120122</v>
      </c>
      <c r="E107" s="19"/>
      <c r="F107" s="17">
        <v>3.2431468963623051</v>
      </c>
      <c r="G107" s="16" t="str">
        <f>+IFERROR(IF(ROUND(ABS(F107-#REF!),1)&gt;0,"R"," ")," ")</f>
        <v xml:space="preserve"> </v>
      </c>
      <c r="H107" s="17">
        <v>4.2058959007263184</v>
      </c>
      <c r="I107" s="17"/>
      <c r="J107" s="17">
        <v>34.793777465820313</v>
      </c>
      <c r="K107" s="16" t="str">
        <f>+IFERROR(IF(ROUND(ABS(J107-#REF!),1)&gt;0,"R"," ")," ")</f>
        <v xml:space="preserve"> </v>
      </c>
      <c r="L107" s="17">
        <v>38.282394409179688</v>
      </c>
      <c r="M107" s="19"/>
      <c r="N107" s="18">
        <v>5.7622551918029794</v>
      </c>
      <c r="O107" s="16" t="str">
        <f>+IFERROR(IF(ROUND(ABS(N107-#REF!),1)&gt;0,"R"," ")," ")</f>
        <v xml:space="preserve"> </v>
      </c>
      <c r="P107" s="18">
        <v>7.5530414581298828</v>
      </c>
      <c r="Q107" s="19"/>
      <c r="R107" s="17">
        <v>129.9723806965784</v>
      </c>
      <c r="S107" s="16" t="str">
        <f>+IFERROR(IF(ROUND(ABS(R107-#REF!),1)&gt;0,"R"," ")," ")</f>
        <v xml:space="preserve"> </v>
      </c>
      <c r="T107" s="17">
        <v>127.3519973754883</v>
      </c>
      <c r="U107" s="19"/>
      <c r="V107" s="17">
        <v>0.57471263408660889</v>
      </c>
      <c r="W107" s="16" t="str">
        <f>+IFERROR(IF(ROUND(ABS(V107-#REF!),1)&gt;0,"R"," ")," ")</f>
        <v xml:space="preserve"> </v>
      </c>
      <c r="X107" s="17">
        <v>-0.28693968057632452</v>
      </c>
      <c r="Y107" s="19"/>
      <c r="Z107" s="17">
        <v>2.6658680438995361</v>
      </c>
      <c r="AA107" s="16" t="str">
        <f>+IFERROR(IF(ROUND(ABS(Z107-#REF!),1)&gt;0,"R"," ")," ")</f>
        <v xml:space="preserve"> </v>
      </c>
    </row>
    <row r="108" spans="1:27" ht="15" x14ac:dyDescent="0.3">
      <c r="A108" s="14" t="s">
        <v>234</v>
      </c>
      <c r="B108" s="17">
        <v>-2.9282939434051509</v>
      </c>
      <c r="C108" s="16" t="str">
        <f>+IFERROR(IF(ROUND(ABS((B108-#REF!)),1)&gt;0,"R"," ")," ")</f>
        <v xml:space="preserve"> </v>
      </c>
      <c r="D108" s="17">
        <v>-3.4616184234619141</v>
      </c>
      <c r="E108" s="19"/>
      <c r="F108" s="17">
        <v>3.6709339618682861</v>
      </c>
      <c r="G108" s="16" t="str">
        <f>+IFERROR(IF(ROUND(ABS(F108-#REF!),1)&gt;0,"R"," ")," ")</f>
        <v xml:space="preserve"> </v>
      </c>
      <c r="H108" s="17">
        <v>3.845718145370483</v>
      </c>
      <c r="I108" s="17"/>
      <c r="J108" s="17">
        <v>35.105964660644531</v>
      </c>
      <c r="K108" s="16" t="str">
        <f>+IFERROR(IF(ROUND(ABS(J108-#REF!),1)&gt;0,"R"," ")," ")</f>
        <v xml:space="preserve"> </v>
      </c>
      <c r="L108" s="17">
        <v>36.865066528320313</v>
      </c>
      <c r="M108" s="19"/>
      <c r="N108" s="18">
        <v>5.9981856346130371</v>
      </c>
      <c r="O108" s="16" t="str">
        <f>+IFERROR(IF(ROUND(ABS(N108-#REF!),1)&gt;0,"R"," ")," ")</f>
        <v xml:space="preserve"> </v>
      </c>
      <c r="P108" s="18">
        <v>6.8262968063354492</v>
      </c>
      <c r="Q108" s="19"/>
      <c r="R108" s="17">
        <v>131.49279235927099</v>
      </c>
      <c r="S108" s="16" t="str">
        <f>+IFERROR(IF(ROUND(ABS(R108-#REF!),1)&gt;0,"R"," ")," ")</f>
        <v xml:space="preserve"> </v>
      </c>
      <c r="T108" s="17">
        <v>129.06941223144531</v>
      </c>
      <c r="U108" s="19"/>
      <c r="V108" s="17">
        <v>-0.58139532804489136</v>
      </c>
      <c r="W108" s="16" t="str">
        <f>+IFERROR(IF(ROUND(ABS(V108-#REF!),1)&gt;0,"R"," ")," ")</f>
        <v xml:space="preserve"> </v>
      </c>
      <c r="X108" s="17">
        <v>-0.28735193610191351</v>
      </c>
      <c r="Y108" s="19"/>
      <c r="Z108" s="17">
        <v>2.660831212997437</v>
      </c>
      <c r="AA108" s="16" t="str">
        <f>+IFERROR(IF(ROUND(ABS(Z108-#REF!),1)&gt;0,"R"," ")," ")</f>
        <v xml:space="preserve"> </v>
      </c>
    </row>
    <row r="109" spans="1:27" ht="15" x14ac:dyDescent="0.3">
      <c r="A109" s="14" t="s">
        <v>235</v>
      </c>
      <c r="B109" s="17">
        <v>-1.883001565933228</v>
      </c>
      <c r="C109" s="16" t="str">
        <f>+IFERROR(IF(ROUND(ABS((B109-#REF!)),1)&gt;0,"R"," ")," ")</f>
        <v xml:space="preserve"> </v>
      </c>
      <c r="D109" s="17">
        <v>-3.058444499969482</v>
      </c>
      <c r="E109" s="19"/>
      <c r="F109" s="17">
        <v>2.5052287578582759</v>
      </c>
      <c r="G109" s="16" t="str">
        <f>+IFERROR(IF(ROUND(ABS(F109-#REF!),1)&gt;0,"R"," ")," ")</f>
        <v xml:space="preserve"> </v>
      </c>
      <c r="H109" s="17">
        <v>3.4334900379180908</v>
      </c>
      <c r="I109" s="17"/>
      <c r="J109" s="17">
        <v>26.137786865234379</v>
      </c>
      <c r="K109" s="16" t="str">
        <f>+IFERROR(IF(ROUND(ABS(J109-#REF!),1)&gt;0,"R"," ")," ")</f>
        <v xml:space="preserve"> </v>
      </c>
      <c r="L109" s="17">
        <v>34.0634765625</v>
      </c>
      <c r="M109" s="19"/>
      <c r="N109" s="18">
        <v>7.2313933372497559</v>
      </c>
      <c r="O109" s="16" t="str">
        <f>+IFERROR(IF(ROUND(ABS(N109-#REF!),1)&gt;0,"R"," ")," ")</f>
        <v xml:space="preserve"> </v>
      </c>
      <c r="P109" s="18">
        <v>6.4983091354370117</v>
      </c>
      <c r="Q109" s="19"/>
      <c r="R109" s="17">
        <v>130.10260767784661</v>
      </c>
      <c r="S109" s="16" t="str">
        <f>+IFERROR(IF(ROUND(ABS(R109-#REF!),1)&gt;0,"R"," ")," ")</f>
        <v xml:space="preserve"> </v>
      </c>
      <c r="T109" s="17">
        <v>129.8072509765625</v>
      </c>
      <c r="U109" s="19"/>
      <c r="V109" s="17">
        <v>-4.0462427139282227</v>
      </c>
      <c r="W109" s="16" t="str">
        <f>+IFERROR(IF(ROUND(ABS(V109-#REF!),1)&gt;0,"R"," ")," ")</f>
        <v xml:space="preserve"> </v>
      </c>
      <c r="X109" s="17">
        <v>-1.0086520910263059</v>
      </c>
      <c r="Y109" s="19"/>
      <c r="Z109" s="17">
        <v>2.7987856864929199</v>
      </c>
      <c r="AA109" s="16" t="str">
        <f>+IFERROR(IF(ROUND(ABS(Z109-#REF!),1)&gt;0,"R"," ")," ")</f>
        <v xml:space="preserve"> </v>
      </c>
    </row>
    <row r="110" spans="1:27" ht="15" x14ac:dyDescent="0.3">
      <c r="A110" s="14" t="s">
        <v>236</v>
      </c>
      <c r="B110" s="17">
        <v>-1.374590992927551</v>
      </c>
      <c r="C110" s="16" t="str">
        <f>+IFERROR(IF(ROUND(ABS((B110-#REF!)),1)&gt;0,"R"," ")," ")</f>
        <v xml:space="preserve"> </v>
      </c>
      <c r="D110" s="17">
        <v>-2.415778636932373</v>
      </c>
      <c r="E110" s="19"/>
      <c r="F110" s="17">
        <v>0.85412752628326416</v>
      </c>
      <c r="G110" s="16" t="str">
        <f>+IFERROR(IF(ROUND(ABS(F110-#REF!),1)&gt;0,"R"," ")," ")</f>
        <v xml:space="preserve"> </v>
      </c>
      <c r="H110" s="17">
        <v>2.5576717853546138</v>
      </c>
      <c r="I110" s="17"/>
      <c r="J110" s="17">
        <v>16.81104850769043</v>
      </c>
      <c r="K110" s="16" t="str">
        <f>+IFERROR(IF(ROUND(ABS(J110-#REF!),1)&gt;0,"R"," ")," ")</f>
        <v xml:space="preserve"> </v>
      </c>
      <c r="L110" s="17">
        <v>28.21214485168457</v>
      </c>
      <c r="M110" s="19"/>
      <c r="N110" s="18">
        <v>7.6231794357299796</v>
      </c>
      <c r="O110" s="16" t="str">
        <f>+IFERROR(IF(ROUND(ABS(N110-#REF!),1)&gt;0,"R"," ")," ")</f>
        <v xml:space="preserve"> </v>
      </c>
      <c r="P110" s="18">
        <v>6.6537532806396484</v>
      </c>
      <c r="Q110" s="19"/>
      <c r="R110" s="17">
        <v>126.86435941718101</v>
      </c>
      <c r="S110" s="16" t="str">
        <f>+IFERROR(IF(ROUND(ABS(R110-#REF!),1)&gt;0,"R"," ")," ")</f>
        <v xml:space="preserve"> </v>
      </c>
      <c r="T110" s="17">
        <v>129.6080322265625</v>
      </c>
      <c r="U110" s="19"/>
      <c r="V110" s="17">
        <v>-5.7142858505249023</v>
      </c>
      <c r="W110" s="16" t="str">
        <f>+IFERROR(IF(ROUND(ABS(V110-#REF!),1)&gt;0,"R"," ")," ")</f>
        <v xml:space="preserve"> </v>
      </c>
      <c r="X110" s="17">
        <v>-2.44957423210144</v>
      </c>
      <c r="Y110" s="19"/>
      <c r="Z110" s="17">
        <v>2.5961718559265141</v>
      </c>
      <c r="AA110" s="16" t="str">
        <f>+IFERROR(IF(ROUND(ABS(Z110-#REF!),1)&gt;0,"R"," ")," ")</f>
        <v xml:space="preserve"> </v>
      </c>
    </row>
    <row r="111" spans="1:27" ht="15" x14ac:dyDescent="0.3">
      <c r="A111" s="14" t="s">
        <v>237</v>
      </c>
      <c r="B111" s="17">
        <v>-1.2123897075653081</v>
      </c>
      <c r="C111" s="16" t="str">
        <f>+IFERROR(IF(ROUND(ABS((B111-#REF!)),1)&gt;0,"R"," ")," ")</f>
        <v xml:space="preserve"> </v>
      </c>
      <c r="D111" s="17">
        <v>-1.8558700084686279</v>
      </c>
      <c r="E111" s="19"/>
      <c r="F111" s="17">
        <v>2.0238597393035889</v>
      </c>
      <c r="G111" s="16" t="str">
        <f>+IFERROR(IF(ROUND(ABS(F111-#REF!),1)&gt;0,"R"," ")," ")</f>
        <v xml:space="preserve"> </v>
      </c>
      <c r="H111" s="17">
        <v>2.254665613174438</v>
      </c>
      <c r="I111" s="17"/>
      <c r="J111" s="17">
        <v>20.66538047790527</v>
      </c>
      <c r="K111" s="16" t="str">
        <f>+IFERROR(IF(ROUND(ABS(J111-#REF!),1)&gt;0,"R"," ")," ")</f>
        <v xml:space="preserve"> </v>
      </c>
      <c r="L111" s="17">
        <v>24.680046081542969</v>
      </c>
      <c r="M111" s="19"/>
      <c r="N111" s="18">
        <v>7.1444144248962402</v>
      </c>
      <c r="O111" s="16" t="str">
        <f>+IFERROR(IF(ROUND(ABS(N111-#REF!),1)&gt;0,"R"," ")," ")</f>
        <v xml:space="preserve"> </v>
      </c>
      <c r="P111" s="18">
        <v>6.999293327331543</v>
      </c>
      <c r="Q111" s="19"/>
      <c r="R111" s="17">
        <v>129.3482517891492</v>
      </c>
      <c r="S111" s="16" t="str">
        <f>+IFERROR(IF(ROUND(ABS(R111-#REF!),1)&gt;0,"R"," ")," ")</f>
        <v xml:space="preserve"> </v>
      </c>
      <c r="T111" s="17">
        <v>129.4519958496094</v>
      </c>
      <c r="U111" s="19"/>
      <c r="V111" s="17">
        <v>-4.5714287757873544</v>
      </c>
      <c r="W111" s="16" t="str">
        <f>+IFERROR(IF(ROUND(ABS(V111-#REF!),1)&gt;0,"R"," ")," ")</f>
        <v xml:space="preserve"> </v>
      </c>
      <c r="X111" s="17">
        <v>-3.7410049438476558</v>
      </c>
      <c r="Y111" s="19"/>
      <c r="Z111" s="17">
        <v>2.3785972595214839</v>
      </c>
      <c r="AA111" s="16" t="str">
        <f>+IFERROR(IF(ROUND(ABS(Z111-#REF!),1)&gt;0,"R"," ")," ")</f>
        <v xml:space="preserve"> </v>
      </c>
    </row>
    <row r="112" spans="1:27" ht="15" x14ac:dyDescent="0.3">
      <c r="A112" s="14" t="s">
        <v>238</v>
      </c>
      <c r="B112" s="17">
        <v>-1.479261159896851</v>
      </c>
      <c r="C112" s="16" t="str">
        <f>+IFERROR(IF(ROUND(ABS((B112-#REF!)),1)&gt;0,"R"," ")," ")</f>
        <v xml:space="preserve"> </v>
      </c>
      <c r="D112" s="17">
        <v>-1.4882539510726931</v>
      </c>
      <c r="E112" s="19"/>
      <c r="F112" s="17">
        <v>1.7622390985488889</v>
      </c>
      <c r="G112" s="16" t="str">
        <f>+IFERROR(IF(ROUND(ABS(F112-#REF!),1)&gt;0,"R"," ")," ")</f>
        <v xml:space="preserve"> </v>
      </c>
      <c r="H112" s="17">
        <v>1.784404039382935</v>
      </c>
      <c r="I112" s="17"/>
      <c r="J112" s="17">
        <v>20.9681396484375</v>
      </c>
      <c r="K112" s="16" t="str">
        <f>+IFERROR(IF(ROUND(ABS(J112-#REF!),1)&gt;0,"R"," ")," ")</f>
        <v xml:space="preserve"> </v>
      </c>
      <c r="L112" s="17">
        <v>21.145587921142582</v>
      </c>
      <c r="M112" s="19"/>
      <c r="N112" s="18">
        <v>6.7674345970153809</v>
      </c>
      <c r="O112" s="16" t="str">
        <f>+IFERROR(IF(ROUND(ABS(N112-#REF!),1)&gt;0,"R"," ")," ")</f>
        <v xml:space="preserve"> </v>
      </c>
      <c r="P112" s="18">
        <v>7.1916055679321289</v>
      </c>
      <c r="Q112" s="19"/>
      <c r="R112" s="17">
        <v>127.6585241350184</v>
      </c>
      <c r="S112" s="16" t="str">
        <f>+IFERROR(IF(ROUND(ABS(R112-#REF!),1)&gt;0,"R"," ")," ")</f>
        <v xml:space="preserve"> </v>
      </c>
      <c r="T112" s="17">
        <v>128.4934387207031</v>
      </c>
      <c r="U112" s="19"/>
      <c r="V112" s="17">
        <v>-1.7543859481811519</v>
      </c>
      <c r="W112" s="16" t="str">
        <f>+IFERROR(IF(ROUND(ABS(V112-#REF!),1)&gt;0,"R"," ")," ")</f>
        <v xml:space="preserve"> </v>
      </c>
      <c r="X112" s="17">
        <v>-4.0345864295959473</v>
      </c>
      <c r="Y112" s="19"/>
      <c r="Z112" s="17">
        <v>2.1309623718261719</v>
      </c>
      <c r="AA112" s="16" t="str">
        <f>+IFERROR(IF(ROUND(ABS(Z112-#REF!),1)&gt;0,"R"," ")," ")</f>
        <v xml:space="preserve"> </v>
      </c>
    </row>
    <row r="113" spans="1:27" ht="15" x14ac:dyDescent="0.3">
      <c r="A113" s="14" t="s">
        <v>239</v>
      </c>
      <c r="B113" s="17">
        <v>-1.783301830291748</v>
      </c>
      <c r="C113" s="16" t="str">
        <f>+IFERROR(IF(ROUND(ABS((B113-#REF!)),1)&gt;0,"R"," ")," ")</f>
        <v xml:space="preserve"> </v>
      </c>
      <c r="D113" s="17">
        <v>-1.4615921974182129</v>
      </c>
      <c r="E113" s="19"/>
      <c r="F113" s="17">
        <v>2.6210894584655762</v>
      </c>
      <c r="G113" s="16" t="str">
        <f>+IFERROR(IF(ROUND(ABS(F113-#REF!),1)&gt;0,"R"," ")," ")</f>
        <v xml:space="preserve"> </v>
      </c>
      <c r="H113" s="17">
        <v>1.817946791648865</v>
      </c>
      <c r="I113" s="17"/>
      <c r="J113" s="17">
        <v>24.616428375244141</v>
      </c>
      <c r="K113" s="16" t="str">
        <f>+IFERROR(IF(ROUND(ABS(J113-#REF!),1)&gt;0,"R"," ")," ")</f>
        <v xml:space="preserve"> </v>
      </c>
      <c r="L113" s="17">
        <v>20.765249252319339</v>
      </c>
      <c r="M113" s="19"/>
      <c r="N113" s="18">
        <v>8.405303955078125</v>
      </c>
      <c r="O113" s="16" t="str">
        <f>+IFERROR(IF(ROUND(ABS(N113-#REF!),1)&gt;0,"R"," ")," ")</f>
        <v xml:space="preserve"> </v>
      </c>
      <c r="P113" s="18">
        <v>7.4850831031799316</v>
      </c>
      <c r="Q113" s="19"/>
      <c r="R113" s="17">
        <v>130.52727819725871</v>
      </c>
      <c r="S113" s="16" t="str">
        <f>+IFERROR(IF(ROUND(ABS(R113-#REF!),1)&gt;0,"R"," ")," ")</f>
        <v xml:space="preserve"> </v>
      </c>
      <c r="T113" s="17">
        <v>128.599609375</v>
      </c>
      <c r="U113" s="19"/>
      <c r="V113" s="17">
        <v>1.8072289228439331</v>
      </c>
      <c r="W113" s="16" t="str">
        <f>+IFERROR(IF(ROUND(ABS(V113-#REF!),1)&gt;0,"R"," ")," ")</f>
        <v xml:space="preserve"> </v>
      </c>
      <c r="X113" s="17">
        <v>-2.620080709457397</v>
      </c>
      <c r="Y113" s="19"/>
      <c r="Z113" s="17">
        <v>2.0661427974700932</v>
      </c>
      <c r="AA113" s="16" t="str">
        <f>+IFERROR(IF(ROUND(ABS(Z113-#REF!),1)&gt;0,"R"," ")," ")</f>
        <v xml:space="preserve"> </v>
      </c>
    </row>
    <row r="114" spans="1:27" ht="15" x14ac:dyDescent="0.3">
      <c r="A114" s="14" t="s">
        <v>240</v>
      </c>
      <c r="B114" s="17">
        <v>-2.164401769638062</v>
      </c>
      <c r="C114" s="16" t="str">
        <f>+IFERROR(IF(ROUND(ABS((B114-#REF!)),1)&gt;0,"R"," ")," ")</f>
        <v xml:space="preserve"> </v>
      </c>
      <c r="D114" s="17">
        <v>-1.6583665609359739</v>
      </c>
      <c r="E114" s="19"/>
      <c r="F114" s="17">
        <v>1.914460420608521</v>
      </c>
      <c r="G114" s="16" t="str">
        <f>+IFERROR(IF(ROUND(ABS(F114-#REF!),1)&gt;0,"R"," ")," ")</f>
        <v xml:space="preserve"> </v>
      </c>
      <c r="H114" s="17">
        <v>2.080640316009521</v>
      </c>
      <c r="I114" s="17"/>
      <c r="J114" s="17">
        <v>20.846452713012699</v>
      </c>
      <c r="K114" s="16" t="str">
        <f>+IFERROR(IF(ROUND(ABS(J114-#REF!),1)&gt;0,"R"," ")," ")</f>
        <v xml:space="preserve"> </v>
      </c>
      <c r="L114" s="17">
        <v>21.774101257324219</v>
      </c>
      <c r="M114" s="19"/>
      <c r="N114" s="18">
        <v>9.0540771484375</v>
      </c>
      <c r="O114" s="16" t="str">
        <f>+IFERROR(IF(ROUND(ABS(N114-#REF!),1)&gt;0,"R"," ")," ")</f>
        <v xml:space="preserve"> </v>
      </c>
      <c r="P114" s="18">
        <v>7.8428077697753906</v>
      </c>
      <c r="Q114" s="19"/>
      <c r="R114" s="17">
        <v>126.7510574534725</v>
      </c>
      <c r="S114" s="16" t="str">
        <f>+IFERROR(IF(ROUND(ABS(R114-#REF!),1)&gt;0,"R"," ")," ")</f>
        <v xml:space="preserve"> </v>
      </c>
      <c r="T114" s="17">
        <v>128.57127380371091</v>
      </c>
      <c r="U114" s="19"/>
      <c r="V114" s="17">
        <v>2.424242496490479</v>
      </c>
      <c r="W114" s="16" t="str">
        <f>+IFERROR(IF(ROUND(ABS(V114-#REF!),1)&gt;0,"R"," ")," ")</f>
        <v xml:space="preserve"> </v>
      </c>
      <c r="X114" s="17">
        <v>-0.59083294868469238</v>
      </c>
      <c r="Y114" s="19"/>
      <c r="Z114" s="17">
        <v>2.0184891223907471</v>
      </c>
      <c r="AA114" s="16" t="str">
        <f>+IFERROR(IF(ROUND(ABS(Z114-#REF!),1)&gt;0,"R"," ")," ")</f>
        <v xml:space="preserve"> </v>
      </c>
    </row>
    <row r="115" spans="1:27" ht="15" x14ac:dyDescent="0.3">
      <c r="A115" s="14" t="s">
        <v>241</v>
      </c>
      <c r="B115" s="17">
        <v>-3.1864933967590332</v>
      </c>
      <c r="C115" s="16" t="str">
        <f>+IFERROR(IF(ROUND(ABS((B115-#REF!)),1)&gt;0,"R"," ")," ")</f>
        <v xml:space="preserve"> </v>
      </c>
      <c r="D115" s="17">
        <v>-2.1519706249237061</v>
      </c>
      <c r="E115" s="19"/>
      <c r="F115" s="17">
        <v>1.8233116865158081</v>
      </c>
      <c r="G115" s="16" t="str">
        <f>+IFERROR(IF(ROUND(ABS(F115-#REF!),1)&gt;0,"R"," ")," ")</f>
        <v xml:space="preserve"> </v>
      </c>
      <c r="H115" s="17">
        <v>2.029740571975708</v>
      </c>
      <c r="I115" s="17"/>
      <c r="J115" s="17">
        <v>19.277524948120121</v>
      </c>
      <c r="K115" s="16" t="str">
        <f>+IFERROR(IF(ROUND(ABS(J115-#REF!),1)&gt;0,"R"," ")," ")</f>
        <v xml:space="preserve"> </v>
      </c>
      <c r="L115" s="17">
        <v>21.4271354675293</v>
      </c>
      <c r="M115" s="19"/>
      <c r="N115" s="18">
        <v>9.8251848220825195</v>
      </c>
      <c r="O115" s="16" t="str">
        <f>+IFERROR(IF(ROUND(ABS(N115-#REF!),1)&gt;0,"R"," ")," ")</f>
        <v xml:space="preserve"> </v>
      </c>
      <c r="P115" s="18">
        <v>8.51300048828125</v>
      </c>
      <c r="Q115" s="19"/>
      <c r="R115" s="17">
        <v>132.16658808179361</v>
      </c>
      <c r="S115" s="16" t="str">
        <f>+IFERROR(IF(ROUND(ABS(R115-#REF!),1)&gt;0,"R"," ")," ")</f>
        <v xml:space="preserve"> </v>
      </c>
      <c r="T115" s="17">
        <v>129.27586364746091</v>
      </c>
      <c r="U115" s="19"/>
      <c r="V115" s="17">
        <v>0.59880238771438599</v>
      </c>
      <c r="W115" s="16" t="str">
        <f>+IFERROR(IF(ROUND(ABS(V115-#REF!),1)&gt;0,"R"," ")," ")</f>
        <v xml:space="preserve"> </v>
      </c>
      <c r="X115" s="17">
        <v>0.74738413095474243</v>
      </c>
      <c r="Y115" s="19"/>
      <c r="Z115" s="17">
        <v>1.560833334922791</v>
      </c>
      <c r="AA115" s="16" t="str">
        <f>+IFERROR(IF(ROUND(ABS(Z115-#REF!),1)&gt;0,"R"," ")," ")</f>
        <v xml:space="preserve"> </v>
      </c>
    </row>
    <row r="116" spans="1:27" ht="15" x14ac:dyDescent="0.3">
      <c r="A116" s="14" t="s">
        <v>242</v>
      </c>
      <c r="B116" s="17">
        <v>-2.0290548801422119</v>
      </c>
      <c r="C116" s="16" t="str">
        <f>+IFERROR(IF(ROUND(ABS((B116-#REF!)),1)&gt;0,"R"," ")," ")</f>
        <v xml:space="preserve"> </v>
      </c>
      <c r="D116" s="17">
        <v>-2.2909214496612549</v>
      </c>
      <c r="E116" s="19"/>
      <c r="F116" s="17">
        <v>3.1063039302825932</v>
      </c>
      <c r="G116" s="16" t="str">
        <f>+IFERROR(IF(ROUND(ABS(F116-#REF!),1)&gt;0,"R"," ")," ")</f>
        <v xml:space="preserve"> </v>
      </c>
      <c r="H116" s="17">
        <v>2.3685789108276372</v>
      </c>
      <c r="I116" s="17"/>
      <c r="J116" s="17">
        <v>24.415777206420898</v>
      </c>
      <c r="K116" s="16" t="str">
        <f>+IFERROR(IF(ROUND(ABS(J116-#REF!),1)&gt;0,"R"," ")," ")</f>
        <v xml:space="preserve"> </v>
      </c>
      <c r="L116" s="17">
        <v>22.289045333862301</v>
      </c>
      <c r="M116" s="19"/>
      <c r="N116" s="18">
        <v>8.9218292236328125</v>
      </c>
      <c r="O116" s="16" t="str">
        <f>+IFERROR(IF(ROUND(ABS(N116-#REF!),1)&gt;0,"R"," ")," ")</f>
        <v xml:space="preserve"> </v>
      </c>
      <c r="P116" s="18">
        <v>9.0515985488891602</v>
      </c>
      <c r="Q116" s="19"/>
      <c r="R116" s="17">
        <v>136.96257749816789</v>
      </c>
      <c r="S116" s="16" t="str">
        <f>+IFERROR(IF(ROUND(ABS(R116-#REF!),1)&gt;0,"R"," ")," ")</f>
        <v xml:space="preserve"> </v>
      </c>
      <c r="T116" s="17">
        <v>131.60188293457031</v>
      </c>
      <c r="U116" s="19"/>
      <c r="V116" s="17">
        <v>1.785714268684387</v>
      </c>
      <c r="W116" s="16" t="str">
        <f>+IFERROR(IF(ROUND(ABS(V116-#REF!),1)&gt;0,"R"," ")," ")</f>
        <v xml:space="preserve"> </v>
      </c>
      <c r="X116" s="17">
        <v>1.6516493558883669</v>
      </c>
      <c r="Y116" s="19"/>
      <c r="Z116" s="17">
        <v>2.0241372585296631</v>
      </c>
      <c r="AA116" s="16" t="str">
        <f>+IFERROR(IF(ROUND(ABS(Z116-#REF!),1)&gt;0,"R"," ")," ")</f>
        <v xml:space="preserve"> </v>
      </c>
    </row>
    <row r="117" spans="1:27" ht="15" x14ac:dyDescent="0.3">
      <c r="A117" s="14" t="s">
        <v>243</v>
      </c>
      <c r="B117" s="17">
        <v>-0.4488396942615509</v>
      </c>
      <c r="C117" s="16" t="str">
        <f>+IFERROR(IF(ROUND(ABS((B117-#REF!)),1)&gt;0,"R"," ")," ")</f>
        <v xml:space="preserve"> </v>
      </c>
      <c r="D117" s="17">
        <v>-1.962623715400696</v>
      </c>
      <c r="E117" s="19"/>
      <c r="F117" s="17">
        <v>3.4724910259246831</v>
      </c>
      <c r="G117" s="16" t="str">
        <f>+IFERROR(IF(ROUND(ABS(F117-#REF!),1)&gt;0,"R"," ")," ")</f>
        <v xml:space="preserve"> </v>
      </c>
      <c r="H117" s="17">
        <v>2.5858275890350342</v>
      </c>
      <c r="I117" s="17"/>
      <c r="J117" s="17">
        <v>29.614992141723629</v>
      </c>
      <c r="K117" s="16" t="str">
        <f>+IFERROR(IF(ROUND(ABS(J117-#REF!),1)&gt;0,"R"," ")," ")</f>
        <v xml:space="preserve"> </v>
      </c>
      <c r="L117" s="17">
        <v>23.538686752319339</v>
      </c>
      <c r="M117" s="19"/>
      <c r="N117" s="18">
        <v>9.8627691268920898</v>
      </c>
      <c r="O117" s="16" t="str">
        <f>+IFERROR(IF(ROUND(ABS(N117-#REF!),1)&gt;0,"R"," ")," ")</f>
        <v xml:space="preserve"> </v>
      </c>
      <c r="P117" s="18">
        <v>9.4159650802612305</v>
      </c>
      <c r="Q117" s="19"/>
      <c r="R117" s="17">
        <v>138.66953335271029</v>
      </c>
      <c r="S117" s="16" t="str">
        <f>+IFERROR(IF(ROUND(ABS(R117-#REF!),1)&gt;0,"R"," ")," ")</f>
        <v xml:space="preserve"> </v>
      </c>
      <c r="T117" s="17">
        <v>133.63743591308591</v>
      </c>
      <c r="U117" s="19"/>
      <c r="V117" s="17">
        <v>0.59171599149703979</v>
      </c>
      <c r="W117" s="16" t="str">
        <f>+IFERROR(IF(ROUND(ABS(V117-#REF!),1)&gt;0,"R"," ")," ")</f>
        <v xml:space="preserve"> </v>
      </c>
      <c r="X117" s="17">
        <v>1.3452937602996831</v>
      </c>
      <c r="Y117" s="19"/>
      <c r="Z117" s="17">
        <v>1.784527063369751</v>
      </c>
      <c r="AA117" s="16" t="str">
        <f>+IFERROR(IF(ROUND(ABS(Z117-#REF!),1)&gt;0,"R"," ")," ")</f>
        <v xml:space="preserve"> </v>
      </c>
    </row>
    <row r="118" spans="1:27" ht="15" x14ac:dyDescent="0.3">
      <c r="A118" s="14" t="s">
        <v>244</v>
      </c>
      <c r="B118" s="17">
        <v>-0.35447683930397028</v>
      </c>
      <c r="C118" s="16" t="str">
        <f>+IFERROR(IF(ROUND(ABS((B118-#REF!)),1)&gt;0,"R"," ")," ")</f>
        <v xml:space="preserve"> </v>
      </c>
      <c r="D118" s="17">
        <v>-1.513596653938293</v>
      </c>
      <c r="E118" s="19"/>
      <c r="F118" s="17">
        <v>5.7201128005981454</v>
      </c>
      <c r="G118" s="16" t="str">
        <f>+IFERROR(IF(ROUND(ABS(F118-#REF!),1)&gt;0,"R"," ")," ")</f>
        <v xml:space="preserve"> </v>
      </c>
      <c r="H118" s="17">
        <v>3.5313124656677251</v>
      </c>
      <c r="I118" s="17"/>
      <c r="J118" s="17">
        <v>40.726432800292969</v>
      </c>
      <c r="K118" s="16" t="str">
        <f>+IFERROR(IF(ROUND(ABS(J118-#REF!),1)&gt;0,"R"," ")," ")</f>
        <v xml:space="preserve"> </v>
      </c>
      <c r="L118" s="17">
        <v>28.508682250976559</v>
      </c>
      <c r="M118" s="19"/>
      <c r="N118" s="18">
        <v>9.839961051940918</v>
      </c>
      <c r="O118" s="16" t="str">
        <f>+IFERROR(IF(ROUND(ABS(N118-#REF!),1)&gt;0,"R"," ")," ")</f>
        <v xml:space="preserve"> </v>
      </c>
      <c r="P118" s="18">
        <v>9.6124362945556641</v>
      </c>
      <c r="Q118" s="19"/>
      <c r="R118" s="17">
        <v>132.7375178703154</v>
      </c>
      <c r="S118" s="16" t="str">
        <f>+IFERROR(IF(ROUND(ABS(R118-#REF!),1)&gt;0,"R"," ")," ")</f>
        <v xml:space="preserve"> </v>
      </c>
      <c r="T118" s="17">
        <v>135.13404846191409</v>
      </c>
      <c r="U118" s="19"/>
      <c r="V118" s="17">
        <v>1.18343198299408</v>
      </c>
      <c r="W118" s="16" t="str">
        <f>+IFERROR(IF(ROUND(ABS(V118-#REF!),1)&gt;0,"R"," ")," ")</f>
        <v xml:space="preserve"> </v>
      </c>
      <c r="X118" s="17">
        <v>1.040114283561707</v>
      </c>
      <c r="Y118" s="19"/>
      <c r="Z118" s="17">
        <v>1.0915529727935791</v>
      </c>
      <c r="AA118" s="16" t="str">
        <f>+IFERROR(IF(ROUND(ABS(Z118-#REF!),1)&gt;0,"R"," ")," ")</f>
        <v xml:space="preserve"> </v>
      </c>
    </row>
    <row r="119" spans="1:27" ht="15" x14ac:dyDescent="0.3">
      <c r="A119" s="14" t="s">
        <v>245</v>
      </c>
      <c r="B119" s="17">
        <v>-3.23972143232822E-2</v>
      </c>
      <c r="C119" s="16" t="str">
        <f>+IFERROR(IF(ROUND(ABS((B119-#REF!)),1)&gt;0,"R"," ")," ")</f>
        <v xml:space="preserve"> </v>
      </c>
      <c r="D119" s="17">
        <v>-0.72187787294387817</v>
      </c>
      <c r="E119" s="19"/>
      <c r="F119" s="17">
        <v>8.2334718704223633</v>
      </c>
      <c r="G119" s="16" t="str">
        <f>+IFERROR(IF(ROUND(ABS(F119-#REF!),1)&gt;0,"R"," ")," ")</f>
        <v xml:space="preserve"> </v>
      </c>
      <c r="H119" s="17">
        <v>5.1382980346679688</v>
      </c>
      <c r="I119" s="17"/>
      <c r="J119" s="17">
        <v>56.309951782226563</v>
      </c>
      <c r="K119" s="16" t="str">
        <f>+IFERROR(IF(ROUND(ABS(J119-#REF!),1)&gt;0,"R"," ")," ")</f>
        <v xml:space="preserve"> </v>
      </c>
      <c r="L119" s="17">
        <v>37.766788482666023</v>
      </c>
      <c r="M119" s="19"/>
      <c r="N119" s="18">
        <v>11.509761810302731</v>
      </c>
      <c r="O119" s="16" t="str">
        <f>+IFERROR(IF(ROUND(ABS(N119-#REF!),1)&gt;0,"R"," ")," ")</f>
        <v xml:space="preserve"> </v>
      </c>
      <c r="P119" s="18">
        <v>10.0335807800293</v>
      </c>
      <c r="Q119" s="19"/>
      <c r="R119" s="17">
        <v>140.0057219494997</v>
      </c>
      <c r="S119" s="16" t="str">
        <f>+IFERROR(IF(ROUND(ABS(R119-#REF!),1)&gt;0,"R"," ")," ")</f>
        <v xml:space="preserve"> </v>
      </c>
      <c r="T119" s="17">
        <v>137.0938415527344</v>
      </c>
      <c r="U119" s="19"/>
      <c r="V119" s="17">
        <v>3.571428537368774</v>
      </c>
      <c r="W119" s="16" t="str">
        <f>+IFERROR(IF(ROUND(ABS(V119-#REF!),1)&gt;0,"R"," ")," ")</f>
        <v xml:space="preserve"> </v>
      </c>
      <c r="X119" s="17">
        <v>1.7804108858108521</v>
      </c>
      <c r="Y119" s="19"/>
      <c r="Z119" s="17">
        <v>1.693881034851074</v>
      </c>
      <c r="AA119" s="16" t="str">
        <f>+IFERROR(IF(ROUND(ABS(Z119-#REF!),1)&gt;0,"R"," ")," ")</f>
        <v xml:space="preserve"> </v>
      </c>
    </row>
    <row r="120" spans="1:27" ht="15" x14ac:dyDescent="0.3">
      <c r="A120" s="14" t="s">
        <v>246</v>
      </c>
      <c r="B120" s="17">
        <v>-0.90398317575454712</v>
      </c>
      <c r="C120" s="16" t="str">
        <f>+IFERROR(IF(ROUND(ABS((B120-#REF!)),1)&gt;0,"R"," ")," ")</f>
        <v xml:space="preserve"> </v>
      </c>
      <c r="D120" s="17">
        <v>-0.4351666271686554</v>
      </c>
      <c r="E120" s="19"/>
      <c r="F120" s="17">
        <v>8.3415012359619141</v>
      </c>
      <c r="G120" s="16" t="str">
        <f>+IFERROR(IF(ROUND(ABS(F120-#REF!),1)&gt;0,"R"," ")," ")</f>
        <v xml:space="preserve"> </v>
      </c>
      <c r="H120" s="17">
        <v>6.456629753112793</v>
      </c>
      <c r="I120" s="17"/>
      <c r="J120" s="17">
        <v>60.855785369873047</v>
      </c>
      <c r="K120" s="16" t="str">
        <f>+IFERROR(IF(ROUND(ABS(J120-#REF!),1)&gt;0,"R"," ")," ")</f>
        <v xml:space="preserve"> </v>
      </c>
      <c r="L120" s="17">
        <v>46.876789093017578</v>
      </c>
      <c r="M120" s="19"/>
      <c r="N120" s="18">
        <v>10.774099349975589</v>
      </c>
      <c r="O120" s="16" t="str">
        <f>+IFERROR(IF(ROUND(ABS(N120-#REF!),1)&gt;0,"R"," ")," ")</f>
        <v xml:space="preserve"> </v>
      </c>
      <c r="P120" s="18">
        <v>10.49664783477783</v>
      </c>
      <c r="Q120" s="19"/>
      <c r="R120" s="17">
        <v>141.60788196804791</v>
      </c>
      <c r="S120" s="16" t="str">
        <f>+IFERROR(IF(ROUND(ABS(R120-#REF!),1)&gt;0,"R"," ")," ")</f>
        <v xml:space="preserve"> </v>
      </c>
      <c r="T120" s="17">
        <v>138.2551574707031</v>
      </c>
      <c r="U120" s="19"/>
      <c r="V120" s="17">
        <v>1.7543859481811519</v>
      </c>
      <c r="W120" s="16" t="str">
        <f>+IFERROR(IF(ROUND(ABS(V120-#REF!),1)&gt;0,"R"," ")," ")</f>
        <v xml:space="preserve"> </v>
      </c>
      <c r="X120" s="17">
        <v>1.77253270149231</v>
      </c>
      <c r="Y120" s="19"/>
      <c r="Z120" s="17">
        <v>1.768902063369751</v>
      </c>
      <c r="AA120" s="16" t="str">
        <f>+IFERROR(IF(ROUND(ABS(Z120-#REF!),1)&gt;0,"R"," ")," ")</f>
        <v xml:space="preserve"> </v>
      </c>
    </row>
    <row r="121" spans="1:27" ht="15" x14ac:dyDescent="0.3">
      <c r="A121" s="14" t="s">
        <v>247</v>
      </c>
      <c r="B121" s="17">
        <v>-2.4759089946746831</v>
      </c>
      <c r="C121" s="16" t="str">
        <f>+IFERROR(IF(ROUND(ABS((B121-#REF!)),1)&gt;0,"R"," ")," ")</f>
        <v xml:space="preserve"> </v>
      </c>
      <c r="D121" s="17">
        <v>-0.94506549835205078</v>
      </c>
      <c r="E121" s="19"/>
      <c r="F121" s="17">
        <v>8.8720836639404297</v>
      </c>
      <c r="G121" s="16" t="str">
        <f>+IFERROR(IF(ROUND(ABS(F121-#REF!),1)&gt;0,"R"," ")," ")</f>
        <v xml:space="preserve"> </v>
      </c>
      <c r="H121" s="17">
        <v>7.8103132247924796</v>
      </c>
      <c r="I121" s="17"/>
      <c r="J121" s="17">
        <v>60.224716186523438</v>
      </c>
      <c r="K121" s="16" t="str">
        <f>+IFERROR(IF(ROUND(ABS(J121-#REF!),1)&gt;0,"R"," ")," ")</f>
        <v xml:space="preserve"> </v>
      </c>
      <c r="L121" s="17">
        <v>54.529220581054688</v>
      </c>
      <c r="M121" s="19"/>
      <c r="N121" s="18">
        <v>9.0054941177368164</v>
      </c>
      <c r="O121" s="16" t="str">
        <f>+IFERROR(IF(ROUND(ABS(N121-#REF!),1)&gt;0,"R"," ")," ")</f>
        <v xml:space="preserve"> </v>
      </c>
      <c r="P121" s="18">
        <v>10.28232955932617</v>
      </c>
      <c r="Q121" s="19"/>
      <c r="R121" s="17">
        <v>144.15496349802629</v>
      </c>
      <c r="S121" s="16" t="str">
        <f>+IFERROR(IF(ROUND(ABS(R121-#REF!),1)&gt;0,"R"," ")," ")</f>
        <v xml:space="preserve"> </v>
      </c>
      <c r="T121" s="17">
        <v>139.62652587890631</v>
      </c>
      <c r="U121" s="19"/>
      <c r="V121" s="17">
        <v>4.1176471710205078</v>
      </c>
      <c r="W121" s="16" t="str">
        <f>+IFERROR(IF(ROUND(ABS(V121-#REF!),1)&gt;0,"R"," ")," ")</f>
        <v xml:space="preserve"> </v>
      </c>
      <c r="X121" s="17">
        <v>2.6548604965209961</v>
      </c>
      <c r="Y121" s="19"/>
      <c r="Z121" s="17">
        <v>1.662136554718018</v>
      </c>
      <c r="AA121" s="16" t="str">
        <f>+IFERROR(IF(ROUND(ABS(Z121-#REF!),1)&gt;0,"R"," ")," ")</f>
        <v xml:space="preserve"> </v>
      </c>
    </row>
    <row r="122" spans="1:27" ht="15" x14ac:dyDescent="0.3">
      <c r="A122" s="14" t="s">
        <v>248</v>
      </c>
      <c r="B122" s="17">
        <v>-2.064735889434814</v>
      </c>
      <c r="C122" s="16" t="str">
        <f>+IFERROR(IF(ROUND(ABS((B122-#REF!)),1)&gt;0,"R"," ")," ")</f>
        <v xml:space="preserve"> </v>
      </c>
      <c r="D122" s="17">
        <v>-1.37382972240448</v>
      </c>
      <c r="E122" s="19"/>
      <c r="F122" s="17">
        <v>9.3096914291381836</v>
      </c>
      <c r="G122" s="16" t="str">
        <f>+IFERROR(IF(ROUND(ABS(F122-#REF!),1)&gt;0,"R"," ")," ")</f>
        <v xml:space="preserve"> </v>
      </c>
      <c r="H122" s="17">
        <v>8.6952075958251953</v>
      </c>
      <c r="I122" s="17"/>
      <c r="J122" s="17">
        <v>60.36175537109375</v>
      </c>
      <c r="K122" s="16" t="str">
        <f>+IFERROR(IF(ROUND(ABS(J122-#REF!),1)&gt;0,"R"," ")," ")</f>
        <v xml:space="preserve"> </v>
      </c>
      <c r="L122" s="17">
        <v>59.438053131103523</v>
      </c>
      <c r="M122" s="19"/>
      <c r="N122" s="18">
        <v>10.01634407043457</v>
      </c>
      <c r="O122" s="16" t="str">
        <f>+IFERROR(IF(ROUND(ABS(N122-#REF!),1)&gt;0,"R"," ")," ")</f>
        <v xml:space="preserve"> </v>
      </c>
      <c r="P122" s="18">
        <v>10.326424598693849</v>
      </c>
      <c r="Q122" s="19"/>
      <c r="R122" s="17">
        <v>142.30590474500659</v>
      </c>
      <c r="S122" s="16" t="str">
        <f>+IFERROR(IF(ROUND(ABS(R122-#REF!),1)&gt;0,"R"," ")," ")</f>
        <v xml:space="preserve"> </v>
      </c>
      <c r="T122" s="17">
        <v>142.01861572265631</v>
      </c>
      <c r="U122" s="19"/>
      <c r="V122" s="17">
        <v>5.263157844543457</v>
      </c>
      <c r="W122" s="16" t="str">
        <f>+IFERROR(IF(ROUND(ABS(V122-#REF!),1)&gt;0,"R"," ")," ")</f>
        <v xml:space="preserve"> </v>
      </c>
      <c r="X122" s="17">
        <v>3.6764705181121831</v>
      </c>
      <c r="Y122" s="19"/>
      <c r="Z122" s="17">
        <v>1.6092877388000491</v>
      </c>
      <c r="AA122" s="16" t="str">
        <f>+IFERROR(IF(ROUND(ABS(Z122-#REF!),1)&gt;0,"R"," ")," ")</f>
        <v xml:space="preserve"> </v>
      </c>
    </row>
    <row r="123" spans="1:27" ht="15" x14ac:dyDescent="0.3">
      <c r="A123" s="14" t="s">
        <v>249</v>
      </c>
      <c r="B123" s="17">
        <v>-1.6691499948501589</v>
      </c>
      <c r="C123" s="16" t="str">
        <f>+IFERROR(IF(ROUND(ABS((B123-#REF!)),1)&gt;0,"R"," ")," ")</f>
        <v xml:space="preserve"> </v>
      </c>
      <c r="D123" s="17">
        <v>-1.780533909797668</v>
      </c>
      <c r="E123" s="19"/>
      <c r="F123" s="17">
        <v>7.2842578887939453</v>
      </c>
      <c r="G123" s="16" t="str">
        <f>+IFERROR(IF(ROUND(ABS(F123-#REF!),1)&gt;0,"R"," ")," ")</f>
        <v xml:space="preserve"> </v>
      </c>
      <c r="H123" s="17">
        <v>8.4399528503417969</v>
      </c>
      <c r="I123" s="17"/>
      <c r="J123" s="17">
        <v>51.041275024414063</v>
      </c>
      <c r="K123" s="16" t="str">
        <f>+IFERROR(IF(ROUND(ABS(J123-#REF!),1)&gt;0,"R"," ")," ")</f>
        <v xml:space="preserve"> </v>
      </c>
      <c r="L123" s="17">
        <v>58.120883941650391</v>
      </c>
      <c r="M123" s="19"/>
      <c r="N123" s="18">
        <v>8.1603498458862305</v>
      </c>
      <c r="O123" s="16" t="str">
        <f>+IFERROR(IF(ROUND(ABS(N123-#REF!),1)&gt;0,"R"," ")," ")</f>
        <v xml:space="preserve"> </v>
      </c>
      <c r="P123" s="18">
        <v>9.4890718460083008</v>
      </c>
      <c r="Q123" s="19"/>
      <c r="R123" s="17">
        <v>160.47840881347659</v>
      </c>
      <c r="S123" s="16" t="str">
        <f>+IFERROR(IF(ROUND(ABS(R123-#REF!),1)&gt;0,"R"," ")," ")</f>
        <v xml:space="preserve"> </v>
      </c>
      <c r="T123" s="17">
        <v>147.13679504394531</v>
      </c>
      <c r="U123" s="19"/>
      <c r="V123" s="17">
        <v>5.1724138259887704</v>
      </c>
      <c r="W123" s="16" t="str">
        <f>+IFERROR(IF(ROUND(ABS(V123-#REF!),1)&gt;0,"R"," ")," ")</f>
        <v xml:space="preserve"> </v>
      </c>
      <c r="X123" s="17">
        <v>4.0816373825073242</v>
      </c>
      <c r="Y123" s="19"/>
      <c r="Z123" s="17">
        <v>4.2149734497070313</v>
      </c>
      <c r="AA123" s="16" t="str">
        <f>+IFERROR(IF(ROUND(ABS(Z123-#REF!),1)&gt;0,"R"," ")," ")</f>
        <v xml:space="preserve"> </v>
      </c>
    </row>
    <row r="124" spans="1:27" ht="15" x14ac:dyDescent="0.3">
      <c r="A124" s="14" t="s">
        <v>250</v>
      </c>
      <c r="B124" s="17">
        <v>-2.9412815570831299</v>
      </c>
      <c r="C124" s="16" t="str">
        <f>+IFERROR(IF(ROUND(ABS((B124-#REF!)),1)&gt;0,"R"," ")," ")</f>
        <v xml:space="preserve"> </v>
      </c>
      <c r="D124" s="17">
        <v>-2.2871122360229492</v>
      </c>
      <c r="E124" s="19"/>
      <c r="F124" s="17">
        <v>7.2432451248168954</v>
      </c>
      <c r="G124" s="16" t="str">
        <f>+IFERROR(IF(ROUND(ABS(F124-#REF!),1)&gt;0,"R"," ")," ")</f>
        <v xml:space="preserve"> </v>
      </c>
      <c r="H124" s="17">
        <v>8.1531972885131836</v>
      </c>
      <c r="I124" s="17"/>
      <c r="J124" s="17">
        <v>52.908470153808587</v>
      </c>
      <c r="K124" s="16" t="str">
        <f>+IFERROR(IF(ROUND(ABS(J124-#REF!),1)&gt;0,"R"," ")," ")</f>
        <v xml:space="preserve"> </v>
      </c>
      <c r="L124" s="17">
        <v>56.134056091308587</v>
      </c>
      <c r="M124" s="19"/>
      <c r="N124" s="18">
        <v>9.0671482086181641</v>
      </c>
      <c r="O124" s="16" t="str">
        <f>+IFERROR(IF(ROUND(ABS(N124-#REF!),1)&gt;0,"R"," ")," ")</f>
        <v xml:space="preserve"> </v>
      </c>
      <c r="P124" s="18">
        <v>9.0623340606689453</v>
      </c>
      <c r="Q124" s="19"/>
      <c r="R124" s="17">
        <v>162.280517578125</v>
      </c>
      <c r="S124" s="16" t="str">
        <f>+IFERROR(IF(ROUND(ABS(R124-#REF!),1)&gt;0,"R"," ")," ")</f>
        <v xml:space="preserve"> </v>
      </c>
      <c r="T124" s="17">
        <v>152.30494689941409</v>
      </c>
      <c r="U124" s="19"/>
      <c r="V124" s="17">
        <v>8.6206893920898438</v>
      </c>
      <c r="W124" s="16" t="str">
        <f>+IFERROR(IF(ROUND(ABS(V124-#REF!),1)&gt;0,"R"," ")," ")</f>
        <v xml:space="preserve"> </v>
      </c>
      <c r="X124" s="17">
        <v>5.8055152893066406</v>
      </c>
      <c r="Y124" s="19"/>
      <c r="Z124" s="17">
        <v>4.6077890396118164</v>
      </c>
      <c r="AA124" s="16" t="str">
        <f>+IFERROR(IF(ROUND(ABS(Z124-#REF!),1)&gt;0,"R"," ")," ")</f>
        <v xml:space="preserve"> </v>
      </c>
    </row>
    <row r="125" spans="1:27" ht="15" x14ac:dyDescent="0.3">
      <c r="A125" s="14" t="s">
        <v>251</v>
      </c>
      <c r="B125" s="17">
        <v>-2.0769534111022949</v>
      </c>
      <c r="C125" s="16" t="str">
        <f>+IFERROR(IF(ROUND(ABS((B125-#REF!)),1)&gt;0,"R"," ")," ")</f>
        <v xml:space="preserve"> </v>
      </c>
      <c r="D125" s="17">
        <v>-2.1871135234832759</v>
      </c>
      <c r="E125" s="19"/>
      <c r="F125" s="17">
        <v>8.9381961822509766</v>
      </c>
      <c r="G125" s="16" t="str">
        <f>+IFERROR(IF(ROUND(ABS(F125-#REF!),1)&gt;0,"R"," ")," ")</f>
        <v xml:space="preserve"> </v>
      </c>
      <c r="H125" s="17">
        <v>8.1853609085083008</v>
      </c>
      <c r="I125" s="17"/>
      <c r="J125" s="17">
        <v>60.308799743652337</v>
      </c>
      <c r="K125" s="16" t="str">
        <f>+IFERROR(IF(ROUND(ABS(J125-#REF!),1)&gt;0,"R"," ")," ")</f>
        <v xml:space="preserve"> </v>
      </c>
      <c r="L125" s="17">
        <v>56.155075073242188</v>
      </c>
      <c r="M125" s="19"/>
      <c r="N125" s="18">
        <v>10.01817607879639</v>
      </c>
      <c r="O125" s="16" t="str">
        <f>+IFERROR(IF(ROUND(ABS(N125-#REF!),1)&gt;0,"R"," ")," ")</f>
        <v xml:space="preserve"> </v>
      </c>
      <c r="P125" s="18">
        <v>9.3155040740966797</v>
      </c>
      <c r="Q125" s="19"/>
      <c r="R125" s="17">
        <v>161.63169860839841</v>
      </c>
      <c r="S125" s="16" t="str">
        <f>+IFERROR(IF(ROUND(ABS(R125-#REF!),1)&gt;0,"R"," ")," ")</f>
        <v xml:space="preserve"> </v>
      </c>
      <c r="T125" s="17">
        <v>156.67413330078131</v>
      </c>
      <c r="U125" s="19"/>
      <c r="V125" s="17">
        <v>7.909604549407959</v>
      </c>
      <c r="W125" s="16" t="str">
        <f>+IFERROR(IF(ROUND(ABS(V125-#REF!),1)&gt;0,"R"," ")," ")</f>
        <v xml:space="preserve"> </v>
      </c>
      <c r="X125" s="17">
        <v>6.7528800964355469</v>
      </c>
      <c r="Y125" s="19"/>
      <c r="Z125" s="17">
        <v>3.8055109977722168</v>
      </c>
      <c r="AA125" s="16" t="str">
        <f>+IFERROR(IF(ROUND(ABS(Z125-#REF!),1)&gt;0,"R"," ")," ")</f>
        <v xml:space="preserve"> </v>
      </c>
    </row>
    <row r="126" spans="1:27" ht="15" x14ac:dyDescent="0.3">
      <c r="A126" s="14" t="s">
        <v>252</v>
      </c>
      <c r="B126" s="17">
        <v>-4.6003341674804688</v>
      </c>
      <c r="C126" s="16" t="str">
        <f>+IFERROR(IF(ROUND(ABS((B126-#REF!)),1)&gt;0,"R"," ")," ")</f>
        <v xml:space="preserve"> </v>
      </c>
      <c r="D126" s="17">
        <v>-2.8182141780853271</v>
      </c>
      <c r="E126" s="19"/>
      <c r="F126" s="17">
        <v>9.4829692840576172</v>
      </c>
      <c r="G126" s="16" t="str">
        <f>+IFERROR(IF(ROUND(ABS(F126-#REF!),1)&gt;0,"R"," ")," ")</f>
        <v xml:space="preserve"> </v>
      </c>
      <c r="H126" s="17">
        <v>8.2542295455932617</v>
      </c>
      <c r="I126" s="17"/>
      <c r="J126" s="17">
        <v>66.763275146484375</v>
      </c>
      <c r="K126" s="16" t="str">
        <f>+IFERROR(IF(ROUND(ABS(J126-#REF!),1)&gt;0,"R"," ")," ")</f>
        <v xml:space="preserve"> </v>
      </c>
      <c r="L126" s="17">
        <v>57.755455017089837</v>
      </c>
      <c r="M126" s="19"/>
      <c r="N126" s="18">
        <v>11.22241306304932</v>
      </c>
      <c r="O126" s="16" t="str">
        <f>+IFERROR(IF(ROUND(ABS(N126-#REF!),1)&gt;0,"R"," ")," ")</f>
        <v xml:space="preserve"> </v>
      </c>
      <c r="P126" s="18">
        <v>9.6170215606689453</v>
      </c>
      <c r="Q126" s="19"/>
      <c r="R126" s="17">
        <v>160.1143798828125</v>
      </c>
      <c r="S126" s="16" t="str">
        <f>+IFERROR(IF(ROUND(ABS(R126-#REF!),1)&gt;0,"R"," ")," ")</f>
        <v xml:space="preserve"> </v>
      </c>
      <c r="T126" s="17">
        <v>161.1262512207031</v>
      </c>
      <c r="U126" s="19"/>
      <c r="V126" s="17">
        <v>9.4444446563720703</v>
      </c>
      <c r="W126" s="16" t="str">
        <f>+IFERROR(IF(ROUND(ABS(V126-#REF!),1)&gt;0,"R"," ")," ")</f>
        <v xml:space="preserve"> </v>
      </c>
      <c r="X126" s="17">
        <v>7.8014183044433594</v>
      </c>
      <c r="Y126" s="19"/>
      <c r="Z126" s="17">
        <v>3.7537610530853271</v>
      </c>
      <c r="AA126" s="16" t="str">
        <f>+IFERROR(IF(ROUND(ABS(Z126-#REF!),1)&gt;0,"R"," ")," ")</f>
        <v xml:space="preserve"> </v>
      </c>
    </row>
    <row r="127" spans="1:27" ht="15" x14ac:dyDescent="0.3">
      <c r="A127" s="14" t="s">
        <v>253</v>
      </c>
      <c r="B127" s="17">
        <v>-7.5979762077331543</v>
      </c>
      <c r="C127" s="16" t="str">
        <f>+IFERROR(IF(ROUND(ABS((B127-#REF!)),1)&gt;0,"R"," ")," ")</f>
        <v xml:space="preserve"> </v>
      </c>
      <c r="D127" s="17">
        <v>-4.2975602149963379</v>
      </c>
      <c r="E127" s="19"/>
      <c r="F127" s="17">
        <v>9.7755289077758789</v>
      </c>
      <c r="G127" s="16" t="str">
        <f>+IFERROR(IF(ROUND(ABS(F127-#REF!),1)&gt;0,"R"," ")," ")</f>
        <v xml:space="preserve"> </v>
      </c>
      <c r="H127" s="17">
        <v>8.8764657974243164</v>
      </c>
      <c r="I127" s="17"/>
      <c r="J127" s="17">
        <v>70.684722900390625</v>
      </c>
      <c r="K127" s="16" t="str">
        <f>+IFERROR(IF(ROUND(ABS(J127-#REF!),1)&gt;0,"R"," ")," ")</f>
        <v xml:space="preserve"> </v>
      </c>
      <c r="L127" s="17">
        <v>62.666316986083977</v>
      </c>
      <c r="M127" s="19"/>
      <c r="N127" s="18">
        <v>11.48745155334473</v>
      </c>
      <c r="O127" s="16" t="str">
        <f>+IFERROR(IF(ROUND(ABS(N127-#REF!),1)&gt;0,"R"," ")," ")</f>
        <v xml:space="preserve"> </v>
      </c>
      <c r="P127" s="18">
        <v>10.44879722595215</v>
      </c>
      <c r="Q127" s="19"/>
      <c r="R127" s="17">
        <v>160.5295715332031</v>
      </c>
      <c r="S127" s="16" t="str">
        <f>+IFERROR(IF(ROUND(ABS(R127-#REF!),1)&gt;0,"R"," ")," ")</f>
        <v xml:space="preserve"> </v>
      </c>
      <c r="T127" s="17">
        <v>161.1390380859375</v>
      </c>
      <c r="U127" s="19"/>
      <c r="V127" s="17">
        <v>10.92896175384521</v>
      </c>
      <c r="W127" s="16" t="str">
        <f>+IFERROR(IF(ROUND(ABS(V127-#REF!),1)&gt;0,"R"," ")," ")</f>
        <v xml:space="preserve"> </v>
      </c>
      <c r="X127" s="17">
        <v>9.2436952590942383</v>
      </c>
      <c r="Y127" s="19"/>
      <c r="Z127" s="17">
        <v>3.746135950088501</v>
      </c>
      <c r="AA127" s="16" t="str">
        <f>+IFERROR(IF(ROUND(ABS(Z127-#REF!),1)&gt;0,"R"," ")," ")</f>
        <v xml:space="preserve"> </v>
      </c>
    </row>
    <row r="128" spans="1:27" ht="15" x14ac:dyDescent="0.3">
      <c r="A128" s="14" t="s">
        <v>254</v>
      </c>
      <c r="B128" s="17">
        <v>-9.010960578918457</v>
      </c>
      <c r="C128" s="16" t="str">
        <f>+IFERROR(IF(ROUND(ABS((B128-#REF!)),1)&gt;0,"R"," ")," ")</f>
        <v xml:space="preserve"> </v>
      </c>
      <c r="D128" s="17">
        <v>-5.8009233474731454</v>
      </c>
      <c r="E128" s="19"/>
      <c r="F128" s="17">
        <v>9.0328941345214844</v>
      </c>
      <c r="G128" s="16" t="str">
        <f>+IFERROR(IF(ROUND(ABS(F128-#REF!),1)&gt;0,"R"," ")," ")</f>
        <v xml:space="preserve"> </v>
      </c>
      <c r="H128" s="17">
        <v>9.3082675933837891</v>
      </c>
      <c r="I128" s="17"/>
      <c r="J128" s="17">
        <v>68.005889892578125</v>
      </c>
      <c r="K128" s="16" t="str">
        <f>+IFERROR(IF(ROUND(ABS(J128-#REF!),1)&gt;0,"R"," ")," ")</f>
        <v xml:space="preserve"> </v>
      </c>
      <c r="L128" s="17">
        <v>66.440673828125</v>
      </c>
      <c r="M128" s="19"/>
      <c r="N128" s="18">
        <v>11.881125450134279</v>
      </c>
      <c r="O128" s="16" t="str">
        <f>+IFERROR(IF(ROUND(ABS(N128-#REF!),1)&gt;0,"R"," ")," ")</f>
        <v xml:space="preserve"> </v>
      </c>
      <c r="P128" s="18">
        <v>11.152291297912599</v>
      </c>
      <c r="Q128" s="19"/>
      <c r="R128" s="17">
        <v>158.68257141113281</v>
      </c>
      <c r="S128" s="16" t="str">
        <f>+IFERROR(IF(ROUND(ABS(R128-#REF!),1)&gt;0,"R"," ")," ")</f>
        <v xml:space="preserve"> </v>
      </c>
      <c r="T128" s="17">
        <v>160.23956298828131</v>
      </c>
      <c r="U128" s="19"/>
      <c r="V128" s="17">
        <v>10.052909851074221</v>
      </c>
      <c r="W128" s="16" t="str">
        <f>+IFERROR(IF(ROUND(ABS(V128-#REF!),1)&gt;0,"R"," ")," ")</f>
        <v xml:space="preserve"> </v>
      </c>
      <c r="X128" s="17">
        <v>9.6021947860717773</v>
      </c>
      <c r="Y128" s="19"/>
      <c r="Z128" s="17">
        <v>3.6984560489654541</v>
      </c>
      <c r="AA128" s="16" t="str">
        <f>+IFERROR(IF(ROUND(ABS(Z128-#REF!),1)&gt;0,"R"," ")," ")</f>
        <v xml:space="preserve"> </v>
      </c>
    </row>
    <row r="129" spans="1:27" ht="15" x14ac:dyDescent="0.3">
      <c r="A129" s="14" t="s">
        <v>255</v>
      </c>
      <c r="B129" s="17">
        <v>-11.998353958129879</v>
      </c>
      <c r="C129" s="16" t="str">
        <f>+IFERROR(IF(ROUND(ABS((B129-#REF!)),1)&gt;0,"R"," ")," ")</f>
        <v xml:space="preserve"> </v>
      </c>
      <c r="D129" s="17">
        <v>-8.2804269790649414</v>
      </c>
      <c r="E129" s="19"/>
      <c r="F129" s="17">
        <v>6.8571796417236328</v>
      </c>
      <c r="G129" s="16" t="str">
        <f>+IFERROR(IF(ROUND(ABS(F129-#REF!),1)&gt;0,"R"," ")," ")</f>
        <v xml:space="preserve"> </v>
      </c>
      <c r="H129" s="17">
        <v>8.7598390579223633</v>
      </c>
      <c r="I129" s="17"/>
      <c r="J129" s="17">
        <v>57.58526611328125</v>
      </c>
      <c r="K129" s="16" t="str">
        <f>+IFERROR(IF(ROUND(ABS(J129-#REF!),1)&gt;0,"R"," ")," ")</f>
        <v xml:space="preserve"> </v>
      </c>
      <c r="L129" s="17">
        <v>65.759788513183594</v>
      </c>
      <c r="M129" s="19"/>
      <c r="N129" s="18">
        <v>12.50375461578369</v>
      </c>
      <c r="O129" s="16" t="str">
        <f>+IFERROR(IF(ROUND(ABS(N129-#REF!),1)&gt;0,"R"," ")," ")</f>
        <v xml:space="preserve"> </v>
      </c>
      <c r="P129" s="18">
        <v>11.77368640899658</v>
      </c>
      <c r="Q129" s="19"/>
      <c r="R129" s="17">
        <v>155.53973388671881</v>
      </c>
      <c r="S129" s="16" t="str">
        <f>+IFERROR(IF(ROUND(ABS(R129-#REF!),1)&gt;0,"R"," ")," ")</f>
        <v xml:space="preserve"> </v>
      </c>
      <c r="T129" s="17">
        <v>158.71656799316409</v>
      </c>
      <c r="U129" s="19"/>
      <c r="V129" s="17">
        <v>9.4240837097167969</v>
      </c>
      <c r="W129" s="16" t="str">
        <f>+IFERROR(IF(ROUND(ABS(V129-#REF!),1)&gt;0,"R"," ")," ")</f>
        <v xml:space="preserve"> </v>
      </c>
      <c r="X129" s="17">
        <v>9.9596147537231445</v>
      </c>
      <c r="Y129" s="19"/>
      <c r="Z129" s="17">
        <v>3.8311431407928471</v>
      </c>
      <c r="AA129" s="16" t="str">
        <f>+IFERROR(IF(ROUND(ABS(Z129-#REF!),1)&gt;0,"R"," ")," ")</f>
        <v xml:space="preserve"> </v>
      </c>
    </row>
    <row r="130" spans="1:27" ht="15" x14ac:dyDescent="0.3">
      <c r="A130" s="14" t="s">
        <v>256</v>
      </c>
      <c r="B130" s="17">
        <v>-6.8086357116699219</v>
      </c>
      <c r="C130" s="16" t="str">
        <f>+IFERROR(IF(ROUND(ABS((B130-#REF!)),1)&gt;0,"R"," ")," ")</f>
        <v xml:space="preserve"> </v>
      </c>
      <c r="D130" s="17">
        <v>-8.8627471923828125</v>
      </c>
      <c r="E130" s="19"/>
      <c r="F130" s="17">
        <v>7.9486041069030762</v>
      </c>
      <c r="G130" s="16" t="str">
        <f>+IFERROR(IF(ROUND(ABS(F130-#REF!),1)&gt;0,"R"," ")," ")</f>
        <v xml:space="preserve"> </v>
      </c>
      <c r="H130" s="17">
        <v>8.3788394927978516</v>
      </c>
      <c r="I130" s="17"/>
      <c r="J130" s="17">
        <v>55.595653533935547</v>
      </c>
      <c r="K130" s="16" t="str">
        <f>+IFERROR(IF(ROUND(ABS(J130-#REF!),1)&gt;0,"R"," ")," ")</f>
        <v xml:space="preserve"> </v>
      </c>
      <c r="L130" s="17">
        <v>62.967884063720703</v>
      </c>
      <c r="M130" s="19"/>
      <c r="N130" s="18">
        <v>11.253268241882321</v>
      </c>
      <c r="O130" s="16" t="str">
        <f>+IFERROR(IF(ROUND(ABS(N130-#REF!),1)&gt;0,"R"," ")," ")</f>
        <v xml:space="preserve"> </v>
      </c>
      <c r="P130" s="18">
        <v>11.781399726867679</v>
      </c>
      <c r="Q130" s="19"/>
      <c r="R130" s="17">
        <v>152.92863464355469</v>
      </c>
      <c r="S130" s="16" t="str">
        <f>+IFERROR(IF(ROUND(ABS(R130-#REF!),1)&gt;0,"R"," ")," ")</f>
        <v xml:space="preserve"> </v>
      </c>
      <c r="T130" s="17">
        <v>156.9201354980469</v>
      </c>
      <c r="U130" s="19"/>
      <c r="V130" s="17">
        <v>7.6142129898071289</v>
      </c>
      <c r="W130" s="16" t="str">
        <f>+IFERROR(IF(ROUND(ABS(V130-#REF!),1)&gt;0,"R"," ")," ")</f>
        <v xml:space="preserve"> </v>
      </c>
      <c r="X130" s="17">
        <v>9.4736804962158203</v>
      </c>
      <c r="Y130" s="19"/>
      <c r="Z130" s="17">
        <v>3.3346974849700932</v>
      </c>
      <c r="AA130" s="16" t="str">
        <f>+IFERROR(IF(ROUND(ABS(Z130-#REF!),1)&gt;0,"R"," ")," ")</f>
        <v xml:space="preserve"> </v>
      </c>
    </row>
    <row r="131" spans="1:27" ht="15" x14ac:dyDescent="0.3">
      <c r="A131" s="14" t="s">
        <v>257</v>
      </c>
      <c r="B131" s="17">
        <v>-2.2477607727050781</v>
      </c>
      <c r="C131" s="16" t="str">
        <f>+IFERROR(IF(ROUND(ABS((B131-#REF!)),1)&gt;0,"R"," ")," ")</f>
        <v xml:space="preserve"> </v>
      </c>
      <c r="D131" s="17">
        <v>-7.6030054092407227</v>
      </c>
      <c r="E131" s="19"/>
      <c r="F131" s="17">
        <v>6.9266867637634277</v>
      </c>
      <c r="G131" s="16" t="str">
        <f>+IFERROR(IF(ROUND(ABS(F131-#REF!),1)&gt;0,"R"," ")," ")</f>
        <v xml:space="preserve"> </v>
      </c>
      <c r="H131" s="17">
        <v>7.674107551574707</v>
      </c>
      <c r="I131" s="17"/>
      <c r="J131" s="17">
        <v>40.975204467773438</v>
      </c>
      <c r="K131" s="16" t="str">
        <f>+IFERROR(IF(ROUND(ABS(J131-#REF!),1)&gt;0,"R"," ")," ")</f>
        <v xml:space="preserve"> </v>
      </c>
      <c r="L131" s="17">
        <v>55.540504455566413</v>
      </c>
      <c r="M131" s="19"/>
      <c r="N131" s="18">
        <v>10.75924110412598</v>
      </c>
      <c r="O131" s="16" t="str">
        <f>+IFERROR(IF(ROUND(ABS(N131-#REF!),1)&gt;0,"R"," ")," ")</f>
        <v xml:space="preserve"> </v>
      </c>
      <c r="P131" s="18">
        <v>11.59934711456299</v>
      </c>
      <c r="Q131" s="19"/>
      <c r="R131" s="17">
        <v>155.1316833496094</v>
      </c>
      <c r="S131" s="16" t="str">
        <f>+IFERROR(IF(ROUND(ABS(R131-#REF!),1)&gt;0,"R"," ")," ")</f>
        <v xml:space="preserve"> </v>
      </c>
      <c r="T131" s="17">
        <v>155.57066345214841</v>
      </c>
      <c r="U131" s="19"/>
      <c r="V131" s="17">
        <v>2.4630541801452641</v>
      </c>
      <c r="W131" s="16" t="str">
        <f>+IFERROR(IF(ROUND(ABS(V131-#REF!),1)&gt;0,"R"," ")," ")</f>
        <v xml:space="preserve"> </v>
      </c>
      <c r="X131" s="17">
        <v>7.3076882362365723</v>
      </c>
      <c r="Y131" s="19"/>
      <c r="Z131" s="17">
        <v>3.6152381896972661</v>
      </c>
      <c r="AA131" s="16" t="str">
        <f>+IFERROR(IF(ROUND(ABS(Z131-#REF!),1)&gt;0,"R"," ")," ")</f>
        <v xml:space="preserve"> </v>
      </c>
    </row>
    <row r="132" spans="1:27" ht="15" x14ac:dyDescent="0.3">
      <c r="A132" s="14" t="s">
        <v>258</v>
      </c>
      <c r="B132" s="17">
        <v>2.3346884250640869</v>
      </c>
      <c r="C132" s="16" t="str">
        <f>+IFERROR(IF(ROUND(ABS((B132-#REF!)),1)&gt;0,"R"," ")," ")</f>
        <v xml:space="preserve"> </v>
      </c>
      <c r="D132" s="17">
        <v>-4.8737506866455078</v>
      </c>
      <c r="E132" s="19"/>
      <c r="F132" s="17">
        <v>6.295745849609375</v>
      </c>
      <c r="G132" s="16" t="str">
        <f>+IFERROR(IF(ROUND(ABS(F132-#REF!),1)&gt;0,"R"," ")," ")</f>
        <v xml:space="preserve"> </v>
      </c>
      <c r="H132" s="17">
        <v>7.0009636878967294</v>
      </c>
      <c r="I132" s="17"/>
      <c r="J132" s="17">
        <v>31.0862922668457</v>
      </c>
      <c r="K132" s="16" t="str">
        <f>+IFERROR(IF(ROUND(ABS(J132-#REF!),1)&gt;0,"R"," ")," ")</f>
        <v xml:space="preserve"> </v>
      </c>
      <c r="L132" s="17">
        <v>46.310604095458977</v>
      </c>
      <c r="M132" s="19"/>
      <c r="N132" s="18">
        <v>10.098512649536129</v>
      </c>
      <c r="O132" s="16" t="str">
        <f>+IFERROR(IF(ROUND(ABS(N132-#REF!),1)&gt;0,"R"," ")," ")</f>
        <v xml:space="preserve"> </v>
      </c>
      <c r="P132" s="18">
        <v>11.153694152832029</v>
      </c>
      <c r="Q132" s="19"/>
      <c r="R132" s="17">
        <v>154.34019470214841</v>
      </c>
      <c r="S132" s="16" t="str">
        <f>+IFERROR(IF(ROUND(ABS(R132-#REF!),1)&gt;0,"R"," ")," ")</f>
        <v xml:space="preserve"> </v>
      </c>
      <c r="T132" s="17">
        <v>154.48506164550781</v>
      </c>
      <c r="U132" s="19"/>
      <c r="V132" s="17">
        <v>-3.365384578704834</v>
      </c>
      <c r="W132" s="16" t="str">
        <f>+IFERROR(IF(ROUND(ABS(V132-#REF!),1)&gt;0,"R"," ")," ")</f>
        <v xml:space="preserve"> </v>
      </c>
      <c r="X132" s="17">
        <v>3.8798477649688721</v>
      </c>
      <c r="Y132" s="19"/>
      <c r="Z132" s="17">
        <v>3.8777859210968022</v>
      </c>
      <c r="AA132" s="16" t="str">
        <f>+IFERROR(IF(ROUND(ABS(Z132-#REF!),1)&gt;0,"R"," ")," ")</f>
        <v xml:space="preserve"> </v>
      </c>
    </row>
    <row r="133" spans="1:27" ht="15" x14ac:dyDescent="0.3">
      <c r="A133" s="14" t="s">
        <v>259</v>
      </c>
      <c r="B133" s="17">
        <v>5.9972629547119141</v>
      </c>
      <c r="C133" s="16" t="str">
        <f>+IFERROR(IF(ROUND(ABS((B133-#REF!)),1)&gt;0,"R"," ")," ")</f>
        <v xml:space="preserve"> </v>
      </c>
      <c r="D133" s="17">
        <v>-0.36168831586837769</v>
      </c>
      <c r="E133" s="19"/>
      <c r="F133" s="17">
        <v>6.2326645851135254</v>
      </c>
      <c r="G133" s="16" t="str">
        <f>+IFERROR(IF(ROUND(ABS(F133-#REF!),1)&gt;0,"R"," ")," ")</f>
        <v xml:space="preserve"> </v>
      </c>
      <c r="H133" s="17">
        <v>6.8392205238342294</v>
      </c>
      <c r="I133" s="17"/>
      <c r="J133" s="17">
        <v>28.124582290649411</v>
      </c>
      <c r="K133" s="16" t="str">
        <f>+IFERROR(IF(ROUND(ABS(J133-#REF!),1)&gt;0,"R"," ")," ")</f>
        <v xml:space="preserve"> </v>
      </c>
      <c r="L133" s="17">
        <v>38.9454345703125</v>
      </c>
      <c r="M133" s="19"/>
      <c r="N133" s="18">
        <v>8.7225246429443359</v>
      </c>
      <c r="O133" s="16" t="str">
        <f>+IFERROR(IF(ROUND(ABS(N133-#REF!),1)&gt;0,"R"," ")," ")</f>
        <v xml:space="preserve"> </v>
      </c>
      <c r="P133" s="18">
        <v>10.20838642120361</v>
      </c>
      <c r="Q133" s="19"/>
      <c r="R133" s="17">
        <v>156.73150634765631</v>
      </c>
      <c r="S133" s="16" t="str">
        <f>+IFERROR(IF(ROUND(ABS(R133-#REF!),1)&gt;0,"R"," ")," ")</f>
        <v xml:space="preserve"> </v>
      </c>
      <c r="T133" s="17">
        <v>154.78300476074219</v>
      </c>
      <c r="U133" s="19"/>
      <c r="V133" s="17">
        <v>-5.7416267395019531</v>
      </c>
      <c r="W133" s="16" t="str">
        <f>+IFERROR(IF(ROUND(ABS(V133-#REF!),1)&gt;0,"R"," ")," ")</f>
        <v xml:space="preserve"> </v>
      </c>
      <c r="X133" s="17">
        <v>0.1224064975976944</v>
      </c>
      <c r="Y133" s="19"/>
      <c r="Z133" s="17">
        <v>4.0432920455932617</v>
      </c>
      <c r="AA133" s="16" t="str">
        <f>+IFERROR(IF(ROUND(ABS(Z133-#REF!),1)&gt;0,"R"," ")," ")</f>
        <v xml:space="preserve"> </v>
      </c>
    </row>
    <row r="134" spans="1:27" ht="15" x14ac:dyDescent="0.3">
      <c r="A134" s="14" t="s">
        <v>260</v>
      </c>
      <c r="B134" s="17">
        <v>2.927923202514648</v>
      </c>
      <c r="C134" s="16" t="str">
        <f>+IFERROR(IF(ROUND(ABS((B134-#REF!)),1)&gt;0,"R"," ")," ")</f>
        <v xml:space="preserve"> </v>
      </c>
      <c r="D134" s="17">
        <v>2.1859486103057861</v>
      </c>
      <c r="E134" s="19"/>
      <c r="F134" s="17">
        <v>3.507480144500732</v>
      </c>
      <c r="G134" s="16" t="str">
        <f>+IFERROR(IF(ROUND(ABS(F134-#REF!),1)&gt;0,"R"," ")," ")</f>
        <v xml:space="preserve"> </v>
      </c>
      <c r="H134" s="17">
        <v>5.7151236534118652</v>
      </c>
      <c r="I134" s="17"/>
      <c r="J134" s="17">
        <v>17.210727691650391</v>
      </c>
      <c r="K134" s="16" t="str">
        <f>+IFERROR(IF(ROUND(ABS(J134-#REF!),1)&gt;0,"R"," ")," ")</f>
        <v xml:space="preserve"> </v>
      </c>
      <c r="L134" s="17">
        <v>29.349201202392582</v>
      </c>
      <c r="M134" s="19"/>
      <c r="N134" s="18">
        <v>11.633870124816889</v>
      </c>
      <c r="O134" s="16" t="str">
        <f>+IFERROR(IF(ROUND(ABS(N134-#REF!),1)&gt;0,"R"," ")," ")</f>
        <v xml:space="preserve"> </v>
      </c>
      <c r="P134" s="18">
        <v>10.303537368774411</v>
      </c>
      <c r="Q134" s="19"/>
      <c r="R134" s="17">
        <v>154.24519348144531</v>
      </c>
      <c r="S134" s="16" t="str">
        <f>+IFERROR(IF(ROUND(ABS(R134-#REF!),1)&gt;0,"R"," ")," ")</f>
        <v xml:space="preserve"> </v>
      </c>
      <c r="T134" s="17">
        <v>155.1121520996094</v>
      </c>
      <c r="U134" s="19"/>
      <c r="V134" s="17">
        <v>-9.9056606292724609</v>
      </c>
      <c r="W134" s="16" t="str">
        <f>+IFERROR(IF(ROUND(ABS(V134-#REF!),1)&gt;0,"R"," ")," ")</f>
        <v xml:space="preserve"> </v>
      </c>
      <c r="X134" s="17">
        <v>-4.206730842590332</v>
      </c>
      <c r="Y134" s="19"/>
      <c r="Z134" s="17">
        <v>4.5856313705444336</v>
      </c>
      <c r="AA134" s="16" t="str">
        <f>+IFERROR(IF(ROUND(ABS(Z134-#REF!),1)&gt;0,"R"," ")," ")</f>
        <v xml:space="preserve"> </v>
      </c>
    </row>
    <row r="135" spans="1:27" ht="15" x14ac:dyDescent="0.3">
      <c r="A135" s="14" t="s">
        <v>261</v>
      </c>
      <c r="B135" s="17">
        <v>1.020667195320129</v>
      </c>
      <c r="C135" s="16" t="str">
        <f>+IFERROR(IF(ROUND(ABS((B135-#REF!)),1)&gt;0,"R"," ")," ")</f>
        <v xml:space="preserve"> </v>
      </c>
      <c r="D135" s="17">
        <v>3.0421557426452641</v>
      </c>
      <c r="E135" s="19"/>
      <c r="F135" s="17">
        <v>2.366089820861816</v>
      </c>
      <c r="G135" s="16" t="str">
        <f>+IFERROR(IF(ROUND(ABS(F135-#REF!),1)&gt;0,"R"," ")," ")</f>
        <v xml:space="preserve"> </v>
      </c>
      <c r="H135" s="17">
        <v>4.5638079643249512</v>
      </c>
      <c r="I135" s="17"/>
      <c r="J135" s="17">
        <v>16.459228515625</v>
      </c>
      <c r="K135" s="16" t="str">
        <f>+IFERROR(IF(ROUND(ABS(J135-#REF!),1)&gt;0,"R"," ")," ")</f>
        <v xml:space="preserve"> </v>
      </c>
      <c r="L135" s="17">
        <v>23.220207214355469</v>
      </c>
      <c r="M135" s="19"/>
      <c r="N135" s="18">
        <v>10.6142692565918</v>
      </c>
      <c r="O135" s="16" t="str">
        <f>+IFERROR(IF(ROUND(ABS(N135-#REF!),1)&gt;0,"R"," ")," ")</f>
        <v xml:space="preserve"> </v>
      </c>
      <c r="P135" s="18">
        <v>10.267293930053709</v>
      </c>
      <c r="Q135" s="19"/>
      <c r="R135" s="17">
        <v>156.3970642089844</v>
      </c>
      <c r="S135" s="16" t="str">
        <f>+IFERROR(IF(ROUND(ABS(R135-#REF!),1)&gt;0,"R"," ")," ")</f>
        <v xml:space="preserve"> </v>
      </c>
      <c r="T135" s="17">
        <v>155.4284973144531</v>
      </c>
      <c r="U135" s="19"/>
      <c r="V135" s="17">
        <v>-9.6153850555419922</v>
      </c>
      <c r="W135" s="16" t="str">
        <f>+IFERROR(IF(ROUND(ABS(V135-#REF!),1)&gt;0,"R"," ")," ")</f>
        <v xml:space="preserve"> </v>
      </c>
      <c r="X135" s="17">
        <v>-7.1684589385986328</v>
      </c>
      <c r="Y135" s="19"/>
      <c r="Z135" s="17">
        <v>5.3924040794372559</v>
      </c>
      <c r="AA135" s="16" t="str">
        <f>+IFERROR(IF(ROUND(ABS(Z135-#REF!),1)&gt;0,"R"," ")," ")</f>
        <v xml:space="preserve"> </v>
      </c>
    </row>
    <row r="136" spans="1:27" ht="15" x14ac:dyDescent="0.3">
      <c r="A136" s="14" t="s">
        <v>262</v>
      </c>
      <c r="B136" s="17">
        <v>-0.18947604298591611</v>
      </c>
      <c r="C136" s="16" t="str">
        <f>+IFERROR(IF(ROUND(ABS((B136-#REF!)),1)&gt;0,"R"," ")," ")</f>
        <v xml:space="preserve"> </v>
      </c>
      <c r="D136" s="17">
        <v>2.3927488327026372</v>
      </c>
      <c r="E136" s="19"/>
      <c r="F136" s="17">
        <v>1.143493175506592</v>
      </c>
      <c r="G136" s="16" t="str">
        <f>+IFERROR(IF(ROUND(ABS(F136-#REF!),1)&gt;0,"R"," ")," ")</f>
        <v xml:space="preserve"> </v>
      </c>
      <c r="H136" s="17">
        <v>3.2771897315978999</v>
      </c>
      <c r="I136" s="17"/>
      <c r="J136" s="17">
        <v>13.29989624023438</v>
      </c>
      <c r="K136" s="16" t="str">
        <f>+IFERROR(IF(ROUND(ABS(J136-#REF!),1)&gt;0,"R"," ")," ")</f>
        <v xml:space="preserve"> </v>
      </c>
      <c r="L136" s="17">
        <v>18.77360916137695</v>
      </c>
      <c r="M136" s="19"/>
      <c r="N136" s="18">
        <v>11.43171501159668</v>
      </c>
      <c r="O136" s="16" t="str">
        <f>+IFERROR(IF(ROUND(ABS(N136-#REF!),1)&gt;0,"R"," ")," ")</f>
        <v xml:space="preserve"> </v>
      </c>
      <c r="P136" s="18">
        <v>10.600594520568849</v>
      </c>
      <c r="Q136" s="19"/>
      <c r="R136" s="17">
        <v>158.70188903808591</v>
      </c>
      <c r="S136" s="16" t="str">
        <f>+IFERROR(IF(ROUND(ABS(R136-#REF!),1)&gt;0,"R"," ")," ")</f>
        <v xml:space="preserve"> </v>
      </c>
      <c r="T136" s="17">
        <v>156.5189208984375</v>
      </c>
      <c r="U136" s="19"/>
      <c r="V136" s="17">
        <v>-6.4676618576049796</v>
      </c>
      <c r="W136" s="16" t="str">
        <f>+IFERROR(IF(ROUND(ABS(V136-#REF!),1)&gt;0,"R"," ")," ")</f>
        <v xml:space="preserve"> </v>
      </c>
      <c r="X136" s="17">
        <v>-7.951805591583252</v>
      </c>
      <c r="Y136" s="19"/>
      <c r="Z136" s="17">
        <v>5.7788472175598136</v>
      </c>
      <c r="AA136" s="16" t="str">
        <f>+IFERROR(IF(ROUND(ABS(Z136-#REF!),1)&gt;0,"R"," ")," ")</f>
        <v xml:space="preserve"> </v>
      </c>
    </row>
    <row r="137" spans="1:27" ht="15" x14ac:dyDescent="0.3">
      <c r="A137" s="14" t="s">
        <v>263</v>
      </c>
      <c r="B137" s="17">
        <v>-1.858002781867981</v>
      </c>
      <c r="C137" s="16" t="str">
        <f>+IFERROR(IF(ROUND(ABS((B137-#REF!)),1)&gt;0,"R"," ")," ")</f>
        <v xml:space="preserve"> </v>
      </c>
      <c r="D137" s="17">
        <v>0.45640963315963751</v>
      </c>
      <c r="E137" s="19"/>
      <c r="F137" s="17">
        <v>3.67641113698483E-2</v>
      </c>
      <c r="G137" s="16" t="str">
        <f>+IFERROR(IF(ROUND(ABS(F137-#REF!),1)&gt;0,"R"," ")," ")</f>
        <v xml:space="preserve"> </v>
      </c>
      <c r="H137" s="17">
        <v>1.748943686485291</v>
      </c>
      <c r="I137" s="17"/>
      <c r="J137" s="17">
        <v>12.301784515380859</v>
      </c>
      <c r="K137" s="16" t="str">
        <f>+IFERROR(IF(ROUND(ABS(J137-#REF!),1)&gt;0,"R"," ")," ")</f>
        <v xml:space="preserve"> </v>
      </c>
      <c r="L137" s="17">
        <v>14.81790924072266</v>
      </c>
      <c r="M137" s="19"/>
      <c r="N137" s="18">
        <v>9.320094108581543</v>
      </c>
      <c r="O137" s="16" t="str">
        <f>+IFERROR(IF(ROUND(ABS(N137-#REF!),1)&gt;0,"R"," ")," ")</f>
        <v xml:space="preserve"> </v>
      </c>
      <c r="P137" s="18">
        <v>10.74998664855957</v>
      </c>
      <c r="Q137" s="19"/>
      <c r="R137" s="17">
        <v>150.6552734375</v>
      </c>
      <c r="S137" s="16" t="str">
        <f>+IFERROR(IF(ROUND(ABS(R137-#REF!),1)&gt;0,"R"," ")," ")</f>
        <v xml:space="preserve"> </v>
      </c>
      <c r="T137" s="17">
        <v>154.9998474121094</v>
      </c>
      <c r="U137" s="19"/>
      <c r="V137" s="17">
        <v>-5.0761423110961914</v>
      </c>
      <c r="W137" s="16" t="str">
        <f>+IFERROR(IF(ROUND(ABS(V137-#REF!),1)&gt;0,"R"," ")," ")</f>
        <v xml:space="preserve"> </v>
      </c>
      <c r="X137" s="17">
        <v>-7.8239626884460449</v>
      </c>
      <c r="Y137" s="19"/>
      <c r="Z137" s="17">
        <v>5.6118206977844238</v>
      </c>
      <c r="AA137" s="16" t="str">
        <f>+IFERROR(IF(ROUND(ABS(Z137-#REF!),1)&gt;0,"R"," ")," ")</f>
        <v xml:space="preserve"> </v>
      </c>
    </row>
    <row r="138" spans="1:27" ht="15" x14ac:dyDescent="0.3">
      <c r="A138" s="14" t="s">
        <v>264</v>
      </c>
      <c r="B138" s="17">
        <v>-3.1226832866668701</v>
      </c>
      <c r="C138" s="16" t="str">
        <f>+IFERROR(IF(ROUND(ABS((B138-#REF!)),1)&gt;0,"R"," ")," ")</f>
        <v xml:space="preserve"> </v>
      </c>
      <c r="D138" s="17">
        <v>-1.047008156776428</v>
      </c>
      <c r="E138" s="19"/>
      <c r="F138" s="17">
        <v>-2.477107048034668</v>
      </c>
      <c r="G138" s="16" t="str">
        <f>+IFERROR(IF(ROUND(ABS(F138-#REF!),1)&gt;0,"R"," ")," ")</f>
        <v xml:space="preserve"> </v>
      </c>
      <c r="H138" s="17">
        <v>0.25305905938148499</v>
      </c>
      <c r="I138" s="17"/>
      <c r="J138" s="17">
        <v>-0.94990849494934082</v>
      </c>
      <c r="K138" s="16" t="str">
        <f>+IFERROR(IF(ROUND(ABS(J138-#REF!),1)&gt;0,"R"," ")," ")</f>
        <v xml:space="preserve"> </v>
      </c>
      <c r="L138" s="17">
        <v>10.277750015258791</v>
      </c>
      <c r="M138" s="19"/>
      <c r="N138" s="18">
        <v>9.5630054473876953</v>
      </c>
      <c r="O138" s="16" t="str">
        <f>+IFERROR(IF(ROUND(ABS(N138-#REF!),1)&gt;0,"R"," ")," ")</f>
        <v xml:space="preserve"> </v>
      </c>
      <c r="P138" s="18">
        <v>10.23227119445801</v>
      </c>
      <c r="Q138" s="19"/>
      <c r="R138" s="17">
        <v>150.5844421386719</v>
      </c>
      <c r="S138" s="16" t="str">
        <f>+IFERROR(IF(ROUND(ABS(R138-#REF!),1)&gt;0,"R"," ")," ")</f>
        <v xml:space="preserve"> </v>
      </c>
      <c r="T138" s="17">
        <v>154.08467102050781</v>
      </c>
      <c r="U138" s="19"/>
      <c r="V138" s="17">
        <v>0</v>
      </c>
      <c r="W138" s="16" t="str">
        <f>+IFERROR(IF(ROUND(ABS(V138-#REF!),1)&gt;0,"R"," ")," ")</f>
        <v xml:space="preserve"> </v>
      </c>
      <c r="X138" s="17">
        <v>-5.3952264785766602</v>
      </c>
      <c r="Y138" s="19"/>
      <c r="Z138" s="17">
        <v>5.743166446685791</v>
      </c>
      <c r="AA138" s="16" t="str">
        <f>+IFERROR(IF(ROUND(ABS(Z138-#REF!),1)&gt;0,"R"," ")," ")</f>
        <v xml:space="preserve"> </v>
      </c>
    </row>
    <row r="139" spans="1:27" ht="15" x14ac:dyDescent="0.3">
      <c r="A139" s="14" t="s">
        <v>265</v>
      </c>
      <c r="B139" s="17">
        <v>-4.2993063926696777</v>
      </c>
      <c r="C139" s="16" t="str">
        <f>+IFERROR(IF(ROUND(ABS((B139-#REF!)),1)&gt;0,"R"," ")," ")</f>
        <v xml:space="preserve"> </v>
      </c>
      <c r="D139" s="17">
        <v>-2.366780042648315</v>
      </c>
      <c r="E139" s="19"/>
      <c r="F139" s="17">
        <v>-3.7129709720611568</v>
      </c>
      <c r="G139" s="16" t="str">
        <f>+IFERROR(IF(ROUND(ABS(F139-#REF!),1)&gt;0,"R"," ")," ")</f>
        <v xml:space="preserve"> </v>
      </c>
      <c r="H139" s="17">
        <v>-1.26336133480072</v>
      </c>
      <c r="I139" s="17"/>
      <c r="J139" s="17">
        <v>-0.74552536010742188</v>
      </c>
      <c r="K139" s="16" t="str">
        <f>+IFERROR(IF(ROUND(ABS(J139-#REF!),1)&gt;0,"R"," ")," ")</f>
        <v xml:space="preserve"> </v>
      </c>
      <c r="L139" s="17">
        <v>5.9765615463256836</v>
      </c>
      <c r="M139" s="19"/>
      <c r="N139" s="18">
        <v>7.7034506797790527</v>
      </c>
      <c r="O139" s="16" t="str">
        <f>+IFERROR(IF(ROUND(ABS(N139-#REF!),1)&gt;0,"R"," ")," ")</f>
        <v xml:space="preserve"> </v>
      </c>
      <c r="P139" s="18">
        <v>9.5045661926269531</v>
      </c>
      <c r="Q139" s="19"/>
      <c r="R139" s="17">
        <v>149.8800048828125</v>
      </c>
      <c r="S139" s="16" t="str">
        <f>+IFERROR(IF(ROUND(ABS(R139-#REF!),1)&gt;0,"R"," ")," ")</f>
        <v xml:space="preserve"> </v>
      </c>
      <c r="T139" s="17">
        <v>152.45539855957031</v>
      </c>
      <c r="U139" s="19"/>
      <c r="V139" s="17">
        <v>3.723404169082642</v>
      </c>
      <c r="W139" s="16" t="str">
        <f>+IFERROR(IF(ROUND(ABS(V139-#REF!),1)&gt;0,"R"," ")," ")</f>
        <v xml:space="preserve"> </v>
      </c>
      <c r="X139" s="17">
        <v>-2.0592002868652339</v>
      </c>
      <c r="Y139" s="19"/>
      <c r="Z139" s="17">
        <v>5.9411768913269043</v>
      </c>
      <c r="AA139" s="16" t="str">
        <f>+IFERROR(IF(ROUND(ABS(Z139-#REF!),1)&gt;0,"R"," ")," ")</f>
        <v xml:space="preserve"> </v>
      </c>
    </row>
    <row r="140" spans="1:27" ht="15" x14ac:dyDescent="0.3">
      <c r="A140" s="14" t="s">
        <v>266</v>
      </c>
      <c r="B140" s="17">
        <v>-6.3190708160400391</v>
      </c>
      <c r="C140" s="16" t="str">
        <f>+IFERROR(IF(ROUND(ABS((B140-#REF!)),1)&gt;0,"R"," ")," ")</f>
        <v xml:space="preserve"> </v>
      </c>
      <c r="D140" s="17">
        <v>-3.8952736854553218</v>
      </c>
      <c r="E140" s="19"/>
      <c r="F140" s="17">
        <v>-4.0652313232421884</v>
      </c>
      <c r="G140" s="16" t="str">
        <f>+IFERROR(IF(ROUND(ABS(F140-#REF!),1)&gt;0,"R"," ")," ")</f>
        <v xml:space="preserve"> </v>
      </c>
      <c r="H140" s="17">
        <v>-2.5562958717346191</v>
      </c>
      <c r="I140" s="17"/>
      <c r="J140" s="17">
        <v>-2.8410041332244869</v>
      </c>
      <c r="K140" s="16" t="str">
        <f>+IFERROR(IF(ROUND(ABS(J140-#REF!),1)&gt;0,"R"," ")," ")</f>
        <v xml:space="preserve"> </v>
      </c>
      <c r="L140" s="17">
        <v>1.9413366317749019</v>
      </c>
      <c r="M140" s="19"/>
      <c r="N140" s="18">
        <v>8.3485956192016602</v>
      </c>
      <c r="O140" s="16" t="str">
        <f>+IFERROR(IF(ROUND(ABS(N140-#REF!),1)&gt;0,"R"," ")," ")</f>
        <v xml:space="preserve"> </v>
      </c>
      <c r="P140" s="18">
        <v>8.7337865829467773</v>
      </c>
      <c r="Q140" s="19"/>
      <c r="R140" s="17">
        <v>143.70680236816409</v>
      </c>
      <c r="S140" s="16" t="str">
        <f>+IFERROR(IF(ROUND(ABS(R140-#REF!),1)&gt;0,"R"," ")," ")</f>
        <v xml:space="preserve"> </v>
      </c>
      <c r="T140" s="17">
        <v>148.7066345214844</v>
      </c>
      <c r="U140" s="19"/>
      <c r="V140" s="17">
        <v>5.8510637283325204</v>
      </c>
      <c r="W140" s="16" t="str">
        <f>+IFERROR(IF(ROUND(ABS(V140-#REF!),1)&gt;0,"R"," ")," ")</f>
        <v xml:space="preserve"> </v>
      </c>
      <c r="X140" s="17">
        <v>1.047114372253418</v>
      </c>
      <c r="Y140" s="19"/>
      <c r="Z140" s="17">
        <v>5.4709186553955078</v>
      </c>
      <c r="AA140" s="16" t="str">
        <f>+IFERROR(IF(ROUND(ABS(Z140-#REF!),1)&gt;0,"R"," ")," ")</f>
        <v xml:space="preserve"> </v>
      </c>
    </row>
    <row r="141" spans="1:27" ht="15" x14ac:dyDescent="0.3">
      <c r="A141" s="14" t="s">
        <v>267</v>
      </c>
      <c r="B141" s="17">
        <v>-6.5648059844970703</v>
      </c>
      <c r="C141" s="16" t="str">
        <f>+IFERROR(IF(ROUND(ABS((B141-#REF!)),1)&gt;0,"R"," ")," ")</f>
        <v xml:space="preserve"> </v>
      </c>
      <c r="D141" s="17">
        <v>-5.0685300827026367</v>
      </c>
      <c r="E141" s="19"/>
      <c r="F141" s="17">
        <v>-4.2507362365722656</v>
      </c>
      <c r="G141" s="16" t="str">
        <f>+IFERROR(IF(ROUND(ABS(F141-#REF!),1)&gt;0,"R"," ")," ")</f>
        <v xml:space="preserve"> </v>
      </c>
      <c r="H141" s="17">
        <v>-3.6257255077362061</v>
      </c>
      <c r="I141" s="17"/>
      <c r="J141" s="17">
        <v>-7.3599567413330078</v>
      </c>
      <c r="K141" s="16" t="str">
        <f>+IFERROR(IF(ROUND(ABS(J141-#REF!),1)&gt;0,"R"," ")," ")</f>
        <v xml:space="preserve"> </v>
      </c>
      <c r="L141" s="17">
        <v>-2.974098682403564</v>
      </c>
      <c r="M141" s="19"/>
      <c r="N141" s="18">
        <v>4.3581585884094238</v>
      </c>
      <c r="O141" s="16" t="str">
        <f>+IFERROR(IF(ROUND(ABS(N141-#REF!),1)&gt;0,"R"," ")," ")</f>
        <v xml:space="preserve"> </v>
      </c>
      <c r="P141" s="18">
        <v>7.4933023452758789</v>
      </c>
      <c r="Q141" s="19"/>
      <c r="R141" s="17">
        <v>140.31422424316409</v>
      </c>
      <c r="S141" s="16" t="str">
        <f>+IFERROR(IF(ROUND(ABS(R141-#REF!),1)&gt;0,"R"," ")," ")</f>
        <v xml:space="preserve"> </v>
      </c>
      <c r="T141" s="17">
        <v>146.1213684082031</v>
      </c>
      <c r="U141" s="19"/>
      <c r="V141" s="17">
        <v>9.0909090042114258</v>
      </c>
      <c r="W141" s="16" t="str">
        <f>+IFERROR(IF(ROUND(ABS(V141-#REF!),1)&gt;0,"R"," ")," ")</f>
        <v xml:space="preserve"> </v>
      </c>
      <c r="X141" s="17">
        <v>4.6419095993041992</v>
      </c>
      <c r="Y141" s="19"/>
      <c r="Z141" s="17">
        <v>5.5999889373779297</v>
      </c>
      <c r="AA141" s="16" t="str">
        <f>+IFERROR(IF(ROUND(ABS(Z141-#REF!),1)&gt;0,"R"," ")," ")</f>
        <v xml:space="preserve"> </v>
      </c>
    </row>
    <row r="142" spans="1:27" ht="15" x14ac:dyDescent="0.3">
      <c r="A142" s="14" t="s">
        <v>268</v>
      </c>
      <c r="B142" s="17">
        <v>-8.8902435302734375</v>
      </c>
      <c r="C142" s="16" t="str">
        <f>+IFERROR(IF(ROUND(ABS((B142-#REF!)),1)&gt;0,"R"," ")," ")</f>
        <v xml:space="preserve"> </v>
      </c>
      <c r="D142" s="17">
        <v>-6.5034866333007813</v>
      </c>
      <c r="E142" s="19"/>
      <c r="F142" s="17">
        <v>-5.0169987678527832</v>
      </c>
      <c r="G142" s="16" t="str">
        <f>+IFERROR(IF(ROUND(ABS(F142-#REF!),1)&gt;0,"R"," ")," ")</f>
        <v xml:space="preserve"> </v>
      </c>
      <c r="H142" s="17">
        <v>-4.2566747665405273</v>
      </c>
      <c r="I142" s="17"/>
      <c r="J142" s="17">
        <v>-7.9597196578979492</v>
      </c>
      <c r="K142" s="16" t="str">
        <f>+IFERROR(IF(ROUND(ABS(J142-#REF!),1)&gt;0,"R"," ")," ")</f>
        <v xml:space="preserve"> </v>
      </c>
      <c r="L142" s="17">
        <v>-4.7265515327453613</v>
      </c>
      <c r="M142" s="19"/>
      <c r="N142" s="18">
        <v>3.3797016143798828</v>
      </c>
      <c r="O142" s="16" t="str">
        <f>+IFERROR(IF(ROUND(ABS(N142-#REF!),1)&gt;0,"R"," ")," ")</f>
        <v xml:space="preserve"> </v>
      </c>
      <c r="P142" s="18">
        <v>5.9474763870239258</v>
      </c>
      <c r="Q142" s="19"/>
      <c r="R142" s="17">
        <v>135.01019287109381</v>
      </c>
      <c r="S142" s="16" t="str">
        <f>+IFERROR(IF(ROUND(ABS(R142-#REF!),1)&gt;0,"R"," ")," ")</f>
        <v xml:space="preserve"> </v>
      </c>
      <c r="T142" s="17">
        <v>142.2278137207031</v>
      </c>
      <c r="U142" s="19"/>
      <c r="V142" s="17">
        <v>8.3769636154174805</v>
      </c>
      <c r="W142" s="16" t="str">
        <f>+IFERROR(IF(ROUND(ABS(V142-#REF!),1)&gt;0,"R"," ")," ")</f>
        <v xml:space="preserve"> </v>
      </c>
      <c r="X142" s="17">
        <v>6.7639236450195313</v>
      </c>
      <c r="Y142" s="19"/>
      <c r="Z142" s="17">
        <v>5.1597480773925781</v>
      </c>
      <c r="AA142" s="16" t="str">
        <f>+IFERROR(IF(ROUND(ABS(Z142-#REF!),1)&gt;0,"R"," ")," ")</f>
        <v xml:space="preserve"> </v>
      </c>
    </row>
    <row r="143" spans="1:27" ht="15" x14ac:dyDescent="0.3">
      <c r="A143" s="14" t="s">
        <v>269</v>
      </c>
      <c r="B143" s="17">
        <v>-9.8088588714599609</v>
      </c>
      <c r="C143" s="16" t="str">
        <f>+IFERROR(IF(ROUND(ABS((B143-#REF!)),1)&gt;0,"R"," ")," ")</f>
        <v xml:space="preserve"> </v>
      </c>
      <c r="D143" s="17">
        <v>-7.8726959228515634</v>
      </c>
      <c r="E143" s="19"/>
      <c r="F143" s="17">
        <v>-5.9694819450378418</v>
      </c>
      <c r="G143" s="16" t="str">
        <f>+IFERROR(IF(ROUND(ABS(F143-#REF!),1)&gt;0,"R"," ")," ")</f>
        <v xml:space="preserve"> </v>
      </c>
      <c r="H143" s="17">
        <v>-4.8151922225952148</v>
      </c>
      <c r="I143" s="17"/>
      <c r="J143" s="17">
        <v>-16.938497543334961</v>
      </c>
      <c r="K143" s="16" t="str">
        <f>+IFERROR(IF(ROUND(ABS(J143-#REF!),1)&gt;0,"R"," ")," ")</f>
        <v xml:space="preserve"> </v>
      </c>
      <c r="L143" s="17">
        <v>-8.7747945785522461</v>
      </c>
      <c r="M143" s="19"/>
      <c r="N143" s="18">
        <v>3.9116775989532471</v>
      </c>
      <c r="O143" s="16" t="str">
        <f>+IFERROR(IF(ROUND(ABS(N143-#REF!),1)&gt;0,"R"," ")," ")</f>
        <v xml:space="preserve"> </v>
      </c>
      <c r="P143" s="18">
        <v>4.9995331764221191</v>
      </c>
      <c r="Q143" s="19"/>
      <c r="R143" s="17">
        <v>131.31147766113281</v>
      </c>
      <c r="S143" s="16" t="str">
        <f>+IFERROR(IF(ROUND(ABS(R143-#REF!),1)&gt;0,"R"," ")," ")</f>
        <v xml:space="preserve"> </v>
      </c>
      <c r="T143" s="17">
        <v>137.58567810058591</v>
      </c>
      <c r="U143" s="19"/>
      <c r="V143" s="17">
        <v>6.6666665077209473</v>
      </c>
      <c r="W143" s="16" t="str">
        <f>+IFERROR(IF(ROUND(ABS(V143-#REF!),1)&gt;0,"R"," ")," ")</f>
        <v xml:space="preserve"> </v>
      </c>
      <c r="X143" s="17">
        <v>7.4901509284973136</v>
      </c>
      <c r="Y143" s="19"/>
      <c r="Z143" s="17">
        <v>5.2382545471191406</v>
      </c>
      <c r="AA143" s="16" t="str">
        <f>+IFERROR(IF(ROUND(ABS(Z143-#REF!),1)&gt;0,"R"," ")," ")</f>
        <v xml:space="preserve"> </v>
      </c>
    </row>
    <row r="144" spans="1:27" ht="15" x14ac:dyDescent="0.3">
      <c r="A144" s="14" t="s">
        <v>270</v>
      </c>
      <c r="B144" s="17">
        <v>-9.7313852310180664</v>
      </c>
      <c r="C144" s="16" t="str">
        <f>+IFERROR(IF(ROUND(ABS((B144-#REF!)),1)&gt;0,"R"," ")," ")</f>
        <v xml:space="preserve"> </v>
      </c>
      <c r="D144" s="17">
        <v>-8.7270421981811523</v>
      </c>
      <c r="E144" s="19"/>
      <c r="F144" s="17">
        <v>-6.9667134284973136</v>
      </c>
      <c r="G144" s="16" t="str">
        <f>+IFERROR(IF(ROUND(ABS(F144-#REF!),1)&gt;0,"R"," ")," ")</f>
        <v xml:space="preserve"> </v>
      </c>
      <c r="H144" s="17">
        <v>-5.5357770919799796</v>
      </c>
      <c r="I144" s="17"/>
      <c r="J144" s="17">
        <v>-26.977056503295898</v>
      </c>
      <c r="K144" s="16" t="str">
        <f>+IFERROR(IF(ROUND(ABS(J144-#REF!),1)&gt;0,"R"," ")," ")</f>
        <v xml:space="preserve"> </v>
      </c>
      <c r="L144" s="17">
        <v>-14.80880737304688</v>
      </c>
      <c r="M144" s="19"/>
      <c r="N144" s="18">
        <v>0.93518531322479248</v>
      </c>
      <c r="O144" s="16" t="str">
        <f>+IFERROR(IF(ROUND(ABS(N144-#REF!),1)&gt;0,"R"," ")," ")</f>
        <v xml:space="preserve"> </v>
      </c>
      <c r="P144" s="18">
        <v>3.1461808681488042</v>
      </c>
      <c r="Q144" s="19"/>
      <c r="R144" s="17">
        <v>130.65411376953131</v>
      </c>
      <c r="S144" s="16" t="str">
        <f>+IFERROR(IF(ROUND(ABS(R144-#REF!),1)&gt;0,"R"," ")," ")</f>
        <v xml:space="preserve"> </v>
      </c>
      <c r="T144" s="17">
        <v>134.322509765625</v>
      </c>
      <c r="U144" s="19"/>
      <c r="V144" s="17">
        <v>4.0201005935668954</v>
      </c>
      <c r="W144" s="16" t="str">
        <f>+IFERROR(IF(ROUND(ABS(V144-#REF!),1)&gt;0,"R"," ")," ")</f>
        <v xml:space="preserve"> </v>
      </c>
      <c r="X144" s="17">
        <v>6.9948210716247559</v>
      </c>
      <c r="Y144" s="19"/>
      <c r="Z144" s="17">
        <v>5.0224313735961914</v>
      </c>
      <c r="AA144" s="16" t="str">
        <f>+IFERROR(IF(ROUND(ABS(Z144-#REF!),1)&gt;0,"R"," ")," ")</f>
        <v xml:space="preserve"> </v>
      </c>
    </row>
    <row r="145" spans="1:27" ht="15" x14ac:dyDescent="0.3">
      <c r="A145" s="14" t="s">
        <v>271</v>
      </c>
      <c r="B145" s="17">
        <v>-9.5619421005249023</v>
      </c>
      <c r="C145" s="16" t="str">
        <f>+IFERROR(IF(ROUND(ABS((B145-#REF!)),1)&gt;0,"R"," ")," ")</f>
        <v xml:space="preserve"> </v>
      </c>
      <c r="D145" s="17">
        <v>-9.4933443069458008</v>
      </c>
      <c r="E145" s="19"/>
      <c r="F145" s="17">
        <v>-8.6776218414306641</v>
      </c>
      <c r="G145" s="16" t="str">
        <f>+IFERROR(IF(ROUND(ABS(F145-#REF!),1)&gt;0,"R"," ")," ")</f>
        <v xml:space="preserve"> </v>
      </c>
      <c r="H145" s="17">
        <v>-6.6472015380859384</v>
      </c>
      <c r="I145" s="17"/>
      <c r="J145" s="17">
        <v>-37.182079315185547</v>
      </c>
      <c r="K145" s="16" t="str">
        <f>+IFERROR(IF(ROUND(ABS(J145-#REF!),1)&gt;0,"R"," ")," ")</f>
        <v xml:space="preserve"> </v>
      </c>
      <c r="L145" s="17">
        <v>-22.264337539672852</v>
      </c>
      <c r="M145" s="19"/>
      <c r="N145" s="18">
        <v>1.033801317214966</v>
      </c>
      <c r="O145" s="16" t="str">
        <f>+IFERROR(IF(ROUND(ABS(N145-#REF!),1)&gt;0,"R"," ")," ")</f>
        <v xml:space="preserve"> </v>
      </c>
      <c r="P145" s="18">
        <v>2.3150913715362549</v>
      </c>
      <c r="Q145" s="19"/>
      <c r="R145" s="17">
        <v>128.0820617675781</v>
      </c>
      <c r="S145" s="16" t="str">
        <f>+IFERROR(IF(ROUND(ABS(R145-#REF!),1)&gt;0,"R"," ")," ")</f>
        <v xml:space="preserve"> </v>
      </c>
      <c r="T145" s="17">
        <v>131.26446533203131</v>
      </c>
      <c r="U145" s="19"/>
      <c r="V145" s="17">
        <v>0.98039215803146362</v>
      </c>
      <c r="W145" s="16" t="str">
        <f>+IFERROR(IF(ROUND(ABS(V145-#REF!),1)&gt;0,"R"," ")," ")</f>
        <v xml:space="preserve"> </v>
      </c>
      <c r="X145" s="17">
        <v>4.942967414855957</v>
      </c>
      <c r="Y145" s="19"/>
      <c r="Z145" s="17">
        <v>5.1640510559082031</v>
      </c>
      <c r="AA145" s="16" t="str">
        <f>+IFERROR(IF(ROUND(ABS(Z145-#REF!),1)&gt;0,"R"," ")," ")</f>
        <v xml:space="preserve"> </v>
      </c>
    </row>
    <row r="146" spans="1:27" ht="15" x14ac:dyDescent="0.3">
      <c r="A146" s="14" t="s">
        <v>272</v>
      </c>
      <c r="B146" s="17">
        <v>-5.6485109329223633</v>
      </c>
      <c r="C146" s="16" t="str">
        <f>+IFERROR(IF(ROUND(ABS((B146-#REF!)),1)&gt;0,"R"," ")," ")</f>
        <v xml:space="preserve"> </v>
      </c>
      <c r="D146" s="17">
        <v>-8.7299699783325195</v>
      </c>
      <c r="E146" s="19"/>
      <c r="F146" s="17">
        <v>-8.2120809555053711</v>
      </c>
      <c r="G146" s="16" t="str">
        <f>+IFERROR(IF(ROUND(ABS(F146-#REF!),1)&gt;0,"R"," ")," ")</f>
        <v xml:space="preserve"> </v>
      </c>
      <c r="H146" s="17">
        <v>-7.4466443061828613</v>
      </c>
      <c r="I146" s="17"/>
      <c r="J146" s="17">
        <v>-38.992771148681641</v>
      </c>
      <c r="K146" s="16" t="str">
        <f>+IFERROR(IF(ROUND(ABS(J146-#REF!),1)&gt;0,"R"," ")," ")</f>
        <v xml:space="preserve"> </v>
      </c>
      <c r="L146" s="17">
        <v>-30.022602081298832</v>
      </c>
      <c r="M146" s="19"/>
      <c r="N146" s="18">
        <v>0.41134250164031982</v>
      </c>
      <c r="O146" s="16" t="str">
        <f>+IFERROR(IF(ROUND(ABS(N146-#REF!),1)&gt;0,"R"," ")," ")</f>
        <v xml:space="preserve"> </v>
      </c>
      <c r="P146" s="18">
        <v>1.573001623153687</v>
      </c>
      <c r="Q146" s="19"/>
      <c r="R146" s="17">
        <v>122.5127410888672</v>
      </c>
      <c r="S146" s="16" t="str">
        <f>+IFERROR(IF(ROUND(ABS(R146-#REF!),1)&gt;0,"R"," ")," ")</f>
        <v xml:space="preserve"> </v>
      </c>
      <c r="T146" s="17">
        <v>128.1401062011719</v>
      </c>
      <c r="U146" s="19"/>
      <c r="V146" s="17">
        <v>-0.96618360280990601</v>
      </c>
      <c r="W146" s="16" t="str">
        <f>+IFERROR(IF(ROUND(ABS(V146-#REF!),1)&gt;0,"R"," ")," ")</f>
        <v xml:space="preserve"> </v>
      </c>
      <c r="X146" s="17">
        <v>2.6086938381195068</v>
      </c>
      <c r="Y146" s="19"/>
      <c r="Z146" s="17">
        <v>4.5974998474121094</v>
      </c>
      <c r="AA146" s="16" t="str">
        <f>+IFERROR(IF(ROUND(ABS(Z146-#REF!),1)&gt;0,"R"," ")," ")</f>
        <v xml:space="preserve"> </v>
      </c>
    </row>
    <row r="147" spans="1:27" ht="15" x14ac:dyDescent="0.3">
      <c r="A147" s="14" t="s">
        <v>273</v>
      </c>
      <c r="B147" s="17">
        <v>-5.008051872253418</v>
      </c>
      <c r="C147" s="16" t="str">
        <f>+IFERROR(IF(ROUND(ABS((B147-#REF!)),1)&gt;0,"R"," ")," ")</f>
        <v xml:space="preserve"> </v>
      </c>
      <c r="D147" s="17">
        <v>-7.5545411109924316</v>
      </c>
      <c r="E147" s="19"/>
      <c r="F147" s="17">
        <v>-6.5171942710876456</v>
      </c>
      <c r="G147" s="16" t="str">
        <f>+IFERROR(IF(ROUND(ABS(F147-#REF!),1)&gt;0,"R"," ")," ")</f>
        <v xml:space="preserve"> </v>
      </c>
      <c r="H147" s="17">
        <v>-7.6020474433898926</v>
      </c>
      <c r="I147" s="17"/>
      <c r="J147" s="17">
        <v>-38.24383544921875</v>
      </c>
      <c r="K147" s="16" t="str">
        <f>+IFERROR(IF(ROUND(ABS(J147-#REF!),1)&gt;0,"R"," ")," ")</f>
        <v xml:space="preserve"> </v>
      </c>
      <c r="L147" s="17">
        <v>-35.348934173583977</v>
      </c>
      <c r="M147" s="19"/>
      <c r="N147" s="18">
        <v>-1.0597531795501709</v>
      </c>
      <c r="O147" s="16" t="str">
        <f>+IFERROR(IF(ROUND(ABS(N147-#REF!),1)&gt;0,"R"," ")," ")</f>
        <v xml:space="preserve"> </v>
      </c>
      <c r="P147" s="18">
        <v>0.33014398813247681</v>
      </c>
      <c r="Q147" s="19"/>
      <c r="R147" s="17">
        <v>118.91831207275391</v>
      </c>
      <c r="S147" s="16" t="str">
        <f>+IFERROR(IF(ROUND(ABS(R147-#REF!),1)&gt;0,"R"," ")," ")</f>
        <v xml:space="preserve"> </v>
      </c>
      <c r="T147" s="17">
        <v>125.04180908203131</v>
      </c>
      <c r="U147" s="19"/>
      <c r="V147" s="17">
        <v>-3.365384578704834</v>
      </c>
      <c r="W147" s="16" t="str">
        <f>+IFERROR(IF(ROUND(ABS(V147-#REF!),1)&gt;0,"R"," ")," ")</f>
        <v xml:space="preserve"> </v>
      </c>
      <c r="X147" s="17">
        <v>0.12224751710891719</v>
      </c>
      <c r="Y147" s="19"/>
      <c r="Z147" s="17">
        <v>4.6820859909057617</v>
      </c>
      <c r="AA147" s="16" t="str">
        <f>+IFERROR(IF(ROUND(ABS(Z147-#REF!),1)&gt;0,"R"," ")," ")</f>
        <v xml:space="preserve"> </v>
      </c>
    </row>
    <row r="148" spans="1:27" ht="15" x14ac:dyDescent="0.3">
      <c r="A148" s="14" t="s">
        <v>274</v>
      </c>
      <c r="B148" s="17">
        <v>-3.5607903003692631</v>
      </c>
      <c r="C148" s="16" t="str">
        <f>+IFERROR(IF(ROUND(ABS((B148-#REF!)),1)&gt;0,"R"," ")," ")</f>
        <v xml:space="preserve"> </v>
      </c>
      <c r="D148" s="17">
        <v>-6.0157556533813477</v>
      </c>
      <c r="E148" s="19"/>
      <c r="F148" s="17">
        <v>-6.5874576568603516</v>
      </c>
      <c r="G148" s="16" t="str">
        <f>+IFERROR(IF(ROUND(ABS(F148-#REF!),1)&gt;0,"R"," ")," ")</f>
        <v xml:space="preserve"> </v>
      </c>
      <c r="H148" s="17">
        <v>-7.5218005180358887</v>
      </c>
      <c r="I148" s="17"/>
      <c r="J148" s="17">
        <v>-35.981330871582031</v>
      </c>
      <c r="K148" s="16" t="str">
        <f>+IFERROR(IF(ROUND(ABS(J148-#REF!),1)&gt;0,"R"," ")," ")</f>
        <v xml:space="preserve"> </v>
      </c>
      <c r="L148" s="17">
        <v>-37.600006103515632</v>
      </c>
      <c r="M148" s="19"/>
      <c r="N148" s="18">
        <v>-2.832666158676147</v>
      </c>
      <c r="O148" s="16" t="str">
        <f>+IFERROR(IF(ROUND(ABS(N148-#REF!),1)&gt;0,"R"," ")," ")</f>
        <v xml:space="preserve"> </v>
      </c>
      <c r="P148" s="18">
        <v>-0.61181885004043579</v>
      </c>
      <c r="Q148" s="19"/>
      <c r="R148" s="17">
        <v>117.5525588989258</v>
      </c>
      <c r="S148" s="16" t="str">
        <f>+IFERROR(IF(ROUND(ABS(R148-#REF!),1)&gt;0,"R"," ")," ")</f>
        <v xml:space="preserve"> </v>
      </c>
      <c r="T148" s="17">
        <v>121.76641845703131</v>
      </c>
      <c r="U148" s="19"/>
      <c r="V148" s="17">
        <v>-4.3478260040283203</v>
      </c>
      <c r="W148" s="16" t="str">
        <f>+IFERROR(IF(ROUND(ABS(V148-#REF!),1)&gt;0,"R"," ")," ")</f>
        <v xml:space="preserve"> </v>
      </c>
      <c r="X148" s="17">
        <v>-1.937044143676758</v>
      </c>
      <c r="Y148" s="19"/>
      <c r="Z148" s="17">
        <v>4.6355180740356454</v>
      </c>
      <c r="AA148" s="16" t="str">
        <f>+IFERROR(IF(ROUND(ABS(Z148-#REF!),1)&gt;0,"R"," ")," ")</f>
        <v xml:space="preserve"> </v>
      </c>
    </row>
    <row r="149" spans="1:27" ht="15" x14ac:dyDescent="0.3">
      <c r="A149" s="14" t="s">
        <v>275</v>
      </c>
      <c r="B149" s="17">
        <v>-1.9287213087081909</v>
      </c>
      <c r="C149" s="16" t="str">
        <f>+IFERROR(IF(ROUND(ABS((B149-#REF!)),1)&gt;0,"R"," ")," ")</f>
        <v xml:space="preserve"> </v>
      </c>
      <c r="D149" s="17">
        <v>-4.0684919357299796</v>
      </c>
      <c r="E149" s="19"/>
      <c r="F149" s="17">
        <v>-6.3158206939697266</v>
      </c>
      <c r="G149" s="16" t="str">
        <f>+IFERROR(IF(ROUND(ABS(F149-#REF!),1)&gt;0,"R"," ")," ")</f>
        <v xml:space="preserve"> </v>
      </c>
      <c r="H149" s="17">
        <v>-6.9224863052368164</v>
      </c>
      <c r="I149" s="17"/>
      <c r="J149" s="17">
        <v>-35.205524444580078</v>
      </c>
      <c r="K149" s="16" t="str">
        <f>+IFERROR(IF(ROUND(ABS(J149-#REF!),1)&gt;0,"R"," ")," ")</f>
        <v xml:space="preserve"> </v>
      </c>
      <c r="L149" s="17">
        <v>-37.105865478515632</v>
      </c>
      <c r="M149" s="19"/>
      <c r="N149" s="18">
        <v>-0.32130110263824457</v>
      </c>
      <c r="O149" s="16" t="str">
        <f>+IFERROR(IF(ROUND(ABS(N149-#REF!),1)&gt;0,"R"," ")," ")</f>
        <v xml:space="preserve"> </v>
      </c>
      <c r="P149" s="18">
        <v>-0.95059448480606079</v>
      </c>
      <c r="Q149" s="19"/>
      <c r="R149" s="17">
        <v>115.6893615722656</v>
      </c>
      <c r="S149" s="16" t="str">
        <f>+IFERROR(IF(ROUND(ABS(R149-#REF!),1)&gt;0,"R"," ")," ")</f>
        <v xml:space="preserve"> </v>
      </c>
      <c r="T149" s="17">
        <v>118.6682434082031</v>
      </c>
      <c r="U149" s="19"/>
      <c r="V149" s="17">
        <v>-5.3398056030273438</v>
      </c>
      <c r="W149" s="16" t="str">
        <f>+IFERROR(IF(ROUND(ABS(V149-#REF!),1)&gt;0,"R"," ")," ")</f>
        <v xml:space="preserve"> </v>
      </c>
      <c r="X149" s="17">
        <v>-3.5024170875549321</v>
      </c>
      <c r="Y149" s="19"/>
      <c r="Z149" s="17">
        <v>4.2060036659240723</v>
      </c>
      <c r="AA149" s="16" t="str">
        <f>+IFERROR(IF(ROUND(ABS(Z149-#REF!),1)&gt;0,"R"," ")," ")</f>
        <v xml:space="preserve"> </v>
      </c>
    </row>
    <row r="150" spans="1:27" ht="15" x14ac:dyDescent="0.3">
      <c r="A150" s="14" t="s">
        <v>276</v>
      </c>
      <c r="B150" s="17">
        <v>2.29348354041576E-2</v>
      </c>
      <c r="C150" s="16" t="str">
        <f>+IFERROR(IF(ROUND(ABS((B150-#REF!)),1)&gt;0,"R"," ")," ")</f>
        <v xml:space="preserve"> </v>
      </c>
      <c r="D150" s="17">
        <v>-2.6388754844665532</v>
      </c>
      <c r="E150" s="19"/>
      <c r="F150" s="17">
        <v>-4.9444265365600586</v>
      </c>
      <c r="G150" s="16" t="str">
        <f>+IFERROR(IF(ROUND(ABS(F150-#REF!),1)&gt;0,"R"," ")," ")</f>
        <v xml:space="preserve"> </v>
      </c>
      <c r="H150" s="17">
        <v>-6.1050515174865723</v>
      </c>
      <c r="I150" s="17"/>
      <c r="J150" s="17">
        <v>-28.87420654296875</v>
      </c>
      <c r="K150" s="16" t="str">
        <f>+IFERROR(IF(ROUND(ABS(J150-#REF!),1)&gt;0,"R"," ")," ")</f>
        <v xml:space="preserve"> </v>
      </c>
      <c r="L150" s="17">
        <v>-34.576225280761719</v>
      </c>
      <c r="M150" s="19"/>
      <c r="N150" s="18">
        <v>-2.315204381942749</v>
      </c>
      <c r="O150" s="16" t="str">
        <f>+IFERROR(IF(ROUND(ABS(N150-#REF!),1)&gt;0,"R"," ")," ")</f>
        <v xml:space="preserve"> </v>
      </c>
      <c r="P150" s="18">
        <v>-1.6322312355041499</v>
      </c>
      <c r="Q150" s="19"/>
      <c r="R150" s="17">
        <v>111.72283935546881</v>
      </c>
      <c r="S150" s="16" t="str">
        <f>+IFERROR(IF(ROUND(ABS(R150-#REF!),1)&gt;0,"R"," ")," ")</f>
        <v xml:space="preserve"> </v>
      </c>
      <c r="T150" s="17">
        <v>115.9707717895508</v>
      </c>
      <c r="U150" s="19"/>
      <c r="V150" s="17">
        <v>-5.8536586761474609</v>
      </c>
      <c r="W150" s="16" t="str">
        <f>+IFERROR(IF(ROUND(ABS(V150-#REF!),1)&gt;0,"R"," ")," ")</f>
        <v xml:space="preserve"> </v>
      </c>
      <c r="X150" s="17">
        <v>-4.7215514183044434</v>
      </c>
      <c r="Y150" s="19"/>
      <c r="Z150" s="17">
        <v>3.7585330009460449</v>
      </c>
      <c r="AA150" s="16" t="str">
        <f>+IFERROR(IF(ROUND(ABS(Z150-#REF!),1)&gt;0,"R"," ")," ")</f>
        <v xml:space="preserve"> </v>
      </c>
    </row>
    <row r="151" spans="1:27" ht="15" x14ac:dyDescent="0.3">
      <c r="A151" s="14" t="s">
        <v>277</v>
      </c>
      <c r="B151" s="17">
        <v>3.600145816802979</v>
      </c>
      <c r="C151" s="16" t="str">
        <f>+IFERROR(IF(ROUND(ABS((B151-#REF!)),1)&gt;0,"R"," ")," ")</f>
        <v xml:space="preserve"> </v>
      </c>
      <c r="D151" s="17">
        <v>-0.49420911073684692</v>
      </c>
      <c r="E151" s="19"/>
      <c r="F151" s="17">
        <v>-4.728264331817627</v>
      </c>
      <c r="G151" s="16" t="str">
        <f>+IFERROR(IF(ROUND(ABS(F151-#REF!),1)&gt;0,"R"," ")," ")</f>
        <v xml:space="preserve"> </v>
      </c>
      <c r="H151" s="17">
        <v>-5.6595373153686523</v>
      </c>
      <c r="I151" s="17"/>
      <c r="J151" s="17">
        <v>-27.665998458862301</v>
      </c>
      <c r="K151" s="16" t="str">
        <f>+IFERROR(IF(ROUND(ABS(J151-#REF!),1)&gt;0,"R"," ")," ")</f>
        <v xml:space="preserve"> </v>
      </c>
      <c r="L151" s="17">
        <v>-31.931764602661129</v>
      </c>
      <c r="M151" s="19"/>
      <c r="N151" s="18">
        <v>-0.45106783509254461</v>
      </c>
      <c r="O151" s="16" t="str">
        <f>+IFERROR(IF(ROUND(ABS(N151-#REF!),1)&gt;0,"R"," ")," ")</f>
        <v xml:space="preserve"> </v>
      </c>
      <c r="P151" s="18">
        <v>-1.480059862136841</v>
      </c>
      <c r="Q151" s="19"/>
      <c r="R151" s="17">
        <v>112.2655563354492</v>
      </c>
      <c r="S151" s="16" t="str">
        <f>+IFERROR(IF(ROUND(ABS(R151-#REF!),1)&gt;0,"R"," ")," ")</f>
        <v xml:space="preserve"> </v>
      </c>
      <c r="T151" s="17">
        <v>114.3075790405273</v>
      </c>
      <c r="U151" s="19"/>
      <c r="V151" s="17">
        <v>-4.9751243591308594</v>
      </c>
      <c r="W151" s="16" t="str">
        <f>+IFERROR(IF(ROUND(ABS(V151-#REF!),1)&gt;0,"R"," ")," ")</f>
        <v xml:space="preserve"> </v>
      </c>
      <c r="X151" s="17">
        <v>-5.1282105445861816</v>
      </c>
      <c r="Y151" s="19"/>
      <c r="Z151" s="17">
        <v>3.8988182544708252</v>
      </c>
      <c r="AA151" s="16" t="str">
        <f>+IFERROR(IF(ROUND(ABS(Z151-#REF!),1)&gt;0,"R"," ")," ")</f>
        <v xml:space="preserve"> </v>
      </c>
    </row>
    <row r="152" spans="1:27" ht="15" x14ac:dyDescent="0.3">
      <c r="A152" s="14" t="s">
        <v>278</v>
      </c>
      <c r="B152" s="17">
        <v>5.5321292877197266</v>
      </c>
      <c r="C152" s="16" t="str">
        <f>+IFERROR(IF(ROUND(ABS((B152-#REF!)),1)&gt;0,"R"," ")," ")</f>
        <v xml:space="preserve"> </v>
      </c>
      <c r="D152" s="17">
        <v>1.7752236127853389</v>
      </c>
      <c r="E152" s="19"/>
      <c r="F152" s="17">
        <v>-5.4694614410400391</v>
      </c>
      <c r="G152" s="16" t="str">
        <f>+IFERROR(IF(ROUND(ABS(F152-#REF!),1)&gt;0,"R"," ")," ")</f>
        <v xml:space="preserve"> </v>
      </c>
      <c r="H152" s="17">
        <v>-5.3703212738037109</v>
      </c>
      <c r="I152" s="17"/>
      <c r="J152" s="17">
        <v>-32.730236053466797</v>
      </c>
      <c r="K152" s="16" t="str">
        <f>+IFERROR(IF(ROUND(ABS(J152-#REF!),1)&gt;0,"R"," ")," ")</f>
        <v xml:space="preserve"> </v>
      </c>
      <c r="L152" s="17">
        <v>-31.118991851806641</v>
      </c>
      <c r="M152" s="19"/>
      <c r="N152" s="18">
        <v>-0.46678030490875239</v>
      </c>
      <c r="O152" s="16" t="str">
        <f>+IFERROR(IF(ROUND(ABS(N152-#REF!),1)&gt;0,"R"," ")," ")</f>
        <v xml:space="preserve"> </v>
      </c>
      <c r="P152" s="18">
        <v>-0.88858842849731445</v>
      </c>
      <c r="Q152" s="19"/>
      <c r="R152" s="17">
        <v>108.9640274047852</v>
      </c>
      <c r="S152" s="16" t="str">
        <f>+IFERROR(IF(ROUND(ABS(R152-#REF!),1)&gt;0,"R"," ")," ")</f>
        <v xml:space="preserve"> </v>
      </c>
      <c r="T152" s="17">
        <v>112.1604461669922</v>
      </c>
      <c r="U152" s="19"/>
      <c r="V152" s="17">
        <v>-5.0505051612854004</v>
      </c>
      <c r="W152" s="16" t="str">
        <f>+IFERROR(IF(ROUND(ABS(V152-#REF!),1)&gt;0,"R"," ")," ")</f>
        <v xml:space="preserve"> </v>
      </c>
      <c r="X152" s="17">
        <v>-5.3086457252502441</v>
      </c>
      <c r="Y152" s="19"/>
      <c r="Z152" s="17">
        <v>3.889028787612915</v>
      </c>
      <c r="AA152" s="16" t="str">
        <f>+IFERROR(IF(ROUND(ABS(Z152-#REF!),1)&gt;0,"R"," ")," ")</f>
        <v xml:space="preserve"> </v>
      </c>
    </row>
    <row r="153" spans="1:27" ht="15" x14ac:dyDescent="0.3">
      <c r="A153" s="14" t="s">
        <v>279</v>
      </c>
      <c r="B153" s="17">
        <v>4.9684548377990723</v>
      </c>
      <c r="C153" s="16" t="str">
        <f>+IFERROR(IF(ROUND(ABS((B153-#REF!)),1)&gt;0,"R"," ")," ")</f>
        <v xml:space="preserve"> </v>
      </c>
      <c r="D153" s="17">
        <v>3.507855892181396</v>
      </c>
      <c r="E153" s="19"/>
      <c r="F153" s="17">
        <v>-3.9525923728942871</v>
      </c>
      <c r="G153" s="16" t="str">
        <f>+IFERROR(IF(ROUND(ABS(F153-#REF!),1)&gt;0,"R"," ")," ")</f>
        <v xml:space="preserve"> </v>
      </c>
      <c r="H153" s="17">
        <v>-4.7780075073242188</v>
      </c>
      <c r="I153" s="17"/>
      <c r="J153" s="17">
        <v>-24.739744186401371</v>
      </c>
      <c r="K153" s="16" t="str">
        <f>+IFERROR(IF(ROUND(ABS(J153-#REF!),1)&gt;0,"R"," ")," ")</f>
        <v xml:space="preserve"> </v>
      </c>
      <c r="L153" s="17">
        <v>-28.502546310424801</v>
      </c>
      <c r="M153" s="19"/>
      <c r="N153" s="18">
        <v>0.41917088627815252</v>
      </c>
      <c r="O153" s="16" t="str">
        <f>+IFERROR(IF(ROUND(ABS(N153-#REF!),1)&gt;0,"R"," ")," ")</f>
        <v xml:space="preserve"> </v>
      </c>
      <c r="P153" s="18">
        <v>-0.70347040891647339</v>
      </c>
      <c r="Q153" s="19"/>
      <c r="R153" s="17">
        <v>106.77487945556641</v>
      </c>
      <c r="S153" s="16" t="str">
        <f>+IFERROR(IF(ROUND(ABS(R153-#REF!),1)&gt;0,"R"," ")," ")</f>
        <v xml:space="preserve"> </v>
      </c>
      <c r="T153" s="17">
        <v>109.93182373046881</v>
      </c>
      <c r="U153" s="19"/>
      <c r="V153" s="17">
        <v>-4.615384578704834</v>
      </c>
      <c r="W153" s="16" t="str">
        <f>+IFERROR(IF(ROUND(ABS(V153-#REF!),1)&gt;0,"R"," ")," ")</f>
        <v xml:space="preserve"> </v>
      </c>
      <c r="X153" s="17">
        <v>-5.1314120292663574</v>
      </c>
      <c r="Y153" s="19"/>
      <c r="Z153" s="17">
        <v>3.592934370040894</v>
      </c>
      <c r="AA153" s="16" t="str">
        <f>+IFERROR(IF(ROUND(ABS(Z153-#REF!),1)&gt;0,"R"," ")," ")</f>
        <v xml:space="preserve"> </v>
      </c>
    </row>
    <row r="154" spans="1:27" ht="15" x14ac:dyDescent="0.3">
      <c r="A154" s="14" t="s">
        <v>280</v>
      </c>
      <c r="B154" s="17">
        <v>2.007627010345459</v>
      </c>
      <c r="C154" s="16" t="str">
        <f>+IFERROR(IF(ROUND(ABS((B154-#REF!)),1)&gt;0,"R"," ")," ")</f>
        <v xml:space="preserve"> </v>
      </c>
      <c r="D154" s="17">
        <v>4.0131850242614746</v>
      </c>
      <c r="E154" s="19"/>
      <c r="F154" s="17">
        <v>-7.3217597007751456</v>
      </c>
      <c r="G154" s="16" t="str">
        <f>+IFERROR(IF(ROUND(ABS(F154-#REF!),1)&gt;0,"R"," ")," ")</f>
        <v xml:space="preserve"> </v>
      </c>
      <c r="H154" s="17">
        <v>-5.3574175834655762</v>
      </c>
      <c r="I154" s="17"/>
      <c r="J154" s="17">
        <v>-40.765438079833977</v>
      </c>
      <c r="K154" s="16" t="str">
        <f>+IFERROR(IF(ROUND(ABS(J154-#REF!),1)&gt;0,"R"," ")," ")</f>
        <v xml:space="preserve"> </v>
      </c>
      <c r="L154" s="17">
        <v>-31.4753532409668</v>
      </c>
      <c r="M154" s="19"/>
      <c r="N154" s="18">
        <v>-8.9246146380901295E-2</v>
      </c>
      <c r="O154" s="16" t="str">
        <f>+IFERROR(IF(ROUND(ABS(N154-#REF!),1)&gt;0,"R"," ")," ")</f>
        <v xml:space="preserve"> </v>
      </c>
      <c r="P154" s="18">
        <v>-0.14698085188865659</v>
      </c>
      <c r="Q154" s="19"/>
      <c r="R154" s="17">
        <v>102.0356521606445</v>
      </c>
      <c r="S154" s="16" t="str">
        <f>+IFERROR(IF(ROUND(ABS(R154-#REF!),1)&gt;0,"R"," ")," ")</f>
        <v xml:space="preserve"> </v>
      </c>
      <c r="T154" s="17">
        <v>107.51002502441411</v>
      </c>
      <c r="U154" s="19"/>
      <c r="V154" s="17">
        <v>-4.6632122993469238</v>
      </c>
      <c r="W154" s="16" t="str">
        <f>+IFERROR(IF(ROUND(ABS(V154-#REF!),1)&gt;0,"R"," ")," ")</f>
        <v xml:space="preserve"> </v>
      </c>
      <c r="X154" s="17">
        <v>-4.8284568786621094</v>
      </c>
      <c r="Y154" s="19"/>
      <c r="Z154" s="17">
        <v>3.514884233474731</v>
      </c>
      <c r="AA154" s="16" t="str">
        <f>+IFERROR(IF(ROUND(ABS(Z154-#REF!),1)&gt;0,"R"," ")," ")</f>
        <v xml:space="preserve"> </v>
      </c>
    </row>
    <row r="155" spans="1:27" ht="15" x14ac:dyDescent="0.3">
      <c r="A155" s="14" t="s">
        <v>281</v>
      </c>
      <c r="B155" s="17">
        <v>0.54424750804901123</v>
      </c>
      <c r="C155" s="16" t="str">
        <f>+IFERROR(IF(ROUND(ABS((B155-#REF!)),1)&gt;0,"R"," ")," ")</f>
        <v xml:space="preserve"> </v>
      </c>
      <c r="D155" s="17">
        <v>3.2281651496887211</v>
      </c>
      <c r="E155" s="19"/>
      <c r="F155" s="17">
        <v>-7.3643784523010254</v>
      </c>
      <c r="G155" s="16" t="str">
        <f>+IFERROR(IF(ROUND(ABS(F155-#REF!),1)&gt;0,"R"," ")," ")</f>
        <v xml:space="preserve"> </v>
      </c>
      <c r="H155" s="17">
        <v>-6.0176410675048828</v>
      </c>
      <c r="I155" s="17"/>
      <c r="J155" s="17">
        <v>-40.5284423828125</v>
      </c>
      <c r="K155" s="16" t="str">
        <f>+IFERROR(IF(ROUND(ABS(J155-#REF!),1)&gt;0,"R"," ")," ")</f>
        <v xml:space="preserve"> </v>
      </c>
      <c r="L155" s="17">
        <v>-34.690963745117188</v>
      </c>
      <c r="M155" s="19"/>
      <c r="N155" s="18">
        <v>-0.40939828753471369</v>
      </c>
      <c r="O155" s="16" t="str">
        <f>+IFERROR(IF(ROUND(ABS(N155-#REF!),1)&gt;0,"R"," ")," ")</f>
        <v xml:space="preserve"> </v>
      </c>
      <c r="P155" s="18">
        <v>-0.13656346499919891</v>
      </c>
      <c r="Q155" s="19"/>
      <c r="R155" s="17">
        <v>101.6875686645508</v>
      </c>
      <c r="S155" s="16" t="str">
        <f>+IFERROR(IF(ROUND(ABS(R155-#REF!),1)&gt;0,"R"," ")," ")</f>
        <v xml:space="preserve"> </v>
      </c>
      <c r="T155" s="17">
        <v>104.8655319213867</v>
      </c>
      <c r="U155" s="19"/>
      <c r="V155" s="17">
        <v>-5.2356019020080566</v>
      </c>
      <c r="W155" s="16" t="str">
        <f>+IFERROR(IF(ROUND(ABS(V155-#REF!),1)&gt;0,"R"," ")," ")</f>
        <v xml:space="preserve"> </v>
      </c>
      <c r="X155" s="17">
        <v>-4.890599250793457</v>
      </c>
      <c r="Y155" s="19"/>
      <c r="Z155" s="17">
        <v>3.4403519630432129</v>
      </c>
      <c r="AA155" s="16" t="str">
        <f>+IFERROR(IF(ROUND(ABS(Z155-#REF!),1)&gt;0,"R"," ")," ")</f>
        <v xml:space="preserve"> </v>
      </c>
    </row>
    <row r="156" spans="1:27" ht="15" x14ac:dyDescent="0.3">
      <c r="A156" s="14" t="s">
        <v>282</v>
      </c>
      <c r="B156" s="17">
        <v>1.773395776748657</v>
      </c>
      <c r="C156" s="16" t="str">
        <f>+IFERROR(IF(ROUND(ABS((B156-#REF!)),1)&gt;0,"R"," ")," ")</f>
        <v xml:space="preserve"> </v>
      </c>
      <c r="D156" s="17">
        <v>2.2982661724090581</v>
      </c>
      <c r="E156" s="19"/>
      <c r="F156" s="17">
        <v>-7.0529837608337402</v>
      </c>
      <c r="G156" s="16" t="str">
        <f>+IFERROR(IF(ROUND(ABS(F156-#REF!),1)&gt;0,"R"," ")," ")</f>
        <v xml:space="preserve"> </v>
      </c>
      <c r="H156" s="17">
        <v>-6.4119744300842294</v>
      </c>
      <c r="I156" s="17"/>
      <c r="J156" s="20">
        <v>-34.106334686279297</v>
      </c>
      <c r="K156" s="16" t="str">
        <f>+IFERROR(IF(ROUND(ABS(J156-#REF!),1)&gt;0,"R"," ")," ")</f>
        <v xml:space="preserve"> </v>
      </c>
      <c r="L156" s="20">
        <v>-35.034988403320313</v>
      </c>
      <c r="M156" s="19"/>
      <c r="N156" s="18">
        <v>0.88414484262466431</v>
      </c>
      <c r="O156" s="16" t="str">
        <f>+IFERROR(IF(ROUND(ABS(N156-#REF!),1)&gt;0,"R"," ")," ")</f>
        <v xml:space="preserve"> </v>
      </c>
      <c r="P156" s="18">
        <v>0.2011678218841553</v>
      </c>
      <c r="Q156" s="19"/>
      <c r="R156" s="17">
        <v>100.94654846191411</v>
      </c>
      <c r="S156" s="16" t="str">
        <f>+IFERROR(IF(ROUND(ABS(R156-#REF!),1)&gt;0,"R"," ")," ")</f>
        <v xml:space="preserve"> </v>
      </c>
      <c r="T156" s="17">
        <v>102.8611602783203</v>
      </c>
      <c r="U156" s="19"/>
      <c r="V156" s="20">
        <v>-5.3191490173339844</v>
      </c>
      <c r="W156" s="16" t="str">
        <f>+IFERROR(IF(ROUND(ABS(V156-#REF!),1)&gt;0,"R"," ")," ")</f>
        <v xml:space="preserve"> </v>
      </c>
      <c r="X156" s="20">
        <v>-4.9543619155883789</v>
      </c>
      <c r="Y156" s="19"/>
      <c r="Z156" s="17">
        <v>3.475505113601685</v>
      </c>
      <c r="AA156" s="16" t="str">
        <f>+IFERROR(IF(ROUND(ABS(Z156-#REF!),1)&gt;0,"R"," ")," ")</f>
        <v xml:space="preserve"> </v>
      </c>
    </row>
    <row r="157" spans="1:27" ht="15" x14ac:dyDescent="0.3">
      <c r="A157" s="14" t="s">
        <v>283</v>
      </c>
      <c r="B157" s="19">
        <v>2.196243047714233</v>
      </c>
      <c r="C157" s="16" t="str">
        <f>+IFERROR(IF(ROUND(ABS((B157-#REF!)),1)&gt;0,"R"," ")," ")</f>
        <v xml:space="preserve"> </v>
      </c>
      <c r="D157" s="19">
        <v>1.631280183792114</v>
      </c>
      <c r="E157" s="19"/>
      <c r="F157" s="19">
        <v>-7.0912032127380371</v>
      </c>
      <c r="G157" s="16" t="str">
        <f>+IFERROR(IF(ROUND(ABS(F157-#REF!),1)&gt;0,"R"," ")," ")</f>
        <v xml:space="preserve"> </v>
      </c>
      <c r="H157" s="19">
        <v>-7.2095251083374023</v>
      </c>
      <c r="I157" s="19"/>
      <c r="J157" s="19">
        <v>-33.790794372558587</v>
      </c>
      <c r="K157" s="16" t="str">
        <f>+IFERROR(IF(ROUND(ABS(J157-#REF!),1)&gt;0,"R"," ")," ")</f>
        <v xml:space="preserve"> </v>
      </c>
      <c r="L157" s="19">
        <v>-37.297752380371087</v>
      </c>
      <c r="M157" s="19"/>
      <c r="N157" s="22">
        <v>-1.10682213306427</v>
      </c>
      <c r="O157" s="16" t="str">
        <f>+IFERROR(IF(ROUND(ABS(N157-#REF!),1)&gt;0,"R"," ")," ")</f>
        <v xml:space="preserve"> </v>
      </c>
      <c r="P157" s="22">
        <v>-0.18033042550086981</v>
      </c>
      <c r="Q157" s="19"/>
      <c r="R157" s="19">
        <v>98.813026428222656</v>
      </c>
      <c r="S157" s="16" t="str">
        <f>+IFERROR(IF(ROUND(ABS(R157-#REF!),1)&gt;0,"R"," ")," ")</f>
        <v xml:space="preserve"> </v>
      </c>
      <c r="T157" s="19">
        <v>100.8706970214844</v>
      </c>
      <c r="U157" s="19"/>
      <c r="V157" s="19">
        <v>-5.9139785766601563</v>
      </c>
      <c r="W157" s="16" t="str">
        <f>+IFERROR(IF(ROUND(ABS(V157-#REF!),1)&gt;0,"R"," ")," ")</f>
        <v xml:space="preserve"> </v>
      </c>
      <c r="X157" s="19">
        <v>-5.2770447731018066</v>
      </c>
      <c r="Y157" s="19"/>
      <c r="Z157" s="19">
        <v>3.3322849273681641</v>
      </c>
      <c r="AA157" s="16" t="str">
        <f>+IFERROR(IF(ROUND(ABS(Z157-#REF!),1)&gt;0,"R"," ")," ")</f>
        <v xml:space="preserve"> </v>
      </c>
    </row>
    <row r="158" spans="1:27" ht="15" x14ac:dyDescent="0.3">
      <c r="A158" s="14" t="s">
        <v>284</v>
      </c>
      <c r="B158" s="17">
        <v>4.0763711929321289</v>
      </c>
      <c r="C158" s="16" t="str">
        <f>+IFERROR(IF(ROUND(ABS((B158-#REF!)),1)&gt;0,"R"," ")," ")</f>
        <v xml:space="preserve"> </v>
      </c>
      <c r="D158" s="17">
        <v>2.1499004364013672</v>
      </c>
      <c r="E158" s="19"/>
      <c r="F158" s="17">
        <v>-4.8504729270935059</v>
      </c>
      <c r="G158" s="16" t="str">
        <f>+IFERROR(IF(ROUND(ABS(F158-#REF!),1)&gt;0,"R"," ")," ")</f>
        <v xml:space="preserve"> </v>
      </c>
      <c r="H158" s="17">
        <v>-6.6154327392578134</v>
      </c>
      <c r="I158" s="17"/>
      <c r="J158" s="17">
        <v>-21.95122146606445</v>
      </c>
      <c r="K158" s="16" t="str">
        <f>+IFERROR(IF(ROUND(ABS(J158-#REF!),1)&gt;0,"R"," ")," ")</f>
        <v xml:space="preserve"> </v>
      </c>
      <c r="L158" s="17">
        <v>-32.594200134277337</v>
      </c>
      <c r="M158" s="19"/>
      <c r="N158" s="18">
        <v>-0.23393881320953369</v>
      </c>
      <c r="O158" s="16" t="str">
        <f>+IFERROR(IF(ROUND(ABS(N158-#REF!),1)&gt;0,"R"," ")," ")</f>
        <v xml:space="preserve"> </v>
      </c>
      <c r="P158" s="18">
        <v>-0.21650359034538269</v>
      </c>
      <c r="Q158" s="19"/>
      <c r="R158" s="17">
        <v>96.1163330078125</v>
      </c>
      <c r="S158" s="16" t="str">
        <f>+IFERROR(IF(ROUND(ABS(R158-#REF!),1)&gt;0,"R"," ")," ")</f>
        <v xml:space="preserve"> </v>
      </c>
      <c r="T158" s="17">
        <v>99.390869140625</v>
      </c>
      <c r="U158" s="19"/>
      <c r="V158" s="17">
        <v>-5.9782609939575204</v>
      </c>
      <c r="W158" s="16" t="str">
        <f>+IFERROR(IF(ROUND(ABS(V158-#REF!),1)&gt;0,"R"," ")," ")</f>
        <v xml:space="preserve"> </v>
      </c>
      <c r="X158" s="17">
        <v>-5.6074824333190918</v>
      </c>
      <c r="Y158" s="19"/>
      <c r="Z158" s="17">
        <v>3.1159839630126949</v>
      </c>
      <c r="AA158" s="16" t="str">
        <f>+IFERROR(IF(ROUND(ABS(Z158-#REF!),1)&gt;0,"R"," ")," ")</f>
        <v xml:space="preserve"> </v>
      </c>
    </row>
    <row r="159" spans="1:27" ht="15" x14ac:dyDescent="0.3">
      <c r="A159" s="14" t="s">
        <v>285</v>
      </c>
      <c r="B159" s="17">
        <v>5.8872261047363281</v>
      </c>
      <c r="C159" s="16" t="str">
        <f>+IFERROR(IF(ROUND(ABS((B159-#REF!)),1)&gt;0,"R"," ")," ")</f>
        <v xml:space="preserve"> </v>
      </c>
      <c r="D159" s="17">
        <v>3.478339672088623</v>
      </c>
      <c r="E159" s="19"/>
      <c r="F159" s="17">
        <v>-4.5500850677490234</v>
      </c>
      <c r="G159" s="16" t="str">
        <f>+IFERROR(IF(ROUND(ABS(F159-#REF!),1)&gt;0,"R"," ")," ")</f>
        <v xml:space="preserve"> </v>
      </c>
      <c r="H159" s="17">
        <v>-5.9142918586730957</v>
      </c>
      <c r="I159" s="17"/>
      <c r="J159" s="17">
        <v>-20.247373580932621</v>
      </c>
      <c r="K159" s="16" t="str">
        <f>+IFERROR(IF(ROUND(ABS(J159-#REF!),1)&gt;0,"R"," ")," ")</f>
        <v xml:space="preserve"> </v>
      </c>
      <c r="L159" s="17">
        <v>-27.523931503295898</v>
      </c>
      <c r="M159" s="19"/>
      <c r="N159" s="18">
        <v>-0.81971877813339233</v>
      </c>
      <c r="O159" s="16" t="str">
        <f>+IFERROR(IF(ROUND(ABS(N159-#REF!),1)&gt;0,"R"," ")," ")</f>
        <v xml:space="preserve"> </v>
      </c>
      <c r="P159" s="18">
        <v>-0.31908372044563288</v>
      </c>
      <c r="Q159" s="19"/>
      <c r="R159" s="17">
        <v>95.273971557617188</v>
      </c>
      <c r="S159" s="16" t="str">
        <f>+IFERROR(IF(ROUND(ABS(R159-#REF!),1)&gt;0,"R"," ")," ")</f>
        <v xml:space="preserve"> </v>
      </c>
      <c r="T159" s="17">
        <v>97.787467956542969</v>
      </c>
      <c r="U159" s="19"/>
      <c r="V159" s="17">
        <v>-7.1823205947875977</v>
      </c>
      <c r="W159" s="16" t="str">
        <f>+IFERROR(IF(ROUND(ABS(V159-#REF!),1)&gt;0,"R"," ")," ")</f>
        <v xml:space="preserve"> </v>
      </c>
      <c r="X159" s="17">
        <v>-6.0893096923828134</v>
      </c>
      <c r="Y159" s="19"/>
      <c r="Z159" s="17">
        <v>3.1811585426330571</v>
      </c>
      <c r="AA159" s="16" t="str">
        <f>+IFERROR(IF(ROUND(ABS(Z159-#REF!),1)&gt;0,"R"," ")," ")</f>
        <v xml:space="preserve"> </v>
      </c>
    </row>
    <row r="160" spans="1:27" ht="15" x14ac:dyDescent="0.3">
      <c r="A160" s="14" t="s">
        <v>286</v>
      </c>
      <c r="B160" s="17">
        <v>5.359522819519043</v>
      </c>
      <c r="C160" s="16" t="str">
        <f>+IFERROR(IF(ROUND(ABS((B160-#REF!)),1)&gt;0,"R"," ")," ")</f>
        <v xml:space="preserve"> </v>
      </c>
      <c r="D160" s="17">
        <v>4.3827342987060547</v>
      </c>
      <c r="E160" s="19"/>
      <c r="F160" s="17">
        <v>-4.2295360565185547</v>
      </c>
      <c r="G160" s="16" t="str">
        <f>+IFERROR(IF(ROUND(ABS(F160-#REF!),1)&gt;0,"R"," ")," ")</f>
        <v xml:space="preserve"> </v>
      </c>
      <c r="H160" s="17">
        <v>-5.2087736129760742</v>
      </c>
      <c r="I160" s="17"/>
      <c r="J160" s="17">
        <v>-18.908515930175781</v>
      </c>
      <c r="K160" s="16" t="str">
        <f>+IFERROR(IF(ROUND(ABS(J160-#REF!),1)&gt;0,"R"," ")," ")</f>
        <v xml:space="preserve"> </v>
      </c>
      <c r="L160" s="17">
        <v>-23.7244758605957</v>
      </c>
      <c r="M160" s="19"/>
      <c r="N160" s="18">
        <v>-1.202068448066711</v>
      </c>
      <c r="O160" s="16" t="str">
        <f>+IFERROR(IF(ROUND(ABS(N160-#REF!),1)&gt;0,"R"," ")," ")</f>
        <v xml:space="preserve"> </v>
      </c>
      <c r="P160" s="18">
        <v>-0.84063702821731567</v>
      </c>
      <c r="Q160" s="19"/>
      <c r="R160" s="17">
        <v>95.474052429199219</v>
      </c>
      <c r="S160" s="16" t="str">
        <f>+IFERROR(IF(ROUND(ABS(R160-#REF!),1)&gt;0,"R"," ")," ")</f>
        <v xml:space="preserve"> </v>
      </c>
      <c r="T160" s="17">
        <v>96.419342041015625</v>
      </c>
      <c r="U160" s="19"/>
      <c r="V160" s="17">
        <v>-7.3033709526062012</v>
      </c>
      <c r="W160" s="16" t="str">
        <f>+IFERROR(IF(ROUND(ABS(V160-#REF!),1)&gt;0,"R"," ")," ")</f>
        <v xml:space="preserve"> </v>
      </c>
      <c r="X160" s="17">
        <v>-6.5843663215637207</v>
      </c>
      <c r="Y160" s="19"/>
      <c r="Z160" s="17">
        <v>2.5218298435211182</v>
      </c>
      <c r="AA160" s="16" t="str">
        <f>+IFERROR(IF(ROUND(ABS(Z160-#REF!),1)&gt;0,"R"," ")," ")</f>
        <v xml:space="preserve"> </v>
      </c>
    </row>
    <row r="161" spans="1:27" ht="15" x14ac:dyDescent="0.3">
      <c r="A161" s="14" t="s">
        <v>287</v>
      </c>
      <c r="B161" s="17">
        <v>6.4497032165527344</v>
      </c>
      <c r="C161" s="16" t="str">
        <f>+IFERROR(IF(ROUND(ABS((B161-#REF!)),1)&gt;0,"R"," ")," ")</f>
        <v xml:space="preserve"> </v>
      </c>
      <c r="D161" s="17">
        <v>5.4490489959716797</v>
      </c>
      <c r="E161" s="19"/>
      <c r="F161" s="17">
        <v>-4.3790168762207031</v>
      </c>
      <c r="G161" s="16" t="str">
        <f>+IFERROR(IF(ROUND(ABS(F161-#REF!),1)&gt;0,"R"," ")," ")</f>
        <v xml:space="preserve"> </v>
      </c>
      <c r="H161" s="17">
        <v>-4.5048384666442871</v>
      </c>
      <c r="I161" s="17"/>
      <c r="J161" s="17">
        <v>-18.475202560424801</v>
      </c>
      <c r="K161" s="16" t="str">
        <f>+IFERROR(IF(ROUND(ABS(J161-#REF!),1)&gt;0,"R"," ")," ")</f>
        <v xml:space="preserve"> </v>
      </c>
      <c r="L161" s="17">
        <v>-19.895578384399411</v>
      </c>
      <c r="M161" s="19"/>
      <c r="N161" s="18">
        <v>-1.345544099807739</v>
      </c>
      <c r="O161" s="16" t="str">
        <f>+IFERROR(IF(ROUND(ABS(N161-#REF!),1)&gt;0,"R"," ")," ")</f>
        <v xml:space="preserve"> </v>
      </c>
      <c r="P161" s="18">
        <v>-0.90031754970550537</v>
      </c>
      <c r="Q161" s="19"/>
      <c r="R161" s="17">
        <v>94.236793518066406</v>
      </c>
      <c r="S161" s="16" t="str">
        <f>+IFERROR(IF(ROUND(ABS(R161-#REF!),1)&gt;0,"R"," ")," ")</f>
        <v xml:space="preserve"> </v>
      </c>
      <c r="T161" s="17">
        <v>95.275283813476563</v>
      </c>
      <c r="U161" s="19"/>
      <c r="V161" s="17">
        <v>-7.4285712242126456</v>
      </c>
      <c r="W161" s="16" t="str">
        <f>+IFERROR(IF(ROUND(ABS(V161-#REF!),1)&gt;0,"R"," ")," ")</f>
        <v xml:space="preserve"> </v>
      </c>
      <c r="X161" s="17">
        <v>-6.9637880325317383</v>
      </c>
      <c r="Y161" s="19"/>
      <c r="Z161" s="17">
        <v>2.878943920135498</v>
      </c>
      <c r="AA161" s="16" t="str">
        <f>+IFERROR(IF(ROUND(ABS(Z161-#REF!),1)&gt;0,"R"," ")," ")</f>
        <v xml:space="preserve"> </v>
      </c>
    </row>
    <row r="162" spans="1:27" ht="15" x14ac:dyDescent="0.3">
      <c r="A162" s="14" t="s">
        <v>288</v>
      </c>
      <c r="B162" s="17">
        <v>6.5358486175537109</v>
      </c>
      <c r="C162" s="16" t="str">
        <f>+IFERROR(IF(ROUND(ABS((B162-#REF!)),1)&gt;0,"R"," ")," ")</f>
        <v xml:space="preserve"> </v>
      </c>
      <c r="D162" s="17">
        <v>6.06134033203125</v>
      </c>
      <c r="E162" s="19"/>
      <c r="F162" s="17">
        <v>-3.6923351287841801</v>
      </c>
      <c r="G162" s="16" t="str">
        <f>+IFERROR(IF(ROUND(ABS(F162-#REF!),1)&gt;0,"R"," ")," ")</f>
        <v xml:space="preserve"> </v>
      </c>
      <c r="H162" s="17">
        <v>-4.2178778648376456</v>
      </c>
      <c r="I162" s="17"/>
      <c r="J162" s="17">
        <v>-14.13595581054688</v>
      </c>
      <c r="K162" s="16" t="str">
        <f>+IFERROR(IF(ROUND(ABS(J162-#REF!),1)&gt;0,"R"," ")," ")</f>
        <v xml:space="preserve"> </v>
      </c>
      <c r="L162" s="17">
        <v>-17.9417610168457</v>
      </c>
      <c r="M162" s="19"/>
      <c r="N162" s="18">
        <v>-1.3587726354598999</v>
      </c>
      <c r="O162" s="16" t="str">
        <f>+IFERROR(IF(ROUND(ABS(N162-#REF!),1)&gt;0,"R"," ")," ")</f>
        <v xml:space="preserve"> </v>
      </c>
      <c r="P162" s="18">
        <v>-1.1815259456634519</v>
      </c>
      <c r="Q162" s="19"/>
      <c r="R162" s="17">
        <v>95.482559204101563</v>
      </c>
      <c r="S162" s="16" t="str">
        <f>+IFERROR(IF(ROUND(ABS(R162-#REF!),1)&gt;0,"R"," ")," ")</f>
        <v xml:space="preserve"> </v>
      </c>
      <c r="T162" s="17">
        <v>95.116844177246094</v>
      </c>
      <c r="U162" s="19"/>
      <c r="V162" s="17">
        <v>-8.0924854278564453</v>
      </c>
      <c r="W162" s="16" t="str">
        <f>+IFERROR(IF(ROUND(ABS(V162-#REF!),1)&gt;0,"R"," ")," ")</f>
        <v xml:space="preserve"> </v>
      </c>
      <c r="X162" s="17">
        <v>-7.496457576751709</v>
      </c>
      <c r="Y162" s="19"/>
      <c r="Z162" s="17">
        <v>2.694359302520752</v>
      </c>
      <c r="AA162" s="16" t="str">
        <f>+IFERROR(IF(ROUND(ABS(Z162-#REF!),1)&gt;0,"R"," ")," ")</f>
        <v xml:space="preserve"> </v>
      </c>
    </row>
    <row r="163" spans="1:27" ht="15" x14ac:dyDescent="0.3">
      <c r="A163" s="14" t="s">
        <v>289</v>
      </c>
      <c r="B163" s="17">
        <v>6.0131192207336426</v>
      </c>
      <c r="C163" s="16" t="str">
        <f>+IFERROR(IF(ROUND(ABS((B163-#REF!)),1)&gt;0,"R"," ")," ")</f>
        <v xml:space="preserve"> </v>
      </c>
      <c r="D163" s="17">
        <v>6.090949535369873</v>
      </c>
      <c r="E163" s="19"/>
      <c r="F163" s="17">
        <v>-4.8364858627319336</v>
      </c>
      <c r="G163" s="16" t="str">
        <f>+IFERROR(IF(ROUND(ABS(F163-#REF!),1)&gt;0,"R"," ")," ")</f>
        <v xml:space="preserve"> </v>
      </c>
      <c r="H163" s="17">
        <v>-4.2848501205444336</v>
      </c>
      <c r="I163" s="17"/>
      <c r="J163" s="17">
        <v>-16.53854942321777</v>
      </c>
      <c r="K163" s="16" t="str">
        <f>+IFERROR(IF(ROUND(ABS(J163-#REF!),1)&gt;0,"R"," ")," ")</f>
        <v xml:space="preserve"> </v>
      </c>
      <c r="L163" s="17">
        <v>-17.014556884765629</v>
      </c>
      <c r="M163" s="19"/>
      <c r="N163" s="18">
        <v>-1.8630825281143191</v>
      </c>
      <c r="O163" s="16" t="str">
        <f>+IFERROR(IF(ROUND(ABS(N163-#REF!),1)&gt;0,"R"," ")," ")</f>
        <v xml:space="preserve"> </v>
      </c>
      <c r="P163" s="18">
        <v>-1.44236695766449</v>
      </c>
      <c r="Q163" s="19"/>
      <c r="R163" s="17">
        <v>94.434097290039063</v>
      </c>
      <c r="S163" s="16" t="str">
        <f>+IFERROR(IF(ROUND(ABS(R163-#REF!),1)&gt;0,"R"," ")," ")</f>
        <v xml:space="preserve"> </v>
      </c>
      <c r="T163" s="17">
        <v>94.906875610351563</v>
      </c>
      <c r="U163" s="19"/>
      <c r="V163" s="17">
        <v>-5.9523811340332031</v>
      </c>
      <c r="W163" s="16" t="str">
        <f>+IFERROR(IF(ROUND(ABS(V163-#REF!),1)&gt;0,"R"," ")," ")</f>
        <v xml:space="preserve"> </v>
      </c>
      <c r="X163" s="17">
        <v>-7.2046108245849609</v>
      </c>
      <c r="Y163" s="19"/>
      <c r="Z163" s="17">
        <v>2.7047262191772461</v>
      </c>
      <c r="AA163" s="16" t="str">
        <f>+IFERROR(IF(ROUND(ABS(Z163-#REF!),1)&gt;0,"R"," ")," ")</f>
        <v xml:space="preserve"> </v>
      </c>
    </row>
    <row r="164" spans="1:27" ht="15" x14ac:dyDescent="0.3">
      <c r="A164" s="14" t="s">
        <v>290</v>
      </c>
      <c r="B164" s="17">
        <v>6.2161674499511719</v>
      </c>
      <c r="C164" s="16" t="str">
        <f>+IFERROR(IF(ROUND(ABS((B164-#REF!)),1)&gt;0,"R"," ")," ")</f>
        <v xml:space="preserve"> </v>
      </c>
      <c r="D164" s="17">
        <v>6.3012914657592773</v>
      </c>
      <c r="E164" s="19"/>
      <c r="F164" s="17">
        <v>-4.149449348449707</v>
      </c>
      <c r="G164" s="16" t="str">
        <f>+IFERROR(IF(ROUND(ABS(F164-#REF!),1)&gt;0,"R"," ")," ")</f>
        <v xml:space="preserve"> </v>
      </c>
      <c r="H164" s="17">
        <v>-4.2658243179321289</v>
      </c>
      <c r="I164" s="17"/>
      <c r="J164" s="17">
        <v>-12.955808639526371</v>
      </c>
      <c r="K164" s="16" t="str">
        <f>+IFERROR(IF(ROUND(ABS(J164-#REF!),1)&gt;0,"R"," ")," ")</f>
        <v xml:space="preserve"> </v>
      </c>
      <c r="L164" s="17">
        <v>-15.5263786315918</v>
      </c>
      <c r="M164" s="19"/>
      <c r="N164" s="18">
        <v>-1.0638364590704399E-2</v>
      </c>
      <c r="O164" s="16" t="str">
        <f>+IFERROR(IF(ROUND(ABS(N164-#REF!),1)&gt;0,"R"," ")," ")</f>
        <v xml:space="preserve"> </v>
      </c>
      <c r="P164" s="18">
        <v>-1.144509434700012</v>
      </c>
      <c r="Q164" s="19"/>
      <c r="R164" s="17">
        <v>93.568038940429688</v>
      </c>
      <c r="S164" s="16" t="str">
        <f>+IFERROR(IF(ROUND(ABS(R164-#REF!),1)&gt;0,"R"," ")," ")</f>
        <v xml:space="preserve"> </v>
      </c>
      <c r="T164" s="17">
        <v>94.430374145507813</v>
      </c>
      <c r="U164" s="19"/>
      <c r="V164" s="17">
        <v>-5.4545454978942871</v>
      </c>
      <c r="W164" s="16" t="str">
        <f>+IFERROR(IF(ROUND(ABS(V164-#REF!),1)&gt;0,"R"," ")," ")</f>
        <v xml:space="preserve"> </v>
      </c>
      <c r="X164" s="17">
        <v>-6.7547702789306641</v>
      </c>
      <c r="Y164" s="19"/>
      <c r="Z164" s="17">
        <v>2.7351820468902588</v>
      </c>
      <c r="AA164" s="16" t="str">
        <f>+IFERROR(IF(ROUND(ABS(Z164-#REF!),1)&gt;0,"R"," ")," ")</f>
        <v xml:space="preserve"> </v>
      </c>
    </row>
    <row r="165" spans="1:27" ht="15" x14ac:dyDescent="0.3">
      <c r="A165" s="14" t="s">
        <v>291</v>
      </c>
      <c r="B165" s="17">
        <v>8.943476676940918</v>
      </c>
      <c r="C165" s="16" t="str">
        <f>+IFERROR(IF(ROUND(ABS((B165-#REF!)),1)&gt;0,"R"," ")," ")</f>
        <v xml:space="preserve"> </v>
      </c>
      <c r="D165" s="17">
        <v>6.9417357444763184</v>
      </c>
      <c r="E165" s="19"/>
      <c r="F165" s="17">
        <v>-3.703827857971191</v>
      </c>
      <c r="G165" s="16" t="str">
        <f>+IFERROR(IF(ROUND(ABS(F165-#REF!),1)&gt;0,"R"," ")," ")</f>
        <v xml:space="preserve"> </v>
      </c>
      <c r="H165" s="17">
        <v>-4.0979080200195313</v>
      </c>
      <c r="I165" s="17"/>
      <c r="J165" s="17">
        <v>-12.008261680603029</v>
      </c>
      <c r="K165" s="16" t="str">
        <f>+IFERROR(IF(ROUND(ABS(J165-#REF!),1)&gt;0,"R"," ")," ")</f>
        <v xml:space="preserve"> </v>
      </c>
      <c r="L165" s="17">
        <v>-13.90964412689209</v>
      </c>
      <c r="M165" s="19"/>
      <c r="N165" s="18">
        <v>-1.37773585319519</v>
      </c>
      <c r="O165" s="16" t="str">
        <f>+IFERROR(IF(ROUND(ABS(N165-#REF!),1)&gt;0,"R"," ")," ")</f>
        <v xml:space="preserve"> </v>
      </c>
      <c r="P165" s="18">
        <v>-1.152557373046875</v>
      </c>
      <c r="Q165" s="19"/>
      <c r="R165" s="17">
        <v>93.960601806640625</v>
      </c>
      <c r="S165" s="16" t="str">
        <f>+IFERROR(IF(ROUND(ABS(R165-#REF!),1)&gt;0,"R"," ")," ")</f>
        <v xml:space="preserve"> </v>
      </c>
      <c r="T165" s="17">
        <v>94.361328125</v>
      </c>
      <c r="U165" s="19"/>
      <c r="V165" s="17">
        <v>-3.703703641891479</v>
      </c>
      <c r="W165" s="16" t="str">
        <f>+IFERROR(IF(ROUND(ABS(V165-#REF!),1)&gt;0,"R"," ")," ")</f>
        <v xml:space="preserve"> </v>
      </c>
      <c r="X165" s="17">
        <v>-5.8383255004882813</v>
      </c>
      <c r="Y165" s="19"/>
      <c r="Z165" s="17">
        <v>2.7888717651367192</v>
      </c>
      <c r="AA165" s="16" t="str">
        <f>+IFERROR(IF(ROUND(ABS(Z165-#REF!),1)&gt;0,"R"," ")," ")</f>
        <v xml:space="preserve"> </v>
      </c>
    </row>
    <row r="166" spans="1:27" ht="15" x14ac:dyDescent="0.3">
      <c r="A166" s="14" t="s">
        <v>292</v>
      </c>
      <c r="B166" s="17">
        <v>8.9482898712158203</v>
      </c>
      <c r="C166" s="16" t="str">
        <f>+IFERROR(IF(ROUND(ABS((B166-#REF!)),1)&gt;0,"R"," ")," ")</f>
        <v xml:space="preserve"> </v>
      </c>
      <c r="D166" s="17">
        <v>7.5521202087402344</v>
      </c>
      <c r="E166" s="19"/>
      <c r="F166" s="17">
        <v>-3.8658378124237061</v>
      </c>
      <c r="G166" s="16" t="str">
        <f>+IFERROR(IF(ROUND(ABS(F166-#REF!),1)&gt;0,"R"," ")," ")</f>
        <v xml:space="preserve"> </v>
      </c>
      <c r="H166" s="17">
        <v>-4.1442985534667969</v>
      </c>
      <c r="I166" s="17"/>
      <c r="J166" s="17">
        <v>-11.09291839599609</v>
      </c>
      <c r="K166" s="16" t="str">
        <f>+IFERROR(IF(ROUND(ABS(J166-#REF!),1)&gt;0,"R"," ")," ")</f>
        <v xml:space="preserve"> </v>
      </c>
      <c r="L166" s="17">
        <v>-13.148884773254389</v>
      </c>
      <c r="M166" s="19"/>
      <c r="N166" s="18">
        <v>-1.6832349300384519</v>
      </c>
      <c r="O166" s="16" t="str">
        <f>+IFERROR(IF(ROUND(ABS(N166-#REF!),1)&gt;0,"R"," ")," ")</f>
        <v xml:space="preserve"> </v>
      </c>
      <c r="P166" s="18">
        <v>-1.233672976493835</v>
      </c>
      <c r="Q166" s="19"/>
      <c r="R166" s="17">
        <v>92.459007263183594</v>
      </c>
      <c r="S166" s="16" t="str">
        <f>+IFERROR(IF(ROUND(ABS(R166-#REF!),1)&gt;0,"R"," ")," ")</f>
        <v xml:space="preserve"> </v>
      </c>
      <c r="T166" s="17">
        <v>93.605438232421875</v>
      </c>
      <c r="U166" s="19"/>
      <c r="V166" s="17">
        <v>-3.1446540355682369</v>
      </c>
      <c r="W166" s="16" t="str">
        <f>+IFERROR(IF(ROUND(ABS(V166-#REF!),1)&gt;0,"R"," ")," ")</f>
        <v xml:space="preserve"> </v>
      </c>
      <c r="X166" s="17">
        <v>-4.587155818939209</v>
      </c>
      <c r="Y166" s="19"/>
      <c r="Z166" s="17">
        <v>2.6547150611877441</v>
      </c>
      <c r="AA166" s="16" t="str">
        <f>+IFERROR(IF(ROUND(ABS(Z166-#REF!),1)&gt;0,"R"," ")," ")</f>
        <v xml:space="preserve"> </v>
      </c>
    </row>
    <row r="167" spans="1:27" ht="15" x14ac:dyDescent="0.3">
      <c r="A167" s="14" t="s">
        <v>293</v>
      </c>
      <c r="B167" s="17">
        <v>10.68165493011475</v>
      </c>
      <c r="C167" s="16" t="str">
        <f>+IFERROR(IF(ROUND(ABS((B167-#REF!)),1)&gt;0,"R"," ")," ")</f>
        <v xml:space="preserve"> </v>
      </c>
      <c r="D167" s="17">
        <v>8.7187280654907227</v>
      </c>
      <c r="E167" s="19"/>
      <c r="F167" s="17">
        <v>-1.9049973487853999</v>
      </c>
      <c r="G167" s="16" t="str">
        <f>+IFERROR(IF(ROUND(ABS(F167-#REF!),1)&gt;0,"R"," ")," ")</f>
        <v xml:space="preserve"> </v>
      </c>
      <c r="H167" s="17">
        <v>-3.414242267608643</v>
      </c>
      <c r="I167" s="17"/>
      <c r="J167" s="17">
        <v>-5.103447437286377</v>
      </c>
      <c r="K167" s="16" t="str">
        <f>+IFERROR(IF(ROUND(ABS(J167-#REF!),1)&gt;0,"R"," ")," ")</f>
        <v xml:space="preserve"> </v>
      </c>
      <c r="L167" s="17">
        <v>-10.290108680725099</v>
      </c>
      <c r="M167" s="19"/>
      <c r="N167" s="18">
        <v>-1.6649056673049929</v>
      </c>
      <c r="O167" s="16" t="str">
        <f>+IFERROR(IF(ROUND(ABS(N167-#REF!),1)&gt;0,"R"," ")," ")</f>
        <v xml:space="preserve"> </v>
      </c>
      <c r="P167" s="18">
        <v>-1.1841287612915039</v>
      </c>
      <c r="Q167" s="19"/>
      <c r="R167" s="17">
        <v>92.474319458007813</v>
      </c>
      <c r="S167" s="16" t="str">
        <f>+IFERROR(IF(ROUND(ABS(R167-#REF!),1)&gt;0,"R"," ")," ")</f>
        <v xml:space="preserve"> </v>
      </c>
      <c r="T167" s="17">
        <v>93.115493774414063</v>
      </c>
      <c r="U167" s="19"/>
      <c r="V167" s="17">
        <v>-3.7974684238433838</v>
      </c>
      <c r="W167" s="16" t="str">
        <f>+IFERROR(IF(ROUND(ABS(V167-#REF!),1)&gt;0,"R"," ")," ")</f>
        <v xml:space="preserve"> </v>
      </c>
      <c r="X167" s="17">
        <v>-4.0372705459594727</v>
      </c>
      <c r="Y167" s="19"/>
      <c r="Z167" s="17">
        <v>2.7782962322235112</v>
      </c>
      <c r="AA167" s="16" t="str">
        <f>+IFERROR(IF(ROUND(ABS(Z167-#REF!),1)&gt;0,"R"," ")," ")</f>
        <v xml:space="preserve"> </v>
      </c>
    </row>
    <row r="168" spans="1:27" ht="15" x14ac:dyDescent="0.3">
      <c r="A168" s="14" t="s">
        <v>294</v>
      </c>
      <c r="B168" s="17">
        <v>9.5975532531738281</v>
      </c>
      <c r="C168" s="16" t="str">
        <f>+IFERROR(IF(ROUND(ABS((B168-#REF!)),1)&gt;0,"R"," ")," ")</f>
        <v xml:space="preserve"> </v>
      </c>
      <c r="D168" s="17">
        <v>9.5484018325805664</v>
      </c>
      <c r="E168" s="19"/>
      <c r="F168" s="17">
        <v>-2.4247069358825679</v>
      </c>
      <c r="G168" s="16" t="str">
        <f>+IFERROR(IF(ROUND(ABS(F168-#REF!),1)&gt;0,"R"," ")," ")</f>
        <v xml:space="preserve"> </v>
      </c>
      <c r="H168" s="17">
        <v>-2.9834315776824951</v>
      </c>
      <c r="I168" s="17"/>
      <c r="J168" s="17">
        <v>-6.4369773864746094</v>
      </c>
      <c r="K168" s="16" t="str">
        <f>+IFERROR(IF(ROUND(ABS(J168-#REF!),1)&gt;0,"R"," ")," ")</f>
        <v xml:space="preserve"> </v>
      </c>
      <c r="L168" s="17">
        <v>-8.6604013442993164</v>
      </c>
      <c r="M168" s="19"/>
      <c r="N168" s="18">
        <v>0.23726475238800049</v>
      </c>
      <c r="O168" s="16" t="str">
        <f>+IFERROR(IF(ROUND(ABS(N168-#REF!),1)&gt;0,"R"," ")," ")</f>
        <v xml:space="preserve"> </v>
      </c>
      <c r="P168" s="18">
        <v>-1.1221529245376589</v>
      </c>
      <c r="Q168" s="19"/>
      <c r="R168" s="17">
        <v>89.058425903320313</v>
      </c>
      <c r="S168" s="16" t="str">
        <f>+IFERROR(IF(ROUND(ABS(R168-#REF!),1)&gt;0,"R"," ")," ")</f>
        <v xml:space="preserve"> </v>
      </c>
      <c r="T168" s="17">
        <v>91.988090515136719</v>
      </c>
      <c r="U168" s="19"/>
      <c r="V168" s="17">
        <v>-3.2051281929016109</v>
      </c>
      <c r="W168" s="16" t="str">
        <f>+IFERROR(IF(ROUND(ABS(V168-#REF!),1)&gt;0,"R"," ")," ")</f>
        <v xml:space="preserve"> </v>
      </c>
      <c r="X168" s="17">
        <v>-3.464568138122559</v>
      </c>
      <c r="Y168" s="19"/>
      <c r="Z168" s="17">
        <v>2.6850781440734859</v>
      </c>
      <c r="AA168" s="16" t="str">
        <f>+IFERROR(IF(ROUND(ABS(Z168-#REF!),1)&gt;0,"R"," ")," ")</f>
        <v xml:space="preserve"> </v>
      </c>
    </row>
    <row r="169" spans="1:27" ht="15" x14ac:dyDescent="0.3">
      <c r="A169" s="14" t="s">
        <v>295</v>
      </c>
      <c r="B169" s="17">
        <v>6.6828470230102539</v>
      </c>
      <c r="C169" s="16" t="str">
        <f>+IFERROR(IF(ROUND(ABS((B169-#REF!)),1)&gt;0,"R"," ")," ")</f>
        <v xml:space="preserve"> </v>
      </c>
      <c r="D169" s="17">
        <v>8.9461383819580078</v>
      </c>
      <c r="E169" s="19"/>
      <c r="F169" s="17">
        <v>-2.338126420974731</v>
      </c>
      <c r="G169" s="16" t="str">
        <f>+IFERROR(IF(ROUND(ABS(F169-#REF!),1)&gt;0,"R"," ")," ")</f>
        <v xml:space="preserve"> </v>
      </c>
      <c r="H169" s="17">
        <v>-2.638106107711792</v>
      </c>
      <c r="I169" s="17"/>
      <c r="J169" s="17">
        <v>-4.2157807350158691</v>
      </c>
      <c r="K169" s="16" t="str">
        <f>+IFERROR(IF(ROUND(ABS(J169-#REF!),1)&gt;0,"R"," ")," ")</f>
        <v xml:space="preserve"> </v>
      </c>
      <c r="L169" s="17">
        <v>-6.7122807502746582</v>
      </c>
      <c r="M169" s="19"/>
      <c r="N169" s="18">
        <v>-0.73230147361755371</v>
      </c>
      <c r="O169" s="16" t="str">
        <f>+IFERROR(IF(ROUND(ABS(N169-#REF!),1)&gt;0,"R"," ")," ")</f>
        <v xml:space="preserve"> </v>
      </c>
      <c r="P169" s="18">
        <v>-0.96079432964324951</v>
      </c>
      <c r="Q169" s="19"/>
      <c r="R169" s="17">
        <v>89.487129211425781</v>
      </c>
      <c r="S169" s="16" t="str">
        <f>+IFERROR(IF(ROUND(ABS(R169-#REF!),1)&gt;0,"R"," ")," ")</f>
        <v xml:space="preserve"> </v>
      </c>
      <c r="T169" s="17">
        <v>90.869720458984375</v>
      </c>
      <c r="U169" s="19"/>
      <c r="V169" s="17">
        <v>-2.5641026496887211</v>
      </c>
      <c r="W169" s="16" t="str">
        <f>+IFERROR(IF(ROUND(ABS(V169-#REF!),1)&gt;0,"R"," ")," ")</f>
        <v xml:space="preserve"> </v>
      </c>
      <c r="X169" s="17">
        <v>-3.1796500682830811</v>
      </c>
      <c r="Y169" s="19"/>
      <c r="Z169" s="17">
        <v>2.512201070785522</v>
      </c>
      <c r="AA169" s="16" t="str">
        <f>+IFERROR(IF(ROUND(ABS(Z169-#REF!),1)&gt;0,"R"," ")," ")</f>
        <v xml:space="preserve"> </v>
      </c>
    </row>
    <row r="170" spans="1:27" ht="15" x14ac:dyDescent="0.3">
      <c r="A170" s="14" t="s">
        <v>296</v>
      </c>
      <c r="B170" s="17">
        <v>7.5476784706115723</v>
      </c>
      <c r="C170" s="16" t="str">
        <f>+IFERROR(IF(ROUND(ABS((B170-#REF!)),1)&gt;0,"R"," ")," ")</f>
        <v xml:space="preserve"> </v>
      </c>
      <c r="D170" s="17">
        <v>8.5834684371948242</v>
      </c>
      <c r="E170" s="19"/>
      <c r="F170" s="17">
        <v>-1.955460786819458</v>
      </c>
      <c r="G170" s="16" t="str">
        <f>+IFERROR(IF(ROUND(ABS(F170-#REF!),1)&gt;0,"R"," ")," ")</f>
        <v xml:space="preserve"> </v>
      </c>
      <c r="H170" s="17">
        <v>-2.155781507492065</v>
      </c>
      <c r="I170" s="17"/>
      <c r="J170" s="17">
        <v>-4.8611583709716797</v>
      </c>
      <c r="K170" s="16" t="str">
        <f>+IFERROR(IF(ROUND(ABS(J170-#REF!),1)&gt;0,"R"," ")," ")</f>
        <v xml:space="preserve"> </v>
      </c>
      <c r="L170" s="17">
        <v>-5.1543407440185547</v>
      </c>
      <c r="M170" s="19"/>
      <c r="N170" s="18">
        <v>-6.9745980203151703E-2</v>
      </c>
      <c r="O170" s="16" t="str">
        <f>+IFERROR(IF(ROUND(ABS(N170-#REF!),1)&gt;0,"R"," ")," ")</f>
        <v xml:space="preserve"> </v>
      </c>
      <c r="P170" s="18">
        <v>-0.55742210149765015</v>
      </c>
      <c r="Q170" s="19"/>
      <c r="R170" s="17">
        <v>88.974998474121094</v>
      </c>
      <c r="S170" s="16" t="str">
        <f>+IFERROR(IF(ROUND(ABS(R170-#REF!),1)&gt;0,"R"," ")," ")</f>
        <v xml:space="preserve"> </v>
      </c>
      <c r="T170" s="17">
        <v>89.99871826171875</v>
      </c>
      <c r="U170" s="19"/>
      <c r="V170" s="17">
        <v>-2.5974025726318359</v>
      </c>
      <c r="W170" s="16" t="str">
        <f>+IFERROR(IF(ROUND(ABS(V170-#REF!),1)&gt;0,"R"," ")," ")</f>
        <v xml:space="preserve"> </v>
      </c>
      <c r="X170" s="17">
        <v>-3.0448741912841801</v>
      </c>
      <c r="Y170" s="19"/>
      <c r="Z170" s="17">
        <v>2.5036742687225342</v>
      </c>
      <c r="AA170" s="16" t="str">
        <f>+IFERROR(IF(ROUND(ABS(Z170-#REF!),1)&gt;0,"R"," ")," ")</f>
        <v xml:space="preserve"> </v>
      </c>
    </row>
    <row r="171" spans="1:27" ht="15" x14ac:dyDescent="0.3">
      <c r="A171" s="14" t="s">
        <v>297</v>
      </c>
      <c r="B171" s="17">
        <v>7.7103362083435059</v>
      </c>
      <c r="C171" s="16" t="str">
        <f>+IFERROR(IF(ROUND(ABS((B171-#REF!)),1)&gt;0,"R"," ")," ")</f>
        <v xml:space="preserve"> </v>
      </c>
      <c r="D171" s="17">
        <v>7.865659236907959</v>
      </c>
      <c r="E171" s="19"/>
      <c r="F171" s="17">
        <v>-2.053666353225708</v>
      </c>
      <c r="G171" s="16" t="str">
        <f>+IFERROR(IF(ROUND(ABS(F171-#REF!),1)&gt;0,"R"," ")," ")</f>
        <v xml:space="preserve"> </v>
      </c>
      <c r="H171" s="17">
        <v>-2.194149494171143</v>
      </c>
      <c r="I171" s="17"/>
      <c r="J171" s="17">
        <v>-5.5307769775390634</v>
      </c>
      <c r="K171" s="16" t="str">
        <f>+IFERROR(IF(ROUND(ABS(J171-#REF!),1)&gt;0,"R"," ")," ")</f>
        <v xml:space="preserve"> </v>
      </c>
      <c r="L171" s="17">
        <v>-5.2611732482910156</v>
      </c>
      <c r="M171" s="19"/>
      <c r="N171" s="18">
        <v>1.9997183233499499E-2</v>
      </c>
      <c r="O171" s="16" t="str">
        <f>+IFERROR(IF(ROUND(ABS(N171-#REF!),1)&gt;0,"R"," ")," ")</f>
        <v xml:space="preserve"> </v>
      </c>
      <c r="P171" s="18">
        <v>-0.1361963748931885</v>
      </c>
      <c r="Q171" s="19"/>
      <c r="R171" s="17">
        <v>87.781532287597656</v>
      </c>
      <c r="S171" s="16" t="str">
        <f>+IFERROR(IF(ROUND(ABS(R171-#REF!),1)&gt;0,"R"," ")," ")</f>
        <v xml:space="preserve"> </v>
      </c>
      <c r="T171" s="17">
        <v>88.825523376464844</v>
      </c>
      <c r="U171" s="19"/>
      <c r="V171" s="17">
        <v>-1.9736841917037959</v>
      </c>
      <c r="W171" s="16" t="str">
        <f>+IFERROR(IF(ROUND(ABS(V171-#REF!),1)&gt;0,"R"," ")," ")</f>
        <v xml:space="preserve"> </v>
      </c>
      <c r="X171" s="17">
        <v>-2.5889942646026611</v>
      </c>
      <c r="Y171" s="19"/>
      <c r="Z171" s="17">
        <v>2.564190149307251</v>
      </c>
      <c r="AA171" s="16" t="str">
        <f>+IFERROR(IF(ROUND(ABS(Z171-#REF!),1)&gt;0,"R"," ")," ")</f>
        <v xml:space="preserve"> </v>
      </c>
    </row>
    <row r="172" spans="1:27" ht="15" x14ac:dyDescent="0.3">
      <c r="A172" s="14" t="s">
        <v>298</v>
      </c>
      <c r="B172" s="17">
        <v>8.574493408203125</v>
      </c>
      <c r="C172" s="16" t="str">
        <f>+IFERROR(IF(ROUND(ABS((B172-#REF!)),1)&gt;0,"R"," ")," ")</f>
        <v xml:space="preserve"> </v>
      </c>
      <c r="D172" s="17">
        <v>7.6420607566833496</v>
      </c>
      <c r="E172" s="19"/>
      <c r="F172" s="17">
        <v>0.1130019798874855</v>
      </c>
      <c r="G172" s="16" t="str">
        <f>+IFERROR(IF(ROUND(ABS(F172-#REF!),1)&gt;0,"R"," ")," ")</f>
        <v xml:space="preserve"> </v>
      </c>
      <c r="H172" s="17">
        <v>-1.5667463541030879</v>
      </c>
      <c r="I172" s="17"/>
      <c r="J172" s="17">
        <v>2.6622307300567631</v>
      </c>
      <c r="K172" s="16" t="str">
        <f>+IFERROR(IF(ROUND(ABS(J172-#REF!),1)&gt;0,"R"," ")," ")</f>
        <v xml:space="preserve"> </v>
      </c>
      <c r="L172" s="17">
        <v>-2.9863712787628169</v>
      </c>
      <c r="M172" s="19"/>
      <c r="N172" s="18">
        <v>-0.59724980592727661</v>
      </c>
      <c r="O172" s="16" t="str">
        <f>+IFERROR(IF(ROUND(ABS(N172-#REF!),1)&gt;0,"R"," ")," ")</f>
        <v xml:space="preserve"> </v>
      </c>
      <c r="P172" s="18">
        <v>-0.34482502937316889</v>
      </c>
      <c r="Q172" s="19"/>
      <c r="R172" s="17">
        <v>88.076835632324219</v>
      </c>
      <c r="S172" s="16" t="str">
        <f>+IFERROR(IF(ROUND(ABS(R172-#REF!),1)&gt;0,"R"," ")," ")</f>
        <v xml:space="preserve"> </v>
      </c>
      <c r="T172" s="17">
        <v>88.580123901367188</v>
      </c>
      <c r="U172" s="19"/>
      <c r="V172" s="17">
        <v>-1.9867550134658809</v>
      </c>
      <c r="W172" s="16" t="str">
        <f>+IFERROR(IF(ROUND(ABS(V172-#REF!),1)&gt;0,"R"," ")," ")</f>
        <v xml:space="preserve"> </v>
      </c>
      <c r="X172" s="17">
        <v>-2.2838461399078369</v>
      </c>
      <c r="Y172" s="19"/>
      <c r="Z172" s="17">
        <v>2.6697437763214111</v>
      </c>
      <c r="AA172" s="16" t="str">
        <f>+IFERROR(IF(ROUND(ABS(Z172-#REF!),1)&gt;0,"R"," ")," ")</f>
        <v xml:space="preserve"> </v>
      </c>
    </row>
    <row r="173" spans="1:27" ht="15" x14ac:dyDescent="0.3">
      <c r="A173" s="14" t="s">
        <v>299</v>
      </c>
      <c r="B173" s="17">
        <v>10.14632987976074</v>
      </c>
      <c r="C173" s="16" t="str">
        <f>+IFERROR(IF(ROUND(ABS((B173-#REF!)),1)&gt;0,"R"," ")," ")</f>
        <v xml:space="preserve"> </v>
      </c>
      <c r="D173" s="17">
        <v>8.510859489440918</v>
      </c>
      <c r="E173" s="19"/>
      <c r="F173" s="17">
        <v>0.50902706384658813</v>
      </c>
      <c r="G173" s="16" t="str">
        <f>+IFERROR(IF(ROUND(ABS(F173-#REF!),1)&gt;0,"R"," ")," ")</f>
        <v xml:space="preserve"> </v>
      </c>
      <c r="H173" s="17">
        <v>-0.85438662767410278</v>
      </c>
      <c r="I173" s="17"/>
      <c r="J173" s="17">
        <v>1.3873627185821531</v>
      </c>
      <c r="K173" s="16" t="str">
        <f>+IFERROR(IF(ROUND(ABS(J173-#REF!),1)&gt;0,"R"," ")," ")</f>
        <v xml:space="preserve"> </v>
      </c>
      <c r="L173" s="17">
        <v>-1.585585474967957</v>
      </c>
      <c r="M173" s="19"/>
      <c r="N173" s="18">
        <v>-0.1864459365606308</v>
      </c>
      <c r="O173" s="16" t="str">
        <f>+IFERROR(IF(ROUND(ABS(N173-#REF!),1)&gt;0,"R"," ")," ")</f>
        <v xml:space="preserve"> </v>
      </c>
      <c r="P173" s="18">
        <v>-0.20836113393306729</v>
      </c>
      <c r="Q173" s="19"/>
      <c r="R173" s="17">
        <v>87.783958435058594</v>
      </c>
      <c r="S173" s="16" t="str">
        <f>+IFERROR(IF(ROUND(ABS(R173-#REF!),1)&gt;0,"R"," ")," ")</f>
        <v xml:space="preserve"> </v>
      </c>
      <c r="T173" s="17">
        <v>88.154327392578125</v>
      </c>
      <c r="U173" s="19"/>
      <c r="V173" s="17">
        <v>-3.9473683834075932</v>
      </c>
      <c r="W173" s="16" t="str">
        <f>+IFERROR(IF(ROUND(ABS(V173-#REF!),1)&gt;0,"R"," ")," ")</f>
        <v xml:space="preserve"> </v>
      </c>
      <c r="X173" s="17">
        <v>-2.6272614002227779</v>
      </c>
      <c r="Y173" s="19"/>
      <c r="Z173" s="17">
        <v>2.7360000610351558</v>
      </c>
      <c r="AA173" s="16" t="str">
        <f>+IFERROR(IF(ROUND(ABS(Z173-#REF!),1)&gt;0,"R"," ")," ")</f>
        <v xml:space="preserve"> </v>
      </c>
    </row>
    <row r="174" spans="1:27" ht="15" x14ac:dyDescent="0.3">
      <c r="A174" s="14" t="s">
        <v>300</v>
      </c>
      <c r="B174" s="17">
        <v>9.6714248657226563</v>
      </c>
      <c r="C174" s="16" t="str">
        <f>+IFERROR(IF(ROUND(ABS((B174-#REF!)),1)&gt;0,"R"," ")," ")</f>
        <v xml:space="preserve"> </v>
      </c>
      <c r="D174" s="17">
        <v>9.0382671356201172</v>
      </c>
      <c r="E174" s="19"/>
      <c r="F174" s="17">
        <v>0.33330443501472468</v>
      </c>
      <c r="G174" s="16" t="str">
        <f>+IFERROR(IF(ROUND(ABS(F174-#REF!),1)&gt;0,"R"," ")," ")</f>
        <v xml:space="preserve"> </v>
      </c>
      <c r="H174" s="17">
        <v>-0.28450721502304083</v>
      </c>
      <c r="I174" s="17"/>
      <c r="J174" s="17">
        <v>2.349760770797729</v>
      </c>
      <c r="K174" s="16" t="str">
        <f>+IFERROR(IF(ROUND(ABS(J174-#REF!),1)&gt;0,"R"," ")," ")</f>
        <v xml:space="preserve"> </v>
      </c>
      <c r="L174" s="17">
        <v>0.21714431047439581</v>
      </c>
      <c r="M174" s="19"/>
      <c r="N174" s="18">
        <v>-0.85177326202392578</v>
      </c>
      <c r="O174" s="16" t="str">
        <f>+IFERROR(IF(ROUND(ABS(N174-#REF!),1)&gt;0,"R"," ")," ")</f>
        <v xml:space="preserve"> </v>
      </c>
      <c r="P174" s="18">
        <v>-0.40386795997619629</v>
      </c>
      <c r="Q174" s="19"/>
      <c r="R174" s="17">
        <v>87.051506042480469</v>
      </c>
      <c r="S174" s="16" t="str">
        <f>+IFERROR(IF(ROUND(ABS(R174-#REF!),1)&gt;0,"R"," ")," ")</f>
        <v xml:space="preserve"> </v>
      </c>
      <c r="T174" s="17">
        <v>87.6734619140625</v>
      </c>
      <c r="U174" s="19"/>
      <c r="V174" s="17">
        <v>-4</v>
      </c>
      <c r="W174" s="16" t="str">
        <f>+IFERROR(IF(ROUND(ABS(V174-#REF!),1)&gt;0,"R"," ")," ")</f>
        <v xml:space="preserve"> </v>
      </c>
      <c r="X174" s="17">
        <v>-2.9752054214477539</v>
      </c>
      <c r="Y174" s="19"/>
      <c r="Z174" s="17">
        <v>2.4654877185821529</v>
      </c>
      <c r="AA174" s="16" t="str">
        <f>+IFERROR(IF(ROUND(ABS(Z174-#REF!),1)&gt;0,"R"," ")," ")</f>
        <v xml:space="preserve"> </v>
      </c>
    </row>
    <row r="175" spans="1:27" ht="15" x14ac:dyDescent="0.3">
      <c r="A175" s="14" t="s">
        <v>301</v>
      </c>
      <c r="B175" s="17">
        <v>9.7783660888671875</v>
      </c>
      <c r="C175" s="16" t="str">
        <f>+IFERROR(IF(ROUND(ABS((B175-#REF!)),1)&gt;0,"R"," ")," ")</f>
        <v xml:space="preserve"> </v>
      </c>
      <c r="D175" s="17">
        <v>9.5490150451660156</v>
      </c>
      <c r="E175" s="19"/>
      <c r="F175" s="17">
        <v>1.203366160392761</v>
      </c>
      <c r="G175" s="16" t="str">
        <f>+IFERROR(IF(ROUND(ABS(F175-#REF!),1)&gt;0,"R"," ")," ")</f>
        <v xml:space="preserve"> </v>
      </c>
      <c r="H175" s="17">
        <v>0.53998416662216187</v>
      </c>
      <c r="I175" s="17"/>
      <c r="J175" s="17">
        <v>6.4366445541381836</v>
      </c>
      <c r="K175" s="16" t="str">
        <f>+IFERROR(IF(ROUND(ABS(J175-#REF!),1)&gt;0,"R"," ")," ")</f>
        <v xml:space="preserve"> </v>
      </c>
      <c r="L175" s="17">
        <v>3.2089996337890629</v>
      </c>
      <c r="M175" s="19"/>
      <c r="N175" s="18">
        <v>0.68996012210845947</v>
      </c>
      <c r="O175" s="16" t="str">
        <f>+IFERROR(IF(ROUND(ABS(N175-#REF!),1)&gt;0,"R"," ")," ")</f>
        <v xml:space="preserve"> </v>
      </c>
      <c r="P175" s="18">
        <v>-0.2363772243261337</v>
      </c>
      <c r="Q175" s="19"/>
      <c r="R175" s="17">
        <v>86.34014892578125</v>
      </c>
      <c r="S175" s="16" t="str">
        <f>+IFERROR(IF(ROUND(ABS(R175-#REF!),1)&gt;0,"R"," ")," ")</f>
        <v xml:space="preserve"> </v>
      </c>
      <c r="T175" s="17">
        <v>87.3131103515625</v>
      </c>
      <c r="U175" s="19"/>
      <c r="V175" s="17">
        <v>-3.355704784393311</v>
      </c>
      <c r="W175" s="16" t="str">
        <f>+IFERROR(IF(ROUND(ABS(V175-#REF!),1)&gt;0,"R"," ")," ")</f>
        <v xml:space="preserve"> </v>
      </c>
      <c r="X175" s="17">
        <v>-3.3222591876983638</v>
      </c>
      <c r="Y175" s="19"/>
      <c r="Z175" s="17">
        <v>2.7252557277679439</v>
      </c>
      <c r="AA175" s="16" t="str">
        <f>+IFERROR(IF(ROUND(ABS(Z175-#REF!),1)&gt;0,"R"," ")," ")</f>
        <v xml:space="preserve"> </v>
      </c>
    </row>
    <row r="176" spans="1:27" ht="15" x14ac:dyDescent="0.3">
      <c r="A176" s="14" t="s">
        <v>302</v>
      </c>
      <c r="B176" s="17">
        <v>9.0182332992553711</v>
      </c>
      <c r="C176" s="16" t="str">
        <f>+IFERROR(IF(ROUND(ABS((B176-#REF!)),1)&gt;0,"R"," ")," ")</f>
        <v xml:space="preserve"> </v>
      </c>
      <c r="D176" s="17">
        <v>9.643951416015625</v>
      </c>
      <c r="E176" s="19"/>
      <c r="F176" s="17">
        <v>1.625014185905457</v>
      </c>
      <c r="G176" s="16" t="str">
        <f>+IFERROR(IF(ROUND(ABS(F176-#REF!),1)&gt;0,"R"," ")," ")</f>
        <v xml:space="preserve"> </v>
      </c>
      <c r="H176" s="17">
        <v>0.91919136047363281</v>
      </c>
      <c r="I176" s="17"/>
      <c r="J176" s="17">
        <v>5.4764103889465332</v>
      </c>
      <c r="K176" s="16" t="str">
        <f>+IFERROR(IF(ROUND(ABS(J176-#REF!),1)&gt;0,"R"," ")," ")</f>
        <v xml:space="preserve"> </v>
      </c>
      <c r="L176" s="17">
        <v>3.912544727325439</v>
      </c>
      <c r="M176" s="19"/>
      <c r="N176" s="18">
        <v>2.0604705810546879</v>
      </c>
      <c r="O176" s="16" t="str">
        <f>+IFERROR(IF(ROUND(ABS(N176-#REF!),1)&gt;0,"R"," ")," ")</f>
        <v xml:space="preserve"> </v>
      </c>
      <c r="P176" s="18">
        <v>0.4280528724193573</v>
      </c>
      <c r="Q176" s="19"/>
      <c r="R176" s="17">
        <v>84.633773803710938</v>
      </c>
      <c r="S176" s="16" t="str">
        <f>+IFERROR(IF(ROUND(ABS(R176-#REF!),1)&gt;0,"R"," ")," ")</f>
        <v xml:space="preserve"> </v>
      </c>
      <c r="T176" s="17">
        <v>86.452346801757813</v>
      </c>
      <c r="U176" s="19"/>
      <c r="V176" s="17">
        <v>1.351351380348206</v>
      </c>
      <c r="W176" s="16" t="str">
        <f>+IFERROR(IF(ROUND(ABS(V176-#REF!),1)&gt;0,"R"," ")," ")</f>
        <v xml:space="preserve"> </v>
      </c>
      <c r="X176" s="17">
        <v>-2.5041735172271729</v>
      </c>
      <c r="Y176" s="19"/>
      <c r="Z176" s="17">
        <v>2.3918049335479741</v>
      </c>
      <c r="AA176" s="16" t="str">
        <f>+IFERROR(IF(ROUND(ABS(Z176-#REF!),1)&gt;0,"R"," ")," ")</f>
        <v xml:space="preserve"> </v>
      </c>
    </row>
    <row r="177" spans="1:27" ht="15" x14ac:dyDescent="0.3">
      <c r="A177" s="14" t="s">
        <v>303</v>
      </c>
      <c r="B177" s="17">
        <v>6.1426348686218262</v>
      </c>
      <c r="C177" s="16" t="str">
        <f>+IFERROR(IF(ROUND(ABS((B177-#REF!)),1)&gt;0,"R"," ")," ")</f>
        <v xml:space="preserve"> </v>
      </c>
      <c r="D177" s="17">
        <v>8.6184978485107422</v>
      </c>
      <c r="E177" s="19"/>
      <c r="F177" s="17">
        <v>2.571870088577271</v>
      </c>
      <c r="G177" s="16" t="str">
        <f>+IFERROR(IF(ROUND(ABS(F177-#REF!),1)&gt;0,"R"," ")," ")</f>
        <v xml:space="preserve"> </v>
      </c>
      <c r="H177" s="17">
        <v>1.438525795936584</v>
      </c>
      <c r="I177" s="17"/>
      <c r="J177" s="17">
        <v>10.327317237854</v>
      </c>
      <c r="K177" s="16" t="str">
        <f>+IFERROR(IF(ROUND(ABS(J177-#REF!),1)&gt;0,"R"," ")," ")</f>
        <v xml:space="preserve"> </v>
      </c>
      <c r="L177" s="17">
        <v>6.1475334167480469</v>
      </c>
      <c r="M177" s="19"/>
      <c r="N177" s="18">
        <v>0.65659672021865845</v>
      </c>
      <c r="O177" s="16" t="str">
        <f>+IFERROR(IF(ROUND(ABS(N177-#REF!),1)&gt;0,"R"," ")," ")</f>
        <v xml:space="preserve"> </v>
      </c>
      <c r="P177" s="18">
        <v>0.6388135552406311</v>
      </c>
      <c r="Q177" s="19"/>
      <c r="R177" s="17">
        <v>85.182212829589844</v>
      </c>
      <c r="S177" s="16" t="str">
        <f>+IFERROR(IF(ROUND(ABS(R177-#REF!),1)&gt;0,"R"," ")," ")</f>
        <v xml:space="preserve"> </v>
      </c>
      <c r="T177" s="17">
        <v>85.801910400390625</v>
      </c>
      <c r="U177" s="19"/>
      <c r="V177" s="17">
        <v>2.739726066589355</v>
      </c>
      <c r="W177" s="16" t="str">
        <f>+IFERROR(IF(ROUND(ABS(V177-#REF!),1)&gt;0,"R"," ")," ")</f>
        <v xml:space="preserve"> </v>
      </c>
      <c r="X177" s="17">
        <v>-0.84317034482955933</v>
      </c>
      <c r="Y177" s="19"/>
      <c r="Z177" s="17">
        <v>1.9610869884490969</v>
      </c>
      <c r="AA177" s="16" t="str">
        <f>+IFERROR(IF(ROUND(ABS(Z177-#REF!),1)&gt;0,"R"," ")," ")</f>
        <v xml:space="preserve"> </v>
      </c>
    </row>
    <row r="178" spans="1:27" ht="15" x14ac:dyDescent="0.3">
      <c r="A178" s="14" t="s">
        <v>304</v>
      </c>
      <c r="B178" s="17">
        <v>7.6683611869812012</v>
      </c>
      <c r="C178" s="16" t="str">
        <f>+IFERROR(IF(ROUND(ABS((B178-#REF!)),1)&gt;0,"R"," ")," ")</f>
        <v xml:space="preserve"> </v>
      </c>
      <c r="D178" s="17">
        <v>8.1256752014160156</v>
      </c>
      <c r="E178" s="19"/>
      <c r="F178" s="17">
        <v>4.7858781814575204</v>
      </c>
      <c r="G178" s="16" t="str">
        <f>+IFERROR(IF(ROUND(ABS(F178-#REF!),1)&gt;0,"R"," ")," ")</f>
        <v xml:space="preserve"> </v>
      </c>
      <c r="H178" s="17">
        <v>2.5425128936767578</v>
      </c>
      <c r="I178" s="17"/>
      <c r="J178" s="17">
        <v>18.237949371337891</v>
      </c>
      <c r="K178" s="16" t="str">
        <f>+IFERROR(IF(ROUND(ABS(J178-#REF!),1)&gt;0,"R"," ")," ")</f>
        <v xml:space="preserve"> </v>
      </c>
      <c r="L178" s="17">
        <v>10.11958026885986</v>
      </c>
      <c r="M178" s="19"/>
      <c r="N178" s="18">
        <v>0.6793331503868103</v>
      </c>
      <c r="O178" s="16" t="str">
        <f>+IFERROR(IF(ROUND(ABS(N178-#REF!),1)&gt;0,"R"," ")," ")</f>
        <v xml:space="preserve"> </v>
      </c>
      <c r="P178" s="18">
        <v>1.021590113639832</v>
      </c>
      <c r="Q178" s="19"/>
      <c r="R178" s="17">
        <v>84.719367980957031</v>
      </c>
      <c r="S178" s="16" t="str">
        <f>+IFERROR(IF(ROUND(ABS(R178-#REF!),1)&gt;0,"R"," ")," ")</f>
        <v xml:space="preserve"> </v>
      </c>
      <c r="T178" s="17">
        <v>85.2188720703125</v>
      </c>
      <c r="U178" s="19"/>
      <c r="V178" s="17">
        <v>4.8611111640930176</v>
      </c>
      <c r="W178" s="16" t="str">
        <f>+IFERROR(IF(ROUND(ABS(V178-#REF!),1)&gt;0,"R"," ")," ")</f>
        <v xml:space="preserve"> </v>
      </c>
      <c r="X178" s="17">
        <v>1.3628606796264651</v>
      </c>
      <c r="Y178" s="19"/>
      <c r="Z178" s="17">
        <v>1.334881186485291</v>
      </c>
      <c r="AA178" s="16" t="str">
        <f>+IFERROR(IF(ROUND(ABS(Z178-#REF!),1)&gt;0,"R"," ")," ")</f>
        <v xml:space="preserve"> </v>
      </c>
    </row>
    <row r="179" spans="1:27" ht="15" x14ac:dyDescent="0.3">
      <c r="A179" s="14" t="s">
        <v>305</v>
      </c>
      <c r="B179" s="17">
        <v>5.6189913749694824</v>
      </c>
      <c r="C179" s="16" t="str">
        <f>+IFERROR(IF(ROUND(ABS((B179-#REF!)),1)&gt;0,"R"," ")," ")</f>
        <v xml:space="preserve"> </v>
      </c>
      <c r="D179" s="17">
        <v>7.0848712921142578</v>
      </c>
      <c r="E179" s="19"/>
      <c r="F179" s="17">
        <v>4.1659479141235352</v>
      </c>
      <c r="G179" s="16" t="str">
        <f>+IFERROR(IF(ROUND(ABS(F179-#REF!),1)&gt;0,"R"," ")," ")</f>
        <v xml:space="preserve"> </v>
      </c>
      <c r="H179" s="17">
        <v>3.2848961353302002</v>
      </c>
      <c r="I179" s="17"/>
      <c r="J179" s="17">
        <v>18.27424240112305</v>
      </c>
      <c r="K179" s="16" t="str">
        <f>+IFERROR(IF(ROUND(ABS(J179-#REF!),1)&gt;0,"R"," ")," ")</f>
        <v xml:space="preserve"> </v>
      </c>
      <c r="L179" s="17">
        <v>13.0789794921875</v>
      </c>
      <c r="M179" s="19"/>
      <c r="N179" s="18">
        <v>-0.17358668148517609</v>
      </c>
      <c r="O179" s="16" t="str">
        <f>+IFERROR(IF(ROUND(ABS(N179-#REF!),1)&gt;0,"R"," ")," ")</f>
        <v xml:space="preserve"> </v>
      </c>
      <c r="P179" s="18">
        <v>0.80570346117019653</v>
      </c>
      <c r="Q179" s="19"/>
      <c r="R179" s="17">
        <v>83.492965698242188</v>
      </c>
      <c r="S179" s="16"/>
      <c r="T179" s="17">
        <v>84.507080078125</v>
      </c>
      <c r="U179" s="19"/>
      <c r="V179" s="17">
        <v>4.8611111640930176</v>
      </c>
      <c r="W179" s="16" t="str">
        <f>+IFERROR(IF(ROUND(ABS(V179-#REF!),1)&gt;0,"R"," ")," ")</f>
        <v xml:space="preserve"> </v>
      </c>
      <c r="X179" s="17">
        <v>3.436426162719727</v>
      </c>
      <c r="Y179" s="19"/>
      <c r="Z179" s="17">
        <v>1.5496819019317629</v>
      </c>
      <c r="AA179" s="16" t="str">
        <f>+IFERROR(IF(ROUND(ABS(Z179-#REF!),1)&gt;0,"R"," ")," ")</f>
        <v xml:space="preserve"> </v>
      </c>
    </row>
    <row r="180" spans="1:27" ht="15" x14ac:dyDescent="0.3">
      <c r="A180" s="14" t="s">
        <v>306</v>
      </c>
      <c r="B180" s="17">
        <v>6.4943051338195801</v>
      </c>
      <c r="C180" s="16" t="str">
        <f>+IFERROR(IF(ROUND(ABS((B180-#REF!)),1)&gt;0,"R"," ")," ")</f>
        <v xml:space="preserve"> </v>
      </c>
      <c r="D180" s="17">
        <v>6.4765238761901864</v>
      </c>
      <c r="E180" s="19"/>
      <c r="F180" s="17">
        <v>2.857368946075439</v>
      </c>
      <c r="G180" s="16" t="str">
        <f>+IFERROR(IF(ROUND(ABS(F180-#REF!),1)&gt;0,"R"," ")," ")</f>
        <v xml:space="preserve"> </v>
      </c>
      <c r="H180" s="17">
        <v>3.5895330905914311</v>
      </c>
      <c r="I180" s="17"/>
      <c r="J180" s="17">
        <v>14.64888286590576</v>
      </c>
      <c r="K180" s="16" t="str">
        <f>+IFERROR(IF(ROUND(ABS(J180-#REF!),1)&gt;0,"R"," ")," ")</f>
        <v xml:space="preserve"> </v>
      </c>
      <c r="L180" s="17">
        <v>15.372097969055179</v>
      </c>
      <c r="M180" s="19"/>
      <c r="N180" s="18">
        <v>2.0290830135345459</v>
      </c>
      <c r="O180" s="16" t="str">
        <f>+IFERROR(IF(ROUND(ABS(N180-#REF!),1)&gt;0,"R"," ")," ")</f>
        <v xml:space="preserve"> </v>
      </c>
      <c r="P180" s="18">
        <v>0.79785656929016113</v>
      </c>
      <c r="Q180" s="19"/>
      <c r="R180" s="17">
        <v>82.470939636230469</v>
      </c>
      <c r="S180" s="16" t="str">
        <f>+IFERROR(IF(ROUND(ABS(R180-#REF!),1)&gt;0,"R"," ")," ")</f>
        <v xml:space="preserve"> </v>
      </c>
      <c r="T180" s="17">
        <v>83.96636962890625</v>
      </c>
      <c r="U180" s="19"/>
      <c r="V180" s="17">
        <v>-2</v>
      </c>
      <c r="W180" s="16" t="str">
        <f>+IFERROR(IF(ROUND(ABS(V180-#REF!),1)&gt;0,"R"," ")," ")</f>
        <v xml:space="preserve"> </v>
      </c>
      <c r="X180" s="17">
        <v>2.568493127822876</v>
      </c>
      <c r="Y180" s="19"/>
      <c r="Z180" s="17">
        <v>1.6367918252944951</v>
      </c>
      <c r="AA180" s="16" t="str">
        <f>+IFERROR(IF(ROUND(ABS(Z180-#REF!),1)&gt;0,"R"," ")," ")</f>
        <v xml:space="preserve"> </v>
      </c>
    </row>
    <row r="181" spans="1:27" ht="15" x14ac:dyDescent="0.3">
      <c r="A181" s="14" t="s">
        <v>307</v>
      </c>
      <c r="B181" s="17">
        <v>8.9168863296508789</v>
      </c>
      <c r="C181" s="16" t="str">
        <f>+IFERROR(IF(ROUND(ABS((B181-#REF!)),1)&gt;0,"R"," ")," ")</f>
        <v xml:space="preserve"> </v>
      </c>
      <c r="D181" s="17">
        <v>7.1741151809692383</v>
      </c>
      <c r="E181" s="19"/>
      <c r="F181" s="17">
        <v>2.033393383026123</v>
      </c>
      <c r="G181" s="16" t="str">
        <f>+IFERROR(IF(ROUND(ABS(F181-#REF!),1)&gt;0,"R"," ")," ")</f>
        <v xml:space="preserve"> </v>
      </c>
      <c r="H181" s="17">
        <v>3.445816278457642</v>
      </c>
      <c r="I181" s="17"/>
      <c r="J181" s="17">
        <v>14.28726863861084</v>
      </c>
      <c r="K181" s="16" t="str">
        <f>+IFERROR(IF(ROUND(ABS(J181-#REF!),1)&gt;0,"R"," ")," ")</f>
        <v xml:space="preserve"> </v>
      </c>
      <c r="L181" s="17">
        <v>16.36208534240723</v>
      </c>
      <c r="M181" s="19"/>
      <c r="N181" s="18">
        <v>1.0102638006210329</v>
      </c>
      <c r="O181" s="16" t="str">
        <f>+IFERROR(IF(ROUND(ABS(N181-#REF!),1)&gt;0,"R"," ")," ")</f>
        <v xml:space="preserve"> </v>
      </c>
      <c r="P181" s="18">
        <v>0.88627332448959351</v>
      </c>
      <c r="Q181" s="19"/>
      <c r="R181" s="17">
        <v>82.41973876953125</v>
      </c>
      <c r="S181" s="16" t="str">
        <f>+IFERROR(IF(ROUND(ABS(R181-#REF!),1)&gt;0,"R"," ")," ")</f>
        <v xml:space="preserve"> </v>
      </c>
      <c r="T181" s="17">
        <v>83.2757568359375</v>
      </c>
      <c r="U181" s="19"/>
      <c r="V181" s="17">
        <v>-2</v>
      </c>
      <c r="W181" s="16" t="str">
        <f>+IFERROR(IF(ROUND(ABS(V181-#REF!),1)&gt;0,"R"," ")," ")</f>
        <v xml:space="preserve"> </v>
      </c>
      <c r="X181" s="17">
        <v>1.360542893409729</v>
      </c>
      <c r="Y181" s="19"/>
      <c r="Z181" s="17">
        <v>1.519285321235657</v>
      </c>
      <c r="AA181" s="16" t="str">
        <f>+IFERROR(IF(ROUND(ABS(Z181-#REF!),1)&gt;0,"R"," ")," ")</f>
        <v xml:space="preserve"> </v>
      </c>
    </row>
    <row r="182" spans="1:27" ht="15" x14ac:dyDescent="0.3">
      <c r="A182" s="14" t="s">
        <v>308</v>
      </c>
      <c r="B182" s="17">
        <v>8.0418663024902344</v>
      </c>
      <c r="C182" s="16" t="str">
        <f>+IFERROR(IF(ROUND(ABS((B182-#REF!)),1)&gt;0,"R"," ")," ")</f>
        <v xml:space="preserve"> </v>
      </c>
      <c r="D182" s="17">
        <v>7.2791123390197754</v>
      </c>
      <c r="E182" s="19"/>
      <c r="F182" s="17">
        <v>0.16491591930389399</v>
      </c>
      <c r="G182" s="16" t="str">
        <f>+IFERROR(IF(ROUND(ABS(F182-#REF!),1)&gt;0,"R"," ")," ")</f>
        <v xml:space="preserve"> </v>
      </c>
      <c r="H182" s="17">
        <v>2.289563894271851</v>
      </c>
      <c r="I182" s="17"/>
      <c r="J182" s="17">
        <v>10.28256034851074</v>
      </c>
      <c r="K182" s="16" t="str">
        <f>+IFERROR(IF(ROUND(ABS(J182-#REF!),1)&gt;0,"R"," ")," ")</f>
        <v xml:space="preserve"> </v>
      </c>
      <c r="L182" s="17">
        <v>14.373238563537599</v>
      </c>
      <c r="M182" s="19"/>
      <c r="N182" s="18">
        <v>9.9214158952236203E-2</v>
      </c>
      <c r="O182" s="16" t="str">
        <f>+IFERROR(IF(ROUND(ABS(N182-#REF!),1)&gt;0,"R"," ")," ")</f>
        <v xml:space="preserve"> </v>
      </c>
      <c r="P182" s="18">
        <v>0.74124360084533691</v>
      </c>
      <c r="Q182" s="19"/>
      <c r="R182" s="17">
        <v>81.124664306640625</v>
      </c>
      <c r="S182" s="16" t="str">
        <f>+IFERROR(IF(ROUND(ABS(R182-#REF!),1)&gt;0,"R"," ")," ")</f>
        <v xml:space="preserve"> </v>
      </c>
      <c r="T182" s="17">
        <v>82.3770751953125</v>
      </c>
      <c r="U182" s="19"/>
      <c r="V182" s="17">
        <v>-3.9735100269317631</v>
      </c>
      <c r="W182" s="16" t="str">
        <f>+IFERROR(IF(ROUND(ABS(V182-#REF!),1)&gt;0,"R"," ")," ")</f>
        <v xml:space="preserve"> </v>
      </c>
      <c r="X182" s="17">
        <v>-0.8403361439704895</v>
      </c>
      <c r="Y182" s="19"/>
      <c r="Z182" s="17">
        <v>1.751356720924377</v>
      </c>
      <c r="AA182" s="16" t="str">
        <f>+IFERROR(IF(ROUND(ABS(Z182-#REF!),1)&gt;0,"R"," ")," ")</f>
        <v xml:space="preserve"> </v>
      </c>
    </row>
    <row r="183" spans="1:27" ht="15" x14ac:dyDescent="0.3">
      <c r="A183" s="14" t="s">
        <v>309</v>
      </c>
      <c r="B183" s="17">
        <v>8.3191928863525391</v>
      </c>
      <c r="C183" s="16" t="str">
        <f>+IFERROR(IF(ROUND(ABS((B183-#REF!)),1)&gt;0,"R"," ")," ")</f>
        <v xml:space="preserve"> </v>
      </c>
      <c r="D183" s="17">
        <v>7.9473938941955566</v>
      </c>
      <c r="E183" s="19"/>
      <c r="F183" s="17">
        <v>-0.9786829948425293</v>
      </c>
      <c r="G183" s="16" t="str">
        <f>+IFERROR(IF(ROUND(ABS(F183-#REF!),1)&gt;0,"R"," ")," ")</f>
        <v xml:space="preserve"> </v>
      </c>
      <c r="H183" s="17">
        <v>1.0014297962188721</v>
      </c>
      <c r="I183" s="17"/>
      <c r="J183" s="17">
        <v>13.151796340942379</v>
      </c>
      <c r="K183" s="16" t="str">
        <f>+IFERROR(IF(ROUND(ABS(J183-#REF!),1)&gt;0,"R"," ")," ")</f>
        <v xml:space="preserve"> </v>
      </c>
      <c r="L183" s="17">
        <v>13.09262657165527</v>
      </c>
      <c r="M183" s="19"/>
      <c r="N183" s="18">
        <v>1.241517186164856</v>
      </c>
      <c r="O183" s="16" t="str">
        <f>+IFERROR(IF(ROUND(ABS(N183-#REF!),1)&gt;0,"R"," ")," ")</f>
        <v xml:space="preserve"> </v>
      </c>
      <c r="P183" s="18">
        <v>1.095019578933716</v>
      </c>
      <c r="Q183" s="19"/>
      <c r="R183" s="17">
        <v>80.051750183105469</v>
      </c>
      <c r="S183" s="16" t="str">
        <f>+IFERROR(IF(ROUND(ABS(R183-#REF!),1)&gt;0,"R"," ")," ")</f>
        <v xml:space="preserve"> </v>
      </c>
      <c r="T183" s="17">
        <v>81.516769409179688</v>
      </c>
      <c r="U183" s="19"/>
      <c r="V183" s="17">
        <v>-4.6357617378234863</v>
      </c>
      <c r="W183" s="16" t="str">
        <f>+IFERROR(IF(ROUND(ABS(V183-#REF!),1)&gt;0,"R"," ")," ")</f>
        <v xml:space="preserve"> </v>
      </c>
      <c r="X183" s="17">
        <v>-3.1561486721038818</v>
      </c>
      <c r="Y183" s="19"/>
      <c r="Z183" s="17">
        <v>1.978690505027771</v>
      </c>
      <c r="AA183" s="16" t="str">
        <f>+IFERROR(IF(ROUND(ABS(Z183-#REF!),1)&gt;0,"R"," ")," ")</f>
        <v xml:space="preserve"> </v>
      </c>
    </row>
    <row r="184" spans="1:27" ht="15" x14ac:dyDescent="0.3">
      <c r="A184" s="14" t="s">
        <v>310</v>
      </c>
      <c r="B184" s="17">
        <v>5.6176424026489258</v>
      </c>
      <c r="C184" s="16" t="str">
        <f>+IFERROR(IF(ROUND(ABS((B184-#REF!)),1)&gt;0,"R"," ")," ")</f>
        <v xml:space="preserve"> </v>
      </c>
      <c r="D184" s="17">
        <v>7.6989469528198242</v>
      </c>
      <c r="E184" s="19"/>
      <c r="F184" s="17">
        <v>-4.3976941108703613</v>
      </c>
      <c r="G184" s="16" t="str">
        <f>+IFERROR(IF(ROUND(ABS(F184-#REF!),1)&gt;0,"R"," ")," ")</f>
        <v xml:space="preserve"> </v>
      </c>
      <c r="H184" s="17">
        <v>-0.80557984113693237</v>
      </c>
      <c r="I184" s="17"/>
      <c r="J184" s="17">
        <v>12.94937038421631</v>
      </c>
      <c r="K184" s="16" t="str">
        <f>+IFERROR(IF(ROUND(ABS(J184-#REF!),1)&gt;0,"R"," ")," ")</f>
        <v xml:space="preserve"> </v>
      </c>
      <c r="L184" s="17">
        <v>12.66774940490723</v>
      </c>
      <c r="M184" s="19"/>
      <c r="N184" s="18">
        <v>2.46843433380127</v>
      </c>
      <c r="O184" s="16" t="str">
        <f>+IFERROR(IF(ROUND(ABS(N184-#REF!),1)&gt;0,"R"," ")," ")</f>
        <v xml:space="preserve"> </v>
      </c>
      <c r="P184" s="18">
        <v>1.204857349395752</v>
      </c>
      <c r="Q184" s="19"/>
      <c r="R184" s="17">
        <v>79.207717895507813</v>
      </c>
      <c r="S184" s="16" t="str">
        <f>+IFERROR(IF(ROUND(ABS(R184-#REF!),1)&gt;0,"R"," ")," ")</f>
        <v xml:space="preserve"> </v>
      </c>
      <c r="T184" s="17">
        <v>80.700965881347656</v>
      </c>
      <c r="U184" s="19"/>
      <c r="V184" s="17">
        <v>-3.4013605117797852</v>
      </c>
      <c r="W184" s="16" t="str">
        <f>+IFERROR(IF(ROUND(ABS(V184-#REF!),1)&gt;0,"R"," ")," ")</f>
        <v xml:space="preserve"> </v>
      </c>
      <c r="X184" s="17">
        <v>-3.5058467388153081</v>
      </c>
      <c r="Y184" s="19"/>
      <c r="Z184" s="17">
        <v>1.879356861114502</v>
      </c>
      <c r="AA184" s="16" t="str">
        <f>+IFERROR(IF(ROUND(ABS(Z184-#REF!),1)&gt;0,"R"," ")," ")</f>
        <v xml:space="preserve"> </v>
      </c>
    </row>
    <row r="185" spans="1:27" ht="15" x14ac:dyDescent="0.3">
      <c r="A185" s="14" t="s">
        <v>311</v>
      </c>
      <c r="B185" s="17">
        <v>4.1842555999755859</v>
      </c>
      <c r="C185" s="16" t="str">
        <f>+IFERROR(IF(ROUND(ABS((B185-#REF!)),1)&gt;0,"R"," ")," ")</f>
        <v xml:space="preserve"> </v>
      </c>
      <c r="D185" s="17">
        <v>6.5067543983459473</v>
      </c>
      <c r="E185" s="19"/>
      <c r="F185" s="17">
        <v>-5.6739535331726074</v>
      </c>
      <c r="G185" s="16" t="str">
        <f>+IFERROR(IF(ROUND(ABS(F185-#REF!),1)&gt;0,"R"," ")," ")</f>
        <v xml:space="preserve"> </v>
      </c>
      <c r="H185" s="17">
        <v>-2.7285571098327641</v>
      </c>
      <c r="I185" s="17"/>
      <c r="J185" s="17">
        <v>11.60588550567627</v>
      </c>
      <c r="K185" s="16" t="str">
        <f>+IFERROR(IF(ROUND(ABS(J185-#REF!),1)&gt;0,"R"," ")," ")</f>
        <v xml:space="preserve"> </v>
      </c>
      <c r="L185" s="17">
        <v>11.997403144836429</v>
      </c>
      <c r="M185" s="19"/>
      <c r="N185" s="18">
        <v>2.3328883647918701</v>
      </c>
      <c r="O185" s="16" t="str">
        <f>+IFERROR(IF(ROUND(ABS(N185-#REF!),1)&gt;0,"R"," ")," ")</f>
        <v xml:space="preserve"> </v>
      </c>
      <c r="P185" s="18">
        <v>1.5355135202407839</v>
      </c>
      <c r="Q185" s="19"/>
      <c r="R185" s="17">
        <v>79.00360107421875</v>
      </c>
      <c r="S185" s="16" t="str">
        <f>+IFERROR(IF(ROUND(ABS(R185-#REF!),1)&gt;0,"R"," ")," ")</f>
        <v xml:space="preserve"> </v>
      </c>
      <c r="T185" s="17">
        <v>79.846931457519531</v>
      </c>
      <c r="U185" s="19"/>
      <c r="V185" s="17">
        <v>-2.7210884094238281</v>
      </c>
      <c r="W185" s="16" t="str">
        <f>+IFERROR(IF(ROUND(ABS(V185-#REF!),1)&gt;0,"R"," ")," ")</f>
        <v xml:space="preserve"> </v>
      </c>
      <c r="X185" s="17">
        <v>-3.691270112991333</v>
      </c>
      <c r="Y185" s="19"/>
      <c r="Z185" s="17">
        <v>1.809113621711731</v>
      </c>
      <c r="AA185" s="16" t="str">
        <f>+IFERROR(IF(ROUND(ABS(Z185-#REF!),1)&gt;0,"R"," ")," ")</f>
        <v xml:space="preserve"> </v>
      </c>
    </row>
    <row r="186" spans="1:27" ht="15" x14ac:dyDescent="0.3">
      <c r="A186" s="14" t="s">
        <v>312</v>
      </c>
      <c r="B186" s="17">
        <v>1.470708012580872</v>
      </c>
      <c r="C186" s="16" t="str">
        <f>+IFERROR(IF(ROUND(ABS((B186-#REF!)),1)&gt;0,"R"," ")," ")</f>
        <v xml:space="preserve"> </v>
      </c>
      <c r="D186" s="17">
        <v>4.836184024810791</v>
      </c>
      <c r="E186" s="19"/>
      <c r="F186" s="17">
        <v>-7.2255659103393546</v>
      </c>
      <c r="G186" s="16" t="str">
        <f>+IFERROR(IF(ROUND(ABS(F186-#REF!),1)&gt;0,"R"," ")," ")</f>
        <v xml:space="preserve"> </v>
      </c>
      <c r="H186" s="17">
        <v>-4.5625200271606454</v>
      </c>
      <c r="I186" s="17"/>
      <c r="J186" s="17">
        <v>7.6999564170837402</v>
      </c>
      <c r="K186" s="16" t="str">
        <f>+IFERROR(IF(ROUND(ABS(J186-#REF!),1)&gt;0,"R"," ")," ")</f>
        <v xml:space="preserve"> </v>
      </c>
      <c r="L186" s="17">
        <v>11.35175228118896</v>
      </c>
      <c r="M186" s="19"/>
      <c r="N186" s="18">
        <v>-1.251228928565979</v>
      </c>
      <c r="O186" s="16" t="str">
        <f>+IFERROR(IF(ROUND(ABS(N186-#REF!),1)&gt;0,"R"," ")," ")</f>
        <v xml:space="preserve"> </v>
      </c>
      <c r="P186" s="18">
        <v>1.1979026794433589</v>
      </c>
      <c r="Q186" s="19"/>
      <c r="R186" s="17">
        <v>78.217872619628906</v>
      </c>
      <c r="S186" s="16" t="str">
        <f>+IFERROR(IF(ROUND(ABS(R186-#REF!),1)&gt;0,"R"," ")," ")</f>
        <v xml:space="preserve"> </v>
      </c>
      <c r="T186" s="17">
        <v>79.1202392578125</v>
      </c>
      <c r="U186" s="19"/>
      <c r="V186" s="17">
        <v>-3.4482758045196529</v>
      </c>
      <c r="W186" s="16" t="str">
        <f>+IFERROR(IF(ROUND(ABS(V186-#REF!),1)&gt;0,"R"," ")," ")</f>
        <v xml:space="preserve"> </v>
      </c>
      <c r="X186" s="17">
        <v>-3.5593194961547852</v>
      </c>
      <c r="Y186" s="19"/>
      <c r="Z186" s="17">
        <v>2.3555088043212891</v>
      </c>
      <c r="AA186" s="16" t="str">
        <f>+IFERROR(IF(ROUND(ABS(Z186-#REF!),1)&gt;0,"R"," ")," ")</f>
        <v xml:space="preserve"> </v>
      </c>
    </row>
    <row r="187" spans="1:27" ht="15" x14ac:dyDescent="0.3">
      <c r="A187" s="14" t="s">
        <v>313</v>
      </c>
      <c r="B187" s="17">
        <v>0.78807032108306885</v>
      </c>
      <c r="C187" s="16" t="str">
        <f>+IFERROR(IF(ROUND(ABS((B187-#REF!)),1)&gt;0,"R"," ")," ")</f>
        <v xml:space="preserve"> </v>
      </c>
      <c r="D187" s="17">
        <v>2.971288919448853</v>
      </c>
      <c r="E187" s="19"/>
      <c r="F187" s="17">
        <v>-7.5148053169250488</v>
      </c>
      <c r="G187" s="16" t="str">
        <f>+IFERROR(IF(ROUND(ABS(F187-#REF!),1)&gt;0,"R"," ")," ")</f>
        <v xml:space="preserve"> </v>
      </c>
      <c r="H187" s="17">
        <v>-6.1995601654052734</v>
      </c>
      <c r="I187" s="17"/>
      <c r="J187" s="17">
        <v>-0.42793679237365723</v>
      </c>
      <c r="K187" s="16" t="str">
        <f>+IFERROR(IF(ROUND(ABS(J187-#REF!),1)&gt;0,"R"," ")," ")</f>
        <v xml:space="preserve"> </v>
      </c>
      <c r="L187" s="17">
        <v>7.9568190574645996</v>
      </c>
      <c r="M187" s="19"/>
      <c r="N187" s="18">
        <v>-1.779848575592041</v>
      </c>
      <c r="O187" s="16" t="str">
        <f>+IFERROR(IF(ROUND(ABS(N187-#REF!),1)&gt;0,"R"," ")," ")</f>
        <v xml:space="preserve"> </v>
      </c>
      <c r="P187" s="18">
        <v>0.44256129860877991</v>
      </c>
      <c r="Q187" s="19"/>
      <c r="R187" s="17">
        <v>79.88360595703125</v>
      </c>
      <c r="S187" s="16" t="str">
        <f>+IFERROR(IF(ROUND(ABS(R187-#REF!),1)&gt;0,"R"," ")," ")</f>
        <v xml:space="preserve"> </v>
      </c>
      <c r="T187" s="17">
        <v>79.078201293945313</v>
      </c>
      <c r="U187" s="19"/>
      <c r="V187" s="17">
        <v>0</v>
      </c>
      <c r="W187" s="16" t="str">
        <f>+IFERROR(IF(ROUND(ABS(V187-#REF!),1)&gt;0,"R"," ")," ")</f>
        <v xml:space="preserve"> </v>
      </c>
      <c r="X187" s="17">
        <v>-2.401368379592896</v>
      </c>
      <c r="Y187" s="19"/>
      <c r="Z187" s="17">
        <v>2.0560510158538818</v>
      </c>
      <c r="AA187" s="16" t="str">
        <f>+IFERROR(IF(ROUND(ABS(Z187-#REF!),1)&gt;0,"R"," ")," ")</f>
        <v xml:space="preserve"> </v>
      </c>
    </row>
    <row r="188" spans="1:27" ht="15" x14ac:dyDescent="0.3">
      <c r="A188" s="14" t="s">
        <v>314</v>
      </c>
      <c r="B188" s="17">
        <v>3.455628395080566</v>
      </c>
      <c r="C188" s="16" t="str">
        <f>+IFERROR(IF(ROUND(ABS((B188-#REF!)),1)&gt;0,"R"," ")," ")</f>
        <v xml:space="preserve"> </v>
      </c>
      <c r="D188" s="17">
        <v>2.461119651794434</v>
      </c>
      <c r="E188" s="19"/>
      <c r="F188" s="17">
        <v>-4.806755542755127</v>
      </c>
      <c r="G188" s="16" t="str">
        <f>+IFERROR(IF(ROUND(ABS(F188-#REF!),1)&gt;0,"R"," ")," ")</f>
        <v xml:space="preserve"> </v>
      </c>
      <c r="H188" s="17">
        <v>-6.3184971809387207</v>
      </c>
      <c r="I188" s="17"/>
      <c r="J188" s="17">
        <v>-2.599129199981689</v>
      </c>
      <c r="K188" s="16" t="str">
        <f>+IFERROR(IF(ROUND(ABS(J188-#REF!),1)&gt;0,"R"," ")," ")</f>
        <v xml:space="preserve"> </v>
      </c>
      <c r="L188" s="17">
        <v>4.0696940422058114</v>
      </c>
      <c r="M188" s="19"/>
      <c r="N188" s="18">
        <v>-1.2472889423370359</v>
      </c>
      <c r="O188" s="16" t="str">
        <f>+IFERROR(IF(ROUND(ABS(N188-#REF!),1)&gt;0,"R"," ")," ")</f>
        <v xml:space="preserve"> </v>
      </c>
      <c r="P188" s="18">
        <v>-0.48636952042579651</v>
      </c>
      <c r="Q188" s="19"/>
      <c r="R188" s="17">
        <v>79.613265991210938</v>
      </c>
      <c r="S188" s="16" t="str">
        <f>+IFERROR(IF(ROUND(ABS(R188-#REF!),1)&gt;0,"R"," ")," ")</f>
        <v xml:space="preserve"> </v>
      </c>
      <c r="T188" s="17">
        <v>79.179588317871094</v>
      </c>
      <c r="U188" s="19"/>
      <c r="V188" s="17">
        <v>3.5211267471313481</v>
      </c>
      <c r="W188" s="16" t="str">
        <f>+IFERROR(IF(ROUND(ABS(V188-#REF!),1)&gt;0,"R"," ")," ")</f>
        <v xml:space="preserve"> </v>
      </c>
      <c r="X188" s="17">
        <v>-0.69203758239746094</v>
      </c>
      <c r="Y188" s="19"/>
      <c r="Z188" s="17">
        <v>1.9255273342132571</v>
      </c>
      <c r="AA188" s="16" t="str">
        <f>+IFERROR(IF(ROUND(ABS(Z188-#REF!),1)&gt;0,"R"," ")," ")</f>
        <v xml:space="preserve"> </v>
      </c>
    </row>
    <row r="189" spans="1:27" ht="15" x14ac:dyDescent="0.3">
      <c r="A189" s="14" t="s">
        <v>315</v>
      </c>
      <c r="B189" s="17">
        <v>2.784319162368774</v>
      </c>
      <c r="C189" s="16" t="str">
        <f>+IFERROR(IF(ROUND(ABS((B189-#REF!)),1)&gt;0,"R"," ")," ")</f>
        <v xml:space="preserve"> </v>
      </c>
      <c r="D189" s="17">
        <v>2.126152515411377</v>
      </c>
      <c r="E189" s="19"/>
      <c r="F189" s="17">
        <v>-4.4825220108032227</v>
      </c>
      <c r="G189" s="16" t="str">
        <f>+IFERROR(IF(ROUND(ABS(F189-#REF!),1)&gt;0,"R"," ")," ")</f>
        <v xml:space="preserve"> </v>
      </c>
      <c r="H189" s="17">
        <v>-6.0375547409057617</v>
      </c>
      <c r="I189" s="17"/>
      <c r="J189" s="17">
        <v>-4.6149940490722656</v>
      </c>
      <c r="K189" s="16" t="str">
        <f>+IFERROR(IF(ROUND(ABS(J189-#REF!),1)&gt;0,"R"," ")," ")</f>
        <v xml:space="preserve"> </v>
      </c>
      <c r="L189" s="17">
        <v>1.4474093914032E-2</v>
      </c>
      <c r="M189" s="19"/>
      <c r="N189" s="18">
        <v>-1.2192007303237919</v>
      </c>
      <c r="O189" s="16" t="str">
        <f>+IFERROR(IF(ROUND(ABS(N189-#REF!),1)&gt;0,"R"," ")," ")</f>
        <v xml:space="preserve"> </v>
      </c>
      <c r="P189" s="18">
        <v>-1.3743917942047119</v>
      </c>
      <c r="Q189" s="19"/>
      <c r="R189" s="17">
        <v>79.26751708984375</v>
      </c>
      <c r="S189" s="16" t="str">
        <f>+IFERROR(IF(ROUND(ABS(R189-#REF!),1)&gt;0,"R"," ")," ")</f>
        <v xml:space="preserve"> </v>
      </c>
      <c r="T189" s="17">
        <v>79.245567321777344</v>
      </c>
      <c r="U189" s="19"/>
      <c r="V189" s="17">
        <v>4.8951048851013184</v>
      </c>
      <c r="W189" s="16" t="str">
        <f>+IFERROR(IF(ROUND(ABS(V189-#REF!),1)&gt;0,"R"," ")," ")</f>
        <v xml:space="preserve"> </v>
      </c>
      <c r="X189" s="17">
        <v>1.2195068597793579</v>
      </c>
      <c r="Y189" s="19"/>
      <c r="Z189" s="17">
        <v>1.861957430839539</v>
      </c>
      <c r="AA189" s="16" t="str">
        <f>+IFERROR(IF(ROUND(ABS(Z189-#REF!),1)&gt;0,"R"," ")," ")</f>
        <v xml:space="preserve"> </v>
      </c>
    </row>
    <row r="190" spans="1:27" ht="15" x14ac:dyDescent="0.3">
      <c r="A190" s="14" t="s">
        <v>316</v>
      </c>
      <c r="B190" s="17">
        <v>4.8551669120788574</v>
      </c>
      <c r="C190" s="16" t="str">
        <f>+IFERROR(IF(ROUND(ABS((B190-#REF!)),1)&gt;0,"R"," ")," ")</f>
        <v xml:space="preserve"> </v>
      </c>
      <c r="D190" s="17">
        <v>2.9713079929351811</v>
      </c>
      <c r="E190" s="19"/>
      <c r="F190" s="17">
        <v>-2.235547542572021</v>
      </c>
      <c r="G190" s="16" t="str">
        <f>+IFERROR(IF(ROUND(ABS(F190-#REF!),1)&gt;0,"R"," ")," ")</f>
        <v xml:space="preserve"> </v>
      </c>
      <c r="H190" s="17">
        <v>-4.8107161521911621</v>
      </c>
      <c r="I190" s="17"/>
      <c r="J190" s="17">
        <v>-2.2128736972808838</v>
      </c>
      <c r="K190" s="16" t="str">
        <f>+IFERROR(IF(ROUND(ABS(J190-#REF!),1)&gt;0,"R"," ")," ")</f>
        <v xml:space="preserve"> </v>
      </c>
      <c r="L190" s="17">
        <v>-2.463733434677124</v>
      </c>
      <c r="M190" s="19"/>
      <c r="N190" s="18">
        <v>-0.97260850667953491</v>
      </c>
      <c r="O190" s="16" t="str">
        <f>+IFERROR(IF(ROUND(ABS(N190-#REF!),1)&gt;0,"R"," ")," ")</f>
        <v xml:space="preserve"> </v>
      </c>
      <c r="P190" s="18">
        <v>-1.304736733436584</v>
      </c>
      <c r="Q190" s="19"/>
      <c r="R190" s="17">
        <v>78.048049926757813</v>
      </c>
      <c r="S190" s="16" t="str">
        <f>+IFERROR(IF(ROUND(ABS(R190-#REF!),1)&gt;0,"R"," ")," ")</f>
        <v xml:space="preserve"> </v>
      </c>
      <c r="T190" s="17">
        <v>79.203109741210938</v>
      </c>
      <c r="U190" s="19"/>
      <c r="V190" s="17"/>
      <c r="W190" s="16" t="str">
        <f>+IFERROR(IF(ROUND(ABS(V190-#REF!),1)&gt;0,"R"," ")," ")</f>
        <v xml:space="preserve"> </v>
      </c>
      <c r="X190" s="17"/>
      <c r="Y190" s="19"/>
      <c r="Z190" s="17"/>
      <c r="AA190" s="16" t="str">
        <f>+IFERROR(IF(ROUND(ABS(Z190-#REF!),1)&gt;0,"R"," ")," ")</f>
        <v xml:space="preserve"> </v>
      </c>
    </row>
    <row r="191" spans="1:27" ht="15" x14ac:dyDescent="0.3">
      <c r="A191" s="14" t="s">
        <v>317</v>
      </c>
      <c r="B191" s="17"/>
      <c r="C191" s="16" t="str">
        <f>+IFERROR(IF(ROUND(ABS((B191-#REF!)),1)&gt;0,"R"," ")," ")</f>
        <v xml:space="preserve"> </v>
      </c>
      <c r="D191" s="17"/>
      <c r="E191" s="19"/>
      <c r="F191" s="17">
        <v>-2.035544633865356</v>
      </c>
      <c r="G191" s="16" t="str">
        <f>+IFERROR(IF(ROUND(ABS(F191-#REF!),1)&gt;0,"R"," ")," ")</f>
        <v xml:space="preserve"> </v>
      </c>
      <c r="H191" s="17">
        <v>-3.410943984985352</v>
      </c>
      <c r="I191" s="17"/>
      <c r="J191" s="17">
        <v>0.55425876379013062</v>
      </c>
      <c r="K191" s="16" t="str">
        <f>+IFERROR(IF(ROUND(ABS(J191-#REF!),1)&gt;0,"R"," ")," ")</f>
        <v xml:space="preserve"> </v>
      </c>
      <c r="L191" s="17">
        <v>-2.2181844711303711</v>
      </c>
      <c r="M191" s="19"/>
      <c r="N191" s="18"/>
      <c r="O191" s="16" t="str">
        <f>+IFERROR(IF(ROUND(ABS(N191-#REF!),1)&gt;0,"R"," ")," ")</f>
        <v xml:space="preserve"> </v>
      </c>
      <c r="P191" s="18"/>
      <c r="Q191" s="19"/>
      <c r="R191" s="17"/>
      <c r="S191" s="16" t="str">
        <f>+IFERROR(IF(ROUND(ABS(R191-#REF!),1)&gt;0,"R"," ")," ")</f>
        <v xml:space="preserve"> </v>
      </c>
      <c r="T191" s="17"/>
      <c r="U191" s="19"/>
      <c r="V191" s="17"/>
      <c r="W191" s="16" t="str">
        <f>+IFERROR(IF(ROUND(ABS(V191-#REF!),1)&gt;0,"R"," ")," ")</f>
        <v xml:space="preserve"> </v>
      </c>
      <c r="X191" s="17"/>
      <c r="Y191" s="19"/>
      <c r="Z191" s="17"/>
      <c r="AA191" s="16" t="str">
        <f>+IFERROR(IF(ROUND(ABS(Z191-#REF!),1)&gt;0,"R"," ")," ")</f>
        <v xml:space="preserve"> </v>
      </c>
    </row>
    <row r="192" spans="1:27" ht="15" x14ac:dyDescent="0.3">
      <c r="A192" s="14" t="s">
        <v>318</v>
      </c>
      <c r="B192" s="17"/>
      <c r="C192" s="16" t="str">
        <f>+IFERROR(IF(ROUND(ABS((B192-#REF!)),1)&gt;0,"R"," ")," ")</f>
        <v xml:space="preserve"> </v>
      </c>
      <c r="D192" s="17"/>
      <c r="E192" s="19"/>
      <c r="F192" s="17"/>
      <c r="G192" s="16" t="str">
        <f>+IFERROR(IF(ROUND(ABS(F192-#REF!),1)&gt;0,"R"," ")," ")</f>
        <v xml:space="preserve"> </v>
      </c>
      <c r="H192" s="17"/>
      <c r="I192" s="17"/>
      <c r="J192" s="17"/>
      <c r="K192" s="16" t="str">
        <f>+IFERROR(IF(ROUND(ABS(J192-#REF!),1)&gt;0,"R"," ")," ")</f>
        <v xml:space="preserve"> </v>
      </c>
      <c r="L192" s="17"/>
      <c r="M192" s="19"/>
      <c r="N192" s="18"/>
      <c r="O192" s="16" t="str">
        <f>+IFERROR(IF(ROUND(ABS(N192-#REF!),1)&gt;0,"R"," ")," ")</f>
        <v xml:space="preserve"> </v>
      </c>
      <c r="P192" s="18"/>
      <c r="Q192" s="19"/>
      <c r="R192" s="17"/>
      <c r="S192" s="16" t="str">
        <f>+IFERROR(IF(ROUND(ABS(R192-#REF!),1)&gt;0,"R"," ")," ")</f>
        <v xml:space="preserve"> </v>
      </c>
      <c r="T192" s="17"/>
      <c r="U192" s="19"/>
      <c r="V192" s="17"/>
      <c r="W192" s="16" t="str">
        <f>+IFERROR(IF(ROUND(ABS(V192-#REF!),1)&gt;0,"R"," ")," ")</f>
        <v xml:space="preserve"> </v>
      </c>
      <c r="X192" s="17"/>
      <c r="Y192" s="19"/>
      <c r="Z192" s="17"/>
      <c r="AA192" s="16" t="str">
        <f>+IFERROR(IF(ROUND(ABS(Z192-#REF!),1)&gt;0,"R"," ")," ")</f>
        <v xml:space="preserve"> </v>
      </c>
    </row>
    <row r="193" spans="1:27" ht="15" x14ac:dyDescent="0.3">
      <c r="A193" s="14" t="s">
        <v>319</v>
      </c>
      <c r="B193" s="17"/>
      <c r="C193" s="16" t="str">
        <f>+IFERROR(IF(ROUND(ABS((B193-#REF!)),1)&gt;0,"R"," ")," ")</f>
        <v xml:space="preserve"> </v>
      </c>
      <c r="D193" s="17"/>
      <c r="E193" s="19"/>
      <c r="F193" s="17"/>
      <c r="G193" s="16" t="str">
        <f>+IFERROR(IF(ROUND(ABS(F193-#REF!),1)&gt;0,"R"," ")," ")</f>
        <v xml:space="preserve"> </v>
      </c>
      <c r="H193" s="17"/>
      <c r="I193" s="17"/>
      <c r="J193" s="17"/>
      <c r="K193" s="16" t="str">
        <f>+IFERROR(IF(ROUND(ABS(J193-#REF!),1)&gt;0,"R"," ")," ")</f>
        <v xml:space="preserve"> </v>
      </c>
      <c r="L193" s="17"/>
      <c r="M193" s="19"/>
      <c r="N193" s="18"/>
      <c r="O193" s="16" t="str">
        <f>+IFERROR(IF(ROUND(ABS(N193-#REF!),1)&gt;0,"R"," ")," ")</f>
        <v xml:space="preserve"> </v>
      </c>
      <c r="P193" s="18"/>
      <c r="Q193" s="19"/>
      <c r="R193" s="17"/>
      <c r="S193" s="16" t="str">
        <f>+IFERROR(IF(ROUND(ABS(R193-#REF!),1)&gt;0,"R"," ")," ")</f>
        <v xml:space="preserve"> </v>
      </c>
      <c r="T193" s="17"/>
      <c r="U193" s="19"/>
      <c r="V193" s="17"/>
      <c r="W193" s="16" t="str">
        <f>+IFERROR(IF(ROUND(ABS(V193-#REF!),1)&gt;0,"R"," ")," ")</f>
        <v xml:space="preserve"> </v>
      </c>
      <c r="X193" s="17"/>
      <c r="Y193" s="19"/>
      <c r="Z193" s="17"/>
      <c r="AA193" s="16" t="str">
        <f>+IFERROR(IF(ROUND(ABS(Z193-#REF!),1)&gt;0,"R"," ")," ")</f>
        <v xml:space="preserve"> </v>
      </c>
    </row>
    <row r="194" spans="1:27" ht="15" x14ac:dyDescent="0.3">
      <c r="A194" s="14" t="s">
        <v>320</v>
      </c>
      <c r="B194" s="17"/>
      <c r="C194" s="16" t="str">
        <f>+IFERROR(IF(ROUND(ABS((B194-#REF!)),1)&gt;0,"R"," ")," ")</f>
        <v xml:space="preserve"> </v>
      </c>
      <c r="D194" s="17"/>
      <c r="E194" s="19"/>
      <c r="F194" s="17"/>
      <c r="G194" s="16" t="str">
        <f>+IFERROR(IF(ROUND(ABS(F194-#REF!),1)&gt;0,"R"," ")," ")</f>
        <v xml:space="preserve"> </v>
      </c>
      <c r="H194" s="17"/>
      <c r="I194" s="17"/>
      <c r="J194" s="17"/>
      <c r="K194" s="16" t="str">
        <f>+IFERROR(IF(ROUND(ABS(J194-#REF!),1)&gt;0,"R"," ")," ")</f>
        <v xml:space="preserve"> </v>
      </c>
      <c r="L194" s="17"/>
      <c r="M194" s="19"/>
      <c r="N194" s="18"/>
      <c r="O194" s="16" t="str">
        <f>+IFERROR(IF(ROUND(ABS(N194-#REF!),1)&gt;0,"R"," ")," ")</f>
        <v xml:space="preserve"> </v>
      </c>
      <c r="P194" s="18"/>
      <c r="Q194" s="19"/>
      <c r="R194" s="17"/>
      <c r="S194" s="16" t="str">
        <f>+IFERROR(IF(ROUND(ABS(R194-#REF!),1)&gt;0,"R"," ")," ")</f>
        <v xml:space="preserve"> </v>
      </c>
      <c r="T194" s="17"/>
      <c r="U194" s="19"/>
      <c r="V194" s="17"/>
      <c r="W194" s="16" t="str">
        <f>+IFERROR(IF(ROUND(ABS(V194-#REF!),1)&gt;0,"R"," ")," ")</f>
        <v xml:space="preserve"> </v>
      </c>
      <c r="X194" s="17"/>
      <c r="Y194" s="19"/>
      <c r="Z194" s="17"/>
      <c r="AA194" s="16" t="str">
        <f>+IFERROR(IF(ROUND(ABS(Z194-#REF!),1)&gt;0,"R"," ")," ")</f>
        <v xml:space="preserve"> </v>
      </c>
    </row>
    <row r="195" spans="1:27" ht="15" x14ac:dyDescent="0.3">
      <c r="A195" s="14" t="s">
        <v>321</v>
      </c>
      <c r="B195" s="17"/>
      <c r="C195" s="16" t="str">
        <f>+IFERROR(IF(ROUND(ABS((B195-#REF!)),1)&gt;0,"R"," ")," ")</f>
        <v xml:space="preserve"> </v>
      </c>
      <c r="D195" s="17"/>
      <c r="E195" s="19"/>
      <c r="F195" s="17"/>
      <c r="G195" s="16" t="str">
        <f>+IFERROR(IF(ROUND(ABS(F195-#REF!),1)&gt;0,"R"," ")," ")</f>
        <v xml:space="preserve"> </v>
      </c>
      <c r="H195" s="17"/>
      <c r="I195" s="17"/>
      <c r="J195" s="17"/>
      <c r="K195" s="16" t="str">
        <f>+IFERROR(IF(ROUND(ABS(J195-#REF!),1)&gt;0,"R"," ")," ")</f>
        <v xml:space="preserve"> </v>
      </c>
      <c r="L195" s="17"/>
      <c r="M195" s="19"/>
      <c r="N195" s="18"/>
      <c r="O195" s="16" t="str">
        <f>+IFERROR(IF(ROUND(ABS(N195-#REF!),1)&gt;0,"R"," ")," ")</f>
        <v xml:space="preserve"> </v>
      </c>
      <c r="P195" s="18"/>
      <c r="Q195" s="19"/>
      <c r="R195" s="17"/>
      <c r="S195" s="16" t="str">
        <f>+IFERROR(IF(ROUND(ABS(R195-#REF!),1)&gt;0,"R"," ")," ")</f>
        <v xml:space="preserve"> </v>
      </c>
      <c r="T195" s="17"/>
      <c r="U195" s="19"/>
      <c r="V195" s="17"/>
      <c r="W195" s="16" t="str">
        <f>+IFERROR(IF(ROUND(ABS(V195-#REF!),1)&gt;0,"R"," ")," ")</f>
        <v xml:space="preserve"> </v>
      </c>
      <c r="X195" s="17"/>
      <c r="Y195" s="19"/>
      <c r="Z195" s="17"/>
      <c r="AA195" s="16" t="str">
        <f>+IFERROR(IF(ROUND(ABS(Z195-#REF!),1)&gt;0,"R"," ")," ")</f>
        <v xml:space="preserve"> </v>
      </c>
    </row>
    <row r="196" spans="1:27" ht="15" x14ac:dyDescent="0.3">
      <c r="A196" s="14" t="s">
        <v>322</v>
      </c>
      <c r="B196" s="17"/>
      <c r="C196" s="16" t="str">
        <f>+IFERROR(IF(ROUND(ABS((B196-#REF!)),1)&gt;0,"R"," ")," ")</f>
        <v xml:space="preserve"> </v>
      </c>
      <c r="D196" s="17"/>
      <c r="E196" s="19"/>
      <c r="F196" s="17"/>
      <c r="G196" s="16" t="str">
        <f>+IFERROR(IF(ROUND(ABS(F196-#REF!),1)&gt;0,"R"," ")," ")</f>
        <v xml:space="preserve"> </v>
      </c>
      <c r="H196" s="17"/>
      <c r="I196" s="17"/>
      <c r="J196" s="17"/>
      <c r="K196" s="16" t="str">
        <f>+IFERROR(IF(ROUND(ABS(J196-#REF!),1)&gt;0,"R"," ")," ")</f>
        <v xml:space="preserve"> </v>
      </c>
      <c r="L196" s="17"/>
      <c r="M196" s="19"/>
      <c r="N196" s="18"/>
      <c r="O196" s="16" t="str">
        <f>+IFERROR(IF(ROUND(ABS(N196-#REF!),1)&gt;0,"R"," ")," ")</f>
        <v xml:space="preserve"> </v>
      </c>
      <c r="P196" s="18"/>
      <c r="Q196" s="19"/>
      <c r="R196" s="17"/>
      <c r="S196" s="16" t="str">
        <f>+IFERROR(IF(ROUND(ABS(R196-#REF!),1)&gt;0,"R"," ")," ")</f>
        <v xml:space="preserve"> </v>
      </c>
      <c r="T196" s="17"/>
      <c r="U196" s="19"/>
      <c r="V196" s="17"/>
      <c r="W196" s="16" t="str">
        <f>+IFERROR(IF(ROUND(ABS(V196-#REF!),1)&gt;0,"R"," ")," ")</f>
        <v xml:space="preserve"> </v>
      </c>
      <c r="X196" s="17"/>
      <c r="Y196" s="19"/>
      <c r="Z196" s="17"/>
      <c r="AA196" s="16" t="str">
        <f>+IFERROR(IF(ROUND(ABS(Z196-#REF!),1)&gt;0,"R"," ")," ")</f>
        <v xml:space="preserve"> </v>
      </c>
    </row>
    <row r="197" spans="1:27" ht="15" x14ac:dyDescent="0.3">
      <c r="A197" s="14" t="s">
        <v>323</v>
      </c>
      <c r="B197" s="17"/>
      <c r="C197" s="16" t="str">
        <f>+IFERROR(IF(ROUND(ABS((B197-#REF!)),1)&gt;0,"R"," ")," ")</f>
        <v xml:space="preserve"> </v>
      </c>
      <c r="D197" s="17"/>
      <c r="E197" s="19"/>
      <c r="F197" s="17"/>
      <c r="G197" s="16" t="str">
        <f>+IFERROR(IF(ROUND(ABS(F197-#REF!),1)&gt;0,"R"," ")," ")</f>
        <v xml:space="preserve"> </v>
      </c>
      <c r="H197" s="17"/>
      <c r="I197" s="17"/>
      <c r="J197" s="17"/>
      <c r="K197" s="16" t="str">
        <f>+IFERROR(IF(ROUND(ABS(J197-#REF!),1)&gt;0,"R"," ")," ")</f>
        <v xml:space="preserve"> </v>
      </c>
      <c r="L197" s="17"/>
      <c r="M197" s="19"/>
      <c r="N197" s="18"/>
      <c r="O197" s="16" t="str">
        <f>+IFERROR(IF(ROUND(ABS(N197-#REF!),1)&gt;0,"R"," ")," ")</f>
        <v xml:space="preserve"> </v>
      </c>
      <c r="P197" s="18"/>
      <c r="Q197" s="19"/>
      <c r="R197" s="17"/>
      <c r="S197" s="16" t="str">
        <f>+IFERROR(IF(ROUND(ABS(R197-#REF!),1)&gt;0,"R"," ")," ")</f>
        <v xml:space="preserve"> </v>
      </c>
      <c r="T197" s="17"/>
      <c r="U197" s="19"/>
      <c r="V197" s="17"/>
      <c r="W197" s="16" t="str">
        <f>+IFERROR(IF(ROUND(ABS(V197-#REF!),1)&gt;0,"R"," ")," ")</f>
        <v xml:space="preserve"> </v>
      </c>
      <c r="X197" s="17"/>
      <c r="Y197" s="19"/>
      <c r="Z197" s="17"/>
      <c r="AA197" s="16" t="str">
        <f>+IFERROR(IF(ROUND(ABS(Z197-#REF!),1)&gt;0,"R"," ")," ")</f>
        <v xml:space="preserve"> </v>
      </c>
    </row>
    <row r="198" spans="1:27" ht="15" x14ac:dyDescent="0.3">
      <c r="A198" s="14" t="s">
        <v>324</v>
      </c>
      <c r="B198" s="17"/>
      <c r="C198" s="16" t="str">
        <f>+IFERROR(IF(ROUND(ABS((B198-#REF!)),1)&gt;0,"R"," ")," ")</f>
        <v xml:space="preserve"> </v>
      </c>
      <c r="D198" s="17"/>
      <c r="E198" s="19"/>
      <c r="F198" s="17"/>
      <c r="G198" s="16" t="str">
        <f>+IFERROR(IF(ROUND(ABS(F198-#REF!),1)&gt;0,"R"," ")," ")</f>
        <v xml:space="preserve"> </v>
      </c>
      <c r="H198" s="17"/>
      <c r="I198" s="17"/>
      <c r="J198" s="17"/>
      <c r="K198" s="16" t="str">
        <f>+IFERROR(IF(ROUND(ABS(J198-#REF!),1)&gt;0,"R"," ")," ")</f>
        <v xml:space="preserve"> </v>
      </c>
      <c r="L198" s="17"/>
      <c r="M198" s="19"/>
      <c r="N198" s="18"/>
      <c r="O198" s="16" t="str">
        <f>+IFERROR(IF(ROUND(ABS(N198-#REF!),1)&gt;0,"R"," ")," ")</f>
        <v xml:space="preserve"> </v>
      </c>
      <c r="P198" s="18"/>
      <c r="Q198" s="19"/>
      <c r="R198" s="17"/>
      <c r="S198" s="16" t="str">
        <f>+IFERROR(IF(ROUND(ABS(R198-#REF!),1)&gt;0,"R"," ")," ")</f>
        <v xml:space="preserve"> </v>
      </c>
      <c r="T198" s="17"/>
      <c r="U198" s="19"/>
      <c r="V198" s="17"/>
      <c r="W198" s="16" t="str">
        <f>+IFERROR(IF(ROUND(ABS(V198-#REF!),1)&gt;0,"R"," ")," ")</f>
        <v xml:space="preserve"> </v>
      </c>
      <c r="X198" s="17"/>
      <c r="Y198" s="19"/>
      <c r="Z198" s="17"/>
      <c r="AA198" s="16" t="str">
        <f>+IFERROR(IF(ROUND(ABS(Z198-#REF!),1)&gt;0,"R"," ")," ")</f>
        <v xml:space="preserve"> </v>
      </c>
    </row>
    <row r="199" spans="1:27" ht="15" x14ac:dyDescent="0.3">
      <c r="A199" s="14" t="s">
        <v>325</v>
      </c>
      <c r="B199" s="17"/>
      <c r="C199" s="16" t="str">
        <f>+IFERROR(IF(ROUND(ABS((B199-#REF!)),1)&gt;0,"R"," ")," ")</f>
        <v xml:space="preserve"> </v>
      </c>
      <c r="D199" s="17"/>
      <c r="E199" s="19"/>
      <c r="F199" s="17"/>
      <c r="G199" s="16" t="str">
        <f>+IFERROR(IF(ROUND(ABS(F199-#REF!),1)&gt;0,"R"," ")," ")</f>
        <v xml:space="preserve"> </v>
      </c>
      <c r="H199" s="17"/>
      <c r="I199" s="17"/>
      <c r="J199" s="17"/>
      <c r="K199" s="16" t="str">
        <f>+IFERROR(IF(ROUND(ABS(J199-#REF!),1)&gt;0,"R"," ")," ")</f>
        <v xml:space="preserve"> </v>
      </c>
      <c r="L199" s="17"/>
      <c r="M199" s="19"/>
      <c r="N199" s="18"/>
      <c r="O199" s="16" t="str">
        <f>+IFERROR(IF(ROUND(ABS(N199-#REF!),1)&gt;0,"R"," ")," ")</f>
        <v xml:space="preserve"> </v>
      </c>
      <c r="P199" s="18"/>
      <c r="Q199" s="19"/>
      <c r="R199" s="17"/>
      <c r="S199" s="16" t="str">
        <f>+IFERROR(IF(ROUND(ABS(R199-#REF!),1)&gt;0,"R"," ")," ")</f>
        <v xml:space="preserve"> </v>
      </c>
      <c r="T199" s="17"/>
      <c r="U199" s="19"/>
      <c r="V199" s="17"/>
      <c r="W199" s="16" t="str">
        <f>+IFERROR(IF(ROUND(ABS(V199-#REF!),1)&gt;0,"R"," ")," ")</f>
        <v xml:space="preserve"> </v>
      </c>
      <c r="X199" s="17"/>
      <c r="Y199" s="19"/>
      <c r="Z199" s="17"/>
      <c r="AA199" s="16" t="str">
        <f>+IFERROR(IF(ROUND(ABS(Z199-#REF!),1)&gt;0,"R"," ")," ")</f>
        <v xml:space="preserve"> </v>
      </c>
    </row>
    <row r="200" spans="1:27" ht="15" x14ac:dyDescent="0.3">
      <c r="A200" s="14" t="s">
        <v>326</v>
      </c>
      <c r="B200" s="17"/>
      <c r="C200" s="16" t="str">
        <f>+IFERROR(IF(ROUND(ABS((B200-#REF!)),1)&gt;0,"R"," ")," ")</f>
        <v xml:space="preserve"> </v>
      </c>
      <c r="D200" s="17"/>
      <c r="E200" s="19"/>
      <c r="F200" s="17"/>
      <c r="G200" s="16" t="str">
        <f>+IFERROR(IF(ROUND(ABS(F200-#REF!),1)&gt;0,"R"," ")," ")</f>
        <v xml:space="preserve"> </v>
      </c>
      <c r="H200" s="17"/>
      <c r="I200" s="17"/>
      <c r="J200" s="17"/>
      <c r="K200" s="16" t="str">
        <f>+IFERROR(IF(ROUND(ABS(J200-#REF!),1)&gt;0,"R"," ")," ")</f>
        <v xml:space="preserve"> </v>
      </c>
      <c r="L200" s="17"/>
      <c r="M200" s="19"/>
      <c r="N200" s="18"/>
      <c r="O200" s="16" t="str">
        <f>+IFERROR(IF(ROUND(ABS(N200-#REF!),1)&gt;0,"R"," ")," ")</f>
        <v xml:space="preserve"> </v>
      </c>
      <c r="P200" s="18"/>
      <c r="Q200" s="19"/>
      <c r="R200" s="17"/>
      <c r="S200" s="16" t="str">
        <f>+IFERROR(IF(ROUND(ABS(R200-#REF!),1)&gt;0,"R"," ")," ")</f>
        <v xml:space="preserve"> </v>
      </c>
      <c r="T200" s="17"/>
      <c r="U200" s="19"/>
      <c r="V200" s="17"/>
      <c r="W200" s="16" t="str">
        <f>+IFERROR(IF(ROUND(ABS(V200-#REF!),1)&gt;0,"R"," ")," ")</f>
        <v xml:space="preserve"> </v>
      </c>
      <c r="X200" s="17"/>
      <c r="Y200" s="19"/>
      <c r="Z200" s="17"/>
      <c r="AA200" s="16" t="str">
        <f>+IFERROR(IF(ROUND(ABS(Z200-#REF!),1)&gt;0,"R"," ")," ")</f>
        <v xml:space="preserve"> </v>
      </c>
    </row>
    <row r="201" spans="1:27" ht="15" x14ac:dyDescent="0.3">
      <c r="A201" s="14" t="s">
        <v>327</v>
      </c>
      <c r="B201" s="17"/>
      <c r="C201" s="16" t="str">
        <f>+IFERROR(IF(ROUND(ABS((B201-#REF!)),1)&gt;0,"R"," ")," ")</f>
        <v xml:space="preserve"> </v>
      </c>
      <c r="D201" s="17"/>
      <c r="E201" s="19"/>
      <c r="F201" s="17"/>
      <c r="G201" s="16" t="str">
        <f>+IFERROR(IF(ROUND(ABS(F201-#REF!),1)&gt;0,"R"," ")," ")</f>
        <v xml:space="preserve"> </v>
      </c>
      <c r="H201" s="17"/>
      <c r="I201" s="17"/>
      <c r="J201" s="17"/>
      <c r="K201" s="16" t="str">
        <f>+IFERROR(IF(ROUND(ABS(J201-#REF!),1)&gt;0,"R"," ")," ")</f>
        <v xml:space="preserve"> </v>
      </c>
      <c r="L201" s="17"/>
      <c r="M201" s="19"/>
      <c r="N201" s="18"/>
      <c r="O201" s="16" t="str">
        <f>+IFERROR(IF(ROUND(ABS(N201-#REF!),1)&gt;0,"R"," ")," ")</f>
        <v xml:space="preserve"> </v>
      </c>
      <c r="P201" s="18"/>
      <c r="Q201" s="19"/>
      <c r="R201" s="17"/>
      <c r="S201" s="16" t="str">
        <f>+IFERROR(IF(ROUND(ABS(R201-#REF!),1)&gt;0,"R"," ")," ")</f>
        <v xml:space="preserve"> </v>
      </c>
      <c r="T201" s="17"/>
      <c r="U201" s="19"/>
      <c r="V201" s="17"/>
      <c r="W201" s="16" t="str">
        <f>+IFERROR(IF(ROUND(ABS(V201-#REF!),1)&gt;0,"R"," ")," ")</f>
        <v xml:space="preserve"> </v>
      </c>
      <c r="X201" s="17"/>
      <c r="Y201" s="19"/>
      <c r="Z201" s="17"/>
      <c r="AA201" s="16" t="str">
        <f>+IFERROR(IF(ROUND(ABS(Z201-#REF!),1)&gt;0,"R"," ")," ")</f>
        <v xml:space="preserve"> </v>
      </c>
    </row>
    <row r="202" spans="1:27" ht="15" x14ac:dyDescent="0.3">
      <c r="A202" s="14" t="s">
        <v>328</v>
      </c>
      <c r="B202" s="17"/>
      <c r="C202" s="16" t="str">
        <f>+IFERROR(IF(ROUND(ABS((B202-#REF!)),1)&gt;0,"R"," ")," ")</f>
        <v xml:space="preserve"> </v>
      </c>
      <c r="D202" s="17"/>
      <c r="E202" s="19"/>
      <c r="F202" s="17"/>
      <c r="G202" s="16" t="str">
        <f>+IFERROR(IF(ROUND(ABS(F202-#REF!),1)&gt;0,"R"," ")," ")</f>
        <v xml:space="preserve"> </v>
      </c>
      <c r="H202" s="17"/>
      <c r="I202" s="17"/>
      <c r="J202" s="17"/>
      <c r="K202" s="16" t="str">
        <f>+IFERROR(IF(ROUND(ABS(J202-#REF!),1)&gt;0,"R"," ")," ")</f>
        <v xml:space="preserve"> </v>
      </c>
      <c r="L202" s="17"/>
      <c r="M202" s="19"/>
      <c r="N202" s="18"/>
      <c r="O202" s="16" t="str">
        <f>+IFERROR(IF(ROUND(ABS(N202-#REF!),1)&gt;0,"R"," ")," ")</f>
        <v xml:space="preserve"> </v>
      </c>
      <c r="P202" s="18"/>
      <c r="Q202" s="19"/>
      <c r="R202" s="17"/>
      <c r="S202" s="16" t="str">
        <f>+IFERROR(IF(ROUND(ABS(R202-#REF!),1)&gt;0,"R"," ")," ")</f>
        <v xml:space="preserve"> </v>
      </c>
      <c r="T202" s="17"/>
      <c r="U202" s="19"/>
      <c r="V202" s="17"/>
      <c r="W202" s="16" t="str">
        <f>+IFERROR(IF(ROUND(ABS(V202-#REF!),1)&gt;0,"R"," ")," ")</f>
        <v xml:space="preserve"> </v>
      </c>
      <c r="X202" s="17"/>
      <c r="Y202" s="19"/>
      <c r="Z202" s="17"/>
      <c r="AA202" s="16" t="str">
        <f>+IFERROR(IF(ROUND(ABS(Z202-#REF!),1)&gt;0,"R"," ")," ")</f>
        <v xml:space="preserve"> </v>
      </c>
    </row>
    <row r="203" spans="1:27" ht="15" x14ac:dyDescent="0.3">
      <c r="A203" s="14" t="s">
        <v>329</v>
      </c>
      <c r="B203" s="17"/>
      <c r="C203" s="16" t="str">
        <f>+IFERROR(IF(ROUND(ABS((B203-#REF!)),1)&gt;0,"R"," ")," ")</f>
        <v xml:space="preserve"> </v>
      </c>
      <c r="D203" s="17"/>
      <c r="E203" s="19"/>
      <c r="F203" s="17"/>
      <c r="G203" s="16" t="str">
        <f>+IFERROR(IF(ROUND(ABS(F203-#REF!),1)&gt;0,"R"," ")," ")</f>
        <v xml:space="preserve"> </v>
      </c>
      <c r="H203" s="17"/>
      <c r="I203" s="17"/>
      <c r="J203" s="17"/>
      <c r="K203" s="16" t="str">
        <f>+IFERROR(IF(ROUND(ABS(J203-#REF!),1)&gt;0,"R"," ")," ")</f>
        <v xml:space="preserve"> </v>
      </c>
      <c r="L203" s="17"/>
      <c r="M203" s="19"/>
      <c r="N203" s="18"/>
      <c r="O203" s="16" t="str">
        <f>+IFERROR(IF(ROUND(ABS(N203-#REF!),1)&gt;0,"R"," ")," ")</f>
        <v xml:space="preserve"> </v>
      </c>
      <c r="P203" s="18"/>
      <c r="Q203" s="19"/>
      <c r="R203" s="17"/>
      <c r="S203" s="16" t="str">
        <f>+IFERROR(IF(ROUND(ABS(R203-#REF!),1)&gt;0,"R"," ")," ")</f>
        <v xml:space="preserve"> </v>
      </c>
      <c r="T203" s="17"/>
      <c r="U203" s="19"/>
      <c r="V203" s="17"/>
      <c r="W203" s="16" t="str">
        <f>+IFERROR(IF(ROUND(ABS(V203-#REF!),1)&gt;0,"R"," ")," ")</f>
        <v xml:space="preserve"> </v>
      </c>
      <c r="X203" s="17"/>
      <c r="Y203" s="19"/>
      <c r="Z203" s="17"/>
      <c r="AA203" s="16" t="str">
        <f>+IFERROR(IF(ROUND(ABS(Z203-#REF!),1)&gt;0,"R"," ")," ")</f>
        <v xml:space="preserve"> </v>
      </c>
    </row>
    <row r="204" spans="1:27" ht="15" x14ac:dyDescent="0.3">
      <c r="A204" s="14" t="s">
        <v>330</v>
      </c>
      <c r="B204" s="17"/>
      <c r="C204" s="16" t="str">
        <f>+IFERROR(IF(ROUND(ABS((B204-#REF!)),1)&gt;0,"R"," ")," ")</f>
        <v xml:space="preserve"> </v>
      </c>
      <c r="D204" s="17"/>
      <c r="E204" s="19"/>
      <c r="F204" s="17"/>
      <c r="G204" s="16" t="str">
        <f>+IFERROR(IF(ROUND(ABS(F204-#REF!),1)&gt;0,"R"," ")," ")</f>
        <v xml:space="preserve"> </v>
      </c>
      <c r="H204" s="17"/>
      <c r="I204" s="17"/>
      <c r="J204" s="17"/>
      <c r="K204" s="16" t="str">
        <f>+IFERROR(IF(ROUND(ABS(J204-#REF!),1)&gt;0,"R"," ")," ")</f>
        <v xml:space="preserve"> </v>
      </c>
      <c r="L204" s="17"/>
      <c r="M204" s="19"/>
      <c r="N204" s="18"/>
      <c r="O204" s="16" t="str">
        <f>+IFERROR(IF(ROUND(ABS(N204-#REF!),1)&gt;0,"R"," ")," ")</f>
        <v xml:space="preserve"> </v>
      </c>
      <c r="P204" s="18"/>
      <c r="Q204" s="19"/>
      <c r="R204" s="17"/>
      <c r="S204" s="16" t="str">
        <f>+IFERROR(IF(ROUND(ABS(R204-#REF!),1)&gt;0,"R"," ")," ")</f>
        <v xml:space="preserve"> </v>
      </c>
      <c r="T204" s="17"/>
      <c r="U204" s="19"/>
      <c r="V204" s="17"/>
      <c r="W204" s="16" t="str">
        <f>+IFERROR(IF(ROUND(ABS(V204-#REF!),1)&gt;0,"R"," ")," ")</f>
        <v xml:space="preserve"> </v>
      </c>
      <c r="X204" s="17"/>
      <c r="Y204" s="19"/>
      <c r="Z204" s="17"/>
      <c r="AA204" s="16" t="str">
        <f>+IFERROR(IF(ROUND(ABS(Z204-#REF!),1)&gt;0,"R"," ")," ")</f>
        <v xml:space="preserve"> </v>
      </c>
    </row>
    <row r="205" spans="1:27" ht="15" x14ac:dyDescent="0.3">
      <c r="A205" s="14" t="s">
        <v>331</v>
      </c>
      <c r="B205" s="17"/>
      <c r="C205" s="16" t="str">
        <f>+IFERROR(IF(ROUND(ABS((B205-#REF!)),1)&gt;0,"R"," ")," ")</f>
        <v xml:space="preserve"> </v>
      </c>
      <c r="D205" s="17"/>
      <c r="E205" s="19"/>
      <c r="F205" s="17"/>
      <c r="G205" s="16" t="str">
        <f>+IFERROR(IF(ROUND(ABS(F205-#REF!),1)&gt;0,"R"," ")," ")</f>
        <v xml:space="preserve"> </v>
      </c>
      <c r="H205" s="17"/>
      <c r="I205" s="17"/>
      <c r="J205" s="17"/>
      <c r="K205" s="16" t="str">
        <f>+IFERROR(IF(ROUND(ABS(J205-#REF!),1)&gt;0,"R"," ")," ")</f>
        <v xml:space="preserve"> </v>
      </c>
      <c r="L205" s="17"/>
      <c r="M205" s="19"/>
      <c r="N205" s="18"/>
      <c r="O205" s="16" t="str">
        <f>+IFERROR(IF(ROUND(ABS(N205-#REF!),1)&gt;0,"R"," ")," ")</f>
        <v xml:space="preserve"> </v>
      </c>
      <c r="P205" s="18"/>
      <c r="Q205" s="19"/>
      <c r="R205" s="17"/>
      <c r="S205" s="16" t="str">
        <f>+IFERROR(IF(ROUND(ABS(R205-#REF!),1)&gt;0,"R"," ")," ")</f>
        <v xml:space="preserve"> </v>
      </c>
      <c r="T205" s="17"/>
      <c r="U205" s="19"/>
      <c r="V205" s="17"/>
      <c r="W205" s="16" t="str">
        <f>+IFERROR(IF(ROUND(ABS(V205-#REF!),1)&gt;0,"R"," ")," ")</f>
        <v xml:space="preserve"> </v>
      </c>
      <c r="X205" s="17"/>
      <c r="Y205" s="19"/>
      <c r="Z205" s="17"/>
      <c r="AA205" s="16" t="str">
        <f>+IFERROR(IF(ROUND(ABS(Z205-#REF!),1)&gt;0,"R"," ")," ")</f>
        <v xml:space="preserve"> </v>
      </c>
    </row>
    <row r="206" spans="1:27" ht="15" x14ac:dyDescent="0.3">
      <c r="A206" s="14" t="s">
        <v>332</v>
      </c>
      <c r="B206" s="17"/>
      <c r="C206" s="16" t="str">
        <f>+IFERROR(IF(ROUND(ABS((B206-#REF!)),1)&gt;0,"R"," ")," ")</f>
        <v xml:space="preserve"> </v>
      </c>
      <c r="D206" s="17"/>
      <c r="E206" s="19"/>
      <c r="F206" s="17"/>
      <c r="G206" s="16" t="str">
        <f>+IFERROR(IF(ROUND(ABS(F206-#REF!),1)&gt;0,"R"," ")," ")</f>
        <v xml:space="preserve"> </v>
      </c>
      <c r="H206" s="17"/>
      <c r="I206" s="17"/>
      <c r="J206" s="17"/>
      <c r="K206" s="16" t="str">
        <f>+IFERROR(IF(ROUND(ABS(J206-#REF!),1)&gt;0,"R"," ")," ")</f>
        <v xml:space="preserve"> </v>
      </c>
      <c r="L206" s="17"/>
      <c r="M206" s="19"/>
      <c r="N206" s="18"/>
      <c r="O206" s="16" t="str">
        <f>+IFERROR(IF(ROUND(ABS(N206-#REF!),1)&gt;0,"R"," ")," ")</f>
        <v xml:space="preserve"> </v>
      </c>
      <c r="P206" s="18"/>
      <c r="Q206" s="19"/>
      <c r="R206" s="17"/>
      <c r="S206" s="16" t="str">
        <f>+IFERROR(IF(ROUND(ABS(R206-#REF!),1)&gt;0,"R"," ")," ")</f>
        <v xml:space="preserve"> </v>
      </c>
      <c r="T206" s="17"/>
      <c r="U206" s="19"/>
      <c r="V206" s="17"/>
      <c r="W206" s="16" t="str">
        <f>+IFERROR(IF(ROUND(ABS(V206-#REF!),1)&gt;0,"R"," ")," ")</f>
        <v xml:space="preserve"> </v>
      </c>
      <c r="X206" s="17"/>
      <c r="Y206" s="19"/>
      <c r="Z206" s="17"/>
      <c r="AA206" s="16" t="str">
        <f>+IFERROR(IF(ROUND(ABS(Z206-#REF!),1)&gt;0,"R"," ")," ")</f>
        <v xml:space="preserve"> </v>
      </c>
    </row>
    <row r="207" spans="1:27" ht="15" x14ac:dyDescent="0.3">
      <c r="A207" s="14" t="s">
        <v>333</v>
      </c>
      <c r="B207" s="17"/>
      <c r="C207" s="16" t="str">
        <f>+IFERROR(IF(ROUND(ABS((B207-#REF!)),1)&gt;0,"R"," ")," ")</f>
        <v xml:space="preserve"> </v>
      </c>
      <c r="D207" s="17"/>
      <c r="E207" s="19"/>
      <c r="F207" s="17"/>
      <c r="G207" s="16" t="str">
        <f>+IFERROR(IF(ROUND(ABS(F207-#REF!),1)&gt;0,"R"," ")," ")</f>
        <v xml:space="preserve"> </v>
      </c>
      <c r="H207" s="17"/>
      <c r="I207" s="17"/>
      <c r="J207" s="17"/>
      <c r="K207" s="16" t="str">
        <f>+IFERROR(IF(ROUND(ABS(J207-#REF!),1)&gt;0,"R"," ")," ")</f>
        <v xml:space="preserve"> </v>
      </c>
      <c r="L207" s="17"/>
      <c r="M207" s="19"/>
      <c r="N207" s="18"/>
      <c r="O207" s="16" t="str">
        <f>+IFERROR(IF(ROUND(ABS(N207-#REF!),1)&gt;0,"R"," ")," ")</f>
        <v xml:space="preserve"> </v>
      </c>
      <c r="P207" s="18"/>
      <c r="Q207" s="19"/>
      <c r="R207" s="17"/>
      <c r="S207" s="16" t="str">
        <f>+IFERROR(IF(ROUND(ABS(R207-#REF!),1)&gt;0,"R"," ")," ")</f>
        <v xml:space="preserve"> </v>
      </c>
      <c r="T207" s="17"/>
      <c r="U207" s="19"/>
      <c r="V207" s="17"/>
      <c r="W207" s="16" t="str">
        <f>+IFERROR(IF(ROUND(ABS(V207-#REF!),1)&gt;0,"R"," ")," ")</f>
        <v xml:space="preserve"> </v>
      </c>
      <c r="X207" s="17"/>
      <c r="Y207" s="19"/>
      <c r="Z207" s="17"/>
      <c r="AA207" s="16" t="str">
        <f>+IFERROR(IF(ROUND(ABS(Z207-#REF!),1)&gt;0,"R"," ")," ")</f>
        <v xml:space="preserve"> </v>
      </c>
    </row>
    <row r="208" spans="1:27" ht="15" x14ac:dyDescent="0.3">
      <c r="A208" s="14" t="s">
        <v>334</v>
      </c>
      <c r="B208" s="17"/>
      <c r="C208" s="16" t="str">
        <f>+IFERROR(IF(ROUND(ABS((B208-#REF!)),1)&gt;0,"R"," ")," ")</f>
        <v xml:space="preserve"> </v>
      </c>
      <c r="D208" s="17"/>
      <c r="E208" s="19"/>
      <c r="F208" s="17"/>
      <c r="G208" s="16" t="str">
        <f>+IFERROR(IF(ROUND(ABS(F208-#REF!),1)&gt;0,"R"," ")," ")</f>
        <v xml:space="preserve"> </v>
      </c>
      <c r="H208" s="17"/>
      <c r="I208" s="17"/>
      <c r="J208" s="17"/>
      <c r="K208" s="16" t="str">
        <f>+IFERROR(IF(ROUND(ABS(J208-#REF!),1)&gt;0,"R"," ")," ")</f>
        <v xml:space="preserve"> </v>
      </c>
      <c r="L208" s="17"/>
      <c r="M208" s="19"/>
      <c r="N208" s="18"/>
      <c r="O208" s="16" t="str">
        <f>+IFERROR(IF(ROUND(ABS(N208-#REF!),1)&gt;0,"R"," ")," ")</f>
        <v xml:space="preserve"> </v>
      </c>
      <c r="P208" s="18"/>
      <c r="Q208" s="19"/>
      <c r="R208" s="17"/>
      <c r="S208" s="16" t="str">
        <f>+IFERROR(IF(ROUND(ABS(R208-#REF!),1)&gt;0,"R"," ")," ")</f>
        <v xml:space="preserve"> </v>
      </c>
      <c r="T208" s="17"/>
      <c r="U208" s="19"/>
      <c r="V208" s="17"/>
      <c r="W208" s="16" t="str">
        <f>+IFERROR(IF(ROUND(ABS(V208-#REF!),1)&gt;0,"R"," ")," ")</f>
        <v xml:space="preserve"> </v>
      </c>
      <c r="X208" s="17"/>
      <c r="Y208" s="19"/>
      <c r="Z208" s="17"/>
      <c r="AA208" s="16" t="str">
        <f>+IFERROR(IF(ROUND(ABS(Z208-#REF!),1)&gt;0,"R"," ")," ")</f>
        <v xml:space="preserve"> </v>
      </c>
    </row>
    <row r="209" spans="1:27" ht="15" x14ac:dyDescent="0.3">
      <c r="A209" s="14" t="s">
        <v>335</v>
      </c>
      <c r="B209" s="17"/>
      <c r="C209" s="16" t="str">
        <f>+IFERROR(IF(ROUND(ABS((B209-#REF!)),1)&gt;0,"R"," ")," ")</f>
        <v xml:space="preserve"> </v>
      </c>
      <c r="D209" s="17"/>
      <c r="E209" s="19"/>
      <c r="F209" s="17"/>
      <c r="G209" s="16" t="str">
        <f>+IFERROR(IF(ROUND(ABS(F209-#REF!),1)&gt;0,"R"," ")," ")</f>
        <v xml:space="preserve"> </v>
      </c>
      <c r="H209" s="17"/>
      <c r="I209" s="17"/>
      <c r="J209" s="17"/>
      <c r="K209" s="16" t="str">
        <f>+IFERROR(IF(ROUND(ABS(J209-#REF!),1)&gt;0,"R"," ")," ")</f>
        <v xml:space="preserve"> </v>
      </c>
      <c r="L209" s="17"/>
      <c r="M209" s="19"/>
      <c r="N209" s="18"/>
      <c r="O209" s="16" t="str">
        <f>+IFERROR(IF(ROUND(ABS(N209-#REF!),1)&gt;0,"R"," ")," ")</f>
        <v xml:space="preserve"> </v>
      </c>
      <c r="P209" s="18"/>
      <c r="Q209" s="19"/>
      <c r="R209" s="17"/>
      <c r="S209" s="16" t="str">
        <f>+IFERROR(IF(ROUND(ABS(R209-#REF!),1)&gt;0,"R"," ")," ")</f>
        <v xml:space="preserve"> </v>
      </c>
      <c r="T209" s="17"/>
      <c r="U209" s="19"/>
      <c r="V209" s="17"/>
      <c r="W209" s="16" t="str">
        <f>+IFERROR(IF(ROUND(ABS(V209-#REF!),1)&gt;0,"R"," ")," ")</f>
        <v xml:space="preserve"> </v>
      </c>
      <c r="X209" s="17"/>
      <c r="Y209" s="19"/>
      <c r="Z209" s="17"/>
      <c r="AA209" s="16" t="str">
        <f>+IFERROR(IF(ROUND(ABS(Z209-#REF!),1)&gt;0,"R"," ")," ")</f>
        <v xml:space="preserve"> </v>
      </c>
    </row>
    <row r="210" spans="1:27" ht="15" x14ac:dyDescent="0.3">
      <c r="A210" s="14" t="s">
        <v>336</v>
      </c>
      <c r="B210" s="17"/>
      <c r="C210" s="16" t="str">
        <f>+IFERROR(IF(ROUND(ABS((B210-#REF!)),1)&gt;0,"R"," ")," ")</f>
        <v xml:space="preserve"> </v>
      </c>
      <c r="D210" s="17"/>
      <c r="E210" s="19"/>
      <c r="F210" s="17"/>
      <c r="G210" s="16" t="str">
        <f>+IFERROR(IF(ROUND(ABS(F210-#REF!),1)&gt;0,"R"," ")," ")</f>
        <v xml:space="preserve"> </v>
      </c>
      <c r="H210" s="17"/>
      <c r="I210" s="17"/>
      <c r="J210" s="17"/>
      <c r="K210" s="16" t="str">
        <f>+IFERROR(IF(ROUND(ABS(J210-#REF!),1)&gt;0,"R"," ")," ")</f>
        <v xml:space="preserve"> </v>
      </c>
      <c r="L210" s="17"/>
      <c r="M210" s="19"/>
      <c r="N210" s="18"/>
      <c r="O210" s="16" t="str">
        <f>+IFERROR(IF(ROUND(ABS(N210-#REF!),1)&gt;0,"R"," ")," ")</f>
        <v xml:space="preserve"> </v>
      </c>
      <c r="P210" s="18"/>
      <c r="Q210" s="19"/>
      <c r="R210" s="17"/>
      <c r="S210" s="16" t="str">
        <f>+IFERROR(IF(ROUND(ABS(R210-#REF!),1)&gt;0,"R"," ")," ")</f>
        <v xml:space="preserve"> </v>
      </c>
      <c r="T210" s="17"/>
      <c r="U210" s="19"/>
      <c r="V210" s="17"/>
      <c r="W210" s="16" t="str">
        <f>+IFERROR(IF(ROUND(ABS(V210-#REF!),1)&gt;0,"R"," ")," ")</f>
        <v xml:space="preserve"> </v>
      </c>
      <c r="X210" s="17"/>
      <c r="Y210" s="19"/>
      <c r="Z210" s="17"/>
      <c r="AA210" s="16" t="str">
        <f>+IFERROR(IF(ROUND(ABS(Z210-#REF!),1)&gt;0,"R"," ")," ")</f>
        <v xml:space="preserve"> </v>
      </c>
    </row>
    <row r="211" spans="1:27" ht="15" x14ac:dyDescent="0.3">
      <c r="A211" s="14" t="s">
        <v>337</v>
      </c>
      <c r="B211" s="17"/>
      <c r="C211" s="16" t="str">
        <f>+IFERROR(IF(ROUND(ABS((B211-#REF!)),1)&gt;0,"R"," ")," ")</f>
        <v xml:space="preserve"> </v>
      </c>
      <c r="D211" s="17"/>
      <c r="E211" s="19"/>
      <c r="F211" s="17"/>
      <c r="G211" s="16" t="str">
        <f>+IFERROR(IF(ROUND(ABS(F211-#REF!),1)&gt;0,"R"," ")," ")</f>
        <v xml:space="preserve"> </v>
      </c>
      <c r="H211" s="17"/>
      <c r="I211" s="17"/>
      <c r="J211" s="17"/>
      <c r="K211" s="16" t="str">
        <f>+IFERROR(IF(ROUND(ABS(J211-#REF!),1)&gt;0,"R"," ")," ")</f>
        <v xml:space="preserve"> </v>
      </c>
      <c r="L211" s="17"/>
      <c r="M211" s="19"/>
      <c r="N211" s="18"/>
      <c r="O211" s="16" t="str">
        <f>+IFERROR(IF(ROUND(ABS(N211-#REF!),1)&gt;0,"R"," ")," ")</f>
        <v xml:space="preserve"> </v>
      </c>
      <c r="P211" s="18"/>
      <c r="Q211" s="19"/>
      <c r="R211" s="17"/>
      <c r="S211" s="16" t="str">
        <f>+IFERROR(IF(ROUND(ABS(R211-#REF!),1)&gt;0,"R"," ")," ")</f>
        <v xml:space="preserve"> </v>
      </c>
      <c r="T211" s="17"/>
      <c r="U211" s="19"/>
      <c r="V211" s="17"/>
      <c r="W211" s="16" t="str">
        <f>+IFERROR(IF(ROUND(ABS(V211-#REF!),1)&gt;0,"R"," ")," ")</f>
        <v xml:space="preserve"> </v>
      </c>
      <c r="X211" s="17"/>
      <c r="Y211" s="19"/>
      <c r="Z211" s="17"/>
      <c r="AA211" s="16" t="str">
        <f>+IFERROR(IF(ROUND(ABS(Z211-#REF!),1)&gt;0,"R"," ")," ")</f>
        <v xml:space="preserve"> </v>
      </c>
    </row>
    <row r="212" spans="1:27" ht="15" x14ac:dyDescent="0.3">
      <c r="A212" s="14" t="s">
        <v>338</v>
      </c>
      <c r="B212" s="17"/>
      <c r="C212" s="16" t="str">
        <f>+IFERROR(IF(ROUND(ABS((B212-#REF!)),1)&gt;0,"R"," ")," ")</f>
        <v xml:space="preserve"> </v>
      </c>
      <c r="D212" s="17"/>
      <c r="E212" s="19"/>
      <c r="F212" s="17"/>
      <c r="G212" s="16" t="str">
        <f>+IFERROR(IF(ROUND(ABS(F212-#REF!),1)&gt;0,"R"," ")," ")</f>
        <v xml:space="preserve"> </v>
      </c>
      <c r="H212" s="17"/>
      <c r="I212" s="17"/>
      <c r="J212" s="17"/>
      <c r="K212" s="16" t="str">
        <f>+IFERROR(IF(ROUND(ABS(J212-#REF!),1)&gt;0,"R"," ")," ")</f>
        <v xml:space="preserve"> </v>
      </c>
      <c r="L212" s="17"/>
      <c r="M212" s="19"/>
      <c r="N212" s="18"/>
      <c r="O212" s="16" t="str">
        <f>+IFERROR(IF(ROUND(ABS(N212-#REF!),1)&gt;0,"R"," ")," ")</f>
        <v xml:space="preserve"> </v>
      </c>
      <c r="P212" s="18"/>
      <c r="Q212" s="19"/>
      <c r="R212" s="17"/>
      <c r="S212" s="16" t="str">
        <f>+IFERROR(IF(ROUND(ABS(R212-#REF!),1)&gt;0,"R"," ")," ")</f>
        <v xml:space="preserve"> </v>
      </c>
      <c r="T212" s="17"/>
      <c r="U212" s="19"/>
      <c r="V212" s="17"/>
      <c r="W212" s="16" t="str">
        <f>+IFERROR(IF(ROUND(ABS(V212-#REF!),1)&gt;0,"R"," ")," ")</f>
        <v xml:space="preserve"> </v>
      </c>
      <c r="X212" s="17"/>
      <c r="Y212" s="19"/>
      <c r="Z212" s="17"/>
      <c r="AA212" s="16" t="str">
        <f>+IFERROR(IF(ROUND(ABS(Z212-#REF!),1)&gt;0,"R"," ")," ")</f>
        <v xml:space="preserve"> </v>
      </c>
    </row>
    <row r="213" spans="1:27" ht="15" x14ac:dyDescent="0.3">
      <c r="A213" s="14" t="s">
        <v>339</v>
      </c>
      <c r="B213" s="17"/>
      <c r="C213" s="16" t="str">
        <f>+IFERROR(IF(ROUND(ABS((B213-#REF!)),1)&gt;0,"R"," ")," ")</f>
        <v xml:space="preserve"> </v>
      </c>
      <c r="D213" s="17"/>
      <c r="E213" s="19"/>
      <c r="F213" s="17"/>
      <c r="G213" s="16" t="str">
        <f>+IFERROR(IF(ROUND(ABS(F213-#REF!),1)&gt;0,"R"," ")," ")</f>
        <v xml:space="preserve"> </v>
      </c>
      <c r="H213" s="17"/>
      <c r="I213" s="17"/>
      <c r="J213" s="17"/>
      <c r="K213" s="16" t="str">
        <f>+IFERROR(IF(ROUND(ABS(J213-#REF!),1)&gt;0,"R"," ")," ")</f>
        <v xml:space="preserve"> </v>
      </c>
      <c r="L213" s="17"/>
      <c r="M213" s="19"/>
      <c r="N213" s="18"/>
      <c r="O213" s="16" t="str">
        <f>+IFERROR(IF(ROUND(ABS(N213-#REF!),1)&gt;0,"R"," ")," ")</f>
        <v xml:space="preserve"> </v>
      </c>
      <c r="P213" s="18"/>
      <c r="Q213" s="19"/>
      <c r="R213" s="17"/>
      <c r="S213" s="16" t="str">
        <f>+IFERROR(IF(ROUND(ABS(R213-#REF!),1)&gt;0,"R"," ")," ")</f>
        <v xml:space="preserve"> </v>
      </c>
      <c r="T213" s="17"/>
      <c r="U213" s="19"/>
      <c r="V213" s="17"/>
      <c r="W213" s="16" t="str">
        <f>+IFERROR(IF(ROUND(ABS(V213-#REF!),1)&gt;0,"R"," ")," ")</f>
        <v xml:space="preserve"> </v>
      </c>
      <c r="X213" s="17"/>
      <c r="Y213" s="19"/>
      <c r="Z213" s="17"/>
      <c r="AA213" s="16" t="str">
        <f>+IFERROR(IF(ROUND(ABS(Z213-#REF!),1)&gt;0,"R"," ")," ")</f>
        <v xml:space="preserve"> </v>
      </c>
    </row>
    <row r="214" spans="1:27" ht="15" x14ac:dyDescent="0.3">
      <c r="A214" s="14" t="s">
        <v>340</v>
      </c>
      <c r="B214" s="17"/>
      <c r="C214" s="16" t="str">
        <f>+IFERROR(IF(ROUND(ABS((B214-#REF!)),1)&gt;0,"R"," ")," ")</f>
        <v xml:space="preserve"> </v>
      </c>
      <c r="D214" s="17"/>
      <c r="E214" s="19"/>
      <c r="F214" s="17"/>
      <c r="G214" s="16" t="str">
        <f>+IFERROR(IF(ROUND(ABS(F214-#REF!),1)&gt;0,"R"," ")," ")</f>
        <v xml:space="preserve"> </v>
      </c>
      <c r="H214" s="17"/>
      <c r="I214" s="17"/>
      <c r="J214" s="17"/>
      <c r="K214" s="16" t="str">
        <f>+IFERROR(IF(ROUND(ABS(J214-#REF!),1)&gt;0,"R"," ")," ")</f>
        <v xml:space="preserve"> </v>
      </c>
      <c r="L214" s="17"/>
      <c r="M214" s="19"/>
      <c r="N214" s="18"/>
      <c r="O214" s="16" t="str">
        <f>+IFERROR(IF(ROUND(ABS(N214-#REF!),1)&gt;0,"R"," ")," ")</f>
        <v xml:space="preserve"> </v>
      </c>
      <c r="P214" s="18"/>
      <c r="Q214" s="19"/>
      <c r="R214" s="17"/>
      <c r="S214" s="16" t="str">
        <f>+IFERROR(IF(ROUND(ABS(R214-#REF!),1)&gt;0,"R"," ")," ")</f>
        <v xml:space="preserve"> </v>
      </c>
      <c r="T214" s="17"/>
      <c r="U214" s="19"/>
      <c r="V214" s="17"/>
      <c r="W214" s="16" t="str">
        <f>+IFERROR(IF(ROUND(ABS(V214-#REF!),1)&gt;0,"R"," ")," ")</f>
        <v xml:space="preserve"> </v>
      </c>
      <c r="X214" s="17"/>
      <c r="Y214" s="19"/>
      <c r="Z214" s="17"/>
      <c r="AA214" s="16" t="str">
        <f>+IFERROR(IF(ROUND(ABS(Z214-#REF!),1)&gt;0,"R"," ")," ")</f>
        <v xml:space="preserve"> </v>
      </c>
    </row>
    <row r="215" spans="1:27" ht="15" x14ac:dyDescent="0.3">
      <c r="A215" s="14" t="s">
        <v>341</v>
      </c>
      <c r="B215" s="17"/>
      <c r="C215" s="16" t="str">
        <f>+IFERROR(IF(ROUND(ABS((B215-#REF!)),1)&gt;0,"R"," ")," ")</f>
        <v xml:space="preserve"> </v>
      </c>
      <c r="D215" s="17"/>
      <c r="E215" s="19"/>
      <c r="F215" s="17"/>
      <c r="G215" s="16" t="str">
        <f>+IFERROR(IF(ROUND(ABS(F215-#REF!),1)&gt;0,"R"," ")," ")</f>
        <v xml:space="preserve"> </v>
      </c>
      <c r="H215" s="17"/>
      <c r="I215" s="17"/>
      <c r="J215" s="17"/>
      <c r="K215" s="16" t="str">
        <f>+IFERROR(IF(ROUND(ABS(J215-#REF!),1)&gt;0,"R"," ")," ")</f>
        <v xml:space="preserve"> </v>
      </c>
      <c r="L215" s="17"/>
      <c r="M215" s="19"/>
      <c r="N215" s="18"/>
      <c r="O215" s="16" t="str">
        <f>+IFERROR(IF(ROUND(ABS(N215-#REF!),1)&gt;0,"R"," ")," ")</f>
        <v xml:space="preserve"> </v>
      </c>
      <c r="P215" s="18"/>
      <c r="Q215" s="19"/>
      <c r="R215" s="17"/>
      <c r="S215" s="16" t="str">
        <f>+IFERROR(IF(ROUND(ABS(R215-#REF!),1)&gt;0,"R"," ")," ")</f>
        <v xml:space="preserve"> </v>
      </c>
      <c r="T215" s="17"/>
      <c r="U215" s="19"/>
      <c r="V215" s="17"/>
      <c r="W215" s="16" t="str">
        <f>+IFERROR(IF(ROUND(ABS(V215-#REF!),1)&gt;0,"R"," ")," ")</f>
        <v xml:space="preserve"> </v>
      </c>
      <c r="X215" s="17"/>
      <c r="Y215" s="19"/>
      <c r="Z215" s="17"/>
      <c r="AA215" s="16" t="str">
        <f>+IFERROR(IF(ROUND(ABS(Z215-#REF!),1)&gt;0,"R"," ")," ")</f>
        <v xml:space="preserve"> </v>
      </c>
    </row>
    <row r="216" spans="1:27" ht="15" x14ac:dyDescent="0.3">
      <c r="A216" s="14" t="s">
        <v>342</v>
      </c>
      <c r="B216" s="17"/>
      <c r="C216" s="16" t="str">
        <f>+IFERROR(IF(ROUND(ABS((B216-#REF!)),1)&gt;0,"R"," ")," ")</f>
        <v xml:space="preserve"> </v>
      </c>
      <c r="D216" s="17"/>
      <c r="E216" s="19"/>
      <c r="F216" s="17"/>
      <c r="G216" s="16" t="str">
        <f>+IFERROR(IF(ROUND(ABS(F216-#REF!),1)&gt;0,"R"," ")," ")</f>
        <v xml:space="preserve"> </v>
      </c>
      <c r="H216" s="17"/>
      <c r="I216" s="17"/>
      <c r="J216" s="17"/>
      <c r="K216" s="16" t="str">
        <f>+IFERROR(IF(ROUND(ABS(J216-#REF!),1)&gt;0,"R"," ")," ")</f>
        <v xml:space="preserve"> </v>
      </c>
      <c r="L216" s="17"/>
      <c r="M216" s="19"/>
      <c r="N216" s="18"/>
      <c r="O216" s="16" t="str">
        <f>+IFERROR(IF(ROUND(ABS(N216-#REF!),1)&gt;0,"R"," ")," ")</f>
        <v xml:space="preserve"> </v>
      </c>
      <c r="P216" s="18"/>
      <c r="Q216" s="19"/>
      <c r="R216" s="17"/>
      <c r="S216" s="16" t="str">
        <f>+IFERROR(IF(ROUND(ABS(R216-#REF!),1)&gt;0,"R"," ")," ")</f>
        <v xml:space="preserve"> </v>
      </c>
      <c r="T216" s="17"/>
      <c r="U216" s="19"/>
      <c r="V216" s="17"/>
      <c r="W216" s="16" t="str">
        <f>+IFERROR(IF(ROUND(ABS(V216-#REF!),1)&gt;0,"R"," ")," ")</f>
        <v xml:space="preserve"> </v>
      </c>
      <c r="X216" s="17"/>
      <c r="Y216" s="19"/>
      <c r="Z216" s="17"/>
      <c r="AA216" s="16" t="str">
        <f>+IFERROR(IF(ROUND(ABS(Z216-#REF!),1)&gt;0,"R"," ")," ")</f>
        <v xml:space="preserve"> </v>
      </c>
    </row>
    <row r="217" spans="1:27" ht="15" x14ac:dyDescent="0.3">
      <c r="A217" s="14" t="s">
        <v>343</v>
      </c>
      <c r="B217" s="17"/>
      <c r="C217" s="16" t="str">
        <f>+IFERROR(IF(ROUND(ABS((B217-#REF!)),1)&gt;0,"R"," ")," ")</f>
        <v xml:space="preserve"> </v>
      </c>
      <c r="D217" s="17"/>
      <c r="E217" s="19"/>
      <c r="F217" s="17"/>
      <c r="G217" s="16" t="str">
        <f>+IFERROR(IF(ROUND(ABS(F217-#REF!),1)&gt;0,"R"," ")," ")</f>
        <v xml:space="preserve"> </v>
      </c>
      <c r="H217" s="17"/>
      <c r="I217" s="17"/>
      <c r="J217" s="17"/>
      <c r="K217" s="16" t="str">
        <f>+IFERROR(IF(ROUND(ABS(J217-#REF!),1)&gt;0,"R"," ")," ")</f>
        <v xml:space="preserve"> </v>
      </c>
      <c r="L217" s="17"/>
      <c r="M217" s="19"/>
      <c r="N217" s="18"/>
      <c r="O217" s="16" t="str">
        <f>+IFERROR(IF(ROUND(ABS(N217-#REF!),1)&gt;0,"R"," ")," ")</f>
        <v xml:space="preserve"> </v>
      </c>
      <c r="P217" s="18"/>
      <c r="Q217" s="19"/>
      <c r="R217" s="17"/>
      <c r="S217" s="16" t="str">
        <f>+IFERROR(IF(ROUND(ABS(R217-#REF!),1)&gt;0,"R"," ")," ")</f>
        <v xml:space="preserve"> </v>
      </c>
      <c r="T217" s="17"/>
      <c r="U217" s="19"/>
      <c r="V217" s="17"/>
      <c r="W217" s="16" t="str">
        <f>+IFERROR(IF(ROUND(ABS(V217-#REF!),1)&gt;0,"R"," ")," ")</f>
        <v xml:space="preserve"> </v>
      </c>
      <c r="X217" s="17"/>
      <c r="Y217" s="19"/>
      <c r="Z217" s="17"/>
      <c r="AA217" s="16" t="str">
        <f>+IFERROR(IF(ROUND(ABS(Z217-#REF!),1)&gt;0,"R"," ")," ")</f>
        <v xml:space="preserve"> </v>
      </c>
    </row>
    <row r="218" spans="1:27" ht="15" x14ac:dyDescent="0.3">
      <c r="A218" s="14" t="s">
        <v>344</v>
      </c>
      <c r="B218" s="17"/>
      <c r="C218" s="16" t="str">
        <f>+IFERROR(IF(ROUND(ABS((B218-#REF!)),1)&gt;0,"R"," ")," ")</f>
        <v xml:space="preserve"> </v>
      </c>
      <c r="D218" s="17"/>
      <c r="E218" s="19"/>
      <c r="F218" s="17"/>
      <c r="G218" s="16" t="str">
        <f>+IFERROR(IF(ROUND(ABS(F218-#REF!),1)&gt;0,"R"," ")," ")</f>
        <v xml:space="preserve"> </v>
      </c>
      <c r="H218" s="17"/>
      <c r="I218" s="17"/>
      <c r="J218" s="17"/>
      <c r="K218" s="16" t="str">
        <f>+IFERROR(IF(ROUND(ABS(J218-#REF!),1)&gt;0,"R"," ")," ")</f>
        <v xml:space="preserve"> </v>
      </c>
      <c r="L218" s="17"/>
      <c r="M218" s="19"/>
      <c r="N218" s="18"/>
      <c r="O218" s="16" t="str">
        <f>+IFERROR(IF(ROUND(ABS(N218-#REF!),1)&gt;0,"R"," ")," ")</f>
        <v xml:space="preserve"> </v>
      </c>
      <c r="P218" s="18"/>
      <c r="Q218" s="19"/>
      <c r="R218" s="17"/>
      <c r="S218" s="16" t="str">
        <f>+IFERROR(IF(ROUND(ABS(R218-#REF!),1)&gt;0,"R"," ")," ")</f>
        <v xml:space="preserve"> </v>
      </c>
      <c r="T218" s="17"/>
      <c r="U218" s="19"/>
      <c r="V218" s="17"/>
      <c r="W218" s="16" t="str">
        <f>+IFERROR(IF(ROUND(ABS(V218-#REF!),1)&gt;0,"R"," ")," ")</f>
        <v xml:space="preserve"> </v>
      </c>
      <c r="X218" s="17"/>
      <c r="Y218" s="19"/>
      <c r="Z218" s="17"/>
      <c r="AA218" s="16" t="str">
        <f>+IFERROR(IF(ROUND(ABS(Z218-#REF!),1)&gt;0,"R"," ")," ")</f>
        <v xml:space="preserve"> </v>
      </c>
    </row>
    <row r="219" spans="1:27" ht="15" x14ac:dyDescent="0.3">
      <c r="A219" s="14" t="s">
        <v>345</v>
      </c>
      <c r="B219" s="17"/>
      <c r="C219" s="16" t="str">
        <f>+IFERROR(IF(ROUND(ABS((B219-#REF!)),1)&gt;0,"R"," ")," ")</f>
        <v xml:space="preserve"> </v>
      </c>
      <c r="D219" s="17"/>
      <c r="E219" s="19"/>
      <c r="F219" s="17"/>
      <c r="G219" s="16" t="str">
        <f>+IFERROR(IF(ROUND(ABS(F219-#REF!),1)&gt;0,"R"," ")," ")</f>
        <v xml:space="preserve"> </v>
      </c>
      <c r="H219" s="17"/>
      <c r="I219" s="17"/>
      <c r="J219" s="17"/>
      <c r="K219" s="16" t="str">
        <f>+IFERROR(IF(ROUND(ABS(J219-#REF!),1)&gt;0,"R"," ")," ")</f>
        <v xml:space="preserve"> </v>
      </c>
      <c r="L219" s="17"/>
      <c r="M219" s="19"/>
      <c r="N219" s="18"/>
      <c r="O219" s="16" t="str">
        <f>+IFERROR(IF(ROUND(ABS(N219-#REF!),1)&gt;0,"R"," ")," ")</f>
        <v xml:space="preserve"> </v>
      </c>
      <c r="P219" s="18"/>
      <c r="Q219" s="19"/>
      <c r="R219" s="17"/>
      <c r="S219" s="16" t="str">
        <f>+IFERROR(IF(ROUND(ABS(R219-#REF!),1)&gt;0,"R"," ")," ")</f>
        <v xml:space="preserve"> </v>
      </c>
      <c r="T219" s="17"/>
      <c r="U219" s="19"/>
      <c r="V219" s="17"/>
      <c r="W219" s="16" t="str">
        <f>+IFERROR(IF(ROUND(ABS(V219-#REF!),1)&gt;0,"R"," ")," ")</f>
        <v xml:space="preserve"> </v>
      </c>
      <c r="X219" s="17"/>
      <c r="Y219" s="19"/>
      <c r="Z219" s="17"/>
      <c r="AA219" s="16" t="str">
        <f>+IFERROR(IF(ROUND(ABS(Z219-#REF!),1)&gt;0,"R"," ")," ")</f>
        <v xml:space="preserve"> </v>
      </c>
    </row>
    <row r="220" spans="1:27" ht="15" x14ac:dyDescent="0.3">
      <c r="A220" s="14" t="s">
        <v>346</v>
      </c>
      <c r="B220" s="17"/>
      <c r="C220" s="16" t="str">
        <f>+IFERROR(IF(ROUND(ABS((B220-#REF!)),1)&gt;0,"R"," ")," ")</f>
        <v xml:space="preserve"> </v>
      </c>
      <c r="D220" s="17"/>
      <c r="E220" s="19"/>
      <c r="F220" s="17"/>
      <c r="G220" s="16" t="str">
        <f>+IFERROR(IF(ROUND(ABS(F220-#REF!),1)&gt;0,"R"," ")," ")</f>
        <v xml:space="preserve"> </v>
      </c>
      <c r="H220" s="17"/>
      <c r="I220" s="17"/>
      <c r="J220" s="17"/>
      <c r="K220" s="16" t="str">
        <f>+IFERROR(IF(ROUND(ABS(J220-#REF!),1)&gt;0,"R"," ")," ")</f>
        <v xml:space="preserve"> </v>
      </c>
      <c r="L220" s="17"/>
      <c r="M220" s="19"/>
      <c r="N220" s="18"/>
      <c r="O220" s="16" t="str">
        <f>+IFERROR(IF(ROUND(ABS(N220-#REF!),1)&gt;0,"R"," ")," ")</f>
        <v xml:space="preserve"> </v>
      </c>
      <c r="P220" s="18"/>
      <c r="Q220" s="19"/>
      <c r="R220" s="17"/>
      <c r="S220" s="16" t="str">
        <f>+IFERROR(IF(ROUND(ABS(R220-#REF!),1)&gt;0,"R"," ")," ")</f>
        <v xml:space="preserve"> </v>
      </c>
      <c r="T220" s="17"/>
      <c r="U220" s="19"/>
      <c r="V220" s="17"/>
      <c r="W220" s="16" t="str">
        <f>+IFERROR(IF(ROUND(ABS(V220-#REF!),1)&gt;0,"R"," ")," ")</f>
        <v xml:space="preserve"> </v>
      </c>
      <c r="X220" s="17"/>
      <c r="Y220" s="19"/>
      <c r="Z220" s="17"/>
      <c r="AA220" s="16" t="str">
        <f>+IFERROR(IF(ROUND(ABS(Z220-#REF!),1)&gt;0,"R"," ")," ")</f>
        <v xml:space="preserve"> </v>
      </c>
    </row>
    <row r="221" spans="1:27" ht="15" x14ac:dyDescent="0.3">
      <c r="A221" s="14" t="s">
        <v>347</v>
      </c>
      <c r="B221" s="17"/>
      <c r="C221" s="16" t="str">
        <f>+IFERROR(IF(ROUND(ABS((B221-#REF!)),1)&gt;0,"R"," ")," ")</f>
        <v xml:space="preserve"> </v>
      </c>
      <c r="D221" s="17"/>
      <c r="E221" s="19"/>
      <c r="F221" s="17"/>
      <c r="G221" s="16" t="str">
        <f>+IFERROR(IF(ROUND(ABS(F221-#REF!),1)&gt;0,"R"," ")," ")</f>
        <v xml:space="preserve"> </v>
      </c>
      <c r="H221" s="17"/>
      <c r="I221" s="17"/>
      <c r="J221" s="17"/>
      <c r="K221" s="16" t="str">
        <f>+IFERROR(IF(ROUND(ABS(J221-#REF!),1)&gt;0,"R"," ")," ")</f>
        <v xml:space="preserve"> </v>
      </c>
      <c r="L221" s="17"/>
      <c r="M221" s="19"/>
      <c r="N221" s="18"/>
      <c r="O221" s="16" t="str">
        <f>+IFERROR(IF(ROUND(ABS(N221-#REF!),1)&gt;0,"R"," ")," ")</f>
        <v xml:space="preserve"> </v>
      </c>
      <c r="P221" s="18"/>
      <c r="Q221" s="19"/>
      <c r="R221" s="17"/>
      <c r="S221" s="16" t="str">
        <f>+IFERROR(IF(ROUND(ABS(R221-#REF!),1)&gt;0,"R"," ")," ")</f>
        <v xml:space="preserve"> </v>
      </c>
      <c r="T221" s="17"/>
      <c r="U221" s="19"/>
      <c r="V221" s="17"/>
      <c r="W221" s="16" t="str">
        <f>+IFERROR(IF(ROUND(ABS(V221-#REF!),1)&gt;0,"R"," ")," ")</f>
        <v xml:space="preserve"> </v>
      </c>
      <c r="X221" s="17"/>
      <c r="Y221" s="19"/>
      <c r="Z221" s="17"/>
      <c r="AA221" s="16" t="str">
        <f>+IFERROR(IF(ROUND(ABS(Z221-#REF!),1)&gt;0,"R"," ")," ")</f>
        <v xml:space="preserve"> </v>
      </c>
    </row>
    <row r="222" spans="1:27" ht="15" x14ac:dyDescent="0.3">
      <c r="A222" s="14" t="s">
        <v>348</v>
      </c>
      <c r="B222" s="17"/>
      <c r="C222" s="16" t="str">
        <f>+IFERROR(IF(ROUND(ABS((B222-#REF!)),1)&gt;0,"R"," ")," ")</f>
        <v xml:space="preserve"> </v>
      </c>
      <c r="D222" s="17"/>
      <c r="E222" s="19"/>
      <c r="F222" s="17"/>
      <c r="G222" s="16" t="str">
        <f>+IFERROR(IF(ROUND(ABS(F222-#REF!),1)&gt;0,"R"," ")," ")</f>
        <v xml:space="preserve"> </v>
      </c>
      <c r="H222" s="17"/>
      <c r="I222" s="17"/>
      <c r="J222" s="17"/>
      <c r="K222" s="16" t="str">
        <f>+IFERROR(IF(ROUND(ABS(J222-#REF!),1)&gt;0,"R"," ")," ")</f>
        <v xml:space="preserve"> </v>
      </c>
      <c r="L222" s="17"/>
      <c r="M222" s="19"/>
      <c r="N222" s="18"/>
      <c r="O222" s="16" t="str">
        <f>+IFERROR(IF(ROUND(ABS(N222-#REF!),1)&gt;0,"R"," ")," ")</f>
        <v xml:space="preserve"> </v>
      </c>
      <c r="P222" s="18"/>
      <c r="Q222" s="19"/>
      <c r="R222" s="17"/>
      <c r="S222" s="16" t="str">
        <f>+IFERROR(IF(ROUND(ABS(R222-#REF!),1)&gt;0,"R"," ")," ")</f>
        <v xml:space="preserve"> </v>
      </c>
      <c r="T222" s="17"/>
      <c r="U222" s="19"/>
      <c r="V222" s="17"/>
      <c r="W222" s="16" t="str">
        <f>+IFERROR(IF(ROUND(ABS(V222-#REF!),1)&gt;0,"R"," ")," ")</f>
        <v xml:space="preserve"> </v>
      </c>
      <c r="X222" s="17"/>
      <c r="Y222" s="19"/>
      <c r="Z222" s="17"/>
      <c r="AA222" s="16" t="str">
        <f>+IFERROR(IF(ROUND(ABS(Z222-#REF!),1)&gt;0,"R"," ")," ")</f>
        <v xml:space="preserve"> </v>
      </c>
    </row>
    <row r="223" spans="1:27" ht="15" x14ac:dyDescent="0.3">
      <c r="A223" s="14" t="s">
        <v>349</v>
      </c>
      <c r="B223" s="17"/>
      <c r="C223" s="16" t="str">
        <f>+IFERROR(IF(ROUND(ABS((B223-#REF!)),1)&gt;0,"R"," ")," ")</f>
        <v xml:space="preserve"> </v>
      </c>
      <c r="D223" s="17"/>
      <c r="E223" s="19"/>
      <c r="F223" s="17"/>
      <c r="G223" s="16" t="str">
        <f>+IFERROR(IF(ROUND(ABS(F223-#REF!),1)&gt;0,"R"," ")," ")</f>
        <v xml:space="preserve"> </v>
      </c>
      <c r="H223" s="17"/>
      <c r="I223" s="17"/>
      <c r="J223" s="17"/>
      <c r="K223" s="16" t="str">
        <f>+IFERROR(IF(ROUND(ABS(J223-#REF!),1)&gt;0,"R"," ")," ")</f>
        <v xml:space="preserve"> </v>
      </c>
      <c r="L223" s="17"/>
      <c r="M223" s="19"/>
      <c r="N223" s="18"/>
      <c r="O223" s="16" t="str">
        <f>+IFERROR(IF(ROUND(ABS(N223-#REF!),1)&gt;0,"R"," ")," ")</f>
        <v xml:space="preserve"> </v>
      </c>
      <c r="P223" s="18"/>
      <c r="Q223" s="19"/>
      <c r="R223" s="17"/>
      <c r="S223" s="16" t="str">
        <f>+IFERROR(IF(ROUND(ABS(R223-#REF!),1)&gt;0,"R"," ")," ")</f>
        <v xml:space="preserve"> </v>
      </c>
      <c r="T223" s="17"/>
      <c r="U223" s="19"/>
      <c r="V223" s="17"/>
      <c r="W223" s="16" t="str">
        <f>+IFERROR(IF(ROUND(ABS(V223-#REF!),1)&gt;0,"R"," ")," ")</f>
        <v xml:space="preserve"> </v>
      </c>
      <c r="X223" s="17"/>
      <c r="Y223" s="19"/>
      <c r="Z223" s="17"/>
      <c r="AA223" s="16" t="str">
        <f>+IFERROR(IF(ROUND(ABS(Z223-#REF!),1)&gt;0,"R"," ")," ")</f>
        <v xml:space="preserve"> </v>
      </c>
    </row>
    <row r="224" spans="1:27" ht="15" x14ac:dyDescent="0.3">
      <c r="A224" s="14" t="s">
        <v>350</v>
      </c>
      <c r="B224" s="17"/>
      <c r="C224" s="16" t="str">
        <f>+IFERROR(IF(ROUND(ABS((B224-#REF!)),1)&gt;0,"R"," ")," ")</f>
        <v xml:space="preserve"> </v>
      </c>
      <c r="D224" s="17"/>
      <c r="E224" s="19"/>
      <c r="F224" s="17"/>
      <c r="G224" s="16" t="str">
        <f>+IFERROR(IF(ROUND(ABS(F224-#REF!),1)&gt;0,"R"," ")," ")</f>
        <v xml:space="preserve"> </v>
      </c>
      <c r="H224" s="17"/>
      <c r="I224" s="17"/>
      <c r="J224" s="17"/>
      <c r="K224" s="16" t="str">
        <f>+IFERROR(IF(ROUND(ABS(J224-#REF!),1)&gt;0,"R"," ")," ")</f>
        <v xml:space="preserve"> </v>
      </c>
      <c r="L224" s="17"/>
      <c r="M224" s="19"/>
      <c r="N224" s="18"/>
      <c r="O224" s="16" t="str">
        <f>+IFERROR(IF(ROUND(ABS(N224-#REF!),1)&gt;0,"R"," ")," ")</f>
        <v xml:space="preserve"> </v>
      </c>
      <c r="P224" s="18"/>
      <c r="Q224" s="19"/>
      <c r="R224" s="17"/>
      <c r="S224" s="16" t="str">
        <f>+IFERROR(IF(ROUND(ABS(R224-#REF!),1)&gt;0,"R"," ")," ")</f>
        <v xml:space="preserve"> </v>
      </c>
      <c r="T224" s="17"/>
      <c r="U224" s="19"/>
      <c r="V224" s="17"/>
      <c r="W224" s="16" t="str">
        <f>+IFERROR(IF(ROUND(ABS(V224-#REF!),1)&gt;0,"R"," ")," ")</f>
        <v xml:space="preserve"> </v>
      </c>
      <c r="X224" s="17"/>
      <c r="Y224" s="19"/>
      <c r="Z224" s="17"/>
      <c r="AA224" s="16" t="str">
        <f>+IFERROR(IF(ROUND(ABS(Z224-#REF!),1)&gt;0,"R"," ")," ")</f>
        <v xml:space="preserve"> </v>
      </c>
    </row>
    <row r="225" spans="1:27" ht="15" x14ac:dyDescent="0.3">
      <c r="A225" s="14" t="s">
        <v>351</v>
      </c>
      <c r="B225" s="17"/>
      <c r="C225" s="16" t="str">
        <f>+IFERROR(IF(ROUND(ABS((B225-#REF!)),1)&gt;0,"R"," ")," ")</f>
        <v xml:space="preserve"> </v>
      </c>
      <c r="D225" s="17"/>
      <c r="E225" s="19"/>
      <c r="F225" s="17"/>
      <c r="G225" s="16" t="str">
        <f>+IFERROR(IF(ROUND(ABS(F225-#REF!),1)&gt;0,"R"," ")," ")</f>
        <v xml:space="preserve"> </v>
      </c>
      <c r="H225" s="17"/>
      <c r="I225" s="17"/>
      <c r="J225" s="17"/>
      <c r="K225" s="16" t="str">
        <f>+IFERROR(IF(ROUND(ABS(J225-#REF!),1)&gt;0,"R"," ")," ")</f>
        <v xml:space="preserve"> </v>
      </c>
      <c r="L225" s="17"/>
      <c r="M225" s="19"/>
      <c r="N225" s="18"/>
      <c r="O225" s="16" t="str">
        <f>+IFERROR(IF(ROUND(ABS(N225-#REF!),1)&gt;0,"R"," ")," ")</f>
        <v xml:space="preserve"> </v>
      </c>
      <c r="P225" s="18"/>
      <c r="Q225" s="19"/>
      <c r="R225" s="17"/>
      <c r="S225" s="16" t="str">
        <f>+IFERROR(IF(ROUND(ABS(R225-#REF!),1)&gt;0,"R"," ")," ")</f>
        <v xml:space="preserve"> </v>
      </c>
      <c r="T225" s="17"/>
      <c r="U225" s="19"/>
      <c r="V225" s="17"/>
      <c r="W225" s="16" t="str">
        <f>+IFERROR(IF(ROUND(ABS(V225-#REF!),1)&gt;0,"R"," ")," ")</f>
        <v xml:space="preserve"> </v>
      </c>
      <c r="X225" s="17"/>
      <c r="Y225" s="19"/>
      <c r="Z225" s="17"/>
      <c r="AA225" s="16" t="str">
        <f>+IFERROR(IF(ROUND(ABS(Z225-#REF!),1)&gt;0,"R"," ")," ")</f>
        <v xml:space="preserve"> </v>
      </c>
    </row>
    <row r="226" spans="1:27" ht="15" x14ac:dyDescent="0.3">
      <c r="A226" s="14" t="s">
        <v>352</v>
      </c>
      <c r="B226" s="17"/>
      <c r="C226" s="16" t="str">
        <f>+IFERROR(IF(ROUND(ABS((B226-#REF!)),1)&gt;0,"R"," ")," ")</f>
        <v xml:space="preserve"> </v>
      </c>
      <c r="D226" s="17"/>
      <c r="E226" s="19"/>
      <c r="F226" s="17"/>
      <c r="G226" s="16" t="str">
        <f>+IFERROR(IF(ROUND(ABS(F226-#REF!),1)&gt;0,"R"," ")," ")</f>
        <v xml:space="preserve"> </v>
      </c>
      <c r="H226" s="17"/>
      <c r="I226" s="17"/>
      <c r="J226" s="17"/>
      <c r="K226" s="16" t="str">
        <f>+IFERROR(IF(ROUND(ABS(J226-#REF!),1)&gt;0,"R"," ")," ")</f>
        <v xml:space="preserve"> </v>
      </c>
      <c r="L226" s="17"/>
      <c r="M226" s="19"/>
      <c r="N226" s="18"/>
      <c r="O226" s="16" t="str">
        <f>+IFERROR(IF(ROUND(ABS(N226-#REF!),1)&gt;0,"R"," ")," ")</f>
        <v xml:space="preserve"> </v>
      </c>
      <c r="P226" s="18"/>
      <c r="Q226" s="19"/>
      <c r="R226" s="17"/>
      <c r="S226" s="16" t="str">
        <f>+IFERROR(IF(ROUND(ABS(R226-#REF!),1)&gt;0,"R"," ")," ")</f>
        <v xml:space="preserve"> </v>
      </c>
      <c r="T226" s="17"/>
      <c r="U226" s="19"/>
      <c r="V226" s="17"/>
      <c r="W226" s="16" t="str">
        <f>+IFERROR(IF(ROUND(ABS(V226-#REF!),1)&gt;0,"R"," ")," ")</f>
        <v xml:space="preserve"> </v>
      </c>
      <c r="X226" s="17"/>
      <c r="Y226" s="19"/>
      <c r="Z226" s="17"/>
      <c r="AA226" s="16" t="str">
        <f>+IFERROR(IF(ROUND(ABS(Z226-#REF!),1)&gt;0,"R"," ")," ")</f>
        <v xml:space="preserve"> </v>
      </c>
    </row>
    <row r="227" spans="1:27" ht="15" x14ac:dyDescent="0.3">
      <c r="A227" s="14" t="s">
        <v>353</v>
      </c>
      <c r="B227" s="17"/>
      <c r="C227" s="16" t="str">
        <f>+IFERROR(IF(ROUND(ABS((B227-#REF!)),1)&gt;0,"R"," ")," ")</f>
        <v xml:space="preserve"> </v>
      </c>
      <c r="D227" s="17"/>
      <c r="E227" s="19"/>
      <c r="F227" s="17"/>
      <c r="G227" s="16" t="str">
        <f>+IFERROR(IF(ROUND(ABS(F227-#REF!),1)&gt;0,"R"," ")," ")</f>
        <v xml:space="preserve"> </v>
      </c>
      <c r="H227" s="17"/>
      <c r="I227" s="17"/>
      <c r="J227" s="17"/>
      <c r="K227" s="16" t="str">
        <f>+IFERROR(IF(ROUND(ABS(J227-#REF!),1)&gt;0,"R"," ")," ")</f>
        <v xml:space="preserve"> </v>
      </c>
      <c r="L227" s="17"/>
      <c r="M227" s="19"/>
      <c r="N227" s="18"/>
      <c r="O227" s="16" t="str">
        <f>+IFERROR(IF(ROUND(ABS(N227-#REF!),1)&gt;0,"R"," ")," ")</f>
        <v xml:space="preserve"> </v>
      </c>
      <c r="P227" s="18"/>
      <c r="Q227" s="19"/>
      <c r="R227" s="17"/>
      <c r="S227" s="16" t="str">
        <f>+IFERROR(IF(ROUND(ABS(R227-#REF!),1)&gt;0,"R"," ")," ")</f>
        <v xml:space="preserve"> </v>
      </c>
      <c r="T227" s="17"/>
      <c r="U227" s="19"/>
      <c r="V227" s="17"/>
      <c r="W227" s="16" t="str">
        <f>+IFERROR(IF(ROUND(ABS(V227-#REF!),1)&gt;0,"R"," ")," ")</f>
        <v xml:space="preserve"> </v>
      </c>
      <c r="X227" s="17"/>
      <c r="Y227" s="19"/>
      <c r="Z227" s="17"/>
      <c r="AA227" s="16" t="str">
        <f>+IFERROR(IF(ROUND(ABS(Z227-#REF!),1)&gt;0,"R"," ")," ")</f>
        <v xml:space="preserve"> </v>
      </c>
    </row>
    <row r="228" spans="1:27" ht="15" x14ac:dyDescent="0.3">
      <c r="A228" s="14" t="s">
        <v>354</v>
      </c>
      <c r="B228" s="17"/>
      <c r="C228" s="16" t="str">
        <f>+IFERROR(IF(ROUND(ABS((B228-#REF!)),1)&gt;0,"R"," ")," ")</f>
        <v xml:space="preserve"> </v>
      </c>
      <c r="D228" s="17"/>
      <c r="E228" s="19"/>
      <c r="F228" s="17"/>
      <c r="G228" s="16" t="str">
        <f>+IFERROR(IF(ROUND(ABS(F228-#REF!),1)&gt;0,"R"," ")," ")</f>
        <v xml:space="preserve"> </v>
      </c>
      <c r="H228" s="17"/>
      <c r="I228" s="17"/>
      <c r="J228" s="17"/>
      <c r="K228" s="16" t="str">
        <f>+IFERROR(IF(ROUND(ABS(J228-#REF!),1)&gt;0,"R"," ")," ")</f>
        <v xml:space="preserve"> </v>
      </c>
      <c r="L228" s="17"/>
      <c r="M228" s="19"/>
      <c r="N228" s="18"/>
      <c r="O228" s="16" t="str">
        <f>+IFERROR(IF(ROUND(ABS(N228-#REF!),1)&gt;0,"R"," ")," ")</f>
        <v xml:space="preserve"> </v>
      </c>
      <c r="P228" s="18"/>
      <c r="Q228" s="19"/>
      <c r="R228" s="17"/>
      <c r="S228" s="16" t="str">
        <f>+IFERROR(IF(ROUND(ABS(R228-#REF!),1)&gt;0,"R"," ")," ")</f>
        <v xml:space="preserve"> </v>
      </c>
      <c r="T228" s="17"/>
      <c r="U228" s="19"/>
      <c r="V228" s="17"/>
      <c r="W228" s="16" t="str">
        <f>+IFERROR(IF(ROUND(ABS(V228-#REF!),1)&gt;0,"R"," ")," ")</f>
        <v xml:space="preserve"> </v>
      </c>
      <c r="X228" s="17"/>
      <c r="Y228" s="19"/>
      <c r="Z228" s="17"/>
      <c r="AA228" s="16" t="str">
        <f>+IFERROR(IF(ROUND(ABS(Z228-#REF!),1)&gt;0,"R"," ")," ")</f>
        <v xml:space="preserve"> </v>
      </c>
    </row>
    <row r="229" spans="1:27" ht="15" x14ac:dyDescent="0.3">
      <c r="A229" s="14" t="s">
        <v>355</v>
      </c>
      <c r="B229" s="17"/>
      <c r="C229" s="16" t="str">
        <f>+IFERROR(IF(ROUND(ABS((B229-#REF!)),1)&gt;0,"R"," ")," ")</f>
        <v xml:space="preserve"> </v>
      </c>
      <c r="D229" s="17"/>
      <c r="E229" s="19"/>
      <c r="F229" s="17"/>
      <c r="G229" s="16" t="str">
        <f>+IFERROR(IF(ROUND(ABS(F229-#REF!),1)&gt;0,"R"," ")," ")</f>
        <v xml:space="preserve"> </v>
      </c>
      <c r="H229" s="17"/>
      <c r="I229" s="17"/>
      <c r="J229" s="17"/>
      <c r="K229" s="16" t="str">
        <f>+IFERROR(IF(ROUND(ABS(J229-#REF!),1)&gt;0,"R"," ")," ")</f>
        <v xml:space="preserve"> </v>
      </c>
      <c r="L229" s="17"/>
      <c r="M229" s="19"/>
      <c r="N229" s="18"/>
      <c r="O229" s="16" t="str">
        <f>+IFERROR(IF(ROUND(ABS(N229-#REF!),1)&gt;0,"R"," ")," ")</f>
        <v xml:space="preserve"> </v>
      </c>
      <c r="P229" s="18"/>
      <c r="Q229" s="19"/>
      <c r="R229" s="17"/>
      <c r="S229" s="16" t="str">
        <f>+IFERROR(IF(ROUND(ABS(R229-#REF!),1)&gt;0,"R"," ")," ")</f>
        <v xml:space="preserve"> </v>
      </c>
      <c r="T229" s="17"/>
      <c r="U229" s="19"/>
      <c r="V229" s="17"/>
      <c r="W229" s="16" t="str">
        <f>+IFERROR(IF(ROUND(ABS(V229-#REF!),1)&gt;0,"R"," ")," ")</f>
        <v xml:space="preserve"> </v>
      </c>
      <c r="X229" s="17"/>
      <c r="Y229" s="19"/>
      <c r="Z229" s="17"/>
      <c r="AA229" s="16" t="str">
        <f>+IFERROR(IF(ROUND(ABS(Z229-#REF!),1)&gt;0,"R"," ")," ")</f>
        <v xml:space="preserve"> </v>
      </c>
    </row>
    <row r="230" spans="1:27" ht="15" x14ac:dyDescent="0.3">
      <c r="A230" s="14" t="s">
        <v>356</v>
      </c>
      <c r="B230" s="17"/>
      <c r="C230" s="16" t="str">
        <f>+IFERROR(IF(ROUND(ABS((B230-#REF!)),1)&gt;0,"R"," ")," ")</f>
        <v xml:space="preserve"> </v>
      </c>
      <c r="D230" s="17"/>
      <c r="E230" s="19"/>
      <c r="F230" s="17"/>
      <c r="G230" s="17"/>
      <c r="H230" s="17"/>
      <c r="I230" s="17"/>
      <c r="J230" s="17"/>
      <c r="K230" s="17"/>
      <c r="L230" s="17"/>
      <c r="M230" s="19"/>
      <c r="N230" s="18"/>
      <c r="O230" s="16" t="str">
        <f>+IFERROR(IF(ROUND(ABS(N230-#REF!),1)&gt;0,"R"," ")," ")</f>
        <v xml:space="preserve"> </v>
      </c>
      <c r="P230" s="18"/>
      <c r="Q230" s="19"/>
      <c r="R230" s="17"/>
      <c r="S230" s="16"/>
      <c r="T230" s="17"/>
      <c r="U230" s="19"/>
      <c r="V230" s="17"/>
      <c r="W230" s="16" t="str">
        <f>+IFERROR(IF(ROUND(ABS(V230-#REF!),1)&gt;0,"R"," ")," ")</f>
        <v xml:space="preserve"> </v>
      </c>
      <c r="X230" s="17"/>
      <c r="Y230" s="19"/>
      <c r="Z230" s="17"/>
      <c r="AA230" s="16" t="str">
        <f>+IFERROR(IF(ROUND(ABS(Z230-#REF!),1)&gt;0,"R"," ")," ")</f>
        <v xml:space="preserve"> </v>
      </c>
    </row>
    <row r="231" spans="1:27" ht="15" x14ac:dyDescent="0.3">
      <c r="A231" s="14" t="s">
        <v>357</v>
      </c>
      <c r="B231" s="17"/>
      <c r="C231" s="16"/>
      <c r="D231" s="17"/>
      <c r="E231" s="19"/>
      <c r="F231" s="17"/>
      <c r="G231" s="17"/>
      <c r="H231" s="17"/>
      <c r="I231" s="17"/>
      <c r="J231" s="17"/>
      <c r="K231" s="17"/>
      <c r="L231" s="17"/>
      <c r="M231" s="19"/>
      <c r="N231" s="18"/>
      <c r="O231" s="16"/>
      <c r="P231" s="18"/>
      <c r="Q231" s="19"/>
      <c r="R231" s="17"/>
      <c r="S231" s="16"/>
      <c r="T231" s="17"/>
      <c r="U231" s="19"/>
      <c r="V231" s="17"/>
      <c r="W231" s="16" t="str">
        <f>+IFERROR(IF(ROUND(ABS(V231-#REF!),1)&gt;0,"R"," ")," ")</f>
        <v xml:space="preserve"> </v>
      </c>
      <c r="X231" s="17"/>
      <c r="Y231" s="19"/>
      <c r="Z231" s="17"/>
      <c r="AA231" s="16" t="str">
        <f>+IFERROR(IF(ROUND(ABS(Z231-#REF!),1)&gt;0,"R"," ")," ")</f>
        <v xml:space="preserve"> </v>
      </c>
    </row>
    <row r="232" spans="1:27" ht="15" x14ac:dyDescent="0.3">
      <c r="A232" s="14" t="s">
        <v>358</v>
      </c>
      <c r="B232" s="17"/>
      <c r="C232" s="16"/>
      <c r="D232" s="17"/>
      <c r="E232" s="19"/>
      <c r="F232" s="17"/>
      <c r="G232" s="17"/>
      <c r="H232" s="17"/>
      <c r="I232" s="17"/>
      <c r="J232" s="17"/>
      <c r="K232" s="17"/>
      <c r="L232" s="17"/>
      <c r="M232" s="19"/>
      <c r="N232" s="18"/>
      <c r="O232" s="16"/>
      <c r="P232" s="18"/>
      <c r="Q232" s="19"/>
      <c r="R232" s="17"/>
      <c r="S232" s="16"/>
      <c r="T232" s="17"/>
      <c r="U232" s="19"/>
      <c r="V232" s="17"/>
      <c r="W232" s="16" t="str">
        <f>+IFERROR(IF(ROUND(ABS(V232-#REF!),1)&gt;0,"R"," ")," ")</f>
        <v xml:space="preserve"> </v>
      </c>
      <c r="X232" s="17"/>
      <c r="Y232" s="19"/>
      <c r="Z232" s="17"/>
      <c r="AA232" s="16" t="str">
        <f>+IFERROR(IF(ROUND(ABS(Z232-#REF!),1)&gt;0,"R"," ")," ")</f>
        <v xml:space="preserve"> </v>
      </c>
    </row>
    <row r="233" spans="1:27" ht="15" x14ac:dyDescent="0.3">
      <c r="A233" s="14" t="s">
        <v>359</v>
      </c>
      <c r="B233" s="17"/>
      <c r="C233" s="16"/>
      <c r="D233" s="17"/>
      <c r="E233" s="19"/>
      <c r="F233" s="17"/>
      <c r="G233" s="17"/>
      <c r="H233" s="17"/>
      <c r="I233" s="17"/>
      <c r="J233" s="17"/>
      <c r="K233" s="17"/>
      <c r="L233" s="17"/>
      <c r="M233" s="19"/>
      <c r="N233" s="18"/>
      <c r="O233" s="16"/>
      <c r="P233" s="18"/>
      <c r="Q233" s="19"/>
      <c r="R233" s="17"/>
      <c r="S233" s="16"/>
      <c r="T233" s="17"/>
      <c r="U233" s="19"/>
      <c r="V233" s="17"/>
      <c r="W233" s="16" t="str">
        <f>+IFERROR(IF(ROUND(ABS(V233-#REF!),1)&gt;0,"R"," ")," ")</f>
        <v xml:space="preserve"> </v>
      </c>
      <c r="X233" s="17"/>
      <c r="Y233" s="19"/>
      <c r="Z233" s="17"/>
      <c r="AA233" s="16" t="str">
        <f>+IFERROR(IF(ROUND(ABS(Z233-#REF!),1)&gt;0,"R"," ")," ")</f>
        <v xml:space="preserve"> </v>
      </c>
    </row>
    <row r="234" spans="1:27" ht="15" x14ac:dyDescent="0.3">
      <c r="A234" s="14" t="s">
        <v>360</v>
      </c>
      <c r="B234" s="17"/>
      <c r="C234" s="16" t="str">
        <f>+IFERROR(IF(ROUND(ABS((B234-#REF!)),1)&gt;0,"R"," ")," ")</f>
        <v xml:space="preserve"> </v>
      </c>
      <c r="D234" s="17"/>
      <c r="E234" s="19"/>
      <c r="F234" s="17"/>
      <c r="G234" s="17"/>
      <c r="H234" s="17"/>
      <c r="I234" s="17"/>
      <c r="J234" s="17"/>
      <c r="K234" s="17"/>
      <c r="L234" s="17"/>
      <c r="M234" s="19"/>
      <c r="N234" s="18"/>
      <c r="O234" s="16" t="str">
        <f>+IFERROR(IF(ROUND(ABS(N234-#REF!),1)&gt;0,"R"," ")," ")</f>
        <v xml:space="preserve"> </v>
      </c>
      <c r="P234" s="18"/>
      <c r="Q234" s="19"/>
      <c r="R234" s="17"/>
      <c r="S234" s="16" t="str">
        <f>+IFERROR(IF(ROUND(ABS(R234-#REF!),1)&gt;0,"R"," ")," ")</f>
        <v xml:space="preserve"> </v>
      </c>
      <c r="T234" s="17"/>
      <c r="U234" s="19"/>
      <c r="V234" s="17"/>
      <c r="W234" s="16" t="str">
        <f>+IFERROR(IF(ROUND(ABS(V234-#REF!),1)&gt;0,"R"," ")," ")</f>
        <v xml:space="preserve"> </v>
      </c>
      <c r="X234" s="17"/>
      <c r="Y234" s="19"/>
      <c r="Z234" s="17"/>
      <c r="AA234" s="16" t="str">
        <f>+IFERROR(IF(ROUND(ABS(Z234-#REF!),1)&gt;0,"R"," ")," ")</f>
        <v xml:space="preserve"> </v>
      </c>
    </row>
    <row r="235" spans="1:27" ht="15" x14ac:dyDescent="0.3">
      <c r="A235" s="9" t="s">
        <v>361</v>
      </c>
      <c r="C235" s="16" t="str">
        <f>+IFERROR(IF(ROUND(ABS((B235-#REF!)),1)&gt;0,"R"," ")," ")</f>
        <v xml:space="preserve"> </v>
      </c>
      <c r="N235" s="18"/>
      <c r="O235" s="16" t="str">
        <f>+IFERROR(IF(ROUND(ABS(N235-#REF!),1)&gt;0,"R"," ")," ")</f>
        <v xml:space="preserve"> </v>
      </c>
      <c r="P235" s="18"/>
      <c r="R235" s="9"/>
      <c r="S235" s="16" t="str">
        <f>+IFERROR(IF(ROUND(ABS(R235-#REF!),1)&gt;0,"R"," ")," ")</f>
        <v xml:space="preserve"> </v>
      </c>
      <c r="T235" s="9"/>
      <c r="W235" s="16" t="str">
        <f>+IFERROR(IF(ROUND(ABS(V235-#REF!),1)&gt;0,"R"," ")," ")</f>
        <v xml:space="preserve"> </v>
      </c>
      <c r="AA235" s="16" t="str">
        <f>+IFERROR(IF(ROUND(ABS(Z235-#REF!),1)&gt;0,"R"," ")," ")</f>
        <v xml:space="preserve"> </v>
      </c>
    </row>
    <row r="236" spans="1:27" s="11" customFormat="1" x14ac:dyDescent="0.3">
      <c r="A236" s="9" t="s">
        <v>362</v>
      </c>
      <c r="B236" s="10"/>
      <c r="D236" s="10"/>
      <c r="F236" s="10"/>
      <c r="H236" s="10"/>
      <c r="J236" s="10"/>
      <c r="L236" s="10"/>
      <c r="O236" s="11" t="str">
        <f>+IFERROR(IF(ROUND(ABS(N236-#REF!),1)&gt;0,"R"," ")," ")</f>
        <v xml:space="preserve"> </v>
      </c>
      <c r="S236" s="11" t="str">
        <f>+IFERROR(IF(ROUND(ABS(R236-#REF!),1)&gt;0,"R"," ")," ")</f>
        <v xml:space="preserve"> </v>
      </c>
      <c r="V236" s="10"/>
      <c r="X236" s="10"/>
      <c r="Z236" s="10"/>
    </row>
    <row r="237" spans="1:27" s="11" customFormat="1" x14ac:dyDescent="0.3">
      <c r="A237" s="9" t="s">
        <v>363</v>
      </c>
      <c r="B237" s="10"/>
      <c r="D237" s="10"/>
      <c r="F237" s="10"/>
      <c r="H237" s="10"/>
      <c r="J237" s="10"/>
      <c r="L237" s="10"/>
      <c r="O237" s="11" t="str">
        <f>+IFERROR(IF(ROUND(ABS(N237-#REF!),1)&gt;0,"R"," ")," ")</f>
        <v xml:space="preserve"> </v>
      </c>
      <c r="S237" s="11" t="str">
        <f>+IFERROR(IF(ROUND(ABS(R237-#REF!),1)&gt;0,"R"," ")," ")</f>
        <v xml:space="preserve"> </v>
      </c>
      <c r="V237" s="10"/>
      <c r="X237" s="10"/>
      <c r="Z237" s="10"/>
    </row>
    <row r="238" spans="1:27" s="11" customFormat="1" x14ac:dyDescent="0.3">
      <c r="A238" s="9" t="s">
        <v>364</v>
      </c>
      <c r="B238" s="10"/>
      <c r="D238" s="10"/>
      <c r="F238" s="10"/>
      <c r="H238" s="10"/>
      <c r="J238" s="10"/>
      <c r="L238" s="10"/>
      <c r="O238" s="11" t="str">
        <f>+IFERROR(IF(ROUND(ABS(N238-#REF!),1)&gt;0,"R"," ")," ")</f>
        <v xml:space="preserve"> </v>
      </c>
      <c r="S238" s="11" t="str">
        <f>+IFERROR(IF(ROUND(ABS(R238-#REF!),1)&gt;0,"R"," ")," ")</f>
        <v xml:space="preserve"> </v>
      </c>
      <c r="V238" s="10"/>
      <c r="X238" s="10"/>
      <c r="Z238" s="10"/>
    </row>
    <row r="239" spans="1:27" s="11" customFormat="1" x14ac:dyDescent="0.3">
      <c r="A239" s="9" t="s">
        <v>365</v>
      </c>
      <c r="B239" s="10"/>
      <c r="D239" s="10"/>
      <c r="F239" s="10"/>
      <c r="H239" s="10"/>
      <c r="J239" s="10"/>
      <c r="L239" s="10"/>
      <c r="O239" s="11" t="str">
        <f>+IFERROR(IF(ROUND(ABS(N239-#REF!),1)&gt;0,"R"," ")," ")</f>
        <v xml:space="preserve"> </v>
      </c>
      <c r="S239" s="11" t="str">
        <f>+IFERROR(IF(ROUND(ABS(R239-#REF!),1)&gt;0,"R"," ")," ")</f>
        <v xml:space="preserve"> </v>
      </c>
      <c r="V239" s="10"/>
      <c r="X239" s="10"/>
      <c r="Z239" s="10"/>
    </row>
    <row r="240" spans="1:27" s="11" customFormat="1" x14ac:dyDescent="0.3">
      <c r="A240" s="9" t="s">
        <v>366</v>
      </c>
      <c r="B240" s="10"/>
      <c r="D240" s="10"/>
      <c r="F240" s="10"/>
      <c r="H240" s="10"/>
      <c r="J240" s="10"/>
      <c r="L240" s="10"/>
      <c r="O240" s="11" t="str">
        <f>+IFERROR(IF(ROUND(ABS(N240-#REF!),1)&gt;0,"R"," ")," ")</f>
        <v xml:space="preserve"> </v>
      </c>
      <c r="S240" s="11" t="str">
        <f>+IFERROR(IF(ROUND(ABS(R240-#REF!),1)&gt;0,"R"," ")," ")</f>
        <v xml:space="preserve"> </v>
      </c>
      <c r="V240" s="10"/>
      <c r="X240" s="10"/>
      <c r="Z240" s="10"/>
    </row>
    <row r="241" spans="1:26" s="11" customFormat="1" x14ac:dyDescent="0.3">
      <c r="A241" s="9" t="s">
        <v>367</v>
      </c>
      <c r="B241" s="10"/>
      <c r="D241" s="10"/>
      <c r="F241" s="10"/>
      <c r="H241" s="10"/>
      <c r="J241" s="10"/>
      <c r="L241" s="10"/>
      <c r="O241" s="11" t="str">
        <f>+IFERROR(IF(ROUND(ABS(N241-#REF!),1)&gt;0,"R"," ")," ")</f>
        <v xml:space="preserve"> </v>
      </c>
      <c r="S241" s="11" t="str">
        <f>+IFERROR(IF(ROUND(ABS(R241-#REF!),1)&gt;0,"R"," ")," ")</f>
        <v xml:space="preserve"> </v>
      </c>
      <c r="V241" s="10"/>
      <c r="X241" s="10"/>
      <c r="Z241" s="10"/>
    </row>
    <row r="242" spans="1:26" s="11" customFormat="1" x14ac:dyDescent="0.3">
      <c r="A242" s="9" t="s">
        <v>368</v>
      </c>
      <c r="B242" s="10"/>
      <c r="D242" s="10"/>
      <c r="F242" s="10"/>
      <c r="H242" s="10"/>
      <c r="J242" s="10"/>
      <c r="L242" s="10"/>
      <c r="O242" s="11" t="str">
        <f>+IFERROR(IF(ROUND(ABS(N242-#REF!),1)&gt;0,"R"," ")," ")</f>
        <v xml:space="preserve"> </v>
      </c>
      <c r="S242" s="11" t="str">
        <f>+IFERROR(IF(ROUND(ABS(R242-#REF!),1)&gt;0,"R"," ")," ")</f>
        <v xml:space="preserve"> </v>
      </c>
      <c r="V242" s="10"/>
      <c r="X242" s="10"/>
      <c r="Z242" s="10"/>
    </row>
    <row r="243" spans="1:26" s="11" customFormat="1" x14ac:dyDescent="0.3">
      <c r="A243" s="9" t="s">
        <v>369</v>
      </c>
      <c r="B243" s="10"/>
      <c r="D243" s="10"/>
      <c r="F243" s="10"/>
      <c r="H243" s="10"/>
      <c r="J243" s="10"/>
      <c r="L243" s="10"/>
      <c r="O243" s="11" t="str">
        <f>+IFERROR(IF(ROUND(ABS(N243-#REF!),1)&gt;0,"R"," ")," ")</f>
        <v xml:space="preserve"> </v>
      </c>
      <c r="S243" s="11" t="str">
        <f>+IFERROR(IF(ROUND(ABS(R243-#REF!),1)&gt;0,"R"," ")," ")</f>
        <v xml:space="preserve"> </v>
      </c>
      <c r="V243" s="10"/>
      <c r="X243" s="10"/>
      <c r="Z243" s="10"/>
    </row>
    <row r="244" spans="1:26" s="11" customFormat="1" x14ac:dyDescent="0.3">
      <c r="A244" s="9" t="s">
        <v>370</v>
      </c>
      <c r="B244" s="10"/>
      <c r="D244" s="10"/>
      <c r="F244" s="10"/>
      <c r="H244" s="10"/>
      <c r="J244" s="10"/>
      <c r="L244" s="10"/>
      <c r="O244" s="11" t="str">
        <f>+IFERROR(IF(ROUND(ABS(N244-#REF!),1)&gt;0,"R"," ")," ")</f>
        <v xml:space="preserve"> </v>
      </c>
      <c r="S244" s="11" t="str">
        <f>+IFERROR(IF(ROUND(ABS(R244-#REF!),1)&gt;0,"R"," ")," ")</f>
        <v xml:space="preserve"> </v>
      </c>
      <c r="V244" s="10"/>
      <c r="X244" s="10"/>
      <c r="Z244" s="10"/>
    </row>
    <row r="245" spans="1:26" s="11" customFormat="1" x14ac:dyDescent="0.3">
      <c r="A245" s="9" t="s">
        <v>371</v>
      </c>
      <c r="B245" s="10"/>
      <c r="D245" s="10"/>
      <c r="F245" s="10"/>
      <c r="H245" s="10"/>
      <c r="J245" s="10"/>
      <c r="L245" s="10"/>
      <c r="O245" s="11" t="str">
        <f>+IFERROR(IF(ROUND(ABS(N245-#REF!),1)&gt;0,"R"," ")," ")</f>
        <v xml:space="preserve"> </v>
      </c>
      <c r="S245" s="11" t="str">
        <f>+IFERROR(IF(ROUND(ABS(R245-#REF!),1)&gt;0,"R"," ")," ")</f>
        <v xml:space="preserve"> </v>
      </c>
      <c r="V245" s="10"/>
      <c r="X245" s="10"/>
      <c r="Z245" s="10"/>
    </row>
    <row r="246" spans="1:26" s="11" customFormat="1" x14ac:dyDescent="0.3">
      <c r="A246" s="9" t="s">
        <v>372</v>
      </c>
      <c r="B246" s="10"/>
      <c r="D246" s="10"/>
      <c r="F246" s="10"/>
      <c r="H246" s="10"/>
      <c r="J246" s="10"/>
      <c r="L246" s="10"/>
      <c r="O246" s="11" t="str">
        <f>+IFERROR(IF(ROUND(ABS(N246-#REF!),1)&gt;0,"R"," ")," ")</f>
        <v xml:space="preserve"> </v>
      </c>
      <c r="S246" s="11" t="str">
        <f>+IFERROR(IF(ROUND(ABS(R246-#REF!),1)&gt;0,"R"," ")," ")</f>
        <v xml:space="preserve"> </v>
      </c>
      <c r="V246" s="10"/>
      <c r="X246" s="10"/>
      <c r="Z246" s="10"/>
    </row>
    <row r="247" spans="1:26" s="11" customFormat="1" x14ac:dyDescent="0.3">
      <c r="A247" s="9" t="s">
        <v>373</v>
      </c>
      <c r="B247" s="10"/>
      <c r="D247" s="10"/>
      <c r="F247" s="10"/>
      <c r="H247" s="10"/>
      <c r="J247" s="10"/>
      <c r="L247" s="10"/>
      <c r="O247" s="11" t="str">
        <f>+IFERROR(IF(ROUND(ABS(N247-#REF!),1)&gt;0,"R"," ")," ")</f>
        <v xml:space="preserve"> </v>
      </c>
      <c r="S247" s="11" t="str">
        <f>+IFERROR(IF(ROUND(ABS(R247-#REF!),1)&gt;0,"R"," ")," ")</f>
        <v xml:space="preserve"> </v>
      </c>
      <c r="V247" s="10"/>
      <c r="X247" s="10"/>
      <c r="Z247" s="10"/>
    </row>
    <row r="248" spans="1:26" s="11" customFormat="1" x14ac:dyDescent="0.3">
      <c r="A248" s="9" t="s">
        <v>374</v>
      </c>
      <c r="B248" s="10"/>
      <c r="D248" s="10"/>
      <c r="F248" s="10"/>
      <c r="H248" s="10"/>
      <c r="J248" s="10"/>
      <c r="L248" s="10"/>
      <c r="O248" s="11" t="str">
        <f>+IFERROR(IF(ROUND(ABS(N248-#REF!),1)&gt;0,"R"," ")," ")</f>
        <v xml:space="preserve"> </v>
      </c>
      <c r="S248" s="11" t="str">
        <f>+IFERROR(IF(ROUND(ABS(R248-#REF!),1)&gt;0,"R"," ")," ")</f>
        <v xml:space="preserve"> </v>
      </c>
      <c r="V248" s="10"/>
      <c r="X248" s="10"/>
      <c r="Z248" s="10"/>
    </row>
    <row r="249" spans="1:26" s="11" customFormat="1" x14ac:dyDescent="0.3">
      <c r="A249" s="9" t="s">
        <v>375</v>
      </c>
      <c r="B249" s="10"/>
      <c r="D249" s="10"/>
      <c r="F249" s="10"/>
      <c r="H249" s="10"/>
      <c r="J249" s="10"/>
      <c r="L249" s="10"/>
      <c r="O249" s="11" t="str">
        <f>+IFERROR(IF(ROUND(ABS(N249-#REF!),1)&gt;0,"R"," ")," ")</f>
        <v xml:space="preserve"> </v>
      </c>
      <c r="S249" s="11" t="str">
        <f>+IFERROR(IF(ROUND(ABS(R249-#REF!),1)&gt;0,"R"," ")," ")</f>
        <v xml:space="preserve"> </v>
      </c>
      <c r="V249" s="10"/>
      <c r="X249" s="10"/>
      <c r="Z249" s="10"/>
    </row>
    <row r="250" spans="1:26" s="11" customFormat="1" x14ac:dyDescent="0.3">
      <c r="A250" s="9" t="s">
        <v>376</v>
      </c>
      <c r="B250" s="10"/>
      <c r="D250" s="10"/>
      <c r="F250" s="10"/>
      <c r="H250" s="10"/>
      <c r="J250" s="10"/>
      <c r="L250" s="10"/>
      <c r="O250" s="11" t="str">
        <f>+IFERROR(IF(ROUND(ABS(N250-#REF!),1)&gt;0,"R"," ")," ")</f>
        <v xml:space="preserve"> </v>
      </c>
      <c r="S250" s="11" t="str">
        <f>+IFERROR(IF(ROUND(ABS(R250-#REF!),1)&gt;0,"R"," ")," ")</f>
        <v xml:space="preserve"> </v>
      </c>
      <c r="V250" s="10"/>
      <c r="X250" s="10"/>
      <c r="Z250" s="10"/>
    </row>
    <row r="251" spans="1:26" s="11" customFormat="1" x14ac:dyDescent="0.3">
      <c r="A251" s="9" t="s">
        <v>377</v>
      </c>
      <c r="B251" s="10"/>
      <c r="D251" s="10"/>
      <c r="F251" s="10"/>
      <c r="H251" s="10"/>
      <c r="J251" s="10"/>
      <c r="L251" s="10"/>
      <c r="O251" s="11" t="str">
        <f>+IFERROR(IF(ROUND(ABS(N251-#REF!),1)&gt;0,"R"," ")," ")</f>
        <v xml:space="preserve"> </v>
      </c>
      <c r="S251" s="11" t="str">
        <f>+IFERROR(IF(ROUND(ABS(R251-#REF!),1)&gt;0,"R"," ")," ")</f>
        <v xml:space="preserve"> </v>
      </c>
      <c r="V251" s="10"/>
      <c r="X251" s="10"/>
      <c r="Z251" s="10"/>
    </row>
    <row r="252" spans="1:26" s="11" customFormat="1" x14ac:dyDescent="0.3">
      <c r="A252" s="9" t="s">
        <v>378</v>
      </c>
      <c r="B252" s="10"/>
      <c r="D252" s="10"/>
      <c r="F252" s="10"/>
      <c r="H252" s="10"/>
      <c r="J252" s="10"/>
      <c r="L252" s="10"/>
      <c r="O252" s="11" t="str">
        <f>+IFERROR(IF(ROUND(ABS(N252-#REF!),1)&gt;0,"R"," ")," ")</f>
        <v xml:space="preserve"> </v>
      </c>
      <c r="S252" s="11" t="str">
        <f>+IFERROR(IF(ROUND(ABS(R252-#REF!),1)&gt;0,"R"," ")," ")</f>
        <v xml:space="preserve"> </v>
      </c>
      <c r="V252" s="10"/>
      <c r="X252" s="10"/>
      <c r="Z252" s="10"/>
    </row>
    <row r="253" spans="1:26" s="11" customFormat="1" x14ac:dyDescent="0.3">
      <c r="A253" s="9" t="s">
        <v>379</v>
      </c>
      <c r="B253" s="10"/>
      <c r="D253" s="10"/>
      <c r="F253" s="10"/>
      <c r="H253" s="10"/>
      <c r="J253" s="10"/>
      <c r="L253" s="10"/>
      <c r="O253" s="11" t="str">
        <f>+IFERROR(IF(ROUND(ABS(N253-#REF!),1)&gt;0,"R"," ")," ")</f>
        <v xml:space="preserve"> </v>
      </c>
      <c r="S253" s="11" t="str">
        <f>+IFERROR(IF(ROUND(ABS(R253-#REF!),1)&gt;0,"R"," ")," ")</f>
        <v xml:space="preserve"> </v>
      </c>
      <c r="V253" s="10"/>
      <c r="X253" s="10"/>
      <c r="Z253" s="10"/>
    </row>
    <row r="254" spans="1:26" s="11" customFormat="1" x14ac:dyDescent="0.3">
      <c r="A254" s="9" t="s">
        <v>380</v>
      </c>
      <c r="B254" s="10"/>
      <c r="D254" s="10"/>
      <c r="F254" s="10"/>
      <c r="H254" s="10"/>
      <c r="J254" s="10"/>
      <c r="L254" s="10"/>
      <c r="O254" s="11" t="str">
        <f>+IFERROR(IF(ROUND(ABS(N254-#REF!),1)&gt;0,"R"," ")," ")</f>
        <v xml:space="preserve"> </v>
      </c>
      <c r="S254" s="11" t="str">
        <f>+IFERROR(IF(ROUND(ABS(R254-#REF!),1)&gt;0,"R"," ")," ")</f>
        <v xml:space="preserve"> </v>
      </c>
      <c r="V254" s="10"/>
      <c r="X254" s="10"/>
      <c r="Z254" s="10"/>
    </row>
    <row r="255" spans="1:26" s="11" customFormat="1" x14ac:dyDescent="0.3">
      <c r="A255" s="9" t="s">
        <v>381</v>
      </c>
      <c r="B255" s="10"/>
      <c r="D255" s="10"/>
      <c r="F255" s="10"/>
      <c r="H255" s="10"/>
      <c r="J255" s="10"/>
      <c r="L255" s="10"/>
      <c r="O255" s="11" t="str">
        <f>+IFERROR(IF(ROUND(ABS(N255-#REF!),1)&gt;0,"R"," ")," ")</f>
        <v xml:space="preserve"> </v>
      </c>
      <c r="S255" s="11" t="str">
        <f>+IFERROR(IF(ROUND(ABS(R255-#REF!),1)&gt;0,"R"," ")," ")</f>
        <v xml:space="preserve"> </v>
      </c>
      <c r="V255" s="10"/>
      <c r="X255" s="10"/>
      <c r="Z255" s="10"/>
    </row>
    <row r="256" spans="1:26" s="11" customFormat="1" x14ac:dyDescent="0.3">
      <c r="A256" s="9" t="s">
        <v>382</v>
      </c>
      <c r="B256" s="10"/>
      <c r="D256" s="10"/>
      <c r="F256" s="10"/>
      <c r="H256" s="10"/>
      <c r="J256" s="10"/>
      <c r="L256" s="10"/>
      <c r="O256" s="11" t="str">
        <f>+IFERROR(IF(ROUND(ABS(N256-#REF!),1)&gt;0,"R"," ")," ")</f>
        <v xml:space="preserve"> </v>
      </c>
      <c r="S256" s="11" t="str">
        <f>+IFERROR(IF(ROUND(ABS(R256-#REF!),1)&gt;0,"R"," ")," ")</f>
        <v xml:space="preserve"> </v>
      </c>
      <c r="V256" s="10"/>
      <c r="X256" s="10"/>
      <c r="Z256" s="10"/>
    </row>
    <row r="257" spans="1:26" s="11" customFormat="1" x14ac:dyDescent="0.3">
      <c r="A257" s="9" t="s">
        <v>383</v>
      </c>
      <c r="B257" s="10"/>
      <c r="D257" s="10"/>
      <c r="F257" s="10"/>
      <c r="H257" s="10"/>
      <c r="J257" s="10"/>
      <c r="L257" s="10"/>
      <c r="O257" s="11" t="str">
        <f>+IFERROR(IF(ROUND(ABS(N257-#REF!),1)&gt;0,"R"," ")," ")</f>
        <v xml:space="preserve"> </v>
      </c>
      <c r="S257" s="11" t="str">
        <f>+IFERROR(IF(ROUND(ABS(R257-#REF!),1)&gt;0,"R"," ")," ")</f>
        <v xml:space="preserve"> </v>
      </c>
      <c r="V257" s="10"/>
      <c r="X257" s="10"/>
      <c r="Z257" s="10"/>
    </row>
    <row r="258" spans="1:26" s="11" customFormat="1" x14ac:dyDescent="0.3">
      <c r="A258" s="9" t="s">
        <v>384</v>
      </c>
      <c r="B258" s="10"/>
      <c r="D258" s="10"/>
      <c r="F258" s="10"/>
      <c r="H258" s="10"/>
      <c r="J258" s="10"/>
      <c r="L258" s="10"/>
      <c r="O258" s="11" t="str">
        <f>+IFERROR(IF(ROUND(ABS(N258-#REF!),1)&gt;0,"R"," ")," ")</f>
        <v xml:space="preserve"> </v>
      </c>
      <c r="S258" s="11" t="str">
        <f>+IFERROR(IF(ROUND(ABS(R258-#REF!),1)&gt;0,"R"," ")," ")</f>
        <v xml:space="preserve"> </v>
      </c>
      <c r="V258" s="10"/>
      <c r="X258" s="10"/>
      <c r="Z258" s="10"/>
    </row>
    <row r="259" spans="1:26" s="11" customFormat="1" x14ac:dyDescent="0.3">
      <c r="A259" s="9" t="s">
        <v>385</v>
      </c>
      <c r="B259" s="10"/>
      <c r="D259" s="10"/>
      <c r="F259" s="10"/>
      <c r="H259" s="10"/>
      <c r="J259" s="10"/>
      <c r="L259" s="10"/>
      <c r="O259" s="11" t="str">
        <f>+IFERROR(IF(ROUND(ABS(N259-#REF!),1)&gt;0,"R"," ")," ")</f>
        <v xml:space="preserve"> </v>
      </c>
      <c r="S259" s="11" t="str">
        <f>+IFERROR(IF(ROUND(ABS(R259-#REF!),1)&gt;0,"R"," ")," ")</f>
        <v xml:space="preserve"> </v>
      </c>
      <c r="V259" s="10"/>
      <c r="X259" s="10"/>
      <c r="Z259" s="10"/>
    </row>
    <row r="260" spans="1:26" s="11" customFormat="1" x14ac:dyDescent="0.3">
      <c r="A260" s="9" t="s">
        <v>385</v>
      </c>
      <c r="B260" s="10"/>
      <c r="D260" s="10"/>
      <c r="F260" s="10"/>
      <c r="H260" s="10"/>
      <c r="J260" s="10"/>
      <c r="L260" s="10"/>
      <c r="O260" s="11" t="str">
        <f>+IFERROR(IF(ROUND(ABS(N260-#REF!),1)&gt;0,"R"," ")," ")</f>
        <v xml:space="preserve"> </v>
      </c>
      <c r="S260" s="11" t="str">
        <f>+IFERROR(IF(ROUND(ABS(R260-#REF!),1)&gt;0,"R"," ")," ")</f>
        <v xml:space="preserve"> </v>
      </c>
      <c r="V260" s="10"/>
      <c r="X260" s="10"/>
      <c r="Z260" s="10"/>
    </row>
    <row r="261" spans="1:26" s="11" customFormat="1" x14ac:dyDescent="0.3">
      <c r="A261" s="9" t="s">
        <v>385</v>
      </c>
      <c r="B261" s="10"/>
      <c r="D261" s="10"/>
      <c r="F261" s="10"/>
      <c r="H261" s="10"/>
      <c r="J261" s="10"/>
      <c r="L261" s="10"/>
      <c r="O261" s="11" t="str">
        <f>+IFERROR(IF(ROUND(ABS(N261-#REF!),1)&gt;0,"R"," ")," ")</f>
        <v xml:space="preserve"> </v>
      </c>
      <c r="S261" s="11" t="str">
        <f>+IFERROR(IF(ROUND(ABS(R261-#REF!),1)&gt;0,"R"," ")," ")</f>
        <v xml:space="preserve"> </v>
      </c>
      <c r="V261" s="10"/>
      <c r="X261" s="10"/>
      <c r="Z261" s="10"/>
    </row>
    <row r="262" spans="1:26" s="11" customFormat="1" x14ac:dyDescent="0.3">
      <c r="A262" s="9" t="s">
        <v>385</v>
      </c>
      <c r="B262" s="10"/>
      <c r="D262" s="10"/>
      <c r="F262" s="10"/>
      <c r="H262" s="10"/>
      <c r="J262" s="10"/>
      <c r="L262" s="10"/>
      <c r="O262" s="11" t="str">
        <f>+IFERROR(IF(ROUND(ABS(N262-#REF!),1)&gt;0,"R"," ")," ")</f>
        <v xml:space="preserve"> </v>
      </c>
      <c r="S262" s="11" t="str">
        <f>+IFERROR(IF(ROUND(ABS(R262-#REF!),1)&gt;0,"R"," ")," ")</f>
        <v xml:space="preserve"> </v>
      </c>
      <c r="V262" s="10"/>
      <c r="X262" s="10"/>
      <c r="Z262" s="10"/>
    </row>
    <row r="263" spans="1:26" s="11" customFormat="1" x14ac:dyDescent="0.3">
      <c r="A263" s="9" t="s">
        <v>385</v>
      </c>
      <c r="B263" s="10"/>
      <c r="D263" s="10"/>
      <c r="F263" s="10"/>
      <c r="H263" s="10"/>
      <c r="J263" s="10"/>
      <c r="L263" s="10"/>
      <c r="N263" s="10"/>
      <c r="P263" s="10"/>
      <c r="S263" s="11" t="str">
        <f>+IFERROR(IF(ROUND(ABS(R263-#REF!),1)&gt;0,"R"," ")," ")</f>
        <v xml:space="preserve"> </v>
      </c>
      <c r="V263" s="10"/>
      <c r="X263" s="10"/>
      <c r="Z263" s="10"/>
    </row>
    <row r="264" spans="1:26" s="11" customFormat="1" x14ac:dyDescent="0.3">
      <c r="A264" s="9" t="s">
        <v>385</v>
      </c>
      <c r="B264" s="10"/>
      <c r="D264" s="10"/>
      <c r="F264" s="10"/>
      <c r="H264" s="10"/>
      <c r="J264" s="10"/>
      <c r="L264" s="10"/>
      <c r="N264" s="10"/>
      <c r="P264" s="10"/>
      <c r="S264" s="11" t="str">
        <f>+IFERROR(IF(ROUND(ABS(R264-#REF!),1)&gt;0,"R"," ")," ")</f>
        <v xml:space="preserve"> </v>
      </c>
      <c r="V264" s="10"/>
      <c r="X264" s="10"/>
      <c r="Z264" s="10"/>
    </row>
    <row r="265" spans="1:26" s="11" customFormat="1" x14ac:dyDescent="0.3">
      <c r="A265" s="9" t="s">
        <v>385</v>
      </c>
      <c r="B265" s="10"/>
      <c r="D265" s="10"/>
      <c r="F265" s="10"/>
      <c r="H265" s="10"/>
      <c r="J265" s="10"/>
      <c r="L265" s="10"/>
      <c r="N265" s="10"/>
      <c r="P265" s="10"/>
      <c r="S265" s="11" t="str">
        <f>+IFERROR(IF(ROUND(ABS(R265-#REF!),1)&gt;0,"R"," ")," ")</f>
        <v xml:space="preserve"> </v>
      </c>
      <c r="V265" s="10"/>
      <c r="X265" s="10"/>
      <c r="Z265" s="10"/>
    </row>
    <row r="266" spans="1:26" s="11" customFormat="1" x14ac:dyDescent="0.3">
      <c r="A266" s="9" t="s">
        <v>385</v>
      </c>
      <c r="B266" s="10"/>
      <c r="D266" s="10"/>
      <c r="F266" s="10"/>
      <c r="H266" s="10"/>
      <c r="J266" s="10"/>
      <c r="L266" s="10"/>
      <c r="N266" s="10"/>
      <c r="P266" s="10"/>
      <c r="S266" s="11" t="str">
        <f>+IFERROR(IF(ROUND(ABS(R266-#REF!),1)&gt;0,"R"," ")," ")</f>
        <v xml:space="preserve"> </v>
      </c>
      <c r="V266" s="10"/>
      <c r="X266" s="10"/>
      <c r="Z266" s="10"/>
    </row>
    <row r="267" spans="1:26" s="11" customFormat="1" x14ac:dyDescent="0.3">
      <c r="A267" s="9" t="s">
        <v>385</v>
      </c>
      <c r="B267" s="10"/>
      <c r="D267" s="10"/>
      <c r="F267" s="10"/>
      <c r="H267" s="10"/>
      <c r="J267" s="10"/>
      <c r="L267" s="10"/>
      <c r="N267" s="10"/>
      <c r="P267" s="10"/>
      <c r="S267" s="11" t="str">
        <f>+IFERROR(IF(ROUND(ABS(R267-#REF!),1)&gt;0,"R"," ")," ")</f>
        <v xml:space="preserve"> </v>
      </c>
      <c r="V267" s="10"/>
      <c r="X267" s="10"/>
      <c r="Z267" s="10"/>
    </row>
    <row r="268" spans="1:26" s="11" customFormat="1" x14ac:dyDescent="0.3">
      <c r="A268" s="9" t="s">
        <v>385</v>
      </c>
      <c r="B268" s="10"/>
      <c r="D268" s="10"/>
      <c r="F268" s="10"/>
      <c r="H268" s="10"/>
      <c r="J268" s="10"/>
      <c r="L268" s="10"/>
      <c r="N268" s="10"/>
      <c r="P268" s="10"/>
      <c r="S268" s="11" t="str">
        <f>+IFERROR(IF(ROUND(ABS(R268-#REF!),1)&gt;0,"R"," ")," ")</f>
        <v xml:space="preserve"> </v>
      </c>
      <c r="V268" s="10"/>
      <c r="X268" s="10"/>
      <c r="Z268" s="10"/>
    </row>
    <row r="269" spans="1:26" s="11" customFormat="1" x14ac:dyDescent="0.3">
      <c r="A269" s="9" t="s">
        <v>385</v>
      </c>
      <c r="B269" s="10"/>
      <c r="D269" s="10"/>
      <c r="F269" s="10"/>
      <c r="H269" s="10"/>
      <c r="J269" s="10"/>
      <c r="L269" s="10"/>
      <c r="N269" s="10"/>
      <c r="P269" s="10"/>
      <c r="S269" s="11" t="str">
        <f>+IFERROR(IF(ROUND(ABS(R269-#REF!),1)&gt;0,"R"," ")," ")</f>
        <v xml:space="preserve"> </v>
      </c>
      <c r="V269" s="10"/>
      <c r="X269" s="10"/>
      <c r="Z269" s="10"/>
    </row>
    <row r="270" spans="1:26" s="11" customFormat="1" x14ac:dyDescent="0.3">
      <c r="A270" s="9" t="s">
        <v>385</v>
      </c>
      <c r="B270" s="10"/>
      <c r="D270" s="10"/>
      <c r="F270" s="10"/>
      <c r="H270" s="10"/>
      <c r="J270" s="10"/>
      <c r="L270" s="10"/>
      <c r="N270" s="10"/>
      <c r="P270" s="10"/>
      <c r="S270" s="11" t="str">
        <f>+IFERROR(IF(ROUND(ABS(R270-#REF!),1)&gt;0,"R"," ")," ")</f>
        <v xml:space="preserve"> </v>
      </c>
      <c r="V270" s="10"/>
      <c r="X270" s="10"/>
      <c r="Z270" s="10"/>
    </row>
    <row r="271" spans="1:26" s="11" customFormat="1" x14ac:dyDescent="0.3">
      <c r="A271" s="9" t="s">
        <v>385</v>
      </c>
      <c r="B271" s="10"/>
      <c r="D271" s="10"/>
      <c r="F271" s="10"/>
      <c r="H271" s="10"/>
      <c r="J271" s="10"/>
      <c r="L271" s="10"/>
      <c r="N271" s="10"/>
      <c r="P271" s="10"/>
      <c r="S271" s="11" t="str">
        <f>+IFERROR(IF(ROUND(ABS(R271-#REF!),1)&gt;0,"R"," ")," ")</f>
        <v xml:space="preserve"> </v>
      </c>
      <c r="V271" s="10"/>
      <c r="X271" s="10"/>
      <c r="Z271" s="10"/>
    </row>
    <row r="272" spans="1:26" s="11" customFormat="1" x14ac:dyDescent="0.3">
      <c r="A272" s="9" t="s">
        <v>385</v>
      </c>
      <c r="B272" s="10"/>
      <c r="D272" s="10"/>
      <c r="F272" s="10"/>
      <c r="H272" s="10"/>
      <c r="J272" s="10"/>
      <c r="L272" s="10"/>
      <c r="N272" s="10"/>
      <c r="P272" s="10"/>
      <c r="S272" s="11" t="str">
        <f>+IFERROR(IF(ROUND(ABS(R272-#REF!),1)&gt;0,"R"," ")," ")</f>
        <v xml:space="preserve"> </v>
      </c>
      <c r="V272" s="10"/>
      <c r="X272" s="10"/>
      <c r="Z272" s="10"/>
    </row>
    <row r="273" spans="1:26" s="11" customFormat="1" x14ac:dyDescent="0.3">
      <c r="A273" s="9" t="s">
        <v>385</v>
      </c>
      <c r="B273" s="10"/>
      <c r="D273" s="10"/>
      <c r="F273" s="10"/>
      <c r="H273" s="10"/>
      <c r="J273" s="10"/>
      <c r="L273" s="10"/>
      <c r="N273" s="10"/>
      <c r="P273" s="10"/>
      <c r="S273" s="11" t="str">
        <f>+IFERROR(IF(ROUND(ABS(R273-#REF!),1)&gt;0,"R"," ")," ")</f>
        <v xml:space="preserve"> </v>
      </c>
      <c r="V273" s="10"/>
      <c r="X273" s="10"/>
      <c r="Z273" s="10"/>
    </row>
    <row r="274" spans="1:26" s="11" customFormat="1" x14ac:dyDescent="0.3">
      <c r="A274" s="9" t="s">
        <v>385</v>
      </c>
      <c r="B274" s="10"/>
      <c r="D274" s="10"/>
      <c r="F274" s="10"/>
      <c r="H274" s="10"/>
      <c r="J274" s="10"/>
      <c r="L274" s="10"/>
      <c r="N274" s="10"/>
      <c r="P274" s="10"/>
      <c r="S274" s="11" t="str">
        <f>+IFERROR(IF(ROUND(ABS(R274-#REF!),1)&gt;0,"R"," ")," ")</f>
        <v xml:space="preserve"> </v>
      </c>
      <c r="V274" s="10"/>
      <c r="X274" s="10"/>
      <c r="Z274" s="10"/>
    </row>
    <row r="275" spans="1:26" s="11" customFormat="1" x14ac:dyDescent="0.3">
      <c r="A275" s="9" t="s">
        <v>385</v>
      </c>
      <c r="B275" s="10"/>
      <c r="D275" s="10"/>
      <c r="F275" s="10"/>
      <c r="H275" s="10"/>
      <c r="J275" s="10"/>
      <c r="L275" s="10"/>
      <c r="N275" s="10"/>
      <c r="P275" s="10"/>
      <c r="S275" s="11" t="str">
        <f>+IFERROR(IF(ROUND(ABS(R275-#REF!),1)&gt;0,"R"," ")," ")</f>
        <v xml:space="preserve"> </v>
      </c>
      <c r="V275" s="10"/>
      <c r="X275" s="10"/>
      <c r="Z275" s="10"/>
    </row>
    <row r="276" spans="1:26" s="11" customFormat="1" x14ac:dyDescent="0.3">
      <c r="A276" s="9" t="s">
        <v>385</v>
      </c>
      <c r="B276" s="10"/>
      <c r="D276" s="10"/>
      <c r="F276" s="10"/>
      <c r="H276" s="10"/>
      <c r="J276" s="10"/>
      <c r="L276" s="10"/>
      <c r="N276" s="10"/>
      <c r="P276" s="10"/>
      <c r="S276" s="11" t="str">
        <f>+IFERROR(IF(ROUND(ABS(R276-#REF!),1)&gt;0,"R"," ")," ")</f>
        <v xml:space="preserve"> </v>
      </c>
      <c r="V276" s="10"/>
      <c r="X276" s="10"/>
      <c r="Z276" s="10"/>
    </row>
    <row r="277" spans="1:26" s="11" customFormat="1" x14ac:dyDescent="0.3">
      <c r="A277" s="9" t="s">
        <v>385</v>
      </c>
      <c r="B277" s="10"/>
      <c r="D277" s="10"/>
      <c r="F277" s="10"/>
      <c r="H277" s="10"/>
      <c r="J277" s="10"/>
      <c r="L277" s="10"/>
      <c r="N277" s="10"/>
      <c r="P277" s="10"/>
      <c r="S277" s="11" t="str">
        <f>+IFERROR(IF(ROUND(ABS(R277-#REF!),1)&gt;0,"R"," ")," ")</f>
        <v xml:space="preserve"> </v>
      </c>
      <c r="V277" s="10"/>
      <c r="X277" s="10"/>
      <c r="Z277" s="10"/>
    </row>
    <row r="278" spans="1:26" s="11" customFormat="1" x14ac:dyDescent="0.3">
      <c r="A278" s="9" t="s">
        <v>385</v>
      </c>
      <c r="B278" s="10"/>
      <c r="D278" s="10"/>
      <c r="F278" s="10"/>
      <c r="H278" s="10"/>
      <c r="J278" s="10"/>
      <c r="L278" s="10"/>
      <c r="N278" s="10"/>
      <c r="P278" s="10"/>
      <c r="S278" s="11" t="str">
        <f>+IFERROR(IF(ROUND(ABS(R278-#REF!),1)&gt;0,"R"," ")," ")</f>
        <v xml:space="preserve"> </v>
      </c>
      <c r="V278" s="10"/>
      <c r="X278" s="10"/>
      <c r="Z278" s="10"/>
    </row>
    <row r="279" spans="1:26" s="11" customFormat="1" x14ac:dyDescent="0.3">
      <c r="A279" s="9" t="s">
        <v>385</v>
      </c>
      <c r="B279" s="10"/>
      <c r="D279" s="10"/>
      <c r="F279" s="10"/>
      <c r="H279" s="10"/>
      <c r="J279" s="10"/>
      <c r="L279" s="10"/>
      <c r="N279" s="10"/>
      <c r="P279" s="10"/>
      <c r="S279" s="11" t="str">
        <f>+IFERROR(IF(ROUND(ABS(R279-#REF!),1)&gt;0,"R"," ")," ")</f>
        <v xml:space="preserve"> </v>
      </c>
      <c r="V279" s="10"/>
      <c r="X279" s="10"/>
      <c r="Z279" s="10"/>
    </row>
    <row r="280" spans="1:26" s="11" customFormat="1" x14ac:dyDescent="0.3">
      <c r="A280" s="9" t="s">
        <v>385</v>
      </c>
      <c r="B280" s="10"/>
      <c r="D280" s="10"/>
      <c r="F280" s="10"/>
      <c r="H280" s="10"/>
      <c r="J280" s="10"/>
      <c r="L280" s="10"/>
      <c r="N280" s="10"/>
      <c r="P280" s="10"/>
      <c r="S280" s="11" t="str">
        <f>+IFERROR(IF(ROUND(ABS(R280-#REF!),1)&gt;0,"R"," ")," ")</f>
        <v xml:space="preserve"> </v>
      </c>
      <c r="V280" s="10"/>
      <c r="X280" s="10"/>
      <c r="Z280" s="10"/>
    </row>
    <row r="281" spans="1:26" s="11" customFormat="1" x14ac:dyDescent="0.3">
      <c r="A281" s="9" t="s">
        <v>385</v>
      </c>
      <c r="B281" s="10"/>
      <c r="D281" s="10"/>
      <c r="F281" s="10"/>
      <c r="H281" s="10"/>
      <c r="J281" s="10"/>
      <c r="L281" s="10"/>
      <c r="N281" s="10"/>
      <c r="P281" s="10"/>
      <c r="S281" s="11" t="str">
        <f>+IFERROR(IF(ROUND(ABS(R281-#REF!),1)&gt;0,"R"," ")," ")</f>
        <v xml:space="preserve"> </v>
      </c>
      <c r="V281" s="10"/>
      <c r="X281" s="10"/>
      <c r="Z281" s="10"/>
    </row>
    <row r="282" spans="1:26" s="11" customFormat="1" x14ac:dyDescent="0.3">
      <c r="A282" s="9" t="s">
        <v>385</v>
      </c>
      <c r="B282" s="10"/>
      <c r="D282" s="10"/>
      <c r="F282" s="10"/>
      <c r="H282" s="10"/>
      <c r="J282" s="10"/>
      <c r="L282" s="10"/>
      <c r="N282" s="10"/>
      <c r="P282" s="10"/>
      <c r="R282" s="10"/>
      <c r="T282" s="10"/>
      <c r="V282" s="10"/>
      <c r="X282" s="10"/>
      <c r="Z282" s="10"/>
    </row>
    <row r="283" spans="1:26" s="11" customFormat="1" x14ac:dyDescent="0.3">
      <c r="A283" s="9" t="s">
        <v>385</v>
      </c>
      <c r="B283" s="10"/>
      <c r="D283" s="10"/>
      <c r="F283" s="10"/>
      <c r="H283" s="10"/>
      <c r="J283" s="10"/>
      <c r="L283" s="10"/>
      <c r="N283" s="10"/>
      <c r="P283" s="10"/>
      <c r="R283" s="10"/>
      <c r="T283" s="10"/>
      <c r="V283" s="10"/>
      <c r="X283" s="10"/>
      <c r="Z283" s="10"/>
    </row>
    <row r="284" spans="1:26" s="11" customFormat="1" x14ac:dyDescent="0.3">
      <c r="A284" s="9" t="s">
        <v>385</v>
      </c>
      <c r="B284" s="10"/>
      <c r="D284" s="10"/>
      <c r="F284" s="10"/>
      <c r="H284" s="10"/>
      <c r="J284" s="10"/>
      <c r="L284" s="10"/>
      <c r="N284" s="10"/>
      <c r="P284" s="10"/>
      <c r="R284" s="10"/>
      <c r="T284" s="10"/>
      <c r="V284" s="10"/>
      <c r="X284" s="10"/>
      <c r="Z284" s="10"/>
    </row>
    <row r="285" spans="1:26" s="11" customFormat="1" x14ac:dyDescent="0.3">
      <c r="A285" s="9" t="s">
        <v>385</v>
      </c>
      <c r="B285" s="10"/>
      <c r="D285" s="10"/>
      <c r="F285" s="10"/>
      <c r="H285" s="10"/>
      <c r="J285" s="10"/>
      <c r="L285" s="10"/>
      <c r="N285" s="10"/>
      <c r="P285" s="10"/>
      <c r="R285" s="10"/>
      <c r="T285" s="10"/>
      <c r="V285" s="10"/>
      <c r="X285" s="10"/>
      <c r="Z285" s="10"/>
    </row>
    <row r="286" spans="1:26" s="11" customFormat="1" x14ac:dyDescent="0.3">
      <c r="A286" s="9" t="s">
        <v>385</v>
      </c>
      <c r="B286" s="10"/>
      <c r="D286" s="10"/>
      <c r="F286" s="10"/>
      <c r="H286" s="10"/>
      <c r="J286" s="10"/>
      <c r="L286" s="10"/>
      <c r="N286" s="10"/>
      <c r="P286" s="10"/>
      <c r="R286" s="10"/>
      <c r="T286" s="10"/>
      <c r="V286" s="10"/>
      <c r="X286" s="10"/>
      <c r="Z286" s="10"/>
    </row>
    <row r="287" spans="1:26" s="11" customFormat="1" x14ac:dyDescent="0.3">
      <c r="A287" s="9" t="s">
        <v>385</v>
      </c>
      <c r="B287" s="10"/>
      <c r="D287" s="10"/>
      <c r="F287" s="10"/>
      <c r="H287" s="10"/>
      <c r="J287" s="10"/>
      <c r="L287" s="10"/>
      <c r="N287" s="10"/>
      <c r="P287" s="10"/>
      <c r="R287" s="10"/>
      <c r="T287" s="10"/>
      <c r="V287" s="10"/>
      <c r="X287" s="10"/>
      <c r="Z287" s="10"/>
    </row>
    <row r="288" spans="1:26" s="11" customFormat="1" x14ac:dyDescent="0.3">
      <c r="A288" s="9" t="s">
        <v>385</v>
      </c>
      <c r="B288" s="10"/>
      <c r="D288" s="10"/>
      <c r="F288" s="10"/>
      <c r="H288" s="10"/>
      <c r="J288" s="10"/>
      <c r="L288" s="10"/>
      <c r="N288" s="10"/>
      <c r="P288" s="10"/>
      <c r="R288" s="10"/>
      <c r="T288" s="10"/>
      <c r="V288" s="10"/>
      <c r="X288" s="10"/>
      <c r="Z288" s="10"/>
    </row>
    <row r="289" spans="1:26" s="11" customFormat="1" x14ac:dyDescent="0.3">
      <c r="A289" s="9" t="s">
        <v>385</v>
      </c>
      <c r="B289" s="10"/>
      <c r="D289" s="10"/>
      <c r="F289" s="10"/>
      <c r="H289" s="10"/>
      <c r="J289" s="10"/>
      <c r="L289" s="10"/>
      <c r="N289" s="10"/>
      <c r="P289" s="10"/>
      <c r="R289" s="10"/>
      <c r="T289" s="10"/>
      <c r="V289" s="10"/>
      <c r="X289" s="10"/>
      <c r="Z289" s="10"/>
    </row>
    <row r="290" spans="1:26" s="11" customFormat="1" x14ac:dyDescent="0.3">
      <c r="A290" s="9" t="s">
        <v>385</v>
      </c>
      <c r="B290" s="10"/>
      <c r="D290" s="10"/>
      <c r="F290" s="10"/>
      <c r="H290" s="10"/>
      <c r="J290" s="10"/>
      <c r="L290" s="10"/>
      <c r="N290" s="10"/>
      <c r="P290" s="10"/>
      <c r="R290" s="10"/>
      <c r="T290" s="10"/>
      <c r="V290" s="10"/>
      <c r="X290" s="10"/>
      <c r="Z290" s="10"/>
    </row>
    <row r="291" spans="1:26" s="11" customFormat="1" x14ac:dyDescent="0.3">
      <c r="A291" s="9" t="s">
        <v>385</v>
      </c>
      <c r="B291" s="10"/>
      <c r="D291" s="10"/>
      <c r="F291" s="10"/>
      <c r="H291" s="10"/>
      <c r="J291" s="10"/>
      <c r="L291" s="10"/>
      <c r="N291" s="10"/>
      <c r="P291" s="10"/>
      <c r="R291" s="10"/>
      <c r="T291" s="10"/>
      <c r="V291" s="10"/>
      <c r="X291" s="10"/>
      <c r="Z291" s="10"/>
    </row>
    <row r="292" spans="1:26" s="11" customFormat="1" x14ac:dyDescent="0.3">
      <c r="A292" s="9" t="s">
        <v>385</v>
      </c>
      <c r="B292" s="10"/>
      <c r="D292" s="10"/>
      <c r="F292" s="10"/>
      <c r="H292" s="10"/>
      <c r="J292" s="10"/>
      <c r="L292" s="10"/>
      <c r="N292" s="10"/>
      <c r="P292" s="10"/>
      <c r="R292" s="10"/>
      <c r="T292" s="10"/>
      <c r="V292" s="10"/>
      <c r="X292" s="10"/>
      <c r="Z292" s="10"/>
    </row>
    <row r="293" spans="1:26" s="11" customFormat="1" x14ac:dyDescent="0.3">
      <c r="A293" s="9" t="s">
        <v>385</v>
      </c>
      <c r="B293" s="10"/>
      <c r="D293" s="10"/>
      <c r="F293" s="10"/>
      <c r="H293" s="10"/>
      <c r="J293" s="10"/>
      <c r="L293" s="10"/>
      <c r="N293" s="10"/>
      <c r="P293" s="10"/>
      <c r="R293" s="10"/>
      <c r="T293" s="10"/>
      <c r="V293" s="10"/>
      <c r="X293" s="10"/>
      <c r="Z293" s="10"/>
    </row>
    <row r="294" spans="1:26" s="11" customFormat="1" x14ac:dyDescent="0.3">
      <c r="A294" s="9" t="s">
        <v>385</v>
      </c>
      <c r="B294" s="10"/>
      <c r="D294" s="10"/>
      <c r="F294" s="10"/>
      <c r="H294" s="10"/>
      <c r="J294" s="10"/>
      <c r="L294" s="10"/>
      <c r="N294" s="10"/>
      <c r="P294" s="10"/>
      <c r="R294" s="10"/>
      <c r="T294" s="10"/>
      <c r="V294" s="10"/>
      <c r="X294" s="10"/>
      <c r="Z294" s="10"/>
    </row>
    <row r="295" spans="1:26" s="11" customFormat="1" x14ac:dyDescent="0.3">
      <c r="A295" s="9" t="s">
        <v>385</v>
      </c>
      <c r="B295" s="10"/>
      <c r="D295" s="10"/>
      <c r="F295" s="10"/>
      <c r="H295" s="10"/>
      <c r="J295" s="10"/>
      <c r="L295" s="10"/>
      <c r="N295" s="10"/>
      <c r="P295" s="10"/>
      <c r="R295" s="10"/>
      <c r="T295" s="10"/>
      <c r="V295" s="10"/>
      <c r="X295" s="10"/>
      <c r="Z295" s="10"/>
    </row>
    <row r="296" spans="1:26" s="11" customFormat="1" x14ac:dyDescent="0.3">
      <c r="A296" s="9" t="s">
        <v>385</v>
      </c>
      <c r="B296" s="10"/>
      <c r="D296" s="10"/>
      <c r="F296" s="10"/>
      <c r="H296" s="10"/>
      <c r="J296" s="10"/>
      <c r="L296" s="10"/>
      <c r="N296" s="10"/>
      <c r="P296" s="10"/>
      <c r="R296" s="10"/>
      <c r="T296" s="10"/>
      <c r="V296" s="10"/>
      <c r="X296" s="10"/>
      <c r="Z296" s="10"/>
    </row>
    <row r="297" spans="1:26" s="11" customFormat="1" x14ac:dyDescent="0.3">
      <c r="A297" s="9" t="s">
        <v>385</v>
      </c>
      <c r="B297" s="10"/>
      <c r="D297" s="10"/>
      <c r="F297" s="10"/>
      <c r="H297" s="10"/>
      <c r="J297" s="10"/>
      <c r="L297" s="10"/>
      <c r="N297" s="10"/>
      <c r="P297" s="10"/>
      <c r="R297" s="10"/>
      <c r="T297" s="10"/>
      <c r="V297" s="10"/>
      <c r="X297" s="10"/>
      <c r="Z297" s="10"/>
    </row>
    <row r="298" spans="1:26" s="11" customFormat="1" x14ac:dyDescent="0.3">
      <c r="A298" s="9" t="s">
        <v>385</v>
      </c>
      <c r="B298" s="10"/>
      <c r="D298" s="10"/>
      <c r="F298" s="10"/>
      <c r="H298" s="10"/>
      <c r="J298" s="10"/>
      <c r="L298" s="10"/>
      <c r="N298" s="10"/>
      <c r="P298" s="10"/>
      <c r="R298" s="10"/>
      <c r="T298" s="10"/>
      <c r="V298" s="10"/>
      <c r="X298" s="10"/>
      <c r="Z298" s="10"/>
    </row>
    <row r="299" spans="1:26" s="11" customFormat="1" x14ac:dyDescent="0.3">
      <c r="A299" s="9" t="s">
        <v>385</v>
      </c>
      <c r="B299" s="10"/>
      <c r="D299" s="10"/>
      <c r="F299" s="10"/>
      <c r="H299" s="10"/>
      <c r="J299" s="10"/>
      <c r="L299" s="10"/>
      <c r="N299" s="10"/>
      <c r="P299" s="10"/>
      <c r="R299" s="10"/>
      <c r="T299" s="10"/>
      <c r="V299" s="10"/>
      <c r="X299" s="10"/>
      <c r="Z299" s="10"/>
    </row>
    <row r="300" spans="1:26" s="11" customFormat="1" x14ac:dyDescent="0.3">
      <c r="A300" s="9" t="s">
        <v>385</v>
      </c>
      <c r="B300" s="10"/>
      <c r="D300" s="10"/>
      <c r="F300" s="10"/>
      <c r="H300" s="10"/>
      <c r="J300" s="10"/>
      <c r="L300" s="10"/>
      <c r="N300" s="10"/>
      <c r="P300" s="10"/>
      <c r="R300" s="10"/>
      <c r="T300" s="10"/>
      <c r="V300" s="10"/>
      <c r="X300" s="10"/>
      <c r="Z300" s="10"/>
    </row>
    <row r="301" spans="1:26" s="11" customFormat="1" x14ac:dyDescent="0.3">
      <c r="A301" s="9" t="s">
        <v>385</v>
      </c>
      <c r="B301" s="10"/>
      <c r="D301" s="10"/>
      <c r="F301" s="10"/>
      <c r="H301" s="10"/>
      <c r="J301" s="10"/>
      <c r="L301" s="10"/>
      <c r="N301" s="10"/>
      <c r="P301" s="10"/>
      <c r="R301" s="10"/>
      <c r="T301" s="10"/>
      <c r="V301" s="10"/>
      <c r="X301" s="10"/>
      <c r="Z301" s="10"/>
    </row>
    <row r="302" spans="1:26" s="11" customFormat="1" x14ac:dyDescent="0.3">
      <c r="A302" s="9" t="s">
        <v>385</v>
      </c>
      <c r="B302" s="10"/>
      <c r="D302" s="10"/>
      <c r="F302" s="10"/>
      <c r="H302" s="10"/>
      <c r="J302" s="10"/>
      <c r="L302" s="10"/>
      <c r="N302" s="10"/>
      <c r="P302" s="10"/>
      <c r="R302" s="10"/>
      <c r="T302" s="10"/>
      <c r="V302" s="10"/>
      <c r="X302" s="10"/>
      <c r="Z302" s="10"/>
    </row>
    <row r="303" spans="1:26" s="11" customFormat="1" x14ac:dyDescent="0.3">
      <c r="A303" s="9" t="s">
        <v>385</v>
      </c>
      <c r="B303" s="10"/>
      <c r="D303" s="10"/>
      <c r="F303" s="10"/>
      <c r="H303" s="10"/>
      <c r="J303" s="10"/>
      <c r="L303" s="10"/>
      <c r="N303" s="10"/>
      <c r="P303" s="10"/>
      <c r="R303" s="10"/>
      <c r="T303" s="10"/>
      <c r="V303" s="10"/>
      <c r="X303" s="10"/>
      <c r="Z303" s="10"/>
    </row>
    <row r="304" spans="1:26" s="11" customFormat="1" x14ac:dyDescent="0.3">
      <c r="A304" s="9" t="s">
        <v>385</v>
      </c>
      <c r="B304" s="10"/>
      <c r="D304" s="10"/>
      <c r="F304" s="10"/>
      <c r="H304" s="10"/>
      <c r="J304" s="10"/>
      <c r="L304" s="10"/>
      <c r="N304" s="10"/>
      <c r="P304" s="10"/>
      <c r="R304" s="10"/>
      <c r="T304" s="10"/>
      <c r="V304" s="10"/>
      <c r="X304" s="10"/>
      <c r="Z304" s="10"/>
    </row>
    <row r="305" spans="1:26" s="11" customFormat="1" x14ac:dyDescent="0.3">
      <c r="A305" s="9" t="s">
        <v>385</v>
      </c>
      <c r="B305" s="10"/>
      <c r="D305" s="10"/>
      <c r="F305" s="10"/>
      <c r="H305" s="10"/>
      <c r="J305" s="10"/>
      <c r="L305" s="10"/>
      <c r="N305" s="10"/>
      <c r="P305" s="10"/>
      <c r="R305" s="10"/>
      <c r="T305" s="10"/>
      <c r="V305" s="10"/>
      <c r="X305" s="10"/>
      <c r="Z305" s="10"/>
    </row>
    <row r="306" spans="1:26" s="11" customFormat="1" x14ac:dyDescent="0.3">
      <c r="A306" s="9" t="s">
        <v>385</v>
      </c>
      <c r="B306" s="10"/>
      <c r="D306" s="10"/>
      <c r="F306" s="10"/>
      <c r="H306" s="10"/>
      <c r="J306" s="10"/>
      <c r="L306" s="10"/>
      <c r="N306" s="10"/>
      <c r="P306" s="10"/>
      <c r="R306" s="10"/>
      <c r="T306" s="10"/>
      <c r="V306" s="10"/>
      <c r="X306" s="10"/>
      <c r="Z306" s="10"/>
    </row>
    <row r="307" spans="1:26" s="11" customFormat="1" x14ac:dyDescent="0.3">
      <c r="A307" s="9" t="s">
        <v>385</v>
      </c>
      <c r="B307" s="10"/>
      <c r="D307" s="10"/>
      <c r="F307" s="10"/>
      <c r="H307" s="10"/>
      <c r="J307" s="10"/>
      <c r="L307" s="10"/>
      <c r="N307" s="10"/>
      <c r="P307" s="10"/>
      <c r="R307" s="10"/>
      <c r="T307" s="10"/>
      <c r="V307" s="10"/>
      <c r="X307" s="10"/>
      <c r="Z307" s="10"/>
    </row>
    <row r="308" spans="1:26" s="11" customFormat="1" x14ac:dyDescent="0.3">
      <c r="A308" s="9" t="s">
        <v>385</v>
      </c>
      <c r="B308" s="10"/>
      <c r="D308" s="10"/>
      <c r="F308" s="10"/>
      <c r="H308" s="10"/>
      <c r="J308" s="10"/>
      <c r="L308" s="10"/>
      <c r="N308" s="10"/>
      <c r="P308" s="10"/>
      <c r="R308" s="10"/>
      <c r="T308" s="10"/>
      <c r="V308" s="10"/>
      <c r="X308" s="10"/>
      <c r="Z308" s="10"/>
    </row>
    <row r="309" spans="1:26" s="11" customFormat="1" x14ac:dyDescent="0.3">
      <c r="A309" s="9" t="s">
        <v>385</v>
      </c>
      <c r="B309" s="10"/>
      <c r="D309" s="10"/>
      <c r="F309" s="10"/>
      <c r="H309" s="10"/>
      <c r="J309" s="10"/>
      <c r="L309" s="10"/>
      <c r="N309" s="10"/>
      <c r="P309" s="10"/>
      <c r="R309" s="10"/>
      <c r="T309" s="10"/>
      <c r="V309" s="10"/>
      <c r="X309" s="10"/>
      <c r="Z309" s="10"/>
    </row>
    <row r="310" spans="1:26" s="11" customFormat="1" x14ac:dyDescent="0.3">
      <c r="A310" s="9" t="s">
        <v>385</v>
      </c>
      <c r="B310" s="10"/>
      <c r="D310" s="10"/>
      <c r="F310" s="10"/>
      <c r="H310" s="10"/>
      <c r="J310" s="10"/>
      <c r="L310" s="10"/>
      <c r="N310" s="10"/>
      <c r="P310" s="10"/>
      <c r="R310" s="10"/>
      <c r="T310" s="10"/>
      <c r="V310" s="10"/>
      <c r="X310" s="10"/>
      <c r="Z310" s="10"/>
    </row>
    <row r="311" spans="1:26" s="11" customFormat="1" x14ac:dyDescent="0.3">
      <c r="A311" s="9" t="s">
        <v>385</v>
      </c>
      <c r="B311" s="10"/>
      <c r="D311" s="10"/>
      <c r="F311" s="10"/>
      <c r="H311" s="10"/>
      <c r="J311" s="10"/>
      <c r="L311" s="10"/>
      <c r="N311" s="10"/>
      <c r="P311" s="10"/>
      <c r="R311" s="10"/>
      <c r="T311" s="10"/>
      <c r="V311" s="10"/>
      <c r="X311" s="10"/>
      <c r="Z311" s="10"/>
    </row>
    <row r="312" spans="1:26" s="11" customFormat="1" x14ac:dyDescent="0.3">
      <c r="A312" s="9" t="s">
        <v>385</v>
      </c>
      <c r="B312" s="10"/>
      <c r="D312" s="10"/>
      <c r="F312" s="10"/>
      <c r="H312" s="10"/>
      <c r="J312" s="10"/>
      <c r="L312" s="10"/>
      <c r="N312" s="10"/>
      <c r="P312" s="10"/>
      <c r="R312" s="10"/>
      <c r="T312" s="10"/>
      <c r="V312" s="10"/>
      <c r="X312" s="10"/>
      <c r="Z312" s="10"/>
    </row>
    <row r="313" spans="1:26" s="11" customFormat="1" x14ac:dyDescent="0.3">
      <c r="A313" s="9" t="s">
        <v>385</v>
      </c>
      <c r="B313" s="10"/>
      <c r="D313" s="10"/>
      <c r="F313" s="10"/>
      <c r="H313" s="10"/>
      <c r="J313" s="10"/>
      <c r="L313" s="10"/>
      <c r="N313" s="10"/>
      <c r="P313" s="10"/>
      <c r="R313" s="10"/>
      <c r="T313" s="10"/>
      <c r="V313" s="10"/>
      <c r="X313" s="10"/>
      <c r="Z313" s="10"/>
    </row>
    <row r="314" spans="1:26" s="11" customFormat="1" x14ac:dyDescent="0.3">
      <c r="A314" s="9" t="s">
        <v>385</v>
      </c>
      <c r="B314" s="10"/>
      <c r="D314" s="10"/>
      <c r="F314" s="10"/>
      <c r="H314" s="10"/>
      <c r="J314" s="10"/>
      <c r="L314" s="10"/>
      <c r="N314" s="10"/>
      <c r="P314" s="10"/>
      <c r="R314" s="10"/>
      <c r="T314" s="10"/>
      <c r="V314" s="10"/>
      <c r="X314" s="10"/>
      <c r="Z314" s="10"/>
    </row>
    <row r="315" spans="1:26" s="11" customFormat="1" x14ac:dyDescent="0.3">
      <c r="A315" s="9" t="s">
        <v>385</v>
      </c>
      <c r="B315" s="10"/>
      <c r="D315" s="10"/>
      <c r="F315" s="10"/>
      <c r="H315" s="10"/>
      <c r="J315" s="10"/>
      <c r="L315" s="10"/>
      <c r="N315" s="10"/>
      <c r="P315" s="10"/>
      <c r="R315" s="10"/>
      <c r="T315" s="10"/>
      <c r="V315" s="10"/>
      <c r="X315" s="10"/>
      <c r="Z315" s="10"/>
    </row>
    <row r="316" spans="1:26" s="11" customFormat="1" x14ac:dyDescent="0.3">
      <c r="A316" s="9" t="s">
        <v>385</v>
      </c>
      <c r="B316" s="10"/>
      <c r="D316" s="10"/>
      <c r="F316" s="10"/>
      <c r="H316" s="10"/>
      <c r="J316" s="10"/>
      <c r="L316" s="10"/>
      <c r="N316" s="10"/>
      <c r="P316" s="10"/>
      <c r="R316" s="10"/>
      <c r="T316" s="10"/>
      <c r="V316" s="10"/>
      <c r="X316" s="10"/>
      <c r="Z316" s="10"/>
    </row>
    <row r="317" spans="1:26" s="11" customFormat="1" x14ac:dyDescent="0.3">
      <c r="A317" s="9" t="s">
        <v>385</v>
      </c>
      <c r="B317" s="10"/>
      <c r="D317" s="10"/>
      <c r="F317" s="10"/>
      <c r="H317" s="10"/>
      <c r="J317" s="10"/>
      <c r="L317" s="10"/>
      <c r="N317" s="10"/>
      <c r="P317" s="10"/>
      <c r="R317" s="10"/>
      <c r="T317" s="10"/>
      <c r="V317" s="10"/>
      <c r="X317" s="10"/>
      <c r="Z317" s="10"/>
    </row>
    <row r="318" spans="1:26" s="11" customFormat="1" x14ac:dyDescent="0.3">
      <c r="A318" s="9" t="s">
        <v>385</v>
      </c>
      <c r="B318" s="10"/>
      <c r="D318" s="10"/>
      <c r="F318" s="10"/>
      <c r="H318" s="10"/>
      <c r="J318" s="10"/>
      <c r="L318" s="10"/>
      <c r="N318" s="10"/>
      <c r="P318" s="10"/>
      <c r="R318" s="10"/>
      <c r="T318" s="10"/>
      <c r="V318" s="10"/>
      <c r="X318" s="10"/>
      <c r="Z318" s="10"/>
    </row>
    <row r="319" spans="1:26" s="11" customFormat="1" x14ac:dyDescent="0.3">
      <c r="A319" s="9" t="s">
        <v>385</v>
      </c>
      <c r="B319" s="10"/>
      <c r="D319" s="10"/>
      <c r="F319" s="10"/>
      <c r="H319" s="10"/>
      <c r="J319" s="10"/>
      <c r="L319" s="10"/>
      <c r="N319" s="10"/>
      <c r="P319" s="10"/>
      <c r="R319" s="10"/>
      <c r="T319" s="10"/>
      <c r="V319" s="10"/>
      <c r="X319" s="10"/>
      <c r="Z319" s="10"/>
    </row>
    <row r="320" spans="1:26" s="11" customFormat="1" x14ac:dyDescent="0.3">
      <c r="A320" s="9" t="s">
        <v>385</v>
      </c>
      <c r="B320" s="10"/>
      <c r="D320" s="10"/>
      <c r="F320" s="10"/>
      <c r="H320" s="10"/>
      <c r="J320" s="10"/>
      <c r="L320" s="10"/>
      <c r="N320" s="10"/>
      <c r="P320" s="10"/>
      <c r="R320" s="10"/>
      <c r="T320" s="10"/>
      <c r="V320" s="10"/>
      <c r="X320" s="10"/>
      <c r="Z320" s="10"/>
    </row>
    <row r="321" spans="1:26" s="11" customFormat="1" x14ac:dyDescent="0.3">
      <c r="A321" s="9" t="s">
        <v>385</v>
      </c>
      <c r="B321" s="10"/>
      <c r="D321" s="10"/>
      <c r="F321" s="10"/>
      <c r="H321" s="10"/>
      <c r="J321" s="10"/>
      <c r="L321" s="10"/>
      <c r="N321" s="10"/>
      <c r="P321" s="10"/>
      <c r="R321" s="10"/>
      <c r="T321" s="10"/>
      <c r="V321" s="10"/>
      <c r="X321" s="10"/>
      <c r="Z321" s="10"/>
    </row>
    <row r="322" spans="1:26" s="11" customFormat="1" x14ac:dyDescent="0.3">
      <c r="A322" s="9" t="s">
        <v>385</v>
      </c>
      <c r="B322" s="10"/>
      <c r="D322" s="10"/>
      <c r="F322" s="10"/>
      <c r="H322" s="10"/>
      <c r="J322" s="10"/>
      <c r="L322" s="10"/>
      <c r="N322" s="10"/>
      <c r="P322" s="10"/>
      <c r="R322" s="10"/>
      <c r="T322" s="10"/>
      <c r="V322" s="10"/>
      <c r="X322" s="10"/>
      <c r="Z322" s="10"/>
    </row>
    <row r="323" spans="1:26" s="11" customFormat="1" x14ac:dyDescent="0.3">
      <c r="A323" s="9" t="s">
        <v>385</v>
      </c>
      <c r="B323" s="10"/>
      <c r="D323" s="10"/>
      <c r="F323" s="10"/>
      <c r="H323" s="10"/>
      <c r="J323" s="10"/>
      <c r="L323" s="10"/>
      <c r="N323" s="10"/>
      <c r="P323" s="10"/>
      <c r="R323" s="10"/>
      <c r="T323" s="10"/>
      <c r="V323" s="10"/>
      <c r="X323" s="10"/>
      <c r="Z323" s="10"/>
    </row>
    <row r="324" spans="1:26" s="11" customFormat="1" x14ac:dyDescent="0.3">
      <c r="A324" s="9" t="s">
        <v>385</v>
      </c>
      <c r="B324" s="10"/>
      <c r="D324" s="10"/>
      <c r="F324" s="10"/>
      <c r="H324" s="10"/>
      <c r="J324" s="10"/>
      <c r="L324" s="10"/>
      <c r="N324" s="10"/>
      <c r="P324" s="10"/>
      <c r="R324" s="10"/>
      <c r="T324" s="10"/>
      <c r="V324" s="10"/>
      <c r="X324" s="10"/>
      <c r="Z324" s="10"/>
    </row>
    <row r="325" spans="1:26" s="11" customFormat="1" x14ac:dyDescent="0.3">
      <c r="A325" s="9" t="s">
        <v>385</v>
      </c>
      <c r="B325" s="10"/>
      <c r="D325" s="10"/>
      <c r="F325" s="10"/>
      <c r="H325" s="10"/>
      <c r="J325" s="10"/>
      <c r="L325" s="10"/>
      <c r="N325" s="10"/>
      <c r="P325" s="10"/>
      <c r="R325" s="10"/>
      <c r="T325" s="10"/>
      <c r="V325" s="10"/>
      <c r="X325" s="10"/>
      <c r="Z325" s="10"/>
    </row>
    <row r="326" spans="1:26" s="11" customFormat="1" x14ac:dyDescent="0.3">
      <c r="A326" s="9" t="s">
        <v>385</v>
      </c>
      <c r="B326" s="10"/>
      <c r="D326" s="10"/>
      <c r="F326" s="10"/>
      <c r="H326" s="10"/>
      <c r="J326" s="10"/>
      <c r="L326" s="10"/>
      <c r="N326" s="10"/>
      <c r="P326" s="10"/>
      <c r="R326" s="10"/>
      <c r="T326" s="10"/>
      <c r="V326" s="10"/>
      <c r="X326" s="10"/>
      <c r="Z326" s="10"/>
    </row>
    <row r="327" spans="1:26" s="11" customFormat="1" x14ac:dyDescent="0.3">
      <c r="A327" s="9" t="s">
        <v>385</v>
      </c>
      <c r="B327" s="10"/>
      <c r="D327" s="10"/>
      <c r="F327" s="10"/>
      <c r="H327" s="10"/>
      <c r="J327" s="10"/>
      <c r="L327" s="10"/>
      <c r="N327" s="10"/>
      <c r="P327" s="10"/>
      <c r="R327" s="10"/>
      <c r="T327" s="10"/>
      <c r="V327" s="10"/>
      <c r="X327" s="10"/>
      <c r="Z327" s="10"/>
    </row>
    <row r="328" spans="1:26" s="11" customFormat="1" x14ac:dyDescent="0.3">
      <c r="A328" s="9" t="s">
        <v>385</v>
      </c>
      <c r="B328" s="10"/>
      <c r="D328" s="10"/>
      <c r="F328" s="10"/>
      <c r="H328" s="10"/>
      <c r="J328" s="10"/>
      <c r="L328" s="10"/>
      <c r="N328" s="10"/>
      <c r="P328" s="10"/>
      <c r="R328" s="10"/>
      <c r="T328" s="10"/>
      <c r="V328" s="10"/>
      <c r="X328" s="10"/>
      <c r="Z328" s="10"/>
    </row>
    <row r="329" spans="1:26" s="11" customFormat="1" x14ac:dyDescent="0.3">
      <c r="A329" s="9" t="s">
        <v>385</v>
      </c>
      <c r="B329" s="10"/>
      <c r="D329" s="10"/>
      <c r="F329" s="10"/>
      <c r="H329" s="10"/>
      <c r="J329" s="10"/>
      <c r="L329" s="10"/>
      <c r="N329" s="10"/>
      <c r="P329" s="10"/>
      <c r="R329" s="10"/>
      <c r="T329" s="10"/>
      <c r="V329" s="10"/>
      <c r="X329" s="10"/>
      <c r="Z329" s="10"/>
    </row>
    <row r="330" spans="1:26" s="11" customFormat="1" x14ac:dyDescent="0.3">
      <c r="A330" s="9" t="s">
        <v>385</v>
      </c>
      <c r="B330" s="10"/>
      <c r="D330" s="10"/>
      <c r="F330" s="10"/>
      <c r="H330" s="10"/>
      <c r="J330" s="10"/>
      <c r="L330" s="10"/>
      <c r="N330" s="10"/>
      <c r="P330" s="10"/>
      <c r="R330" s="10"/>
      <c r="T330" s="10"/>
      <c r="V330" s="10"/>
      <c r="X330" s="10"/>
      <c r="Z330" s="10"/>
    </row>
    <row r="331" spans="1:26" s="11" customFormat="1" x14ac:dyDescent="0.3">
      <c r="A331" s="9" t="s">
        <v>385</v>
      </c>
      <c r="B331" s="10"/>
      <c r="D331" s="10"/>
      <c r="F331" s="10"/>
      <c r="H331" s="10"/>
      <c r="J331" s="10"/>
      <c r="L331" s="10"/>
      <c r="N331" s="10"/>
      <c r="P331" s="10"/>
      <c r="R331" s="10"/>
      <c r="T331" s="10"/>
      <c r="V331" s="10"/>
      <c r="X331" s="10"/>
      <c r="Z331" s="10"/>
    </row>
    <row r="332" spans="1:26" s="11" customFormat="1" x14ac:dyDescent="0.3">
      <c r="A332" s="9" t="s">
        <v>385</v>
      </c>
      <c r="B332" s="10"/>
      <c r="D332" s="10"/>
      <c r="F332" s="10"/>
      <c r="H332" s="10"/>
      <c r="J332" s="10"/>
      <c r="L332" s="10"/>
      <c r="N332" s="10"/>
      <c r="P332" s="10"/>
      <c r="R332" s="10"/>
      <c r="T332" s="10"/>
      <c r="V332" s="10"/>
      <c r="X332" s="10"/>
      <c r="Z332" s="10"/>
    </row>
    <row r="333" spans="1:26" s="11" customFormat="1" x14ac:dyDescent="0.3">
      <c r="A333" s="9" t="s">
        <v>385</v>
      </c>
      <c r="B333" s="10"/>
      <c r="D333" s="10"/>
      <c r="F333" s="10"/>
      <c r="H333" s="10"/>
      <c r="J333" s="10"/>
      <c r="L333" s="10"/>
      <c r="N333" s="10"/>
      <c r="P333" s="10"/>
      <c r="R333" s="10"/>
      <c r="T333" s="10"/>
      <c r="V333" s="10"/>
      <c r="X333" s="10"/>
      <c r="Z333" s="10"/>
    </row>
    <row r="334" spans="1:26" s="11" customFormat="1" x14ac:dyDescent="0.3">
      <c r="A334" s="9" t="s">
        <v>385</v>
      </c>
      <c r="B334" s="10"/>
      <c r="D334" s="10"/>
      <c r="F334" s="10"/>
      <c r="H334" s="10"/>
      <c r="J334" s="10"/>
      <c r="L334" s="10"/>
      <c r="N334" s="10"/>
      <c r="P334" s="10"/>
      <c r="R334" s="10"/>
      <c r="T334" s="10"/>
      <c r="V334" s="10"/>
      <c r="X334" s="10"/>
      <c r="Z334" s="10"/>
    </row>
    <row r="335" spans="1:26" s="11" customFormat="1" x14ac:dyDescent="0.3">
      <c r="A335" s="9" t="s">
        <v>385</v>
      </c>
      <c r="B335" s="10"/>
      <c r="D335" s="10"/>
      <c r="F335" s="10"/>
      <c r="H335" s="10"/>
      <c r="J335" s="10"/>
      <c r="L335" s="10"/>
      <c r="N335" s="10"/>
      <c r="P335" s="10"/>
      <c r="R335" s="10"/>
      <c r="T335" s="10"/>
      <c r="V335" s="10"/>
      <c r="X335" s="10"/>
      <c r="Z335" s="10"/>
    </row>
    <row r="336" spans="1:26" s="11" customFormat="1" x14ac:dyDescent="0.3">
      <c r="A336" s="9" t="s">
        <v>385</v>
      </c>
      <c r="B336" s="10"/>
      <c r="D336" s="10"/>
      <c r="F336" s="10"/>
      <c r="H336" s="10"/>
      <c r="J336" s="10"/>
      <c r="L336" s="10"/>
      <c r="N336" s="10"/>
      <c r="P336" s="10"/>
      <c r="R336" s="10"/>
      <c r="T336" s="10"/>
      <c r="V336" s="10"/>
      <c r="X336" s="10"/>
      <c r="Z336" s="10"/>
    </row>
    <row r="337" spans="1:26" s="11" customFormat="1" x14ac:dyDescent="0.3">
      <c r="A337" s="9" t="s">
        <v>385</v>
      </c>
      <c r="B337" s="10"/>
      <c r="D337" s="10"/>
      <c r="F337" s="10"/>
      <c r="H337" s="10"/>
      <c r="J337" s="10"/>
      <c r="L337" s="10"/>
      <c r="N337" s="10"/>
      <c r="P337" s="10"/>
      <c r="R337" s="10"/>
      <c r="T337" s="10"/>
      <c r="V337" s="10"/>
      <c r="X337" s="10"/>
      <c r="Z337" s="10"/>
    </row>
    <row r="338" spans="1:26" s="11" customFormat="1" x14ac:dyDescent="0.3">
      <c r="A338" s="9" t="s">
        <v>385</v>
      </c>
      <c r="B338" s="10"/>
      <c r="D338" s="10"/>
      <c r="F338" s="10"/>
      <c r="H338" s="10"/>
      <c r="J338" s="10"/>
      <c r="L338" s="10"/>
      <c r="N338" s="10"/>
      <c r="P338" s="10"/>
      <c r="R338" s="10"/>
      <c r="T338" s="10"/>
      <c r="V338" s="10"/>
      <c r="X338" s="10"/>
      <c r="Z338" s="10"/>
    </row>
    <row r="339" spans="1:26" s="11" customFormat="1" x14ac:dyDescent="0.3">
      <c r="A339" s="9" t="s">
        <v>385</v>
      </c>
      <c r="B339" s="10"/>
      <c r="D339" s="10"/>
      <c r="F339" s="10"/>
      <c r="H339" s="10"/>
      <c r="J339" s="10"/>
      <c r="L339" s="10"/>
      <c r="N339" s="10"/>
      <c r="P339" s="10"/>
      <c r="R339" s="10"/>
      <c r="T339" s="10"/>
      <c r="V339" s="10"/>
      <c r="X339" s="10"/>
      <c r="Z339" s="10"/>
    </row>
    <row r="340" spans="1:26" s="11" customFormat="1" x14ac:dyDescent="0.3">
      <c r="A340" s="9" t="s">
        <v>385</v>
      </c>
      <c r="B340" s="10"/>
      <c r="D340" s="10"/>
      <c r="F340" s="10"/>
      <c r="H340" s="10"/>
      <c r="J340" s="10"/>
      <c r="L340" s="10"/>
      <c r="N340" s="10"/>
      <c r="P340" s="10"/>
      <c r="R340" s="10"/>
      <c r="T340" s="10"/>
      <c r="V340" s="10"/>
      <c r="X340" s="10"/>
      <c r="Z340" s="10"/>
    </row>
    <row r="341" spans="1:26" s="11" customFormat="1" x14ac:dyDescent="0.3">
      <c r="A341" s="9" t="s">
        <v>385</v>
      </c>
      <c r="B341" s="10"/>
      <c r="D341" s="10"/>
      <c r="F341" s="10"/>
      <c r="H341" s="10"/>
      <c r="J341" s="10"/>
      <c r="L341" s="10"/>
      <c r="N341" s="10"/>
      <c r="P341" s="10"/>
      <c r="R341" s="10"/>
      <c r="T341" s="10"/>
      <c r="V341" s="10"/>
      <c r="X341" s="10"/>
      <c r="Z341" s="10"/>
    </row>
    <row r="342" spans="1:26" s="11" customFormat="1" x14ac:dyDescent="0.3">
      <c r="A342" s="9" t="s">
        <v>385</v>
      </c>
      <c r="B342" s="10"/>
      <c r="D342" s="10"/>
      <c r="F342" s="10"/>
      <c r="H342" s="10"/>
      <c r="J342" s="10"/>
      <c r="L342" s="10"/>
      <c r="N342" s="10"/>
      <c r="P342" s="10"/>
      <c r="R342" s="10"/>
      <c r="T342" s="10"/>
      <c r="V342" s="10"/>
      <c r="X342" s="10"/>
      <c r="Z342" s="10"/>
    </row>
    <row r="343" spans="1:26" s="11" customFormat="1" x14ac:dyDescent="0.3">
      <c r="A343" s="9" t="s">
        <v>385</v>
      </c>
      <c r="B343" s="10"/>
      <c r="D343" s="10"/>
      <c r="F343" s="10"/>
      <c r="H343" s="10"/>
      <c r="J343" s="10"/>
      <c r="L343" s="10"/>
      <c r="N343" s="10"/>
      <c r="P343" s="10"/>
      <c r="R343" s="10"/>
      <c r="T343" s="10"/>
      <c r="V343" s="10"/>
      <c r="X343" s="10"/>
      <c r="Z343" s="10"/>
    </row>
    <row r="344" spans="1:26" s="11" customFormat="1" x14ac:dyDescent="0.3">
      <c r="A344" s="9" t="s">
        <v>385</v>
      </c>
      <c r="B344" s="10"/>
      <c r="D344" s="10"/>
      <c r="F344" s="10"/>
      <c r="H344" s="10"/>
      <c r="J344" s="10"/>
      <c r="L344" s="10"/>
      <c r="N344" s="10"/>
      <c r="P344" s="10"/>
      <c r="R344" s="10"/>
      <c r="T344" s="10"/>
      <c r="V344" s="10"/>
      <c r="X344" s="10"/>
      <c r="Z344" s="10"/>
    </row>
    <row r="345" spans="1:26" s="11" customFormat="1" x14ac:dyDescent="0.3">
      <c r="A345" s="9" t="s">
        <v>385</v>
      </c>
      <c r="B345" s="10"/>
      <c r="D345" s="10"/>
      <c r="F345" s="10"/>
      <c r="H345" s="10"/>
      <c r="J345" s="10"/>
      <c r="L345" s="10"/>
      <c r="N345" s="10"/>
      <c r="P345" s="10"/>
      <c r="R345" s="10"/>
      <c r="T345" s="10"/>
      <c r="V345" s="10"/>
      <c r="X345" s="10"/>
      <c r="Z345" s="10"/>
    </row>
    <row r="346" spans="1:26" s="11" customFormat="1" x14ac:dyDescent="0.3">
      <c r="A346" s="9" t="s">
        <v>385</v>
      </c>
      <c r="B346" s="10"/>
      <c r="D346" s="10"/>
      <c r="F346" s="10"/>
      <c r="H346" s="10"/>
      <c r="J346" s="10"/>
      <c r="L346" s="10"/>
      <c r="N346" s="10"/>
      <c r="P346" s="10"/>
      <c r="R346" s="10"/>
      <c r="T346" s="10"/>
      <c r="V346" s="10"/>
      <c r="X346" s="10"/>
      <c r="Z346" s="10"/>
    </row>
    <row r="347" spans="1:26" s="11" customFormat="1" x14ac:dyDescent="0.3">
      <c r="A347" s="9" t="s">
        <v>385</v>
      </c>
      <c r="B347" s="10"/>
      <c r="D347" s="10"/>
      <c r="F347" s="10"/>
      <c r="H347" s="10"/>
      <c r="J347" s="10"/>
      <c r="L347" s="10"/>
      <c r="N347" s="10"/>
      <c r="P347" s="10"/>
      <c r="R347" s="10"/>
      <c r="T347" s="10"/>
      <c r="V347" s="10"/>
      <c r="X347" s="10"/>
      <c r="Z347" s="10"/>
    </row>
    <row r="348" spans="1:26" s="11" customFormat="1" x14ac:dyDescent="0.3">
      <c r="A348" s="9" t="s">
        <v>385</v>
      </c>
      <c r="B348" s="10"/>
      <c r="D348" s="10"/>
      <c r="F348" s="10"/>
      <c r="H348" s="10"/>
      <c r="J348" s="10"/>
      <c r="L348" s="10"/>
      <c r="N348" s="10"/>
      <c r="P348" s="10"/>
      <c r="R348" s="10"/>
      <c r="T348" s="10"/>
      <c r="V348" s="10"/>
      <c r="X348" s="10"/>
      <c r="Z348" s="10"/>
    </row>
    <row r="349" spans="1:26" s="11" customFormat="1" x14ac:dyDescent="0.3">
      <c r="A349" s="9" t="s">
        <v>385</v>
      </c>
      <c r="B349" s="10"/>
      <c r="D349" s="10"/>
      <c r="F349" s="10"/>
      <c r="H349" s="10"/>
      <c r="J349" s="10"/>
      <c r="L349" s="10"/>
      <c r="N349" s="10"/>
      <c r="P349" s="10"/>
      <c r="R349" s="10"/>
      <c r="T349" s="10"/>
      <c r="V349" s="10"/>
      <c r="X349" s="10"/>
      <c r="Z349" s="10"/>
    </row>
    <row r="350" spans="1:26" s="11" customFormat="1" x14ac:dyDescent="0.3">
      <c r="A350" s="9" t="s">
        <v>385</v>
      </c>
      <c r="B350" s="10"/>
      <c r="D350" s="10"/>
      <c r="F350" s="10"/>
      <c r="H350" s="10"/>
      <c r="J350" s="10"/>
      <c r="L350" s="10"/>
      <c r="N350" s="10"/>
      <c r="P350" s="10"/>
      <c r="R350" s="10"/>
      <c r="T350" s="10"/>
      <c r="V350" s="10"/>
      <c r="X350" s="10"/>
      <c r="Z350" s="10"/>
    </row>
    <row r="351" spans="1:26" s="11" customFormat="1" x14ac:dyDescent="0.3">
      <c r="A351" s="9" t="s">
        <v>385</v>
      </c>
      <c r="B351" s="10"/>
      <c r="D351" s="10"/>
      <c r="F351" s="10"/>
      <c r="H351" s="10"/>
      <c r="J351" s="10"/>
      <c r="L351" s="10"/>
      <c r="N351" s="10"/>
      <c r="P351" s="10"/>
      <c r="R351" s="10"/>
      <c r="T351" s="10"/>
      <c r="V351" s="10"/>
      <c r="X351" s="10"/>
      <c r="Z351" s="10"/>
    </row>
    <row r="352" spans="1:26" s="11" customFormat="1" x14ac:dyDescent="0.3">
      <c r="A352" s="9" t="s">
        <v>385</v>
      </c>
      <c r="B352" s="10"/>
      <c r="D352" s="10"/>
      <c r="F352" s="10"/>
      <c r="H352" s="10"/>
      <c r="J352" s="10"/>
      <c r="L352" s="10"/>
      <c r="N352" s="10"/>
      <c r="P352" s="10"/>
      <c r="R352" s="10"/>
      <c r="T352" s="10"/>
      <c r="V352" s="10"/>
      <c r="X352" s="10"/>
      <c r="Z352" s="10"/>
    </row>
    <row r="353" spans="1:26" s="11" customFormat="1" x14ac:dyDescent="0.3">
      <c r="A353" s="9" t="s">
        <v>385</v>
      </c>
      <c r="B353" s="10"/>
      <c r="D353" s="10"/>
      <c r="F353" s="10"/>
      <c r="H353" s="10"/>
      <c r="J353" s="10"/>
      <c r="L353" s="10"/>
      <c r="N353" s="10"/>
      <c r="P353" s="10"/>
      <c r="R353" s="10"/>
      <c r="T353" s="10"/>
      <c r="V353" s="10"/>
      <c r="X353" s="10"/>
      <c r="Z353" s="10"/>
    </row>
    <row r="354" spans="1:26" s="11" customFormat="1" x14ac:dyDescent="0.3">
      <c r="A354" s="9" t="s">
        <v>385</v>
      </c>
      <c r="B354" s="10"/>
      <c r="D354" s="10"/>
      <c r="F354" s="10"/>
      <c r="H354" s="10"/>
      <c r="J354" s="10"/>
      <c r="L354" s="10"/>
      <c r="N354" s="10"/>
      <c r="P354" s="10"/>
      <c r="R354" s="10"/>
      <c r="T354" s="10"/>
      <c r="V354" s="10"/>
      <c r="X354" s="10"/>
      <c r="Z354" s="10"/>
    </row>
    <row r="355" spans="1:26" s="11" customFormat="1" x14ac:dyDescent="0.3">
      <c r="A355" s="9" t="s">
        <v>385</v>
      </c>
      <c r="B355" s="10"/>
      <c r="D355" s="10"/>
      <c r="F355" s="10"/>
      <c r="H355" s="10"/>
      <c r="J355" s="10"/>
      <c r="L355" s="10"/>
      <c r="N355" s="10"/>
      <c r="P355" s="10"/>
      <c r="R355" s="10"/>
      <c r="T355" s="10"/>
      <c r="V355" s="10"/>
      <c r="X355" s="10"/>
      <c r="Z355" s="10"/>
    </row>
    <row r="356" spans="1:26" s="11" customFormat="1" x14ac:dyDescent="0.3">
      <c r="A356" s="9" t="s">
        <v>385</v>
      </c>
      <c r="B356" s="10"/>
      <c r="D356" s="10"/>
      <c r="F356" s="10"/>
      <c r="H356" s="10"/>
      <c r="J356" s="10"/>
      <c r="L356" s="10"/>
      <c r="N356" s="10"/>
      <c r="P356" s="10"/>
      <c r="R356" s="10"/>
      <c r="T356" s="10"/>
      <c r="V356" s="10"/>
      <c r="X356" s="10"/>
      <c r="Z356" s="10"/>
    </row>
    <row r="357" spans="1:26" s="11" customFormat="1" x14ac:dyDescent="0.3">
      <c r="A357" s="9" t="s">
        <v>385</v>
      </c>
      <c r="B357" s="10"/>
      <c r="D357" s="10"/>
      <c r="F357" s="10"/>
      <c r="H357" s="10"/>
      <c r="J357" s="10"/>
      <c r="L357" s="10"/>
      <c r="N357" s="10"/>
      <c r="P357" s="10"/>
      <c r="R357" s="10"/>
      <c r="T357" s="10"/>
      <c r="V357" s="10"/>
      <c r="X357" s="10"/>
      <c r="Z357" s="10"/>
    </row>
    <row r="358" spans="1:26" s="11" customFormat="1" x14ac:dyDescent="0.3">
      <c r="A358" s="9" t="s">
        <v>385</v>
      </c>
      <c r="B358" s="10"/>
      <c r="D358" s="10"/>
      <c r="F358" s="10"/>
      <c r="H358" s="10"/>
      <c r="J358" s="10"/>
      <c r="L358" s="10"/>
      <c r="N358" s="10"/>
      <c r="P358" s="10"/>
      <c r="R358" s="10"/>
      <c r="T358" s="10"/>
      <c r="V358" s="10"/>
      <c r="X358" s="10"/>
      <c r="Z358" s="10"/>
    </row>
    <row r="359" spans="1:26" s="11" customFormat="1" x14ac:dyDescent="0.3">
      <c r="A359" s="9" t="s">
        <v>385</v>
      </c>
      <c r="B359" s="10"/>
      <c r="D359" s="10"/>
      <c r="F359" s="10"/>
      <c r="H359" s="10"/>
      <c r="J359" s="10"/>
      <c r="L359" s="10"/>
      <c r="N359" s="10"/>
      <c r="P359" s="10"/>
      <c r="R359" s="10"/>
      <c r="T359" s="10"/>
      <c r="V359" s="10"/>
      <c r="X359" s="10"/>
      <c r="Z359" s="10"/>
    </row>
    <row r="360" spans="1:26" s="11" customFormat="1" x14ac:dyDescent="0.3">
      <c r="A360" s="9" t="s">
        <v>385</v>
      </c>
      <c r="B360" s="10"/>
      <c r="D360" s="10"/>
      <c r="F360" s="10"/>
      <c r="H360" s="10"/>
      <c r="J360" s="10"/>
      <c r="L360" s="10"/>
      <c r="N360" s="10"/>
      <c r="P360" s="10"/>
      <c r="R360" s="10"/>
      <c r="T360" s="10"/>
      <c r="V360" s="10"/>
      <c r="X360" s="10"/>
      <c r="Z360" s="10"/>
    </row>
    <row r="361" spans="1:26" s="11" customFormat="1" x14ac:dyDescent="0.3">
      <c r="A361" s="9" t="s">
        <v>385</v>
      </c>
      <c r="B361" s="10"/>
      <c r="D361" s="10"/>
      <c r="F361" s="10"/>
      <c r="H361" s="10"/>
      <c r="J361" s="10"/>
      <c r="L361" s="10"/>
      <c r="N361" s="10"/>
      <c r="P361" s="10"/>
      <c r="R361" s="10"/>
      <c r="T361" s="10"/>
      <c r="V361" s="10"/>
      <c r="X361" s="10"/>
      <c r="Z361" s="10"/>
    </row>
    <row r="362" spans="1:26" s="11" customFormat="1" x14ac:dyDescent="0.3">
      <c r="A362" s="9" t="s">
        <v>385</v>
      </c>
      <c r="B362" s="10"/>
      <c r="D362" s="10"/>
      <c r="F362" s="10"/>
      <c r="H362" s="10"/>
      <c r="J362" s="10"/>
      <c r="L362" s="10"/>
      <c r="N362" s="10"/>
      <c r="P362" s="10"/>
      <c r="R362" s="10"/>
      <c r="T362" s="10"/>
      <c r="V362" s="10"/>
      <c r="X362" s="10"/>
      <c r="Z362" s="10"/>
    </row>
    <row r="363" spans="1:26" s="11" customFormat="1" x14ac:dyDescent="0.3">
      <c r="A363" s="9" t="s">
        <v>385</v>
      </c>
      <c r="B363" s="10"/>
      <c r="D363" s="10"/>
      <c r="F363" s="10"/>
      <c r="H363" s="10"/>
      <c r="J363" s="10"/>
      <c r="L363" s="10"/>
      <c r="N363" s="10"/>
      <c r="P363" s="10"/>
      <c r="R363" s="10"/>
      <c r="T363" s="10"/>
      <c r="V363" s="10"/>
      <c r="X363" s="10"/>
      <c r="Z363" s="10"/>
    </row>
    <row r="364" spans="1:26" s="11" customFormat="1" x14ac:dyDescent="0.3">
      <c r="A364" s="9" t="s">
        <v>385</v>
      </c>
      <c r="B364" s="10"/>
      <c r="D364" s="10"/>
      <c r="F364" s="10"/>
      <c r="H364" s="10"/>
      <c r="J364" s="10"/>
      <c r="L364" s="10"/>
      <c r="N364" s="10"/>
      <c r="P364" s="10"/>
      <c r="R364" s="10"/>
      <c r="T364" s="10"/>
      <c r="V364" s="10"/>
      <c r="X364" s="10"/>
      <c r="Z364" s="10"/>
    </row>
    <row r="365" spans="1:26" s="11" customFormat="1" x14ac:dyDescent="0.3">
      <c r="A365" s="9" t="s">
        <v>385</v>
      </c>
      <c r="B365" s="10"/>
      <c r="D365" s="10"/>
      <c r="F365" s="10"/>
      <c r="H365" s="10"/>
      <c r="J365" s="10"/>
      <c r="L365" s="10"/>
      <c r="N365" s="10"/>
      <c r="P365" s="10"/>
      <c r="R365" s="10"/>
      <c r="T365" s="10"/>
      <c r="V365" s="10"/>
      <c r="X365" s="10"/>
      <c r="Z365" s="10"/>
    </row>
    <row r="366" spans="1:26" s="11" customFormat="1" x14ac:dyDescent="0.3">
      <c r="A366" s="9" t="s">
        <v>385</v>
      </c>
      <c r="B366" s="10"/>
      <c r="D366" s="10"/>
      <c r="F366" s="10"/>
      <c r="H366" s="10"/>
      <c r="J366" s="10"/>
      <c r="L366" s="10"/>
      <c r="N366" s="10"/>
      <c r="P366" s="10"/>
      <c r="R366" s="10"/>
      <c r="T366" s="10"/>
      <c r="V366" s="10"/>
      <c r="X366" s="10"/>
      <c r="Z366" s="10"/>
    </row>
    <row r="367" spans="1:26" s="11" customFormat="1" x14ac:dyDescent="0.3">
      <c r="A367" s="9" t="s">
        <v>385</v>
      </c>
      <c r="B367" s="10"/>
      <c r="D367" s="10"/>
      <c r="F367" s="10"/>
      <c r="H367" s="10"/>
      <c r="J367" s="10"/>
      <c r="L367" s="10"/>
      <c r="N367" s="10"/>
      <c r="P367" s="10"/>
      <c r="R367" s="10"/>
      <c r="T367" s="10"/>
      <c r="V367" s="10"/>
      <c r="X367" s="10"/>
      <c r="Z367" s="10"/>
    </row>
    <row r="368" spans="1:26" s="11" customFormat="1" x14ac:dyDescent="0.3">
      <c r="A368" s="9" t="s">
        <v>385</v>
      </c>
      <c r="B368" s="10"/>
      <c r="D368" s="10"/>
      <c r="F368" s="10"/>
      <c r="H368" s="10"/>
      <c r="J368" s="10"/>
      <c r="L368" s="10"/>
      <c r="N368" s="10"/>
      <c r="P368" s="10"/>
      <c r="R368" s="10"/>
      <c r="T368" s="10"/>
      <c r="V368" s="10"/>
      <c r="X368" s="10"/>
      <c r="Z368" s="10"/>
    </row>
    <row r="369" spans="1:26" s="11" customFormat="1" x14ac:dyDescent="0.3">
      <c r="A369" s="9" t="s">
        <v>385</v>
      </c>
      <c r="B369" s="10"/>
      <c r="D369" s="10"/>
      <c r="F369" s="10"/>
      <c r="H369" s="10"/>
      <c r="J369" s="10"/>
      <c r="L369" s="10"/>
      <c r="N369" s="10"/>
      <c r="P369" s="10"/>
      <c r="R369" s="10"/>
      <c r="T369" s="10"/>
      <c r="V369" s="10"/>
      <c r="X369" s="10"/>
      <c r="Z369" s="10"/>
    </row>
    <row r="370" spans="1:26" s="11" customFormat="1" x14ac:dyDescent="0.3">
      <c r="A370" s="9" t="s">
        <v>385</v>
      </c>
      <c r="B370" s="10"/>
      <c r="D370" s="10"/>
      <c r="F370" s="10"/>
      <c r="H370" s="10"/>
      <c r="J370" s="10"/>
      <c r="L370" s="10"/>
      <c r="N370" s="10"/>
      <c r="P370" s="10"/>
      <c r="R370" s="10"/>
      <c r="T370" s="10"/>
      <c r="V370" s="10"/>
      <c r="X370" s="10"/>
      <c r="Z370" s="10"/>
    </row>
    <row r="371" spans="1:26" s="11" customFormat="1" x14ac:dyDescent="0.3">
      <c r="A371" s="9" t="s">
        <v>385</v>
      </c>
      <c r="B371" s="10"/>
      <c r="D371" s="10"/>
      <c r="F371" s="10"/>
      <c r="H371" s="10"/>
      <c r="J371" s="10"/>
      <c r="L371" s="10"/>
      <c r="N371" s="10"/>
      <c r="P371" s="10"/>
      <c r="R371" s="10"/>
      <c r="T371" s="10"/>
      <c r="V371" s="10"/>
      <c r="X371" s="10"/>
      <c r="Z371" s="10"/>
    </row>
    <row r="372" spans="1:26" s="11" customFormat="1" x14ac:dyDescent="0.3">
      <c r="A372" s="9" t="s">
        <v>385</v>
      </c>
      <c r="B372" s="10"/>
      <c r="D372" s="10"/>
      <c r="F372" s="10"/>
      <c r="H372" s="10"/>
      <c r="J372" s="10"/>
      <c r="L372" s="10"/>
      <c r="N372" s="10"/>
      <c r="P372" s="10"/>
      <c r="R372" s="10"/>
      <c r="T372" s="10"/>
      <c r="V372" s="10"/>
      <c r="X372" s="10"/>
      <c r="Z372" s="10"/>
    </row>
    <row r="373" spans="1:26" s="11" customFormat="1" x14ac:dyDescent="0.3">
      <c r="A373" s="9" t="s">
        <v>385</v>
      </c>
      <c r="B373" s="10"/>
      <c r="D373" s="10"/>
      <c r="F373" s="10"/>
      <c r="H373" s="10"/>
      <c r="J373" s="10"/>
      <c r="L373" s="10"/>
      <c r="N373" s="10"/>
      <c r="P373" s="10"/>
      <c r="R373" s="10"/>
      <c r="T373" s="10"/>
      <c r="V373" s="10"/>
      <c r="X373" s="10"/>
      <c r="Z373" s="10"/>
    </row>
    <row r="374" spans="1:26" s="11" customFormat="1" x14ac:dyDescent="0.3">
      <c r="A374" s="9" t="s">
        <v>385</v>
      </c>
      <c r="B374" s="10"/>
      <c r="D374" s="10"/>
      <c r="F374" s="10"/>
      <c r="H374" s="10"/>
      <c r="J374" s="10"/>
      <c r="L374" s="10"/>
      <c r="N374" s="10"/>
      <c r="P374" s="10"/>
      <c r="R374" s="10"/>
      <c r="T374" s="10"/>
      <c r="V374" s="10"/>
      <c r="X374" s="10"/>
      <c r="Z374" s="10"/>
    </row>
    <row r="375" spans="1:26" s="11" customFormat="1" x14ac:dyDescent="0.3">
      <c r="A375" s="9" t="s">
        <v>385</v>
      </c>
      <c r="B375" s="10"/>
      <c r="D375" s="10"/>
      <c r="F375" s="10"/>
      <c r="H375" s="10"/>
      <c r="J375" s="10"/>
      <c r="L375" s="10"/>
      <c r="N375" s="10"/>
      <c r="P375" s="10"/>
      <c r="R375" s="10"/>
      <c r="T375" s="10"/>
      <c r="V375" s="10"/>
      <c r="X375" s="10"/>
      <c r="Z375" s="10"/>
    </row>
    <row r="376" spans="1:26" s="11" customFormat="1" x14ac:dyDescent="0.3">
      <c r="A376" s="9" t="s">
        <v>385</v>
      </c>
      <c r="B376" s="10"/>
      <c r="D376" s="10"/>
      <c r="F376" s="10"/>
      <c r="H376" s="10"/>
      <c r="J376" s="10"/>
      <c r="L376" s="10"/>
      <c r="N376" s="10"/>
      <c r="P376" s="10"/>
      <c r="R376" s="10"/>
      <c r="T376" s="10"/>
      <c r="V376" s="10"/>
      <c r="X376" s="10"/>
      <c r="Z376" s="10"/>
    </row>
    <row r="377" spans="1:26" s="11" customFormat="1" x14ac:dyDescent="0.3">
      <c r="A377" s="9" t="s">
        <v>385</v>
      </c>
      <c r="B377" s="10"/>
      <c r="D377" s="10"/>
      <c r="F377" s="10"/>
      <c r="H377" s="10"/>
      <c r="J377" s="10"/>
      <c r="L377" s="10"/>
      <c r="N377" s="10"/>
      <c r="P377" s="10"/>
      <c r="R377" s="10"/>
      <c r="T377" s="10"/>
      <c r="V377" s="10"/>
      <c r="X377" s="10"/>
      <c r="Z377" s="10"/>
    </row>
    <row r="378" spans="1:26" s="11" customFormat="1" x14ac:dyDescent="0.3">
      <c r="A378" s="9" t="s">
        <v>385</v>
      </c>
      <c r="B378" s="10"/>
      <c r="D378" s="10"/>
      <c r="F378" s="10"/>
      <c r="H378" s="10"/>
      <c r="J378" s="10"/>
      <c r="L378" s="10"/>
      <c r="N378" s="10"/>
      <c r="P378" s="10"/>
      <c r="R378" s="10"/>
      <c r="T378" s="10"/>
      <c r="V378" s="10"/>
      <c r="X378" s="10"/>
      <c r="Z378" s="10"/>
    </row>
    <row r="379" spans="1:26" s="11" customFormat="1" x14ac:dyDescent="0.3">
      <c r="A379" s="9" t="s">
        <v>385</v>
      </c>
      <c r="B379" s="10"/>
      <c r="D379" s="10"/>
      <c r="F379" s="10"/>
      <c r="H379" s="10"/>
      <c r="J379" s="10"/>
      <c r="L379" s="10"/>
      <c r="N379" s="10"/>
      <c r="P379" s="10"/>
      <c r="R379" s="10"/>
      <c r="T379" s="10"/>
      <c r="V379" s="10"/>
      <c r="X379" s="10"/>
      <c r="Z379" s="10"/>
    </row>
    <row r="380" spans="1:26" s="11" customFormat="1" x14ac:dyDescent="0.3">
      <c r="A380" s="9" t="s">
        <v>385</v>
      </c>
      <c r="B380" s="10"/>
      <c r="D380" s="10"/>
      <c r="F380" s="10"/>
      <c r="H380" s="10"/>
      <c r="J380" s="10"/>
      <c r="L380" s="10"/>
      <c r="N380" s="10"/>
      <c r="P380" s="10"/>
      <c r="R380" s="10"/>
      <c r="T380" s="10"/>
      <c r="V380" s="10"/>
      <c r="X380" s="10"/>
      <c r="Z380" s="10"/>
    </row>
    <row r="381" spans="1:26" s="11" customFormat="1" x14ac:dyDescent="0.3">
      <c r="A381" s="9" t="s">
        <v>385</v>
      </c>
      <c r="B381" s="10"/>
      <c r="D381" s="10"/>
      <c r="F381" s="10"/>
      <c r="H381" s="10"/>
      <c r="J381" s="10"/>
      <c r="L381" s="10"/>
      <c r="N381" s="10"/>
      <c r="P381" s="10"/>
      <c r="R381" s="10"/>
      <c r="T381" s="10"/>
      <c r="V381" s="10"/>
      <c r="X381" s="10"/>
      <c r="Z381" s="10"/>
    </row>
    <row r="382" spans="1:26" s="11" customFormat="1" x14ac:dyDescent="0.3">
      <c r="A382" s="9" t="s">
        <v>385</v>
      </c>
      <c r="B382" s="10"/>
      <c r="D382" s="10"/>
      <c r="F382" s="10"/>
      <c r="H382" s="10"/>
      <c r="J382" s="10"/>
      <c r="L382" s="10"/>
      <c r="N382" s="10"/>
      <c r="P382" s="10"/>
      <c r="R382" s="10"/>
      <c r="T382" s="10"/>
      <c r="V382" s="10"/>
      <c r="X382" s="10"/>
      <c r="Z382" s="10"/>
    </row>
    <row r="383" spans="1:26" s="11" customFormat="1" x14ac:dyDescent="0.3">
      <c r="A383" s="9" t="s">
        <v>385</v>
      </c>
      <c r="B383" s="10"/>
      <c r="D383" s="10"/>
      <c r="F383" s="10"/>
      <c r="H383" s="10"/>
      <c r="J383" s="10"/>
      <c r="L383" s="10"/>
      <c r="N383" s="10"/>
      <c r="P383" s="10"/>
      <c r="R383" s="10"/>
      <c r="T383" s="10"/>
      <c r="V383" s="10"/>
      <c r="X383" s="10"/>
      <c r="Z383" s="10"/>
    </row>
    <row r="384" spans="1:26" s="11" customFormat="1" x14ac:dyDescent="0.3">
      <c r="A384" s="9" t="s">
        <v>385</v>
      </c>
      <c r="B384" s="10"/>
      <c r="D384" s="10"/>
      <c r="F384" s="10"/>
      <c r="H384" s="10"/>
      <c r="J384" s="10"/>
      <c r="L384" s="10"/>
      <c r="N384" s="10"/>
      <c r="P384" s="10"/>
      <c r="R384" s="10"/>
      <c r="T384" s="10"/>
      <c r="V384" s="10"/>
      <c r="X384" s="10"/>
      <c r="Z384" s="10"/>
    </row>
    <row r="385" spans="1:26" s="11" customFormat="1" x14ac:dyDescent="0.3">
      <c r="A385" s="9" t="s">
        <v>385</v>
      </c>
      <c r="B385" s="10"/>
      <c r="D385" s="10"/>
      <c r="F385" s="10"/>
      <c r="H385" s="10"/>
      <c r="J385" s="10"/>
      <c r="L385" s="10"/>
      <c r="N385" s="10"/>
      <c r="P385" s="10"/>
      <c r="R385" s="10"/>
      <c r="T385" s="10"/>
      <c r="V385" s="10"/>
      <c r="X385" s="10"/>
      <c r="Z385" s="10"/>
    </row>
    <row r="386" spans="1:26" s="11" customFormat="1" x14ac:dyDescent="0.3">
      <c r="A386" s="9" t="s">
        <v>385</v>
      </c>
      <c r="B386" s="10"/>
      <c r="D386" s="10"/>
      <c r="F386" s="10"/>
      <c r="H386" s="10"/>
      <c r="J386" s="10"/>
      <c r="L386" s="10"/>
      <c r="N386" s="10"/>
      <c r="P386" s="10"/>
      <c r="R386" s="10"/>
      <c r="T386" s="10"/>
      <c r="V386" s="10"/>
      <c r="X386" s="10"/>
      <c r="Z386" s="10"/>
    </row>
    <row r="387" spans="1:26" s="11" customFormat="1" x14ac:dyDescent="0.3">
      <c r="A387" s="9" t="s">
        <v>385</v>
      </c>
      <c r="B387" s="10"/>
      <c r="D387" s="10"/>
      <c r="F387" s="10"/>
      <c r="H387" s="10"/>
      <c r="J387" s="10"/>
      <c r="L387" s="10"/>
      <c r="N387" s="10"/>
      <c r="P387" s="10"/>
      <c r="R387" s="10"/>
      <c r="T387" s="10"/>
      <c r="V387" s="10"/>
      <c r="X387" s="10"/>
      <c r="Z387" s="10"/>
    </row>
    <row r="388" spans="1:26" s="11" customFormat="1" x14ac:dyDescent="0.3">
      <c r="A388" s="9" t="s">
        <v>385</v>
      </c>
      <c r="B388" s="10"/>
      <c r="D388" s="10"/>
      <c r="F388" s="10"/>
      <c r="H388" s="10"/>
      <c r="J388" s="10"/>
      <c r="L388" s="10"/>
      <c r="N388" s="10"/>
      <c r="P388" s="10"/>
      <c r="R388" s="10"/>
      <c r="T388" s="10"/>
      <c r="V388" s="10"/>
      <c r="X388" s="10"/>
      <c r="Z388" s="10"/>
    </row>
    <row r="389" spans="1:26" s="11" customFormat="1" x14ac:dyDescent="0.3">
      <c r="A389" s="9" t="s">
        <v>385</v>
      </c>
      <c r="B389" s="10"/>
      <c r="D389" s="10"/>
      <c r="F389" s="10"/>
      <c r="H389" s="10"/>
      <c r="J389" s="10"/>
      <c r="L389" s="10"/>
      <c r="N389" s="10"/>
      <c r="P389" s="10"/>
      <c r="R389" s="10"/>
      <c r="T389" s="10"/>
      <c r="V389" s="10"/>
      <c r="X389" s="10"/>
      <c r="Z389" s="10"/>
    </row>
    <row r="390" spans="1:26" s="11" customFormat="1" x14ac:dyDescent="0.3">
      <c r="A390" s="9" t="s">
        <v>385</v>
      </c>
      <c r="B390" s="10"/>
      <c r="D390" s="10"/>
      <c r="F390" s="10"/>
      <c r="H390" s="10"/>
      <c r="J390" s="10"/>
      <c r="L390" s="10"/>
      <c r="N390" s="10"/>
      <c r="P390" s="10"/>
      <c r="R390" s="10"/>
      <c r="T390" s="10"/>
      <c r="V390" s="10"/>
      <c r="X390" s="10"/>
      <c r="Z390" s="10"/>
    </row>
    <row r="391" spans="1:26" s="11" customFormat="1" x14ac:dyDescent="0.3">
      <c r="A391" s="9" t="s">
        <v>385</v>
      </c>
      <c r="B391" s="10"/>
      <c r="D391" s="10"/>
      <c r="F391" s="10"/>
      <c r="H391" s="10"/>
      <c r="J391" s="10"/>
      <c r="L391" s="10"/>
      <c r="N391" s="10"/>
      <c r="P391" s="10"/>
      <c r="R391" s="10"/>
      <c r="T391" s="10"/>
      <c r="V391" s="10"/>
      <c r="X391" s="10"/>
      <c r="Z391" s="10"/>
    </row>
    <row r="392" spans="1:26" s="11" customFormat="1" x14ac:dyDescent="0.3">
      <c r="A392" s="9" t="s">
        <v>385</v>
      </c>
      <c r="B392" s="10"/>
      <c r="D392" s="10"/>
      <c r="F392" s="10"/>
      <c r="H392" s="10"/>
      <c r="J392" s="10"/>
      <c r="L392" s="10"/>
      <c r="N392" s="10"/>
      <c r="P392" s="10"/>
      <c r="R392" s="10"/>
      <c r="T392" s="10"/>
      <c r="V392" s="10"/>
      <c r="X392" s="10"/>
      <c r="Z392" s="10"/>
    </row>
    <row r="393" spans="1:26" s="11" customFormat="1" x14ac:dyDescent="0.3">
      <c r="A393" s="9" t="s">
        <v>385</v>
      </c>
      <c r="B393" s="10"/>
      <c r="D393" s="10"/>
      <c r="F393" s="10"/>
      <c r="H393" s="10"/>
      <c r="J393" s="10"/>
      <c r="L393" s="10"/>
      <c r="N393" s="10"/>
      <c r="P393" s="10"/>
      <c r="R393" s="10"/>
      <c r="T393" s="10"/>
      <c r="V393" s="10"/>
      <c r="X393" s="10"/>
      <c r="Z393" s="10"/>
    </row>
    <row r="394" spans="1:26" s="11" customFormat="1" x14ac:dyDescent="0.3">
      <c r="A394" s="9" t="s">
        <v>385</v>
      </c>
      <c r="B394" s="10"/>
      <c r="D394" s="10"/>
      <c r="F394" s="10"/>
      <c r="H394" s="10"/>
      <c r="J394" s="10"/>
      <c r="L394" s="10"/>
      <c r="N394" s="10"/>
      <c r="P394" s="10"/>
      <c r="R394" s="10"/>
      <c r="T394" s="10"/>
      <c r="V394" s="10"/>
      <c r="X394" s="10"/>
      <c r="Z394" s="10"/>
    </row>
    <row r="395" spans="1:26" s="11" customFormat="1" x14ac:dyDescent="0.3">
      <c r="A395" s="9" t="s">
        <v>385</v>
      </c>
      <c r="B395" s="10"/>
      <c r="D395" s="10"/>
      <c r="F395" s="10"/>
      <c r="H395" s="10"/>
      <c r="J395" s="10"/>
      <c r="L395" s="10"/>
      <c r="N395" s="10"/>
      <c r="P395" s="10"/>
      <c r="R395" s="10"/>
      <c r="T395" s="10"/>
      <c r="V395" s="10"/>
      <c r="X395" s="10"/>
      <c r="Z395" s="10"/>
    </row>
    <row r="396" spans="1:26" s="11" customFormat="1" x14ac:dyDescent="0.3">
      <c r="A396" s="9" t="s">
        <v>385</v>
      </c>
      <c r="B396" s="10"/>
      <c r="D396" s="10"/>
      <c r="F396" s="10"/>
      <c r="H396" s="10"/>
      <c r="J396" s="10"/>
      <c r="L396" s="10"/>
      <c r="N396" s="10"/>
      <c r="P396" s="10"/>
      <c r="R396" s="10"/>
      <c r="T396" s="10"/>
      <c r="V396" s="10"/>
      <c r="X396" s="10"/>
      <c r="Z396" s="10"/>
    </row>
    <row r="397" spans="1:26" s="11" customFormat="1" x14ac:dyDescent="0.3">
      <c r="A397" s="9" t="s">
        <v>385</v>
      </c>
      <c r="B397" s="10"/>
      <c r="D397" s="10"/>
      <c r="F397" s="10"/>
      <c r="H397" s="10"/>
      <c r="J397" s="10"/>
      <c r="L397" s="10"/>
      <c r="N397" s="10"/>
      <c r="P397" s="10"/>
      <c r="R397" s="10"/>
      <c r="T397" s="10"/>
      <c r="V397" s="10"/>
      <c r="X397" s="10"/>
      <c r="Z397" s="10"/>
    </row>
    <row r="398" spans="1:26" s="11" customFormat="1" x14ac:dyDescent="0.3">
      <c r="A398" s="9" t="s">
        <v>385</v>
      </c>
      <c r="B398" s="10"/>
      <c r="D398" s="10"/>
      <c r="F398" s="10"/>
      <c r="H398" s="10"/>
      <c r="J398" s="10"/>
      <c r="L398" s="10"/>
      <c r="N398" s="10"/>
      <c r="P398" s="10"/>
      <c r="R398" s="10"/>
      <c r="T398" s="10"/>
      <c r="V398" s="10"/>
      <c r="X398" s="10"/>
      <c r="Z398" s="10"/>
    </row>
    <row r="399" spans="1:26" s="11" customFormat="1" x14ac:dyDescent="0.3">
      <c r="A399" s="9" t="s">
        <v>385</v>
      </c>
      <c r="B399" s="10"/>
      <c r="D399" s="10"/>
      <c r="F399" s="10"/>
      <c r="H399" s="10"/>
      <c r="J399" s="10"/>
      <c r="L399" s="10"/>
      <c r="N399" s="10"/>
      <c r="P399" s="10"/>
      <c r="R399" s="10"/>
      <c r="T399" s="10"/>
      <c r="V399" s="10"/>
      <c r="X399" s="10"/>
      <c r="Z399" s="10"/>
    </row>
    <row r="400" spans="1:26" s="11" customFormat="1" x14ac:dyDescent="0.3">
      <c r="A400" s="9" t="s">
        <v>385</v>
      </c>
      <c r="B400" s="10"/>
      <c r="D400" s="10"/>
      <c r="F400" s="10"/>
      <c r="H400" s="10"/>
      <c r="J400" s="10"/>
      <c r="L400" s="10"/>
      <c r="N400" s="10"/>
      <c r="P400" s="10"/>
      <c r="R400" s="10"/>
      <c r="T400" s="10"/>
      <c r="V400" s="10"/>
      <c r="X400" s="10"/>
      <c r="Z400" s="10"/>
    </row>
    <row r="401" spans="1:26" s="11" customFormat="1" x14ac:dyDescent="0.3">
      <c r="A401" s="9" t="s">
        <v>385</v>
      </c>
      <c r="B401" s="10"/>
      <c r="D401" s="10"/>
      <c r="F401" s="10"/>
      <c r="H401" s="10"/>
      <c r="J401" s="10"/>
      <c r="L401" s="10"/>
      <c r="N401" s="10"/>
      <c r="P401" s="10"/>
      <c r="R401" s="10"/>
      <c r="T401" s="10"/>
      <c r="V401" s="10"/>
      <c r="X401" s="10"/>
      <c r="Z401" s="10"/>
    </row>
    <row r="402" spans="1:26" s="11" customFormat="1" x14ac:dyDescent="0.3">
      <c r="A402" s="9" t="s">
        <v>385</v>
      </c>
      <c r="B402" s="10"/>
      <c r="D402" s="10"/>
      <c r="F402" s="10"/>
      <c r="H402" s="10"/>
      <c r="J402" s="10"/>
      <c r="L402" s="10"/>
      <c r="N402" s="10"/>
      <c r="P402" s="10"/>
      <c r="R402" s="10"/>
      <c r="T402" s="10"/>
      <c r="V402" s="10"/>
      <c r="X402" s="10"/>
      <c r="Z402" s="10"/>
    </row>
    <row r="403" spans="1:26" s="11" customFormat="1" x14ac:dyDescent="0.3">
      <c r="A403" s="9" t="s">
        <v>385</v>
      </c>
      <c r="B403" s="10"/>
      <c r="D403" s="10"/>
      <c r="F403" s="10"/>
      <c r="H403" s="10"/>
      <c r="J403" s="10"/>
      <c r="L403" s="10"/>
      <c r="N403" s="10"/>
      <c r="P403" s="10"/>
      <c r="R403" s="10"/>
      <c r="T403" s="10"/>
      <c r="V403" s="10"/>
      <c r="X403" s="10"/>
      <c r="Z403" s="10"/>
    </row>
    <row r="404" spans="1:26" s="11" customFormat="1" x14ac:dyDescent="0.3">
      <c r="A404" s="9" t="s">
        <v>385</v>
      </c>
      <c r="B404" s="10"/>
      <c r="D404" s="10"/>
      <c r="F404" s="10"/>
      <c r="H404" s="10"/>
      <c r="J404" s="10"/>
      <c r="L404" s="10"/>
      <c r="N404" s="10"/>
      <c r="P404" s="10"/>
      <c r="R404" s="10"/>
      <c r="T404" s="10"/>
      <c r="V404" s="10"/>
      <c r="X404" s="10"/>
      <c r="Z404" s="10"/>
    </row>
    <row r="405" spans="1:26" s="11" customFormat="1" x14ac:dyDescent="0.3">
      <c r="A405" s="9" t="s">
        <v>385</v>
      </c>
      <c r="B405" s="10"/>
      <c r="D405" s="10"/>
      <c r="F405" s="10"/>
      <c r="H405" s="10"/>
      <c r="J405" s="10"/>
      <c r="L405" s="10"/>
      <c r="N405" s="10"/>
      <c r="P405" s="10"/>
      <c r="R405" s="10"/>
      <c r="T405" s="10"/>
      <c r="V405" s="10"/>
      <c r="X405" s="10"/>
      <c r="Z405" s="10"/>
    </row>
    <row r="406" spans="1:26" s="11" customFormat="1" x14ac:dyDescent="0.3">
      <c r="A406" s="9" t="s">
        <v>385</v>
      </c>
      <c r="B406" s="10"/>
      <c r="D406" s="10"/>
      <c r="F406" s="10"/>
      <c r="H406" s="10"/>
      <c r="J406" s="10"/>
      <c r="L406" s="10"/>
      <c r="N406" s="10"/>
      <c r="P406" s="10"/>
      <c r="R406" s="10"/>
      <c r="T406" s="10"/>
      <c r="V406" s="10"/>
      <c r="X406" s="10"/>
      <c r="Z406" s="10"/>
    </row>
    <row r="407" spans="1:26" s="11" customFormat="1" x14ac:dyDescent="0.3">
      <c r="A407" s="9" t="s">
        <v>385</v>
      </c>
      <c r="B407" s="10"/>
      <c r="D407" s="10"/>
      <c r="F407" s="10"/>
      <c r="H407" s="10"/>
      <c r="J407" s="10"/>
      <c r="L407" s="10"/>
      <c r="N407" s="10"/>
      <c r="P407" s="10"/>
      <c r="R407" s="10"/>
      <c r="T407" s="10"/>
      <c r="V407" s="10"/>
      <c r="X407" s="10"/>
      <c r="Z407" s="10"/>
    </row>
    <row r="408" spans="1:26" s="11" customFormat="1" x14ac:dyDescent="0.3">
      <c r="A408" s="9" t="s">
        <v>385</v>
      </c>
      <c r="B408" s="10"/>
      <c r="D408" s="10"/>
      <c r="F408" s="10"/>
      <c r="H408" s="10"/>
      <c r="J408" s="10"/>
      <c r="L408" s="10"/>
      <c r="N408" s="10"/>
      <c r="P408" s="10"/>
      <c r="R408" s="10"/>
      <c r="T408" s="10"/>
      <c r="V408" s="10"/>
      <c r="X408" s="10"/>
      <c r="Z408" s="10"/>
    </row>
    <row r="409" spans="1:26" s="11" customFormat="1" x14ac:dyDescent="0.3">
      <c r="A409" s="9" t="s">
        <v>385</v>
      </c>
      <c r="B409" s="10"/>
      <c r="D409" s="10"/>
      <c r="F409" s="10"/>
      <c r="H409" s="10"/>
      <c r="J409" s="10"/>
      <c r="L409" s="10"/>
      <c r="N409" s="10"/>
      <c r="P409" s="10"/>
      <c r="R409" s="10"/>
      <c r="T409" s="10"/>
      <c r="V409" s="10"/>
      <c r="X409" s="10"/>
      <c r="Z409" s="10"/>
    </row>
    <row r="410" spans="1:26" s="11" customFormat="1" x14ac:dyDescent="0.3">
      <c r="A410" s="9" t="s">
        <v>385</v>
      </c>
      <c r="B410" s="10"/>
      <c r="D410" s="10"/>
      <c r="F410" s="10"/>
      <c r="H410" s="10"/>
      <c r="J410" s="10"/>
      <c r="L410" s="10"/>
      <c r="N410" s="10"/>
      <c r="P410" s="10"/>
      <c r="R410" s="10"/>
      <c r="T410" s="10"/>
      <c r="V410" s="10"/>
      <c r="X410" s="10"/>
      <c r="Z410" s="10"/>
    </row>
    <row r="411" spans="1:26" s="11" customFormat="1" x14ac:dyDescent="0.3">
      <c r="A411" s="9" t="s">
        <v>385</v>
      </c>
      <c r="B411" s="10"/>
      <c r="D411" s="10"/>
      <c r="F411" s="10"/>
      <c r="H411" s="10"/>
      <c r="J411" s="10"/>
      <c r="L411" s="10"/>
      <c r="N411" s="10"/>
      <c r="P411" s="10"/>
      <c r="R411" s="10"/>
      <c r="T411" s="10"/>
      <c r="V411" s="10"/>
      <c r="X411" s="10"/>
      <c r="Z411" s="10"/>
    </row>
    <row r="412" spans="1:26" s="11" customFormat="1" x14ac:dyDescent="0.3">
      <c r="A412" s="9" t="s">
        <v>385</v>
      </c>
      <c r="B412" s="10"/>
      <c r="D412" s="10"/>
      <c r="F412" s="10"/>
      <c r="H412" s="10"/>
      <c r="J412" s="10"/>
      <c r="L412" s="10"/>
      <c r="N412" s="10"/>
      <c r="P412" s="10"/>
      <c r="R412" s="10"/>
      <c r="T412" s="10"/>
      <c r="V412" s="10"/>
      <c r="X412" s="10"/>
      <c r="Z412" s="10"/>
    </row>
    <row r="413" spans="1:26" s="11" customFormat="1" x14ac:dyDescent="0.3">
      <c r="A413" s="9" t="s">
        <v>385</v>
      </c>
      <c r="B413" s="10"/>
      <c r="D413" s="10"/>
      <c r="F413" s="10"/>
      <c r="H413" s="10"/>
      <c r="J413" s="10"/>
      <c r="L413" s="10"/>
      <c r="N413" s="10"/>
      <c r="P413" s="10"/>
      <c r="R413" s="10"/>
      <c r="T413" s="10"/>
      <c r="V413" s="10"/>
      <c r="X413" s="10"/>
      <c r="Z413" s="10"/>
    </row>
    <row r="414" spans="1:26" s="11" customFormat="1" x14ac:dyDescent="0.3">
      <c r="A414" s="9" t="s">
        <v>385</v>
      </c>
      <c r="B414" s="10"/>
      <c r="D414" s="10"/>
      <c r="F414" s="10"/>
      <c r="H414" s="10"/>
      <c r="J414" s="10"/>
      <c r="L414" s="10"/>
      <c r="N414" s="10"/>
      <c r="P414" s="10"/>
      <c r="R414" s="10"/>
      <c r="T414" s="10"/>
      <c r="V414" s="10"/>
      <c r="X414" s="10"/>
      <c r="Z414" s="10"/>
    </row>
    <row r="415" spans="1:26" s="11" customFormat="1" x14ac:dyDescent="0.3">
      <c r="A415" s="9" t="s">
        <v>385</v>
      </c>
      <c r="B415" s="10"/>
      <c r="D415" s="10"/>
      <c r="F415" s="10"/>
      <c r="H415" s="10"/>
      <c r="J415" s="10"/>
      <c r="L415" s="10"/>
      <c r="N415" s="10"/>
      <c r="P415" s="10"/>
      <c r="R415" s="10"/>
      <c r="T415" s="10"/>
      <c r="V415" s="10"/>
      <c r="X415" s="10"/>
      <c r="Z415" s="10"/>
    </row>
    <row r="416" spans="1:26" s="11" customFormat="1" x14ac:dyDescent="0.3">
      <c r="A416" s="9" t="s">
        <v>385</v>
      </c>
      <c r="B416" s="10"/>
      <c r="D416" s="10"/>
      <c r="F416" s="10"/>
      <c r="H416" s="10"/>
      <c r="J416" s="10"/>
      <c r="L416" s="10"/>
      <c r="N416" s="10"/>
      <c r="P416" s="10"/>
      <c r="R416" s="10"/>
      <c r="T416" s="10"/>
      <c r="V416" s="10"/>
      <c r="X416" s="10"/>
      <c r="Z416" s="10"/>
    </row>
    <row r="417" spans="1:26" s="11" customFormat="1" x14ac:dyDescent="0.3">
      <c r="A417" s="9" t="s">
        <v>385</v>
      </c>
      <c r="B417" s="10"/>
      <c r="D417" s="10"/>
      <c r="F417" s="10"/>
      <c r="H417" s="10"/>
      <c r="J417" s="10"/>
      <c r="L417" s="10"/>
      <c r="N417" s="10"/>
      <c r="P417" s="10"/>
      <c r="R417" s="10"/>
      <c r="T417" s="10"/>
      <c r="V417" s="10"/>
      <c r="X417" s="10"/>
      <c r="Z417" s="10"/>
    </row>
    <row r="418" spans="1:26" s="11" customFormat="1" x14ac:dyDescent="0.3">
      <c r="A418" s="9" t="s">
        <v>385</v>
      </c>
      <c r="B418" s="10"/>
      <c r="D418" s="10"/>
      <c r="F418" s="10"/>
      <c r="H418" s="10"/>
      <c r="J418" s="10"/>
      <c r="L418" s="10"/>
      <c r="N418" s="10"/>
      <c r="P418" s="10"/>
      <c r="R418" s="10"/>
      <c r="T418" s="10"/>
      <c r="V418" s="10"/>
      <c r="X418" s="10"/>
      <c r="Z418" s="10"/>
    </row>
    <row r="419" spans="1:26" s="11" customFormat="1" x14ac:dyDescent="0.3">
      <c r="A419" s="9" t="s">
        <v>385</v>
      </c>
      <c r="B419" s="10"/>
      <c r="D419" s="10"/>
      <c r="F419" s="10"/>
      <c r="H419" s="10"/>
      <c r="J419" s="10"/>
      <c r="L419" s="10"/>
      <c r="N419" s="10"/>
      <c r="P419" s="10"/>
      <c r="R419" s="10"/>
      <c r="T419" s="10"/>
      <c r="V419" s="10"/>
      <c r="X419" s="10"/>
      <c r="Z419" s="10"/>
    </row>
    <row r="420" spans="1:26" s="11" customFormat="1" x14ac:dyDescent="0.3">
      <c r="A420" s="9" t="s">
        <v>385</v>
      </c>
      <c r="B420" s="10"/>
      <c r="D420" s="10"/>
      <c r="F420" s="10"/>
      <c r="H420" s="10"/>
      <c r="J420" s="10"/>
      <c r="L420" s="10"/>
      <c r="N420" s="10"/>
      <c r="P420" s="10"/>
      <c r="R420" s="10"/>
      <c r="T420" s="10"/>
      <c r="V420" s="10"/>
      <c r="X420" s="10"/>
      <c r="Z420" s="10"/>
    </row>
    <row r="421" spans="1:26" s="11" customFormat="1" x14ac:dyDescent="0.3">
      <c r="A421" s="9" t="s">
        <v>385</v>
      </c>
      <c r="B421" s="10"/>
      <c r="D421" s="10"/>
      <c r="F421" s="10"/>
      <c r="H421" s="10"/>
      <c r="J421" s="10"/>
      <c r="L421" s="10"/>
      <c r="N421" s="10"/>
      <c r="P421" s="10"/>
      <c r="R421" s="10"/>
      <c r="T421" s="10"/>
      <c r="V421" s="10"/>
      <c r="X421" s="10"/>
      <c r="Z421" s="10"/>
    </row>
    <row r="422" spans="1:26" s="11" customFormat="1" x14ac:dyDescent="0.3">
      <c r="A422" s="9" t="s">
        <v>385</v>
      </c>
      <c r="B422" s="10"/>
      <c r="D422" s="10"/>
      <c r="F422" s="10"/>
      <c r="H422" s="10"/>
      <c r="J422" s="10"/>
      <c r="L422" s="10"/>
      <c r="N422" s="10"/>
      <c r="P422" s="10"/>
      <c r="R422" s="10"/>
      <c r="T422" s="10"/>
      <c r="V422" s="10"/>
      <c r="X422" s="10"/>
      <c r="Z422" s="10"/>
    </row>
    <row r="423" spans="1:26" s="11" customFormat="1" x14ac:dyDescent="0.3">
      <c r="A423" s="9" t="s">
        <v>385</v>
      </c>
      <c r="B423" s="10"/>
      <c r="D423" s="10"/>
      <c r="F423" s="10"/>
      <c r="H423" s="10"/>
      <c r="J423" s="10"/>
      <c r="L423" s="10"/>
      <c r="N423" s="10"/>
      <c r="P423" s="10"/>
      <c r="R423" s="10"/>
      <c r="T423" s="10"/>
      <c r="V423" s="10"/>
      <c r="X423" s="10"/>
      <c r="Z423" s="10"/>
    </row>
    <row r="424" spans="1:26" s="11" customFormat="1" x14ac:dyDescent="0.3">
      <c r="A424" s="9" t="s">
        <v>385</v>
      </c>
      <c r="B424" s="10"/>
      <c r="D424" s="10"/>
      <c r="F424" s="10"/>
      <c r="H424" s="10"/>
      <c r="J424" s="10"/>
      <c r="L424" s="10"/>
      <c r="N424" s="10"/>
      <c r="P424" s="10"/>
      <c r="R424" s="10"/>
      <c r="T424" s="10"/>
      <c r="V424" s="10"/>
      <c r="X424" s="10"/>
      <c r="Z424" s="10"/>
    </row>
    <row r="425" spans="1:26" s="11" customFormat="1" x14ac:dyDescent="0.3">
      <c r="A425" s="9" t="s">
        <v>385</v>
      </c>
      <c r="B425" s="10"/>
      <c r="D425" s="10"/>
      <c r="F425" s="10"/>
      <c r="H425" s="10"/>
      <c r="J425" s="10"/>
      <c r="L425" s="10"/>
      <c r="N425" s="10"/>
      <c r="P425" s="10"/>
      <c r="R425" s="10"/>
      <c r="T425" s="10"/>
      <c r="V425" s="10"/>
      <c r="X425" s="10"/>
      <c r="Z425" s="10"/>
    </row>
    <row r="426" spans="1:26" s="11" customFormat="1" x14ac:dyDescent="0.3">
      <c r="A426" s="9" t="s">
        <v>385</v>
      </c>
      <c r="B426" s="10"/>
      <c r="D426" s="10"/>
      <c r="F426" s="10"/>
      <c r="H426" s="10"/>
      <c r="J426" s="10"/>
      <c r="L426" s="10"/>
      <c r="N426" s="10"/>
      <c r="P426" s="10"/>
      <c r="R426" s="10"/>
      <c r="T426" s="10"/>
      <c r="V426" s="10"/>
      <c r="X426" s="10"/>
      <c r="Z426" s="10"/>
    </row>
    <row r="427" spans="1:26" s="11" customFormat="1" x14ac:dyDescent="0.3">
      <c r="A427" s="9" t="s">
        <v>385</v>
      </c>
      <c r="B427" s="10"/>
      <c r="D427" s="10"/>
      <c r="F427" s="10"/>
      <c r="H427" s="10"/>
      <c r="J427" s="10"/>
      <c r="L427" s="10"/>
      <c r="N427" s="10"/>
      <c r="P427" s="10"/>
      <c r="R427" s="10"/>
      <c r="T427" s="10"/>
      <c r="V427" s="10"/>
      <c r="X427" s="10"/>
      <c r="Z427" s="10"/>
    </row>
    <row r="428" spans="1:26" s="11" customFormat="1" x14ac:dyDescent="0.3">
      <c r="A428" s="9" t="s">
        <v>385</v>
      </c>
      <c r="B428" s="10"/>
      <c r="D428" s="10"/>
      <c r="F428" s="10"/>
      <c r="H428" s="10"/>
      <c r="J428" s="10"/>
      <c r="L428" s="10"/>
      <c r="N428" s="10"/>
      <c r="P428" s="10"/>
      <c r="R428" s="10"/>
      <c r="T428" s="10"/>
      <c r="V428" s="10"/>
      <c r="X428" s="10"/>
      <c r="Z428" s="10"/>
    </row>
    <row r="429" spans="1:26" s="11" customFormat="1" x14ac:dyDescent="0.3">
      <c r="A429" s="9" t="s">
        <v>385</v>
      </c>
      <c r="B429" s="10"/>
      <c r="D429" s="10"/>
      <c r="F429" s="10"/>
      <c r="H429" s="10"/>
      <c r="J429" s="10"/>
      <c r="L429" s="10"/>
      <c r="N429" s="10"/>
      <c r="P429" s="10"/>
      <c r="R429" s="10"/>
      <c r="T429" s="10"/>
      <c r="V429" s="10"/>
      <c r="X429" s="10"/>
      <c r="Z429" s="10"/>
    </row>
    <row r="430" spans="1:26" s="11" customFormat="1" x14ac:dyDescent="0.3">
      <c r="A430" s="9" t="s">
        <v>385</v>
      </c>
      <c r="B430" s="10"/>
      <c r="D430" s="10"/>
      <c r="F430" s="10"/>
      <c r="H430" s="10"/>
      <c r="J430" s="10"/>
      <c r="L430" s="10"/>
      <c r="N430" s="10"/>
      <c r="P430" s="10"/>
      <c r="R430" s="10"/>
      <c r="T430" s="10"/>
      <c r="V430" s="10"/>
      <c r="X430" s="10"/>
      <c r="Z430" s="10"/>
    </row>
    <row r="431" spans="1:26" s="11" customFormat="1" x14ac:dyDescent="0.3">
      <c r="A431" s="9" t="s">
        <v>385</v>
      </c>
      <c r="B431" s="10"/>
      <c r="D431" s="10"/>
      <c r="F431" s="10"/>
      <c r="H431" s="10"/>
      <c r="J431" s="10"/>
      <c r="L431" s="10"/>
      <c r="N431" s="10"/>
      <c r="P431" s="10"/>
      <c r="R431" s="10"/>
      <c r="T431" s="10"/>
      <c r="V431" s="10"/>
      <c r="X431" s="10"/>
      <c r="Z431" s="10"/>
    </row>
    <row r="432" spans="1:26" s="11" customFormat="1" x14ac:dyDescent="0.3">
      <c r="A432" s="9" t="s">
        <v>385</v>
      </c>
      <c r="B432" s="10"/>
      <c r="D432" s="10"/>
      <c r="F432" s="10"/>
      <c r="H432" s="10"/>
      <c r="J432" s="10"/>
      <c r="L432" s="10"/>
      <c r="N432" s="10"/>
      <c r="P432" s="10"/>
      <c r="R432" s="10"/>
      <c r="T432" s="10"/>
      <c r="V432" s="10"/>
      <c r="X432" s="10"/>
      <c r="Z432" s="10"/>
    </row>
    <row r="433" spans="1:26" s="11" customFormat="1" x14ac:dyDescent="0.3">
      <c r="A433" s="9" t="s">
        <v>385</v>
      </c>
      <c r="B433" s="10"/>
      <c r="D433" s="10"/>
      <c r="F433" s="10"/>
      <c r="H433" s="10"/>
      <c r="J433" s="10"/>
      <c r="L433" s="10"/>
      <c r="N433" s="10"/>
      <c r="P433" s="10"/>
      <c r="R433" s="10"/>
      <c r="T433" s="10"/>
      <c r="V433" s="10"/>
      <c r="X433" s="10"/>
      <c r="Z433" s="10"/>
    </row>
    <row r="434" spans="1:26" s="11" customFormat="1" x14ac:dyDescent="0.3">
      <c r="A434" s="9" t="s">
        <v>385</v>
      </c>
      <c r="B434" s="10"/>
      <c r="D434" s="10"/>
      <c r="F434" s="10"/>
      <c r="H434" s="10"/>
      <c r="J434" s="10"/>
      <c r="L434" s="10"/>
      <c r="N434" s="10"/>
      <c r="P434" s="10"/>
      <c r="R434" s="10"/>
      <c r="T434" s="10"/>
      <c r="V434" s="10"/>
      <c r="X434" s="10"/>
      <c r="Z434" s="10"/>
    </row>
    <row r="435" spans="1:26" s="11" customFormat="1" x14ac:dyDescent="0.3">
      <c r="A435" s="9" t="s">
        <v>385</v>
      </c>
      <c r="B435" s="10"/>
      <c r="D435" s="10"/>
      <c r="F435" s="10"/>
      <c r="H435" s="10"/>
      <c r="J435" s="10"/>
      <c r="L435" s="10"/>
      <c r="N435" s="10"/>
      <c r="P435" s="10"/>
      <c r="R435" s="10"/>
      <c r="T435" s="10"/>
      <c r="V435" s="10"/>
      <c r="X435" s="10"/>
      <c r="Z435" s="10"/>
    </row>
    <row r="436" spans="1:26" s="11" customFormat="1" x14ac:dyDescent="0.3">
      <c r="A436" s="9" t="s">
        <v>385</v>
      </c>
      <c r="B436" s="10"/>
      <c r="D436" s="10"/>
      <c r="F436" s="10"/>
      <c r="H436" s="10"/>
      <c r="J436" s="10"/>
      <c r="L436" s="10"/>
      <c r="N436" s="10"/>
      <c r="P436" s="10"/>
      <c r="R436" s="10"/>
      <c r="T436" s="10"/>
      <c r="V436" s="10"/>
      <c r="X436" s="10"/>
      <c r="Z436" s="10"/>
    </row>
    <row r="437" spans="1:26" s="11" customFormat="1" x14ac:dyDescent="0.3">
      <c r="A437" s="9" t="s">
        <v>385</v>
      </c>
      <c r="B437" s="10"/>
      <c r="D437" s="10"/>
      <c r="F437" s="10"/>
      <c r="H437" s="10"/>
      <c r="J437" s="10"/>
      <c r="L437" s="10"/>
      <c r="N437" s="10"/>
      <c r="P437" s="10"/>
      <c r="R437" s="10"/>
      <c r="T437" s="10"/>
      <c r="V437" s="10"/>
      <c r="X437" s="10"/>
      <c r="Z437" s="10"/>
    </row>
    <row r="438" spans="1:26" s="11" customFormat="1" x14ac:dyDescent="0.3">
      <c r="A438" s="9" t="s">
        <v>385</v>
      </c>
      <c r="B438" s="10"/>
      <c r="D438" s="10"/>
      <c r="F438" s="10"/>
      <c r="H438" s="10"/>
      <c r="J438" s="10"/>
      <c r="L438" s="10"/>
      <c r="N438" s="10"/>
      <c r="P438" s="10"/>
      <c r="R438" s="10"/>
      <c r="T438" s="10"/>
      <c r="V438" s="10"/>
      <c r="X438" s="10"/>
      <c r="Z438" s="10"/>
    </row>
    <row r="439" spans="1:26" s="11" customFormat="1" x14ac:dyDescent="0.3">
      <c r="A439" s="9" t="s">
        <v>385</v>
      </c>
      <c r="B439" s="10"/>
      <c r="D439" s="10"/>
      <c r="F439" s="10"/>
      <c r="H439" s="10"/>
      <c r="J439" s="10"/>
      <c r="L439" s="10"/>
      <c r="N439" s="10"/>
      <c r="P439" s="10"/>
      <c r="R439" s="10"/>
      <c r="T439" s="10"/>
      <c r="V439" s="10"/>
      <c r="X439" s="10"/>
      <c r="Z439" s="10"/>
    </row>
    <row r="440" spans="1:26" s="11" customFormat="1" x14ac:dyDescent="0.3">
      <c r="A440" s="9" t="s">
        <v>385</v>
      </c>
      <c r="B440" s="10"/>
      <c r="D440" s="10"/>
      <c r="F440" s="10"/>
      <c r="H440" s="10"/>
      <c r="J440" s="10"/>
      <c r="L440" s="10"/>
      <c r="N440" s="10"/>
      <c r="P440" s="10"/>
      <c r="R440" s="10"/>
      <c r="T440" s="10"/>
      <c r="V440" s="10"/>
      <c r="X440" s="10"/>
      <c r="Z440" s="10"/>
    </row>
    <row r="441" spans="1:26" s="11" customFormat="1" x14ac:dyDescent="0.3">
      <c r="A441" s="9" t="s">
        <v>385</v>
      </c>
      <c r="B441" s="10"/>
      <c r="D441" s="10"/>
      <c r="F441" s="10"/>
      <c r="H441" s="10"/>
      <c r="J441" s="10"/>
      <c r="L441" s="10"/>
      <c r="N441" s="10"/>
      <c r="P441" s="10"/>
      <c r="R441" s="10"/>
      <c r="T441" s="10"/>
      <c r="V441" s="10"/>
      <c r="X441" s="10"/>
      <c r="Z441" s="10"/>
    </row>
    <row r="442" spans="1:26" s="11" customFormat="1" x14ac:dyDescent="0.3">
      <c r="A442" s="9" t="s">
        <v>385</v>
      </c>
      <c r="B442" s="10"/>
      <c r="D442" s="10"/>
      <c r="F442" s="10"/>
      <c r="H442" s="10"/>
      <c r="J442" s="10"/>
      <c r="L442" s="10"/>
      <c r="N442" s="10"/>
      <c r="P442" s="10"/>
      <c r="R442" s="10"/>
      <c r="T442" s="10"/>
      <c r="V442" s="10"/>
      <c r="X442" s="10"/>
      <c r="Z442" s="10"/>
    </row>
    <row r="443" spans="1:26" s="11" customFormat="1" x14ac:dyDescent="0.3">
      <c r="A443" s="9" t="s">
        <v>385</v>
      </c>
      <c r="B443" s="10"/>
      <c r="D443" s="10"/>
      <c r="F443" s="10"/>
      <c r="H443" s="10"/>
      <c r="J443" s="10"/>
      <c r="L443" s="10"/>
      <c r="N443" s="10"/>
      <c r="P443" s="10"/>
      <c r="R443" s="10"/>
      <c r="T443" s="10"/>
      <c r="V443" s="10"/>
      <c r="X443" s="10"/>
      <c r="Z443" s="10"/>
    </row>
    <row r="444" spans="1:26" s="11" customFormat="1" x14ac:dyDescent="0.3">
      <c r="A444" s="9" t="s">
        <v>385</v>
      </c>
      <c r="B444" s="10"/>
      <c r="D444" s="10"/>
      <c r="F444" s="10"/>
      <c r="H444" s="10"/>
      <c r="J444" s="10"/>
      <c r="L444" s="10"/>
      <c r="N444" s="10"/>
      <c r="P444" s="10"/>
      <c r="R444" s="10"/>
      <c r="T444" s="10"/>
      <c r="V444" s="10"/>
      <c r="X444" s="10"/>
      <c r="Z444" s="10"/>
    </row>
    <row r="445" spans="1:26" s="11" customFormat="1" x14ac:dyDescent="0.3">
      <c r="A445" s="9" t="s">
        <v>385</v>
      </c>
      <c r="B445" s="10"/>
      <c r="D445" s="10"/>
      <c r="F445" s="10"/>
      <c r="H445" s="10"/>
      <c r="J445" s="10"/>
      <c r="L445" s="10"/>
      <c r="N445" s="10"/>
      <c r="P445" s="10"/>
      <c r="R445" s="10"/>
      <c r="T445" s="10"/>
      <c r="V445" s="10"/>
      <c r="X445" s="10"/>
      <c r="Z445" s="10"/>
    </row>
    <row r="446" spans="1:26" s="11" customFormat="1" x14ac:dyDescent="0.3">
      <c r="A446" s="9" t="s">
        <v>385</v>
      </c>
      <c r="B446" s="10"/>
      <c r="D446" s="10"/>
      <c r="F446" s="10"/>
      <c r="H446" s="10"/>
      <c r="J446" s="10"/>
      <c r="L446" s="10"/>
      <c r="N446" s="10"/>
      <c r="P446" s="10"/>
      <c r="R446" s="10"/>
      <c r="T446" s="10"/>
      <c r="V446" s="10"/>
      <c r="X446" s="10"/>
      <c r="Z446" s="10"/>
    </row>
    <row r="447" spans="1:26" s="11" customFormat="1" x14ac:dyDescent="0.3">
      <c r="A447" s="9" t="s">
        <v>385</v>
      </c>
      <c r="B447" s="10"/>
      <c r="D447" s="10"/>
      <c r="F447" s="10"/>
      <c r="H447" s="10"/>
      <c r="J447" s="10"/>
      <c r="L447" s="10"/>
      <c r="N447" s="10"/>
      <c r="P447" s="10"/>
      <c r="R447" s="10"/>
      <c r="T447" s="10"/>
      <c r="V447" s="10"/>
      <c r="X447" s="10"/>
      <c r="Z447" s="10"/>
    </row>
    <row r="448" spans="1:26" s="11" customFormat="1" x14ac:dyDescent="0.3">
      <c r="A448" s="9" t="s">
        <v>385</v>
      </c>
      <c r="B448" s="10"/>
      <c r="D448" s="10"/>
      <c r="F448" s="10"/>
      <c r="H448" s="10"/>
      <c r="J448" s="10"/>
      <c r="L448" s="10"/>
      <c r="N448" s="10"/>
      <c r="P448" s="10"/>
      <c r="R448" s="10"/>
      <c r="T448" s="10"/>
      <c r="V448" s="10"/>
      <c r="X448" s="10"/>
      <c r="Z448" s="10"/>
    </row>
    <row r="449" spans="1:26" s="11" customFormat="1" x14ac:dyDescent="0.3">
      <c r="A449" s="9" t="s">
        <v>385</v>
      </c>
      <c r="B449" s="10"/>
      <c r="D449" s="10"/>
      <c r="F449" s="10"/>
      <c r="H449" s="10"/>
      <c r="J449" s="10"/>
      <c r="L449" s="10"/>
      <c r="N449" s="10"/>
      <c r="P449" s="10"/>
      <c r="R449" s="10"/>
      <c r="T449" s="10"/>
      <c r="V449" s="10"/>
      <c r="X449" s="10"/>
      <c r="Z449" s="10"/>
    </row>
    <row r="450" spans="1:26" s="11" customFormat="1" x14ac:dyDescent="0.3">
      <c r="A450" s="9" t="s">
        <v>385</v>
      </c>
      <c r="B450" s="10"/>
      <c r="D450" s="10"/>
      <c r="F450" s="10"/>
      <c r="H450" s="10"/>
      <c r="J450" s="10"/>
      <c r="L450" s="10"/>
      <c r="N450" s="10"/>
      <c r="P450" s="10"/>
      <c r="R450" s="10"/>
      <c r="T450" s="10"/>
      <c r="V450" s="10"/>
      <c r="X450" s="10"/>
      <c r="Z450" s="10"/>
    </row>
    <row r="451" spans="1:26" s="11" customFormat="1" x14ac:dyDescent="0.3">
      <c r="A451" s="9" t="s">
        <v>385</v>
      </c>
      <c r="B451" s="10"/>
      <c r="D451" s="10"/>
      <c r="F451" s="10"/>
      <c r="H451" s="10"/>
      <c r="J451" s="10"/>
      <c r="L451" s="10"/>
      <c r="N451" s="10"/>
      <c r="P451" s="10"/>
      <c r="R451" s="10"/>
      <c r="T451" s="10"/>
      <c r="V451" s="10"/>
      <c r="X451" s="10"/>
      <c r="Z451" s="10"/>
    </row>
    <row r="452" spans="1:26" s="11" customFormat="1" x14ac:dyDescent="0.3">
      <c r="A452" s="9" t="s">
        <v>385</v>
      </c>
      <c r="B452" s="10"/>
      <c r="D452" s="10"/>
      <c r="F452" s="10"/>
      <c r="H452" s="10"/>
      <c r="J452" s="10"/>
      <c r="L452" s="10"/>
      <c r="N452" s="10"/>
      <c r="P452" s="10"/>
      <c r="R452" s="10"/>
      <c r="T452" s="10"/>
      <c r="V452" s="10"/>
      <c r="X452" s="10"/>
      <c r="Z452" s="10"/>
    </row>
    <row r="453" spans="1:26" s="11" customFormat="1" x14ac:dyDescent="0.3">
      <c r="A453" s="9" t="s">
        <v>385</v>
      </c>
      <c r="B453" s="10"/>
      <c r="D453" s="10"/>
      <c r="F453" s="10"/>
      <c r="H453" s="10"/>
      <c r="J453" s="10"/>
      <c r="L453" s="10"/>
      <c r="N453" s="10"/>
      <c r="P453" s="10"/>
      <c r="R453" s="10"/>
      <c r="T453" s="10"/>
      <c r="V453" s="10"/>
      <c r="X453" s="10"/>
      <c r="Z453" s="10"/>
    </row>
    <row r="454" spans="1:26" s="11" customFormat="1" x14ac:dyDescent="0.3">
      <c r="A454" s="9" t="s">
        <v>385</v>
      </c>
      <c r="B454" s="10"/>
      <c r="D454" s="10"/>
      <c r="F454" s="10"/>
      <c r="H454" s="10"/>
      <c r="J454" s="10"/>
      <c r="L454" s="10"/>
      <c r="N454" s="10"/>
      <c r="P454" s="10"/>
      <c r="R454" s="10"/>
      <c r="T454" s="10"/>
      <c r="V454" s="10"/>
      <c r="X454" s="10"/>
      <c r="Z454" s="10"/>
    </row>
    <row r="455" spans="1:26" s="11" customFormat="1" x14ac:dyDescent="0.3">
      <c r="A455" s="9" t="s">
        <v>385</v>
      </c>
      <c r="B455" s="10"/>
      <c r="D455" s="10"/>
      <c r="F455" s="10"/>
      <c r="H455" s="10"/>
      <c r="J455" s="10"/>
      <c r="L455" s="10"/>
      <c r="N455" s="10"/>
      <c r="P455" s="10"/>
      <c r="R455" s="10"/>
      <c r="T455" s="10"/>
      <c r="V455" s="10"/>
      <c r="X455" s="10"/>
      <c r="Z455" s="10"/>
    </row>
    <row r="456" spans="1:26" s="11" customFormat="1" x14ac:dyDescent="0.3">
      <c r="A456" s="9" t="s">
        <v>385</v>
      </c>
      <c r="B456" s="10"/>
      <c r="D456" s="10"/>
      <c r="F456" s="10"/>
      <c r="H456" s="10"/>
      <c r="J456" s="10"/>
      <c r="L456" s="10"/>
      <c r="N456" s="10"/>
      <c r="P456" s="10"/>
      <c r="R456" s="10"/>
      <c r="T456" s="10"/>
      <c r="V456" s="10"/>
      <c r="X456" s="10"/>
      <c r="Z456" s="10"/>
    </row>
    <row r="457" spans="1:26" s="11" customFormat="1" x14ac:dyDescent="0.3">
      <c r="A457" s="9" t="s">
        <v>385</v>
      </c>
      <c r="B457" s="10"/>
      <c r="D457" s="10"/>
      <c r="F457" s="10"/>
      <c r="H457" s="10"/>
      <c r="J457" s="10"/>
      <c r="L457" s="10"/>
      <c r="N457" s="10"/>
      <c r="P457" s="10"/>
      <c r="R457" s="10"/>
      <c r="T457" s="10"/>
      <c r="V457" s="10"/>
      <c r="X457" s="10"/>
      <c r="Z457" s="10"/>
    </row>
    <row r="458" spans="1:26" s="11" customFormat="1" x14ac:dyDescent="0.3">
      <c r="A458" s="9" t="s">
        <v>385</v>
      </c>
      <c r="B458" s="10"/>
      <c r="D458" s="10"/>
      <c r="F458" s="10"/>
      <c r="H458" s="10"/>
      <c r="J458" s="10"/>
      <c r="L458" s="10"/>
      <c r="N458" s="10"/>
      <c r="P458" s="10"/>
      <c r="R458" s="10"/>
      <c r="T458" s="10"/>
      <c r="V458" s="10"/>
      <c r="X458" s="10"/>
      <c r="Z458" s="10"/>
    </row>
    <row r="459" spans="1:26" s="11" customFormat="1" x14ac:dyDescent="0.3">
      <c r="A459" s="9" t="s">
        <v>385</v>
      </c>
      <c r="B459" s="10"/>
      <c r="D459" s="10"/>
      <c r="F459" s="10"/>
      <c r="H459" s="10"/>
      <c r="J459" s="10"/>
      <c r="L459" s="10"/>
      <c r="N459" s="10"/>
      <c r="P459" s="10"/>
      <c r="R459" s="10"/>
      <c r="T459" s="10"/>
      <c r="V459" s="10"/>
      <c r="X459" s="10"/>
      <c r="Z459" s="10"/>
    </row>
    <row r="460" spans="1:26" s="11" customFormat="1" x14ac:dyDescent="0.3">
      <c r="A460" s="9" t="s">
        <v>385</v>
      </c>
      <c r="B460" s="10"/>
      <c r="D460" s="10"/>
      <c r="F460" s="10"/>
      <c r="H460" s="10"/>
      <c r="J460" s="10"/>
      <c r="L460" s="10"/>
      <c r="N460" s="10"/>
      <c r="P460" s="10"/>
      <c r="R460" s="10"/>
      <c r="T460" s="10"/>
      <c r="V460" s="10"/>
      <c r="X460" s="10"/>
      <c r="Z460" s="10"/>
    </row>
    <row r="461" spans="1:26" s="11" customFormat="1" x14ac:dyDescent="0.3">
      <c r="A461" s="9" t="s">
        <v>385</v>
      </c>
      <c r="B461" s="10"/>
      <c r="D461" s="10"/>
      <c r="F461" s="10"/>
      <c r="H461" s="10"/>
      <c r="J461" s="10"/>
      <c r="L461" s="10"/>
      <c r="N461" s="10"/>
      <c r="P461" s="10"/>
      <c r="R461" s="10"/>
      <c r="T461" s="10"/>
      <c r="V461" s="10"/>
      <c r="X461" s="10"/>
      <c r="Z461" s="10"/>
    </row>
    <row r="462" spans="1:26" s="11" customFormat="1" x14ac:dyDescent="0.3">
      <c r="A462" s="9" t="s">
        <v>385</v>
      </c>
      <c r="B462" s="10"/>
      <c r="D462" s="10"/>
      <c r="F462" s="10"/>
      <c r="H462" s="10"/>
      <c r="J462" s="10"/>
      <c r="L462" s="10"/>
      <c r="N462" s="10"/>
      <c r="P462" s="10"/>
      <c r="R462" s="10"/>
      <c r="T462" s="10"/>
      <c r="V462" s="10"/>
      <c r="X462" s="10"/>
      <c r="Z462" s="10"/>
    </row>
    <row r="463" spans="1:26" s="11" customFormat="1" x14ac:dyDescent="0.3">
      <c r="A463" s="9" t="s">
        <v>385</v>
      </c>
      <c r="B463" s="10"/>
      <c r="D463" s="10"/>
      <c r="F463" s="10"/>
      <c r="H463" s="10"/>
      <c r="J463" s="10"/>
      <c r="L463" s="10"/>
      <c r="N463" s="10"/>
      <c r="P463" s="10"/>
      <c r="R463" s="10"/>
      <c r="T463" s="10"/>
      <c r="V463" s="10"/>
      <c r="X463" s="10"/>
      <c r="Z463" s="10"/>
    </row>
    <row r="464" spans="1:26" s="11" customFormat="1" x14ac:dyDescent="0.3">
      <c r="A464" s="9" t="s">
        <v>385</v>
      </c>
      <c r="B464" s="10"/>
      <c r="D464" s="10"/>
      <c r="F464" s="10"/>
      <c r="H464" s="10"/>
      <c r="J464" s="10"/>
      <c r="L464" s="10"/>
      <c r="N464" s="10"/>
      <c r="P464" s="10"/>
      <c r="R464" s="10"/>
      <c r="T464" s="10"/>
      <c r="V464" s="10"/>
      <c r="X464" s="10"/>
      <c r="Z464" s="10"/>
    </row>
    <row r="465" spans="1:26" s="11" customFormat="1" x14ac:dyDescent="0.3">
      <c r="A465" s="9" t="s">
        <v>385</v>
      </c>
      <c r="B465" s="10"/>
      <c r="D465" s="10"/>
      <c r="F465" s="10"/>
      <c r="H465" s="10"/>
      <c r="J465" s="10"/>
      <c r="L465" s="10"/>
      <c r="N465" s="10"/>
      <c r="P465" s="10"/>
      <c r="R465" s="10"/>
      <c r="T465" s="10"/>
      <c r="V465" s="10"/>
      <c r="X465" s="10"/>
      <c r="Z465" s="10"/>
    </row>
    <row r="466" spans="1:26" s="11" customFormat="1" x14ac:dyDescent="0.3">
      <c r="A466" s="9" t="s">
        <v>385</v>
      </c>
      <c r="B466" s="10"/>
      <c r="D466" s="10"/>
      <c r="F466" s="10"/>
      <c r="H466" s="10"/>
      <c r="J466" s="10"/>
      <c r="L466" s="10"/>
      <c r="N466" s="10"/>
      <c r="P466" s="10"/>
      <c r="R466" s="10"/>
      <c r="T466" s="10"/>
      <c r="V466" s="10"/>
      <c r="X466" s="10"/>
      <c r="Z466" s="10"/>
    </row>
    <row r="467" spans="1:26" s="11" customFormat="1" x14ac:dyDescent="0.3">
      <c r="A467" s="9" t="s">
        <v>385</v>
      </c>
      <c r="B467" s="10"/>
      <c r="D467" s="10"/>
      <c r="F467" s="10"/>
      <c r="H467" s="10"/>
      <c r="J467" s="10"/>
      <c r="L467" s="10"/>
      <c r="N467" s="10"/>
      <c r="P467" s="10"/>
      <c r="R467" s="10"/>
      <c r="T467" s="10"/>
      <c r="V467" s="10"/>
      <c r="X467" s="10"/>
      <c r="Z467" s="10"/>
    </row>
    <row r="468" spans="1:26" s="11" customFormat="1" x14ac:dyDescent="0.3">
      <c r="A468" s="9" t="s">
        <v>385</v>
      </c>
      <c r="B468" s="10"/>
      <c r="D468" s="10"/>
      <c r="F468" s="10"/>
      <c r="H468" s="10"/>
      <c r="J468" s="10"/>
      <c r="L468" s="10"/>
      <c r="N468" s="10"/>
      <c r="P468" s="10"/>
      <c r="R468" s="10"/>
      <c r="T468" s="10"/>
      <c r="V468" s="10"/>
      <c r="X468" s="10"/>
      <c r="Z468" s="10"/>
    </row>
    <row r="469" spans="1:26" s="11" customFormat="1" x14ac:dyDescent="0.3">
      <c r="A469" s="9" t="s">
        <v>385</v>
      </c>
      <c r="B469" s="10"/>
      <c r="D469" s="10"/>
      <c r="F469" s="10"/>
      <c r="H469" s="10"/>
      <c r="J469" s="10"/>
      <c r="L469" s="10"/>
      <c r="N469" s="10"/>
      <c r="P469" s="10"/>
      <c r="R469" s="10"/>
      <c r="T469" s="10"/>
      <c r="V469" s="10"/>
      <c r="X469" s="10"/>
      <c r="Z469" s="10"/>
    </row>
    <row r="470" spans="1:26" s="11" customFormat="1" x14ac:dyDescent="0.3">
      <c r="A470" s="9" t="s">
        <v>385</v>
      </c>
      <c r="B470" s="10"/>
      <c r="D470" s="10"/>
      <c r="F470" s="10"/>
      <c r="H470" s="10"/>
      <c r="J470" s="10"/>
      <c r="L470" s="10"/>
      <c r="N470" s="10"/>
      <c r="P470" s="10"/>
      <c r="R470" s="10"/>
      <c r="T470" s="10"/>
      <c r="V470" s="10"/>
      <c r="X470" s="10"/>
      <c r="Z470" s="10"/>
    </row>
    <row r="471" spans="1:26" s="11" customFormat="1" x14ac:dyDescent="0.3">
      <c r="A471" s="9" t="s">
        <v>385</v>
      </c>
      <c r="B471" s="10"/>
      <c r="D471" s="10"/>
      <c r="F471" s="10"/>
      <c r="H471" s="10"/>
      <c r="J471" s="10"/>
      <c r="L471" s="10"/>
      <c r="N471" s="10"/>
      <c r="P471" s="10"/>
      <c r="R471" s="10"/>
      <c r="T471" s="10"/>
      <c r="V471" s="10"/>
      <c r="X471" s="10"/>
      <c r="Z471" s="10"/>
    </row>
    <row r="472" spans="1:26" s="11" customFormat="1" x14ac:dyDescent="0.3">
      <c r="A472" s="9" t="s">
        <v>385</v>
      </c>
      <c r="B472" s="10"/>
      <c r="D472" s="10"/>
      <c r="F472" s="10"/>
      <c r="H472" s="10"/>
      <c r="J472" s="10"/>
      <c r="L472" s="10"/>
      <c r="N472" s="10"/>
      <c r="P472" s="10"/>
      <c r="R472" s="10"/>
      <c r="T472" s="10"/>
      <c r="V472" s="10"/>
      <c r="X472" s="10"/>
      <c r="Z472" s="10"/>
    </row>
    <row r="473" spans="1:26" s="11" customFormat="1" x14ac:dyDescent="0.3">
      <c r="A473" s="9" t="s">
        <v>385</v>
      </c>
      <c r="B473" s="10"/>
      <c r="D473" s="10"/>
      <c r="F473" s="10"/>
      <c r="H473" s="10"/>
      <c r="J473" s="10"/>
      <c r="L473" s="10"/>
      <c r="N473" s="10"/>
      <c r="P473" s="10"/>
      <c r="R473" s="10"/>
      <c r="T473" s="10"/>
      <c r="V473" s="10"/>
      <c r="X473" s="10"/>
      <c r="Z473" s="10"/>
    </row>
    <row r="474" spans="1:26" s="11" customFormat="1" x14ac:dyDescent="0.3">
      <c r="A474" s="9" t="s">
        <v>385</v>
      </c>
      <c r="B474" s="10"/>
      <c r="D474" s="10"/>
      <c r="F474" s="10"/>
      <c r="H474" s="10"/>
      <c r="J474" s="10"/>
      <c r="L474" s="10"/>
      <c r="N474" s="10"/>
      <c r="P474" s="10"/>
      <c r="R474" s="10"/>
      <c r="T474" s="10"/>
      <c r="V474" s="10"/>
      <c r="X474" s="10"/>
      <c r="Z474" s="10"/>
    </row>
    <row r="475" spans="1:26" s="11" customFormat="1" x14ac:dyDescent="0.3">
      <c r="A475" s="9" t="s">
        <v>385</v>
      </c>
      <c r="B475" s="10"/>
      <c r="D475" s="10"/>
      <c r="F475" s="10"/>
      <c r="H475" s="10"/>
      <c r="J475" s="10"/>
      <c r="L475" s="10"/>
      <c r="N475" s="10"/>
      <c r="P475" s="10"/>
      <c r="R475" s="10"/>
      <c r="T475" s="10"/>
      <c r="V475" s="10"/>
      <c r="X475" s="10"/>
      <c r="Z475" s="10"/>
    </row>
    <row r="476" spans="1:26" s="11" customFormat="1" x14ac:dyDescent="0.3">
      <c r="A476" s="9" t="s">
        <v>385</v>
      </c>
      <c r="B476" s="10"/>
      <c r="D476" s="10"/>
      <c r="F476" s="10"/>
      <c r="H476" s="10"/>
      <c r="J476" s="10"/>
      <c r="L476" s="10"/>
      <c r="N476" s="10"/>
      <c r="P476" s="10"/>
      <c r="R476" s="10"/>
      <c r="T476" s="10"/>
      <c r="V476" s="10"/>
      <c r="X476" s="10"/>
      <c r="Z476" s="10"/>
    </row>
    <row r="477" spans="1:26" s="11" customFormat="1" x14ac:dyDescent="0.3">
      <c r="A477" s="9" t="s">
        <v>385</v>
      </c>
      <c r="B477" s="10"/>
      <c r="D477" s="10"/>
      <c r="F477" s="10"/>
      <c r="H477" s="10"/>
      <c r="J477" s="10"/>
      <c r="L477" s="10"/>
      <c r="N477" s="10"/>
      <c r="P477" s="10"/>
      <c r="R477" s="10"/>
      <c r="T477" s="10"/>
      <c r="V477" s="10"/>
      <c r="X477" s="10"/>
      <c r="Z477" s="10"/>
    </row>
    <row r="478" spans="1:26" s="11" customFormat="1" x14ac:dyDescent="0.3">
      <c r="A478" s="9" t="s">
        <v>385</v>
      </c>
      <c r="B478" s="10"/>
      <c r="D478" s="10"/>
      <c r="F478" s="10"/>
      <c r="H478" s="10"/>
      <c r="J478" s="10"/>
      <c r="L478" s="10"/>
      <c r="N478" s="10"/>
      <c r="P478" s="10"/>
      <c r="R478" s="10"/>
      <c r="T478" s="10"/>
      <c r="V478" s="10"/>
      <c r="X478" s="10"/>
      <c r="Z478" s="10"/>
    </row>
    <row r="479" spans="1:26" s="11" customFormat="1" x14ac:dyDescent="0.3">
      <c r="A479" s="9" t="s">
        <v>385</v>
      </c>
      <c r="B479" s="10"/>
      <c r="D479" s="10"/>
      <c r="F479" s="10"/>
      <c r="H479" s="10"/>
      <c r="J479" s="10"/>
      <c r="L479" s="10"/>
      <c r="N479" s="10"/>
      <c r="P479" s="10"/>
      <c r="R479" s="10"/>
      <c r="T479" s="10"/>
      <c r="V479" s="10"/>
      <c r="X479" s="10"/>
      <c r="Z479" s="10"/>
    </row>
    <row r="480" spans="1:26" s="11" customFormat="1" x14ac:dyDescent="0.3">
      <c r="A480" s="9" t="s">
        <v>385</v>
      </c>
      <c r="B480" s="10"/>
      <c r="D480" s="10"/>
      <c r="F480" s="10"/>
      <c r="H480" s="10"/>
      <c r="J480" s="10"/>
      <c r="L480" s="10"/>
      <c r="N480" s="10"/>
      <c r="P480" s="10"/>
      <c r="R480" s="10"/>
      <c r="T480" s="10"/>
      <c r="V480" s="10"/>
      <c r="X480" s="10"/>
      <c r="Z480" s="10"/>
    </row>
    <row r="481" spans="1:26" s="11" customFormat="1" x14ac:dyDescent="0.3">
      <c r="A481" s="9" t="s">
        <v>385</v>
      </c>
      <c r="B481" s="10"/>
      <c r="D481" s="10"/>
      <c r="F481" s="10"/>
      <c r="H481" s="10"/>
      <c r="J481" s="10"/>
      <c r="L481" s="10"/>
      <c r="N481" s="10"/>
      <c r="P481" s="10"/>
      <c r="R481" s="10"/>
      <c r="T481" s="10"/>
      <c r="V481" s="10"/>
      <c r="X481" s="10"/>
      <c r="Z481" s="10"/>
    </row>
    <row r="482" spans="1:26" s="11" customFormat="1" x14ac:dyDescent="0.3">
      <c r="A482" s="9" t="s">
        <v>385</v>
      </c>
      <c r="B482" s="10"/>
      <c r="D482" s="10"/>
      <c r="F482" s="10"/>
      <c r="H482" s="10"/>
      <c r="J482" s="10"/>
      <c r="L482" s="10"/>
      <c r="N482" s="10"/>
      <c r="P482" s="10"/>
      <c r="R482" s="10"/>
      <c r="T482" s="10"/>
      <c r="V482" s="10"/>
      <c r="X482" s="10"/>
      <c r="Z482" s="10"/>
    </row>
    <row r="483" spans="1:26" s="11" customFormat="1" x14ac:dyDescent="0.3">
      <c r="A483" s="9" t="s">
        <v>385</v>
      </c>
      <c r="B483" s="10"/>
      <c r="D483" s="10"/>
      <c r="F483" s="10"/>
      <c r="H483" s="10"/>
      <c r="J483" s="10"/>
      <c r="L483" s="10"/>
      <c r="N483" s="10"/>
      <c r="P483" s="10"/>
      <c r="R483" s="10"/>
      <c r="T483" s="10"/>
      <c r="V483" s="10"/>
      <c r="X483" s="10"/>
      <c r="Z483" s="10"/>
    </row>
    <row r="484" spans="1:26" s="11" customFormat="1" x14ac:dyDescent="0.3">
      <c r="A484" s="9" t="s">
        <v>385</v>
      </c>
      <c r="B484" s="10"/>
      <c r="D484" s="10"/>
      <c r="F484" s="10"/>
      <c r="H484" s="10"/>
      <c r="J484" s="10"/>
      <c r="L484" s="10"/>
      <c r="N484" s="10"/>
      <c r="P484" s="10"/>
      <c r="R484" s="10"/>
      <c r="T484" s="10"/>
      <c r="V484" s="10"/>
      <c r="X484" s="10"/>
      <c r="Z484" s="10"/>
    </row>
    <row r="485" spans="1:26" s="11" customFormat="1" x14ac:dyDescent="0.3">
      <c r="A485" s="9" t="s">
        <v>385</v>
      </c>
      <c r="B485" s="10"/>
      <c r="D485" s="10"/>
      <c r="F485" s="10"/>
      <c r="H485" s="10"/>
      <c r="J485" s="10"/>
      <c r="L485" s="10"/>
      <c r="N485" s="10"/>
      <c r="P485" s="10"/>
      <c r="R485" s="10"/>
      <c r="T485" s="10"/>
      <c r="V485" s="10"/>
      <c r="X485" s="10"/>
      <c r="Z485" s="10"/>
    </row>
    <row r="486" spans="1:26" s="11" customFormat="1" x14ac:dyDescent="0.3">
      <c r="A486" s="9" t="s">
        <v>385</v>
      </c>
      <c r="B486" s="10"/>
      <c r="D486" s="10"/>
      <c r="F486" s="10"/>
      <c r="H486" s="10"/>
      <c r="J486" s="10"/>
      <c r="L486" s="10"/>
      <c r="N486" s="10"/>
      <c r="P486" s="10"/>
      <c r="R486" s="10"/>
      <c r="T486" s="10"/>
      <c r="V486" s="10"/>
      <c r="X486" s="10"/>
      <c r="Z486" s="10"/>
    </row>
    <row r="487" spans="1:26" s="11" customFormat="1" x14ac:dyDescent="0.3">
      <c r="A487" s="9" t="s">
        <v>385</v>
      </c>
      <c r="B487" s="10"/>
      <c r="D487" s="10"/>
      <c r="F487" s="10"/>
      <c r="H487" s="10"/>
      <c r="J487" s="10"/>
      <c r="L487" s="10"/>
      <c r="N487" s="10"/>
      <c r="P487" s="10"/>
      <c r="R487" s="10"/>
      <c r="T487" s="10"/>
      <c r="V487" s="10"/>
      <c r="X487" s="10"/>
      <c r="Z487" s="10"/>
    </row>
    <row r="488" spans="1:26" s="11" customFormat="1" x14ac:dyDescent="0.3">
      <c r="A488" s="9" t="s">
        <v>385</v>
      </c>
      <c r="B488" s="10"/>
      <c r="D488" s="10"/>
      <c r="F488" s="10"/>
      <c r="H488" s="10"/>
      <c r="J488" s="10"/>
      <c r="L488" s="10"/>
      <c r="N488" s="10"/>
      <c r="P488" s="10"/>
      <c r="R488" s="10"/>
      <c r="T488" s="10"/>
      <c r="V488" s="10"/>
      <c r="X488" s="10"/>
      <c r="Z488" s="10"/>
    </row>
    <row r="489" spans="1:26" s="11" customFormat="1" x14ac:dyDescent="0.3">
      <c r="A489" s="9" t="s">
        <v>385</v>
      </c>
      <c r="B489" s="10"/>
      <c r="D489" s="10"/>
      <c r="F489" s="10"/>
      <c r="H489" s="10"/>
      <c r="J489" s="10"/>
      <c r="L489" s="10"/>
      <c r="N489" s="10"/>
      <c r="P489" s="10"/>
      <c r="R489" s="10"/>
      <c r="T489" s="10"/>
      <c r="V489" s="10"/>
      <c r="X489" s="10"/>
      <c r="Z489" s="10"/>
    </row>
    <row r="490" spans="1:26" s="11" customFormat="1" x14ac:dyDescent="0.3">
      <c r="A490" s="9" t="s">
        <v>385</v>
      </c>
      <c r="B490" s="10"/>
      <c r="D490" s="10"/>
      <c r="F490" s="10"/>
      <c r="H490" s="10"/>
      <c r="J490" s="10"/>
      <c r="L490" s="10"/>
      <c r="N490" s="10"/>
      <c r="P490" s="10"/>
      <c r="R490" s="10"/>
      <c r="T490" s="10"/>
      <c r="V490" s="10"/>
      <c r="X490" s="10"/>
      <c r="Z490" s="10"/>
    </row>
    <row r="491" spans="1:26" s="11" customFormat="1" x14ac:dyDescent="0.3">
      <c r="A491" s="9" t="s">
        <v>385</v>
      </c>
      <c r="B491" s="10"/>
      <c r="D491" s="10"/>
      <c r="F491" s="10"/>
      <c r="H491" s="10"/>
      <c r="J491" s="10"/>
      <c r="L491" s="10"/>
      <c r="N491" s="10"/>
      <c r="P491" s="10"/>
      <c r="R491" s="10"/>
      <c r="T491" s="10"/>
      <c r="V491" s="10"/>
      <c r="X491" s="10"/>
      <c r="Z491" s="10"/>
    </row>
    <row r="492" spans="1:26" s="11" customFormat="1" x14ac:dyDescent="0.3">
      <c r="A492" s="9" t="s">
        <v>385</v>
      </c>
      <c r="B492" s="10"/>
      <c r="D492" s="10"/>
      <c r="F492" s="10"/>
      <c r="H492" s="10"/>
      <c r="J492" s="10"/>
      <c r="L492" s="10"/>
      <c r="N492" s="10"/>
      <c r="P492" s="10"/>
      <c r="R492" s="10"/>
      <c r="T492" s="10"/>
      <c r="V492" s="10"/>
      <c r="X492" s="10"/>
      <c r="Z492" s="10"/>
    </row>
    <row r="493" spans="1:26" s="11" customFormat="1" x14ac:dyDescent="0.3">
      <c r="A493" s="9" t="s">
        <v>385</v>
      </c>
      <c r="B493" s="10"/>
      <c r="D493" s="10"/>
      <c r="F493" s="10"/>
      <c r="H493" s="10"/>
      <c r="J493" s="10"/>
      <c r="L493" s="10"/>
      <c r="N493" s="10"/>
      <c r="P493" s="10"/>
      <c r="R493" s="10"/>
      <c r="T493" s="10"/>
      <c r="V493" s="10"/>
      <c r="X493" s="10"/>
      <c r="Z493" s="10"/>
    </row>
    <row r="494" spans="1:26" s="11" customFormat="1" x14ac:dyDescent="0.3">
      <c r="A494" s="9" t="s">
        <v>385</v>
      </c>
      <c r="B494" s="10"/>
      <c r="D494" s="10"/>
      <c r="F494" s="10"/>
      <c r="H494" s="10"/>
      <c r="J494" s="10"/>
      <c r="L494" s="10"/>
      <c r="N494" s="10"/>
      <c r="P494" s="10"/>
      <c r="R494" s="10"/>
      <c r="T494" s="10"/>
      <c r="V494" s="10"/>
      <c r="X494" s="10"/>
      <c r="Z494" s="10"/>
    </row>
    <row r="495" spans="1:26" s="11" customFormat="1" x14ac:dyDescent="0.3">
      <c r="A495" s="9" t="s">
        <v>385</v>
      </c>
      <c r="B495" s="10"/>
      <c r="D495" s="10"/>
      <c r="F495" s="10"/>
      <c r="H495" s="10"/>
      <c r="J495" s="10"/>
      <c r="L495" s="10"/>
      <c r="N495" s="10"/>
      <c r="P495" s="10"/>
      <c r="R495" s="10"/>
      <c r="T495" s="10"/>
      <c r="V495" s="10"/>
      <c r="X495" s="10"/>
      <c r="Z495" s="10"/>
    </row>
    <row r="496" spans="1:26" s="11" customFormat="1" x14ac:dyDescent="0.3">
      <c r="A496" s="9" t="s">
        <v>385</v>
      </c>
      <c r="B496" s="10"/>
      <c r="D496" s="10"/>
      <c r="F496" s="10"/>
      <c r="H496" s="10"/>
      <c r="J496" s="10"/>
      <c r="L496" s="10"/>
      <c r="N496" s="10"/>
      <c r="P496" s="10"/>
      <c r="R496" s="10"/>
      <c r="T496" s="10"/>
      <c r="V496" s="10"/>
      <c r="X496" s="10"/>
      <c r="Z496" s="10"/>
    </row>
    <row r="497" spans="1:26" s="11" customFormat="1" x14ac:dyDescent="0.3">
      <c r="A497" s="9" t="s">
        <v>385</v>
      </c>
      <c r="B497" s="10"/>
      <c r="D497" s="10"/>
      <c r="F497" s="10"/>
      <c r="H497" s="10"/>
      <c r="J497" s="10"/>
      <c r="L497" s="10"/>
      <c r="N497" s="10"/>
      <c r="P497" s="10"/>
      <c r="R497" s="10"/>
      <c r="T497" s="10"/>
      <c r="V497" s="10"/>
      <c r="X497" s="10"/>
      <c r="Z497" s="10"/>
    </row>
    <row r="498" spans="1:26" s="11" customFormat="1" x14ac:dyDescent="0.3">
      <c r="A498" s="9" t="s">
        <v>385</v>
      </c>
      <c r="B498" s="10"/>
      <c r="D498" s="10"/>
      <c r="F498" s="10"/>
      <c r="H498" s="10"/>
      <c r="J498" s="10"/>
      <c r="L498" s="10"/>
      <c r="N498" s="10"/>
      <c r="P498" s="10"/>
      <c r="R498" s="10"/>
      <c r="T498" s="10"/>
      <c r="V498" s="10"/>
      <c r="X498" s="10"/>
      <c r="Z498" s="10"/>
    </row>
    <row r="499" spans="1:26" s="11" customFormat="1" x14ac:dyDescent="0.3">
      <c r="A499" s="9" t="s">
        <v>385</v>
      </c>
      <c r="B499" s="10"/>
      <c r="D499" s="10"/>
      <c r="F499" s="10"/>
      <c r="H499" s="10"/>
      <c r="J499" s="10"/>
      <c r="L499" s="10"/>
      <c r="N499" s="10"/>
      <c r="P499" s="10"/>
      <c r="R499" s="10"/>
      <c r="T499" s="10"/>
      <c r="V499" s="10"/>
      <c r="X499" s="10"/>
      <c r="Z499" s="10"/>
    </row>
    <row r="500" spans="1:26" s="11" customFormat="1" x14ac:dyDescent="0.3">
      <c r="A500" s="9" t="s">
        <v>385</v>
      </c>
      <c r="B500" s="10"/>
      <c r="D500" s="10"/>
      <c r="F500" s="10"/>
      <c r="H500" s="10"/>
      <c r="J500" s="10"/>
      <c r="L500" s="10"/>
      <c r="N500" s="10"/>
      <c r="P500" s="10"/>
      <c r="R500" s="10"/>
      <c r="T500" s="10"/>
      <c r="V500" s="10"/>
      <c r="X500" s="10"/>
      <c r="Z500" s="10"/>
    </row>
    <row r="501" spans="1:26" s="11" customFormat="1" x14ac:dyDescent="0.3">
      <c r="A501" s="9" t="s">
        <v>385</v>
      </c>
      <c r="B501" s="10"/>
      <c r="D501" s="10"/>
      <c r="F501" s="10"/>
      <c r="H501" s="10"/>
      <c r="J501" s="10"/>
      <c r="L501" s="10"/>
      <c r="N501" s="10"/>
      <c r="P501" s="10"/>
      <c r="R501" s="10"/>
      <c r="T501" s="10"/>
      <c r="V501" s="10"/>
      <c r="X501" s="10"/>
      <c r="Z501" s="10"/>
    </row>
    <row r="502" spans="1:26" s="11" customFormat="1" x14ac:dyDescent="0.3">
      <c r="A502" s="9" t="s">
        <v>385</v>
      </c>
      <c r="B502" s="10"/>
      <c r="D502" s="10"/>
      <c r="F502" s="10"/>
      <c r="H502" s="10"/>
      <c r="J502" s="10"/>
      <c r="L502" s="10"/>
      <c r="N502" s="10"/>
      <c r="P502" s="10"/>
      <c r="R502" s="10"/>
      <c r="T502" s="10"/>
      <c r="V502" s="10"/>
      <c r="X502" s="10"/>
      <c r="Z502" s="10"/>
    </row>
    <row r="503" spans="1:26" s="11" customFormat="1" x14ac:dyDescent="0.3">
      <c r="A503" s="9" t="s">
        <v>385</v>
      </c>
      <c r="B503" s="10"/>
      <c r="D503" s="10"/>
      <c r="F503" s="10"/>
      <c r="H503" s="10"/>
      <c r="J503" s="10"/>
      <c r="L503" s="10"/>
      <c r="N503" s="10"/>
      <c r="P503" s="10"/>
      <c r="R503" s="10"/>
      <c r="T503" s="10"/>
      <c r="V503" s="10"/>
      <c r="X503" s="10"/>
      <c r="Z503" s="10"/>
    </row>
    <row r="504" spans="1:26" s="11" customFormat="1" x14ac:dyDescent="0.3">
      <c r="A504" s="9" t="s">
        <v>385</v>
      </c>
      <c r="B504" s="10"/>
      <c r="D504" s="10"/>
      <c r="F504" s="10"/>
      <c r="H504" s="10"/>
      <c r="J504" s="10"/>
      <c r="L504" s="10"/>
      <c r="N504" s="10"/>
      <c r="P504" s="10"/>
      <c r="R504" s="10"/>
      <c r="T504" s="10"/>
      <c r="V504" s="10"/>
      <c r="X504" s="10"/>
      <c r="Z504" s="10"/>
    </row>
    <row r="505" spans="1:26" s="11" customFormat="1" x14ac:dyDescent="0.3">
      <c r="A505" s="9" t="s">
        <v>385</v>
      </c>
      <c r="B505" s="10"/>
      <c r="D505" s="10"/>
      <c r="F505" s="10"/>
      <c r="H505" s="10"/>
      <c r="J505" s="10"/>
      <c r="L505" s="10"/>
      <c r="N505" s="10"/>
      <c r="P505" s="10"/>
      <c r="R505" s="10"/>
      <c r="T505" s="10"/>
      <c r="V505" s="10"/>
      <c r="X505" s="10"/>
      <c r="Z505" s="10"/>
    </row>
    <row r="506" spans="1:26" s="11" customFormat="1" x14ac:dyDescent="0.3">
      <c r="A506" s="9" t="s">
        <v>385</v>
      </c>
      <c r="B506" s="10"/>
      <c r="D506" s="10"/>
      <c r="F506" s="10"/>
      <c r="H506" s="10"/>
      <c r="J506" s="10"/>
      <c r="L506" s="10"/>
      <c r="N506" s="10"/>
      <c r="P506" s="10"/>
      <c r="R506" s="10"/>
      <c r="T506" s="10"/>
      <c r="V506" s="10"/>
      <c r="X506" s="10"/>
      <c r="Z506" s="10"/>
    </row>
    <row r="507" spans="1:26" s="11" customFormat="1" x14ac:dyDescent="0.3">
      <c r="A507" s="9" t="s">
        <v>385</v>
      </c>
      <c r="B507" s="10"/>
      <c r="D507" s="10"/>
      <c r="F507" s="10"/>
      <c r="H507" s="10"/>
      <c r="J507" s="10"/>
      <c r="L507" s="10"/>
      <c r="N507" s="10"/>
      <c r="P507" s="10"/>
      <c r="R507" s="10"/>
      <c r="T507" s="10"/>
      <c r="V507" s="10"/>
      <c r="X507" s="10"/>
      <c r="Z507" s="10"/>
    </row>
    <row r="508" spans="1:26" s="11" customFormat="1" x14ac:dyDescent="0.3">
      <c r="A508" s="9" t="s">
        <v>385</v>
      </c>
      <c r="B508" s="10"/>
      <c r="D508" s="10"/>
      <c r="F508" s="10"/>
      <c r="H508" s="10"/>
      <c r="J508" s="10"/>
      <c r="L508" s="10"/>
      <c r="N508" s="10"/>
      <c r="P508" s="10"/>
      <c r="R508" s="10"/>
      <c r="T508" s="10"/>
      <c r="V508" s="10"/>
      <c r="X508" s="10"/>
      <c r="Z508" s="10"/>
    </row>
    <row r="509" spans="1:26" s="11" customFormat="1" x14ac:dyDescent="0.3">
      <c r="A509" s="9" t="s">
        <v>385</v>
      </c>
      <c r="B509" s="10"/>
      <c r="D509" s="10"/>
      <c r="F509" s="10"/>
      <c r="H509" s="10"/>
      <c r="J509" s="10"/>
      <c r="L509" s="10"/>
      <c r="N509" s="10"/>
      <c r="P509" s="10"/>
      <c r="R509" s="10"/>
      <c r="T509" s="10"/>
      <c r="V509" s="10"/>
      <c r="X509" s="10"/>
      <c r="Z509" s="10"/>
    </row>
    <row r="510" spans="1:26" s="11" customFormat="1" x14ac:dyDescent="0.3">
      <c r="A510" s="9" t="s">
        <v>385</v>
      </c>
      <c r="B510" s="10"/>
      <c r="D510" s="10"/>
      <c r="F510" s="10"/>
      <c r="H510" s="10"/>
      <c r="J510" s="10"/>
      <c r="L510" s="10"/>
      <c r="N510" s="10"/>
      <c r="P510" s="10"/>
      <c r="R510" s="10"/>
      <c r="T510" s="10"/>
      <c r="V510" s="10"/>
      <c r="X510" s="10"/>
      <c r="Z510" s="10"/>
    </row>
    <row r="511" spans="1:26" s="11" customFormat="1" x14ac:dyDescent="0.3">
      <c r="A511" s="9" t="s">
        <v>385</v>
      </c>
      <c r="B511" s="10"/>
      <c r="D511" s="10"/>
      <c r="F511" s="10"/>
      <c r="H511" s="10"/>
      <c r="J511" s="10"/>
      <c r="L511" s="10"/>
      <c r="N511" s="10"/>
      <c r="P511" s="10"/>
      <c r="R511" s="10"/>
      <c r="T511" s="10"/>
      <c r="V511" s="10"/>
      <c r="X511" s="10"/>
      <c r="Z511" s="10"/>
    </row>
    <row r="512" spans="1:26" s="11" customFormat="1" x14ac:dyDescent="0.3">
      <c r="A512" s="9" t="s">
        <v>385</v>
      </c>
      <c r="B512" s="10"/>
      <c r="D512" s="10"/>
      <c r="F512" s="10"/>
      <c r="H512" s="10"/>
      <c r="J512" s="10"/>
      <c r="L512" s="10"/>
      <c r="N512" s="10"/>
      <c r="P512" s="10"/>
      <c r="R512" s="10"/>
      <c r="T512" s="10"/>
      <c r="V512" s="10"/>
      <c r="X512" s="10"/>
      <c r="Z512" s="10"/>
    </row>
    <row r="513" spans="1:26" s="11" customFormat="1" x14ac:dyDescent="0.3">
      <c r="A513" s="9" t="s">
        <v>385</v>
      </c>
      <c r="B513" s="10"/>
      <c r="D513" s="10"/>
      <c r="F513" s="10"/>
      <c r="H513" s="10"/>
      <c r="J513" s="10"/>
      <c r="L513" s="10"/>
      <c r="N513" s="10"/>
      <c r="P513" s="10"/>
      <c r="R513" s="10"/>
      <c r="T513" s="10"/>
      <c r="V513" s="10"/>
      <c r="X513" s="10"/>
      <c r="Z513" s="10"/>
    </row>
    <row r="514" spans="1:26" s="11" customFormat="1" x14ac:dyDescent="0.3">
      <c r="A514" s="9" t="s">
        <v>385</v>
      </c>
      <c r="B514" s="10"/>
      <c r="D514" s="10"/>
      <c r="F514" s="10"/>
      <c r="H514" s="10"/>
      <c r="J514" s="10"/>
      <c r="L514" s="10"/>
      <c r="N514" s="10"/>
      <c r="P514" s="10"/>
      <c r="R514" s="10"/>
      <c r="T514" s="10"/>
      <c r="V514" s="10"/>
      <c r="X514" s="10"/>
      <c r="Z514" s="10"/>
    </row>
    <row r="515" spans="1:26" s="11" customFormat="1" x14ac:dyDescent="0.3">
      <c r="A515" s="9" t="s">
        <v>385</v>
      </c>
      <c r="B515" s="10"/>
      <c r="D515" s="10"/>
      <c r="F515" s="10"/>
      <c r="H515" s="10"/>
      <c r="J515" s="10"/>
      <c r="L515" s="10"/>
      <c r="N515" s="10"/>
      <c r="P515" s="10"/>
      <c r="R515" s="10"/>
      <c r="T515" s="10"/>
      <c r="V515" s="10"/>
      <c r="X515" s="10"/>
      <c r="Z515" s="10"/>
    </row>
    <row r="516" spans="1:26" s="11" customFormat="1" x14ac:dyDescent="0.3">
      <c r="A516" s="9" t="s">
        <v>385</v>
      </c>
      <c r="B516" s="10"/>
      <c r="D516" s="10"/>
      <c r="F516" s="10"/>
      <c r="H516" s="10"/>
      <c r="J516" s="10"/>
      <c r="L516" s="10"/>
      <c r="N516" s="10"/>
      <c r="P516" s="10"/>
      <c r="R516" s="10"/>
      <c r="T516" s="10"/>
      <c r="V516" s="10"/>
      <c r="X516" s="10"/>
      <c r="Z516" s="10"/>
    </row>
    <row r="517" spans="1:26" s="11" customFormat="1" x14ac:dyDescent="0.3">
      <c r="A517" s="9" t="s">
        <v>385</v>
      </c>
      <c r="B517" s="10"/>
      <c r="D517" s="10"/>
      <c r="F517" s="10"/>
      <c r="H517" s="10"/>
      <c r="J517" s="10"/>
      <c r="L517" s="10"/>
      <c r="N517" s="10"/>
      <c r="P517" s="10"/>
      <c r="R517" s="10"/>
      <c r="T517" s="10"/>
      <c r="V517" s="10"/>
      <c r="X517" s="10"/>
      <c r="Z517" s="10"/>
    </row>
    <row r="518" spans="1:26" s="11" customFormat="1" x14ac:dyDescent="0.3">
      <c r="A518" s="9" t="s">
        <v>385</v>
      </c>
      <c r="B518" s="10"/>
      <c r="D518" s="10"/>
      <c r="F518" s="10"/>
      <c r="H518" s="10"/>
      <c r="J518" s="10"/>
      <c r="L518" s="10"/>
      <c r="N518" s="10"/>
      <c r="P518" s="10"/>
      <c r="R518" s="10"/>
      <c r="T518" s="10"/>
      <c r="V518" s="10"/>
      <c r="X518" s="10"/>
      <c r="Z518" s="10"/>
    </row>
    <row r="519" spans="1:26" s="11" customFormat="1" x14ac:dyDescent="0.3">
      <c r="A519" s="9" t="s">
        <v>385</v>
      </c>
      <c r="B519" s="10"/>
      <c r="D519" s="10"/>
      <c r="F519" s="10"/>
      <c r="H519" s="10"/>
      <c r="J519" s="10"/>
      <c r="L519" s="10"/>
      <c r="N519" s="10"/>
      <c r="P519" s="10"/>
      <c r="R519" s="10"/>
      <c r="T519" s="10"/>
      <c r="V519" s="10"/>
      <c r="X519" s="10"/>
      <c r="Z519" s="10"/>
    </row>
    <row r="520" spans="1:26" s="11" customFormat="1" x14ac:dyDescent="0.3">
      <c r="A520" s="9" t="s">
        <v>385</v>
      </c>
      <c r="B520" s="10"/>
      <c r="D520" s="10"/>
      <c r="F520" s="10"/>
      <c r="H520" s="10"/>
      <c r="J520" s="10"/>
      <c r="L520" s="10"/>
      <c r="N520" s="10"/>
      <c r="P520" s="10"/>
      <c r="R520" s="10"/>
      <c r="T520" s="10"/>
      <c r="V520" s="10"/>
      <c r="X520" s="10"/>
      <c r="Z520" s="10"/>
    </row>
    <row r="521" spans="1:26" s="11" customFormat="1" x14ac:dyDescent="0.3">
      <c r="A521" s="9" t="s">
        <v>385</v>
      </c>
      <c r="B521" s="10"/>
      <c r="D521" s="10"/>
      <c r="F521" s="10"/>
      <c r="H521" s="10"/>
      <c r="J521" s="10"/>
      <c r="L521" s="10"/>
      <c r="N521" s="10"/>
      <c r="P521" s="10"/>
      <c r="R521" s="10"/>
      <c r="T521" s="10"/>
      <c r="V521" s="10"/>
      <c r="X521" s="10"/>
      <c r="Z521" s="10"/>
    </row>
    <row r="522" spans="1:26" s="11" customFormat="1" x14ac:dyDescent="0.3">
      <c r="A522" s="9" t="s">
        <v>385</v>
      </c>
      <c r="B522" s="10"/>
      <c r="D522" s="10"/>
      <c r="F522" s="10"/>
      <c r="H522" s="10"/>
      <c r="J522" s="10"/>
      <c r="L522" s="10"/>
      <c r="N522" s="10"/>
      <c r="P522" s="10"/>
      <c r="R522" s="10"/>
      <c r="T522" s="10"/>
      <c r="V522" s="10"/>
      <c r="X522" s="10"/>
      <c r="Z522" s="10"/>
    </row>
    <row r="523" spans="1:26" s="11" customFormat="1" x14ac:dyDescent="0.3">
      <c r="A523" s="9" t="s">
        <v>385</v>
      </c>
      <c r="B523" s="10"/>
      <c r="D523" s="10"/>
      <c r="F523" s="10"/>
      <c r="H523" s="10"/>
      <c r="J523" s="10"/>
      <c r="L523" s="10"/>
      <c r="N523" s="10"/>
      <c r="P523" s="10"/>
      <c r="R523" s="10"/>
      <c r="T523" s="10"/>
      <c r="V523" s="10"/>
      <c r="X523" s="10"/>
      <c r="Z523" s="10"/>
    </row>
    <row r="524" spans="1:26" s="11" customFormat="1" x14ac:dyDescent="0.3">
      <c r="A524" s="9" t="s">
        <v>385</v>
      </c>
      <c r="B524" s="10"/>
      <c r="D524" s="10"/>
      <c r="F524" s="10"/>
      <c r="H524" s="10"/>
      <c r="J524" s="10"/>
      <c r="L524" s="10"/>
      <c r="N524" s="10"/>
      <c r="P524" s="10"/>
      <c r="R524" s="10"/>
      <c r="T524" s="10"/>
      <c r="V524" s="10"/>
      <c r="X524" s="10"/>
      <c r="Z524" s="10"/>
    </row>
    <row r="525" spans="1:26" s="11" customFormat="1" x14ac:dyDescent="0.3">
      <c r="A525" s="9" t="s">
        <v>385</v>
      </c>
      <c r="B525" s="10"/>
      <c r="D525" s="10"/>
      <c r="F525" s="10"/>
      <c r="H525" s="10"/>
      <c r="J525" s="10"/>
      <c r="L525" s="10"/>
      <c r="N525" s="10"/>
      <c r="P525" s="10"/>
      <c r="R525" s="10"/>
      <c r="T525" s="10"/>
      <c r="V525" s="10"/>
      <c r="X525" s="10"/>
      <c r="Z525" s="10"/>
    </row>
    <row r="526" spans="1:26" s="11" customFormat="1" x14ac:dyDescent="0.3">
      <c r="A526" s="9" t="s">
        <v>385</v>
      </c>
      <c r="B526" s="10"/>
      <c r="D526" s="10"/>
      <c r="F526" s="10"/>
      <c r="H526" s="10"/>
      <c r="J526" s="10"/>
      <c r="L526" s="10"/>
      <c r="N526" s="10"/>
      <c r="P526" s="10"/>
      <c r="R526" s="10"/>
      <c r="T526" s="10"/>
      <c r="V526" s="10"/>
      <c r="X526" s="10"/>
      <c r="Z526" s="10"/>
    </row>
    <row r="527" spans="1:26" s="11" customFormat="1" x14ac:dyDescent="0.3">
      <c r="A527" s="9" t="s">
        <v>385</v>
      </c>
      <c r="B527" s="10"/>
      <c r="D527" s="10"/>
      <c r="F527" s="10"/>
      <c r="H527" s="10"/>
      <c r="J527" s="10"/>
      <c r="L527" s="10"/>
      <c r="N527" s="10"/>
      <c r="P527" s="10"/>
      <c r="R527" s="10"/>
      <c r="T527" s="10"/>
      <c r="V527" s="10"/>
      <c r="X527" s="10"/>
      <c r="Z527" s="10"/>
    </row>
    <row r="528" spans="1:26" s="11" customFormat="1" x14ac:dyDescent="0.3">
      <c r="A528" s="9" t="s">
        <v>385</v>
      </c>
      <c r="B528" s="10"/>
      <c r="D528" s="10"/>
      <c r="F528" s="10"/>
      <c r="H528" s="10"/>
      <c r="J528" s="10"/>
      <c r="L528" s="10"/>
      <c r="N528" s="10"/>
      <c r="P528" s="10"/>
      <c r="R528" s="10"/>
      <c r="T528" s="10"/>
      <c r="V528" s="10"/>
      <c r="X528" s="10"/>
      <c r="Z528" s="10"/>
    </row>
    <row r="529" spans="1:26" s="11" customFormat="1" x14ac:dyDescent="0.3">
      <c r="A529" s="9" t="s">
        <v>385</v>
      </c>
      <c r="B529" s="10"/>
      <c r="D529" s="10"/>
      <c r="F529" s="10"/>
      <c r="H529" s="10"/>
      <c r="J529" s="10"/>
      <c r="L529" s="10"/>
      <c r="N529" s="10"/>
      <c r="P529" s="10"/>
      <c r="R529" s="10"/>
      <c r="T529" s="10"/>
      <c r="V529" s="10"/>
      <c r="X529" s="10"/>
      <c r="Z529" s="10"/>
    </row>
    <row r="530" spans="1:26" s="11" customFormat="1" x14ac:dyDescent="0.3">
      <c r="A530" s="9" t="s">
        <v>385</v>
      </c>
      <c r="B530" s="10"/>
      <c r="D530" s="10"/>
      <c r="F530" s="10"/>
      <c r="H530" s="10"/>
      <c r="J530" s="10"/>
      <c r="L530" s="10"/>
      <c r="N530" s="10"/>
      <c r="P530" s="10"/>
      <c r="R530" s="10"/>
      <c r="T530" s="10"/>
      <c r="V530" s="10"/>
      <c r="X530" s="10"/>
      <c r="Z530" s="10"/>
    </row>
    <row r="531" spans="1:26" s="11" customFormat="1" x14ac:dyDescent="0.3">
      <c r="A531" s="9" t="s">
        <v>385</v>
      </c>
      <c r="B531" s="10"/>
      <c r="D531" s="10"/>
      <c r="F531" s="10"/>
      <c r="H531" s="10"/>
      <c r="J531" s="10"/>
      <c r="L531" s="10"/>
      <c r="N531" s="10"/>
      <c r="P531" s="10"/>
      <c r="R531" s="10"/>
      <c r="T531" s="10"/>
      <c r="V531" s="10"/>
      <c r="X531" s="10"/>
      <c r="Z531" s="10"/>
    </row>
    <row r="532" spans="1:26" s="11" customFormat="1" x14ac:dyDescent="0.3">
      <c r="A532" s="9" t="s">
        <v>385</v>
      </c>
      <c r="B532" s="10"/>
      <c r="D532" s="10"/>
      <c r="F532" s="10"/>
      <c r="H532" s="10"/>
      <c r="J532" s="10"/>
      <c r="L532" s="10"/>
      <c r="N532" s="10"/>
      <c r="P532" s="10"/>
      <c r="R532" s="10"/>
      <c r="T532" s="10"/>
      <c r="V532" s="10"/>
      <c r="X532" s="10"/>
      <c r="Z532" s="10"/>
    </row>
    <row r="533" spans="1:26" s="11" customFormat="1" x14ac:dyDescent="0.3">
      <c r="A533" s="9" t="s">
        <v>385</v>
      </c>
      <c r="B533" s="10"/>
      <c r="D533" s="10"/>
      <c r="F533" s="10"/>
      <c r="H533" s="10"/>
      <c r="J533" s="10"/>
      <c r="L533" s="10"/>
      <c r="N533" s="10"/>
      <c r="P533" s="10"/>
      <c r="R533" s="10"/>
      <c r="T533" s="10"/>
      <c r="V533" s="10"/>
      <c r="X533" s="10"/>
      <c r="Z533" s="10"/>
    </row>
    <row r="534" spans="1:26" s="11" customFormat="1" x14ac:dyDescent="0.3">
      <c r="A534" s="9" t="s">
        <v>385</v>
      </c>
      <c r="B534" s="10"/>
      <c r="D534" s="10"/>
      <c r="F534" s="10"/>
      <c r="H534" s="10"/>
      <c r="J534" s="10"/>
      <c r="L534" s="10"/>
      <c r="N534" s="10"/>
      <c r="P534" s="10"/>
      <c r="R534" s="10"/>
      <c r="T534" s="10"/>
      <c r="V534" s="10"/>
      <c r="X534" s="10"/>
      <c r="Z534" s="10"/>
    </row>
    <row r="535" spans="1:26" s="11" customFormat="1" x14ac:dyDescent="0.3">
      <c r="A535" s="9" t="s">
        <v>385</v>
      </c>
      <c r="B535" s="10"/>
      <c r="D535" s="10"/>
      <c r="F535" s="10"/>
      <c r="H535" s="10"/>
      <c r="J535" s="10"/>
      <c r="L535" s="10"/>
      <c r="N535" s="10"/>
      <c r="P535" s="10"/>
      <c r="R535" s="10"/>
      <c r="T535" s="10"/>
      <c r="V535" s="10"/>
      <c r="X535" s="10"/>
      <c r="Z535" s="10"/>
    </row>
    <row r="536" spans="1:26" s="11" customFormat="1" x14ac:dyDescent="0.3">
      <c r="A536" s="9" t="s">
        <v>385</v>
      </c>
      <c r="B536" s="10"/>
      <c r="D536" s="10"/>
      <c r="F536" s="10"/>
      <c r="H536" s="10"/>
      <c r="J536" s="10"/>
      <c r="L536" s="10"/>
      <c r="N536" s="10"/>
      <c r="P536" s="10"/>
      <c r="R536" s="10"/>
      <c r="T536" s="10"/>
      <c r="V536" s="10"/>
      <c r="X536" s="10"/>
      <c r="Z536" s="10"/>
    </row>
    <row r="537" spans="1:26" s="11" customFormat="1" x14ac:dyDescent="0.3">
      <c r="A537" s="9" t="s">
        <v>385</v>
      </c>
      <c r="B537" s="10"/>
      <c r="D537" s="10"/>
      <c r="F537" s="10"/>
      <c r="H537" s="10"/>
      <c r="J537" s="10"/>
      <c r="L537" s="10"/>
      <c r="N537" s="10"/>
      <c r="P537" s="10"/>
      <c r="R537" s="10"/>
      <c r="T537" s="10"/>
      <c r="V537" s="10"/>
      <c r="X537" s="10"/>
      <c r="Z537" s="10"/>
    </row>
    <row r="538" spans="1:26" s="11" customFormat="1" x14ac:dyDescent="0.3">
      <c r="A538" s="9" t="s">
        <v>385</v>
      </c>
      <c r="B538" s="10"/>
      <c r="D538" s="10"/>
      <c r="F538" s="10"/>
      <c r="H538" s="10"/>
      <c r="J538" s="10"/>
      <c r="L538" s="10"/>
      <c r="N538" s="10"/>
      <c r="P538" s="10"/>
      <c r="R538" s="10"/>
      <c r="T538" s="10"/>
      <c r="V538" s="10"/>
      <c r="X538" s="10"/>
      <c r="Z538" s="10"/>
    </row>
    <row r="539" spans="1:26" s="11" customFormat="1" ht="13.8" x14ac:dyDescent="0.3"/>
    <row r="540" spans="1:26" s="11" customFormat="1" ht="13.8" x14ac:dyDescent="0.3"/>
    <row r="541" spans="1:26" s="11" customFormat="1" ht="13.8" x14ac:dyDescent="0.3"/>
    <row r="542" spans="1:26" s="11" customFormat="1" ht="13.8" x14ac:dyDescent="0.3"/>
    <row r="543" spans="1:26" s="11" customFormat="1" ht="13.8" x14ac:dyDescent="0.3"/>
    <row r="544" spans="1:26" s="11" customFormat="1" ht="13.8" x14ac:dyDescent="0.3"/>
    <row r="545" s="11" customFormat="1" ht="13.8" x14ac:dyDescent="0.3"/>
    <row r="546" s="11" customFormat="1" ht="13.8" x14ac:dyDescent="0.3"/>
    <row r="547" s="11" customFormat="1" ht="13.8" x14ac:dyDescent="0.3"/>
    <row r="548" s="11" customFormat="1" ht="13.8" x14ac:dyDescent="0.3"/>
    <row r="549" s="11" customFormat="1" ht="13.8" x14ac:dyDescent="0.3"/>
    <row r="550" s="11" customFormat="1" ht="13.8" x14ac:dyDescent="0.3"/>
    <row r="551" s="11" customFormat="1" ht="13.8" x14ac:dyDescent="0.3"/>
    <row r="552" s="11" customFormat="1" ht="13.8" x14ac:dyDescent="0.3"/>
    <row r="553" s="11" customFormat="1" ht="13.8" x14ac:dyDescent="0.3"/>
    <row r="554" s="11" customFormat="1" ht="13.8" x14ac:dyDescent="0.3"/>
    <row r="555" s="11" customFormat="1" ht="13.8" x14ac:dyDescent="0.3"/>
    <row r="556" s="11" customFormat="1" ht="13.8" x14ac:dyDescent="0.3"/>
    <row r="557" s="11" customFormat="1" ht="13.8" x14ac:dyDescent="0.3"/>
    <row r="558" s="11" customFormat="1" ht="13.8" x14ac:dyDescent="0.3"/>
    <row r="559" s="11" customFormat="1" ht="13.8" x14ac:dyDescent="0.3"/>
    <row r="560" s="11" customFormat="1" ht="13.8" x14ac:dyDescent="0.3"/>
    <row r="561" s="11" customFormat="1" ht="13.8" x14ac:dyDescent="0.3"/>
    <row r="562" s="11" customFormat="1" ht="13.8" x14ac:dyDescent="0.3"/>
    <row r="563" s="11" customFormat="1" ht="13.8" x14ac:dyDescent="0.3"/>
    <row r="564" s="11" customFormat="1" ht="13.8" x14ac:dyDescent="0.3"/>
    <row r="565" s="11" customFormat="1" ht="13.8" x14ac:dyDescent="0.3"/>
    <row r="566" s="11" customFormat="1" ht="13.8" x14ac:dyDescent="0.3"/>
    <row r="567" s="11" customFormat="1" ht="13.8" x14ac:dyDescent="0.3"/>
    <row r="568" s="11" customFormat="1" ht="13.8" x14ac:dyDescent="0.3"/>
    <row r="569" s="11" customFormat="1" ht="13.8" x14ac:dyDescent="0.3"/>
    <row r="570" s="11" customFormat="1" ht="13.8" x14ac:dyDescent="0.3"/>
    <row r="571" s="11" customFormat="1" ht="13.8" x14ac:dyDescent="0.3"/>
    <row r="572" s="11" customFormat="1" ht="13.8" x14ac:dyDescent="0.3"/>
    <row r="573" s="11" customFormat="1" ht="13.8" x14ac:dyDescent="0.3"/>
    <row r="574" s="11" customFormat="1" ht="13.8" x14ac:dyDescent="0.3"/>
    <row r="575" s="11" customFormat="1" ht="13.8" x14ac:dyDescent="0.3"/>
    <row r="576" s="11" customFormat="1" ht="13.8" x14ac:dyDescent="0.3"/>
    <row r="577" s="11" customFormat="1" ht="13.8" x14ac:dyDescent="0.3"/>
    <row r="578" s="11" customFormat="1" ht="13.8" x14ac:dyDescent="0.3"/>
    <row r="579" s="11" customFormat="1" ht="13.8" x14ac:dyDescent="0.3"/>
    <row r="580" s="11" customFormat="1" ht="13.8" x14ac:dyDescent="0.3"/>
    <row r="581" s="11" customFormat="1" ht="13.8" x14ac:dyDescent="0.3"/>
    <row r="582" s="11" customFormat="1" ht="13.8" x14ac:dyDescent="0.3"/>
    <row r="583" s="11" customFormat="1" ht="13.8" x14ac:dyDescent="0.3"/>
    <row r="584" s="11" customFormat="1" ht="13.8" x14ac:dyDescent="0.3"/>
    <row r="585" s="11" customFormat="1" ht="13.8" x14ac:dyDescent="0.3"/>
    <row r="586" s="11" customFormat="1" ht="13.8" x14ac:dyDescent="0.3"/>
    <row r="587" s="11" customFormat="1" ht="13.8" x14ac:dyDescent="0.3"/>
    <row r="588" s="11" customFormat="1" ht="13.8" x14ac:dyDescent="0.3"/>
    <row r="589" s="11" customFormat="1" ht="13.8" x14ac:dyDescent="0.3"/>
    <row r="590" s="11" customFormat="1" ht="13.8" x14ac:dyDescent="0.3"/>
    <row r="591" s="11" customFormat="1" ht="13.8" x14ac:dyDescent="0.3"/>
    <row r="592" s="11" customFormat="1" ht="13.8" x14ac:dyDescent="0.3"/>
    <row r="593" s="11" customFormat="1" ht="13.8" x14ac:dyDescent="0.3"/>
    <row r="594" s="11" customFormat="1" ht="13.8" x14ac:dyDescent="0.3"/>
    <row r="595" s="11" customFormat="1" ht="13.8" x14ac:dyDescent="0.3"/>
    <row r="596" s="11" customFormat="1" ht="13.8" x14ac:dyDescent="0.3"/>
    <row r="597" s="11" customFormat="1" ht="13.8" x14ac:dyDescent="0.3"/>
    <row r="598" s="11" customFormat="1" ht="13.8" x14ac:dyDescent="0.3"/>
    <row r="599" s="11" customFormat="1" ht="13.8" x14ac:dyDescent="0.3"/>
    <row r="600" s="11" customFormat="1" ht="13.8" x14ac:dyDescent="0.3"/>
    <row r="601" s="11" customFormat="1" ht="13.8" x14ac:dyDescent="0.3"/>
    <row r="602" s="11" customFormat="1" ht="13.8" x14ac:dyDescent="0.3"/>
  </sheetData>
  <sheetProtection algorithmName="SHA-512" hashValue="/wXT1hD6rG1HaHWhVH4DyNBh1fLY5NHAtlSATDOzSm4+uIrTRlntVShRCUxdgdI6sznMrtQVvgO/lhaYWYy1JQ==" saltValue="k2zvWuzYcmZs7TtXKG8jUA==" spinCount="100000" sheet="1" formatCells="0" formatColumns="0" formatRows="0" insertColumns="0" insertRows="0" insertHyperlinks="0" deleteColumns="0" deleteRows="0" sort="0" autoFilter="0" pivotTables="0"/>
  <mergeCells count="11">
    <mergeCell ref="R3:T3"/>
    <mergeCell ref="V3:X3"/>
    <mergeCell ref="B4:D4"/>
    <mergeCell ref="F4:H4"/>
    <mergeCell ref="J4:L4"/>
    <mergeCell ref="N4:P4"/>
    <mergeCell ref="R4:T4"/>
    <mergeCell ref="V4:X4"/>
    <mergeCell ref="B3:D3"/>
    <mergeCell ref="F3:L3"/>
    <mergeCell ref="N3:P3"/>
  </mergeCells>
  <printOptions horizontalCentered="1"/>
  <pageMargins left="0.70866141732282995" right="0.70866141732282995" top="0.74803149606299002" bottom="0.74803149606299002" header="0.31496062992126" footer="0.31496062992126"/>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tabColor theme="4"/>
  </sheetPr>
  <dimension ref="A1:CJ749"/>
  <sheetViews>
    <sheetView showGridLines="0" showRuler="0" zoomScaleNormal="100" zoomScaleSheetLayoutView="100" zoomScalePageLayoutView="115" workbookViewId="0">
      <selection activeCell="A2" sqref="A2"/>
    </sheetView>
  </sheetViews>
  <sheetFormatPr defaultColWidth="9.109375" defaultRowHeight="14.4" x14ac:dyDescent="0.3"/>
  <cols>
    <col min="1" max="1" width="9.109375" style="3"/>
    <col min="2" max="2" width="9.109375" style="3" customWidth="1"/>
    <col min="3" max="15" width="9.109375" style="3"/>
    <col min="16" max="88" width="9.109375" style="4"/>
    <col min="89" max="16384" width="9.109375" style="3"/>
  </cols>
  <sheetData>
    <row r="1" spans="2:88" ht="51" customHeight="1" x14ac:dyDescent="0.3"/>
    <row r="2" spans="2:88" s="67" customFormat="1" ht="27.75" customHeight="1" x14ac:dyDescent="0.35">
      <c r="B2" s="35" t="s">
        <v>84</v>
      </c>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row>
    <row r="3" spans="2:88" ht="15.75" customHeight="1" x14ac:dyDescent="0.3">
      <c r="B3" s="36" t="s">
        <v>94</v>
      </c>
      <c r="I3" s="36" t="s">
        <v>95</v>
      </c>
    </row>
    <row r="16" spans="2:88" ht="29.25" customHeight="1" x14ac:dyDescent="0.3"/>
    <row r="17" spans="2:9" ht="29.25" customHeight="1" x14ac:dyDescent="0.3"/>
    <row r="18" spans="2:9" ht="33.6" customHeight="1" x14ac:dyDescent="0.3">
      <c r="B18" s="113" t="s">
        <v>125</v>
      </c>
      <c r="C18" s="113"/>
      <c r="D18" s="113"/>
      <c r="E18" s="113"/>
      <c r="F18" s="113"/>
      <c r="G18" s="113"/>
      <c r="I18" s="36" t="s">
        <v>124</v>
      </c>
    </row>
    <row r="19" spans="2:9" ht="22.5" customHeight="1" x14ac:dyDescent="0.3"/>
    <row r="20" spans="2:9" ht="22.5" customHeight="1" x14ac:dyDescent="0.3"/>
    <row r="34" spans="2:9" x14ac:dyDescent="0.3">
      <c r="B34" s="36" t="s">
        <v>93</v>
      </c>
      <c r="I34" s="36" t="s">
        <v>92</v>
      </c>
    </row>
    <row r="52" spans="2:2" x14ac:dyDescent="0.3">
      <c r="B52" s="36" t="s">
        <v>122</v>
      </c>
    </row>
    <row r="65" spans="1:15" s="4" customFormat="1" x14ac:dyDescent="0.3">
      <c r="A65" s="6"/>
      <c r="B65" s="6"/>
      <c r="C65" s="6"/>
      <c r="D65" s="6"/>
      <c r="E65" s="6"/>
      <c r="F65" s="6"/>
      <c r="G65" s="6"/>
      <c r="H65" s="6"/>
      <c r="I65" s="6"/>
      <c r="J65" s="6"/>
      <c r="K65" s="6"/>
      <c r="L65" s="6"/>
      <c r="M65" s="6"/>
      <c r="N65" s="6"/>
      <c r="O65" s="6"/>
    </row>
    <row r="66" spans="1:15" s="4" customFormat="1" x14ac:dyDescent="0.3">
      <c r="A66" s="6"/>
      <c r="B66" s="6"/>
      <c r="C66" s="6"/>
      <c r="D66" s="6"/>
      <c r="E66" s="6"/>
      <c r="F66" s="6"/>
      <c r="G66" s="6"/>
      <c r="H66" s="6"/>
      <c r="I66" s="6"/>
      <c r="J66" s="6"/>
      <c r="K66" s="6"/>
      <c r="L66" s="6"/>
      <c r="M66" s="6"/>
      <c r="N66" s="6"/>
      <c r="O66" s="6"/>
    </row>
    <row r="67" spans="1:15" s="4" customFormat="1" x14ac:dyDescent="0.3">
      <c r="A67" s="3"/>
      <c r="B67" s="3"/>
      <c r="C67" s="3"/>
      <c r="D67" s="3"/>
      <c r="E67" s="3"/>
      <c r="F67" s="3"/>
      <c r="G67" s="3"/>
      <c r="H67" s="3"/>
      <c r="I67" s="3"/>
      <c r="J67" s="3"/>
      <c r="K67" s="3"/>
      <c r="L67" s="3"/>
      <c r="M67" s="3"/>
      <c r="N67" s="3"/>
      <c r="O67" s="3"/>
    </row>
    <row r="68" spans="1:15" s="4" customFormat="1" x14ac:dyDescent="0.3">
      <c r="A68" s="6"/>
      <c r="B68" s="6"/>
      <c r="C68" s="6"/>
      <c r="D68" s="6"/>
      <c r="E68" s="6"/>
      <c r="F68" s="6"/>
      <c r="G68" s="6"/>
      <c r="H68" s="6"/>
      <c r="I68" s="6"/>
      <c r="J68" s="6"/>
      <c r="K68" s="6"/>
      <c r="L68" s="6"/>
      <c r="M68" s="6"/>
      <c r="N68" s="6"/>
      <c r="O68" s="6"/>
    </row>
    <row r="69" spans="1:15" s="4" customFormat="1" x14ac:dyDescent="0.3">
      <c r="A69" s="6"/>
      <c r="B69" s="6"/>
      <c r="C69" s="6"/>
      <c r="D69" s="6"/>
      <c r="E69" s="6"/>
      <c r="F69" s="6"/>
      <c r="G69" s="6"/>
      <c r="H69" s="6"/>
      <c r="I69" s="6"/>
      <c r="J69" s="6"/>
      <c r="K69" s="6"/>
      <c r="L69" s="6"/>
      <c r="M69" s="6"/>
      <c r="N69" s="6"/>
      <c r="O69" s="6"/>
    </row>
    <row r="70" spans="1:15" s="4" customFormat="1" x14ac:dyDescent="0.3"/>
    <row r="71" spans="1:15" s="4" customFormat="1" x14ac:dyDescent="0.3"/>
    <row r="72" spans="1:15" s="4" customFormat="1" x14ac:dyDescent="0.3"/>
    <row r="73" spans="1:15" s="4" customFormat="1" x14ac:dyDescent="0.3"/>
    <row r="74" spans="1:15" s="4" customFormat="1" x14ac:dyDescent="0.3"/>
    <row r="75" spans="1:15" s="4" customFormat="1" x14ac:dyDescent="0.3"/>
    <row r="76" spans="1:15" s="4" customFormat="1" x14ac:dyDescent="0.3"/>
    <row r="77" spans="1:15" s="4" customFormat="1" x14ac:dyDescent="0.3"/>
    <row r="78" spans="1:15" s="4" customFormat="1" x14ac:dyDescent="0.3"/>
    <row r="79" spans="1:15" s="4" customFormat="1" x14ac:dyDescent="0.3"/>
    <row r="80" spans="1:15"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row r="504" s="4" customFormat="1" x14ac:dyDescent="0.3"/>
    <row r="505" s="4" customFormat="1" x14ac:dyDescent="0.3"/>
    <row r="506" s="4" customFormat="1" x14ac:dyDescent="0.3"/>
    <row r="507" s="4" customFormat="1" x14ac:dyDescent="0.3"/>
    <row r="508" s="4" customFormat="1" x14ac:dyDescent="0.3"/>
    <row r="509" s="4" customFormat="1" x14ac:dyDescent="0.3"/>
    <row r="510" s="4" customFormat="1" x14ac:dyDescent="0.3"/>
    <row r="511" s="4" customFormat="1" x14ac:dyDescent="0.3"/>
    <row r="512" s="4" customFormat="1" x14ac:dyDescent="0.3"/>
    <row r="513" s="4" customFormat="1" x14ac:dyDescent="0.3"/>
    <row r="514" s="4" customFormat="1" x14ac:dyDescent="0.3"/>
    <row r="515" s="4" customFormat="1" x14ac:dyDescent="0.3"/>
    <row r="516" s="4" customFormat="1" x14ac:dyDescent="0.3"/>
    <row r="517" s="4" customFormat="1" x14ac:dyDescent="0.3"/>
    <row r="518" s="4" customFormat="1" x14ac:dyDescent="0.3"/>
    <row r="519" s="4" customFormat="1" x14ac:dyDescent="0.3"/>
    <row r="520" s="4" customFormat="1" x14ac:dyDescent="0.3"/>
    <row r="521" s="4" customFormat="1" x14ac:dyDescent="0.3"/>
    <row r="522" s="4" customFormat="1" x14ac:dyDescent="0.3"/>
    <row r="523" s="4" customFormat="1" x14ac:dyDescent="0.3"/>
    <row r="524" s="4" customFormat="1" x14ac:dyDescent="0.3"/>
    <row r="525" s="4" customFormat="1" x14ac:dyDescent="0.3"/>
    <row r="526" s="4" customFormat="1" x14ac:dyDescent="0.3"/>
    <row r="527" s="4" customFormat="1" x14ac:dyDescent="0.3"/>
    <row r="528" s="4" customFormat="1" x14ac:dyDescent="0.3"/>
    <row r="529" s="4" customFormat="1" x14ac:dyDescent="0.3"/>
    <row r="530" s="4" customFormat="1" x14ac:dyDescent="0.3"/>
    <row r="531" s="4" customFormat="1" x14ac:dyDescent="0.3"/>
    <row r="532" s="4" customFormat="1" x14ac:dyDescent="0.3"/>
    <row r="533" s="4" customFormat="1" x14ac:dyDescent="0.3"/>
    <row r="534" s="4" customFormat="1" x14ac:dyDescent="0.3"/>
    <row r="535" s="4" customFormat="1" x14ac:dyDescent="0.3"/>
    <row r="536" s="4" customFormat="1" x14ac:dyDescent="0.3"/>
    <row r="537" s="4" customFormat="1" x14ac:dyDescent="0.3"/>
    <row r="538" s="4" customFormat="1" x14ac:dyDescent="0.3"/>
    <row r="539" s="4" customFormat="1" x14ac:dyDescent="0.3"/>
    <row r="540" s="4" customFormat="1" x14ac:dyDescent="0.3"/>
    <row r="541" s="4" customFormat="1" x14ac:dyDescent="0.3"/>
    <row r="542" s="4" customFormat="1" x14ac:dyDescent="0.3"/>
    <row r="543" s="4" customFormat="1" x14ac:dyDescent="0.3"/>
    <row r="544" s="4" customFormat="1" x14ac:dyDescent="0.3"/>
    <row r="545" s="4" customFormat="1" x14ac:dyDescent="0.3"/>
    <row r="546" s="4" customFormat="1" x14ac:dyDescent="0.3"/>
    <row r="547" s="4" customFormat="1" x14ac:dyDescent="0.3"/>
    <row r="548" s="4" customFormat="1" x14ac:dyDescent="0.3"/>
    <row r="549" s="4" customFormat="1" x14ac:dyDescent="0.3"/>
    <row r="550" s="4" customFormat="1" x14ac:dyDescent="0.3"/>
    <row r="551" s="4" customFormat="1" x14ac:dyDescent="0.3"/>
    <row r="552" s="4" customFormat="1" x14ac:dyDescent="0.3"/>
    <row r="553" s="4" customFormat="1" x14ac:dyDescent="0.3"/>
    <row r="554" s="4" customFormat="1" x14ac:dyDescent="0.3"/>
    <row r="555" s="4" customFormat="1" x14ac:dyDescent="0.3"/>
    <row r="556" s="4" customFormat="1" x14ac:dyDescent="0.3"/>
    <row r="557" s="4" customFormat="1" x14ac:dyDescent="0.3"/>
    <row r="558" s="4" customFormat="1" x14ac:dyDescent="0.3"/>
    <row r="559" s="4" customFormat="1" x14ac:dyDescent="0.3"/>
    <row r="560" s="4" customFormat="1" x14ac:dyDescent="0.3"/>
    <row r="561" s="4" customFormat="1" x14ac:dyDescent="0.3"/>
    <row r="562" s="4" customFormat="1" x14ac:dyDescent="0.3"/>
    <row r="563" s="4" customFormat="1" x14ac:dyDescent="0.3"/>
    <row r="564" s="4" customFormat="1" x14ac:dyDescent="0.3"/>
    <row r="565" s="4" customFormat="1" x14ac:dyDescent="0.3"/>
    <row r="566" s="4" customFormat="1" x14ac:dyDescent="0.3"/>
    <row r="567" s="4" customFormat="1" x14ac:dyDescent="0.3"/>
    <row r="568" s="4" customFormat="1" x14ac:dyDescent="0.3"/>
    <row r="569" s="4" customFormat="1" x14ac:dyDescent="0.3"/>
    <row r="570" s="4" customFormat="1" x14ac:dyDescent="0.3"/>
    <row r="571" s="4" customFormat="1" x14ac:dyDescent="0.3"/>
    <row r="572" s="4" customFormat="1" x14ac:dyDescent="0.3"/>
    <row r="573" s="4" customFormat="1" x14ac:dyDescent="0.3"/>
    <row r="574" s="4" customFormat="1" x14ac:dyDescent="0.3"/>
    <row r="575" s="4" customFormat="1" x14ac:dyDescent="0.3"/>
    <row r="576" s="4" customFormat="1" x14ac:dyDescent="0.3"/>
    <row r="577" s="4" customFormat="1" x14ac:dyDescent="0.3"/>
    <row r="578" s="4" customFormat="1" x14ac:dyDescent="0.3"/>
    <row r="579" s="4" customFormat="1" x14ac:dyDescent="0.3"/>
    <row r="580" s="4" customFormat="1" x14ac:dyDescent="0.3"/>
    <row r="581" s="4" customFormat="1" x14ac:dyDescent="0.3"/>
    <row r="582" s="4" customFormat="1" x14ac:dyDescent="0.3"/>
    <row r="583" s="4" customFormat="1" x14ac:dyDescent="0.3"/>
    <row r="584" s="4" customFormat="1" x14ac:dyDescent="0.3"/>
    <row r="585" s="4" customFormat="1" x14ac:dyDescent="0.3"/>
    <row r="586" s="4" customFormat="1" x14ac:dyDescent="0.3"/>
    <row r="587" s="4" customFormat="1" x14ac:dyDescent="0.3"/>
    <row r="588" s="4" customFormat="1" x14ac:dyDescent="0.3"/>
    <row r="589" s="4" customFormat="1" x14ac:dyDescent="0.3"/>
    <row r="590" s="4" customFormat="1" x14ac:dyDescent="0.3"/>
    <row r="591" s="4" customFormat="1" x14ac:dyDescent="0.3"/>
    <row r="592" s="4" customFormat="1" x14ac:dyDescent="0.3"/>
    <row r="593" s="4" customFormat="1" x14ac:dyDescent="0.3"/>
    <row r="594" s="4" customFormat="1" x14ac:dyDescent="0.3"/>
    <row r="595" s="4" customFormat="1" x14ac:dyDescent="0.3"/>
    <row r="596" s="4" customFormat="1" x14ac:dyDescent="0.3"/>
    <row r="597" s="4" customFormat="1" x14ac:dyDescent="0.3"/>
    <row r="598" s="4" customFormat="1" x14ac:dyDescent="0.3"/>
    <row r="599" s="4" customFormat="1" x14ac:dyDescent="0.3"/>
    <row r="600" s="4" customFormat="1" x14ac:dyDescent="0.3"/>
    <row r="601" s="4" customFormat="1" x14ac:dyDescent="0.3"/>
    <row r="602" s="4" customFormat="1" x14ac:dyDescent="0.3"/>
    <row r="603" s="4" customFormat="1" x14ac:dyDescent="0.3"/>
    <row r="604" s="4" customFormat="1" x14ac:dyDescent="0.3"/>
    <row r="605" s="4" customFormat="1" x14ac:dyDescent="0.3"/>
    <row r="606" s="4" customFormat="1" x14ac:dyDescent="0.3"/>
    <row r="607" s="4" customFormat="1" x14ac:dyDescent="0.3"/>
    <row r="608" s="4" customFormat="1" x14ac:dyDescent="0.3"/>
    <row r="609" s="4" customFormat="1" x14ac:dyDescent="0.3"/>
    <row r="610" s="4" customFormat="1" x14ac:dyDescent="0.3"/>
    <row r="611" s="4" customFormat="1" x14ac:dyDescent="0.3"/>
    <row r="612" s="4" customFormat="1" x14ac:dyDescent="0.3"/>
    <row r="613" s="4" customFormat="1" x14ac:dyDescent="0.3"/>
    <row r="614" s="4" customFormat="1" x14ac:dyDescent="0.3"/>
    <row r="615" s="4" customFormat="1" x14ac:dyDescent="0.3"/>
    <row r="616" s="4" customFormat="1" x14ac:dyDescent="0.3"/>
    <row r="617" s="4" customFormat="1" x14ac:dyDescent="0.3"/>
    <row r="618" s="4" customFormat="1" x14ac:dyDescent="0.3"/>
    <row r="619" s="4" customFormat="1" x14ac:dyDescent="0.3"/>
    <row r="620" s="4" customFormat="1" x14ac:dyDescent="0.3"/>
    <row r="621" s="4" customFormat="1" x14ac:dyDescent="0.3"/>
    <row r="622" s="4" customFormat="1" x14ac:dyDescent="0.3"/>
    <row r="623" s="4" customFormat="1" x14ac:dyDescent="0.3"/>
    <row r="624" s="4" customFormat="1" x14ac:dyDescent="0.3"/>
    <row r="625" s="4" customFormat="1" x14ac:dyDescent="0.3"/>
    <row r="626" s="4" customFormat="1" x14ac:dyDescent="0.3"/>
    <row r="627" s="4" customFormat="1" x14ac:dyDescent="0.3"/>
    <row r="628" s="4" customFormat="1" x14ac:dyDescent="0.3"/>
    <row r="629" s="4" customFormat="1" x14ac:dyDescent="0.3"/>
    <row r="630" s="4" customFormat="1" x14ac:dyDescent="0.3"/>
    <row r="631" s="4" customFormat="1" x14ac:dyDescent="0.3"/>
    <row r="632" s="4" customFormat="1" x14ac:dyDescent="0.3"/>
    <row r="633" s="4" customFormat="1" x14ac:dyDescent="0.3"/>
    <row r="634" s="4" customFormat="1" x14ac:dyDescent="0.3"/>
    <row r="635" s="4" customFormat="1" x14ac:dyDescent="0.3"/>
    <row r="636" s="4" customFormat="1" x14ac:dyDescent="0.3"/>
    <row r="637" s="4" customFormat="1" x14ac:dyDescent="0.3"/>
    <row r="638" s="4" customFormat="1" x14ac:dyDescent="0.3"/>
    <row r="639" s="4" customFormat="1" x14ac:dyDescent="0.3"/>
    <row r="640" s="4" customFormat="1" x14ac:dyDescent="0.3"/>
    <row r="641" s="4" customFormat="1" x14ac:dyDescent="0.3"/>
    <row r="642" s="4" customFormat="1" x14ac:dyDescent="0.3"/>
    <row r="643" s="4" customFormat="1" x14ac:dyDescent="0.3"/>
    <row r="644" s="4" customFormat="1" x14ac:dyDescent="0.3"/>
    <row r="645" s="4" customFormat="1" x14ac:dyDescent="0.3"/>
    <row r="646" s="4" customFormat="1" x14ac:dyDescent="0.3"/>
    <row r="647" s="4" customFormat="1" x14ac:dyDescent="0.3"/>
    <row r="648" s="4" customFormat="1" x14ac:dyDescent="0.3"/>
    <row r="649" s="4" customFormat="1" x14ac:dyDescent="0.3"/>
    <row r="650" s="4" customFormat="1" x14ac:dyDescent="0.3"/>
    <row r="651" s="4" customFormat="1" x14ac:dyDescent="0.3"/>
    <row r="652" s="4" customFormat="1" x14ac:dyDescent="0.3"/>
    <row r="653" s="4" customFormat="1" x14ac:dyDescent="0.3"/>
    <row r="654" s="4" customFormat="1" x14ac:dyDescent="0.3"/>
    <row r="655" s="4" customFormat="1" x14ac:dyDescent="0.3"/>
    <row r="656" s="4" customFormat="1" x14ac:dyDescent="0.3"/>
    <row r="657" s="4" customFormat="1" x14ac:dyDescent="0.3"/>
    <row r="658" s="4" customFormat="1" x14ac:dyDescent="0.3"/>
    <row r="659" s="4" customFormat="1" x14ac:dyDescent="0.3"/>
    <row r="660" s="4" customFormat="1" x14ac:dyDescent="0.3"/>
    <row r="661" s="4" customFormat="1" x14ac:dyDescent="0.3"/>
    <row r="662" s="4" customFormat="1" x14ac:dyDescent="0.3"/>
    <row r="663" s="4" customFormat="1" x14ac:dyDescent="0.3"/>
    <row r="664" s="4" customFormat="1" x14ac:dyDescent="0.3"/>
    <row r="665" s="4" customFormat="1" x14ac:dyDescent="0.3"/>
    <row r="666" s="4" customFormat="1" x14ac:dyDescent="0.3"/>
    <row r="667" s="4" customFormat="1" x14ac:dyDescent="0.3"/>
    <row r="668" s="4" customFormat="1" x14ac:dyDescent="0.3"/>
    <row r="669" s="4" customFormat="1" x14ac:dyDescent="0.3"/>
    <row r="670" s="4" customFormat="1" x14ac:dyDescent="0.3"/>
    <row r="671" s="4" customFormat="1" x14ac:dyDescent="0.3"/>
    <row r="672" s="4" customFormat="1" x14ac:dyDescent="0.3"/>
    <row r="673" s="4" customFormat="1" x14ac:dyDescent="0.3"/>
    <row r="674" s="4" customFormat="1" x14ac:dyDescent="0.3"/>
    <row r="675" s="4" customFormat="1" x14ac:dyDescent="0.3"/>
    <row r="676" s="4" customFormat="1" x14ac:dyDescent="0.3"/>
    <row r="677" s="4" customFormat="1" x14ac:dyDescent="0.3"/>
    <row r="678" s="4" customFormat="1" x14ac:dyDescent="0.3"/>
    <row r="679" s="4" customFormat="1" x14ac:dyDescent="0.3"/>
    <row r="680" s="4" customFormat="1" x14ac:dyDescent="0.3"/>
    <row r="681" s="4" customFormat="1" x14ac:dyDescent="0.3"/>
    <row r="682" s="4" customFormat="1" x14ac:dyDescent="0.3"/>
    <row r="683" s="4" customFormat="1" x14ac:dyDescent="0.3"/>
    <row r="684" s="4" customFormat="1" x14ac:dyDescent="0.3"/>
    <row r="685" s="4" customFormat="1" x14ac:dyDescent="0.3"/>
    <row r="686" s="4" customFormat="1" x14ac:dyDescent="0.3"/>
    <row r="687" s="4" customFormat="1" x14ac:dyDescent="0.3"/>
    <row r="688" s="4" customFormat="1" x14ac:dyDescent="0.3"/>
    <row r="689" s="4" customFormat="1" x14ac:dyDescent="0.3"/>
    <row r="690" s="4" customFormat="1" x14ac:dyDescent="0.3"/>
    <row r="691" s="4" customFormat="1" x14ac:dyDescent="0.3"/>
    <row r="692" s="4" customFormat="1" x14ac:dyDescent="0.3"/>
    <row r="693" s="4" customFormat="1" x14ac:dyDescent="0.3"/>
    <row r="694" s="4" customFormat="1" x14ac:dyDescent="0.3"/>
    <row r="695" s="4" customFormat="1" x14ac:dyDescent="0.3"/>
    <row r="696" s="4" customFormat="1" x14ac:dyDescent="0.3"/>
    <row r="697" s="4" customFormat="1" x14ac:dyDescent="0.3"/>
    <row r="698" s="4" customFormat="1" x14ac:dyDescent="0.3"/>
    <row r="699" s="4" customFormat="1" x14ac:dyDescent="0.3"/>
    <row r="700" s="4" customFormat="1" x14ac:dyDescent="0.3"/>
    <row r="701" s="4" customFormat="1" x14ac:dyDescent="0.3"/>
    <row r="702" s="4" customFormat="1" x14ac:dyDescent="0.3"/>
    <row r="703" s="4" customFormat="1" x14ac:dyDescent="0.3"/>
    <row r="704" s="4" customFormat="1" x14ac:dyDescent="0.3"/>
    <row r="705" s="4" customFormat="1" x14ac:dyDescent="0.3"/>
    <row r="706" s="4" customFormat="1" x14ac:dyDescent="0.3"/>
    <row r="707" s="4" customFormat="1" x14ac:dyDescent="0.3"/>
    <row r="708" s="4" customFormat="1" x14ac:dyDescent="0.3"/>
    <row r="709" s="4" customFormat="1" x14ac:dyDescent="0.3"/>
    <row r="710" s="4" customFormat="1" x14ac:dyDescent="0.3"/>
    <row r="711" s="4" customFormat="1" x14ac:dyDescent="0.3"/>
    <row r="712" s="4" customFormat="1" x14ac:dyDescent="0.3"/>
    <row r="713" s="4" customFormat="1" x14ac:dyDescent="0.3"/>
    <row r="714" s="4" customFormat="1" x14ac:dyDescent="0.3"/>
    <row r="715" s="4" customFormat="1" x14ac:dyDescent="0.3"/>
    <row r="716" s="4" customFormat="1" x14ac:dyDescent="0.3"/>
    <row r="717" s="4" customFormat="1" x14ac:dyDescent="0.3"/>
    <row r="718" s="4" customFormat="1" x14ac:dyDescent="0.3"/>
    <row r="719" s="4" customFormat="1" x14ac:dyDescent="0.3"/>
    <row r="720" s="4" customFormat="1" x14ac:dyDescent="0.3"/>
    <row r="721" s="4" customFormat="1" x14ac:dyDescent="0.3"/>
    <row r="722" s="4" customFormat="1" x14ac:dyDescent="0.3"/>
    <row r="723" s="4" customFormat="1" x14ac:dyDescent="0.3"/>
    <row r="724" s="4" customFormat="1" x14ac:dyDescent="0.3"/>
    <row r="725" s="4" customFormat="1" x14ac:dyDescent="0.3"/>
    <row r="726" s="4" customFormat="1" x14ac:dyDescent="0.3"/>
    <row r="727" s="4" customFormat="1" x14ac:dyDescent="0.3"/>
    <row r="728" s="4" customFormat="1" x14ac:dyDescent="0.3"/>
    <row r="729" s="4" customFormat="1" x14ac:dyDescent="0.3"/>
    <row r="730" s="4" customFormat="1" x14ac:dyDescent="0.3"/>
    <row r="731" s="4" customFormat="1" x14ac:dyDescent="0.3"/>
    <row r="732" s="4" customFormat="1" x14ac:dyDescent="0.3"/>
    <row r="733" s="4" customFormat="1" x14ac:dyDescent="0.3"/>
    <row r="734" s="4" customFormat="1" x14ac:dyDescent="0.3"/>
    <row r="735" s="4" customFormat="1" x14ac:dyDescent="0.3"/>
    <row r="736" s="4" customFormat="1" x14ac:dyDescent="0.3"/>
    <row r="737" s="4" customFormat="1" x14ac:dyDescent="0.3"/>
    <row r="738" s="4" customFormat="1" x14ac:dyDescent="0.3"/>
    <row r="739" s="4" customFormat="1" x14ac:dyDescent="0.3"/>
    <row r="740" s="4" customFormat="1" x14ac:dyDescent="0.3"/>
    <row r="741" s="4" customFormat="1" x14ac:dyDescent="0.3"/>
    <row r="742" s="4" customFormat="1" x14ac:dyDescent="0.3"/>
    <row r="743" s="4" customFormat="1" x14ac:dyDescent="0.3"/>
    <row r="744" s="4" customFormat="1" x14ac:dyDescent="0.3"/>
    <row r="745" s="4" customFormat="1" x14ac:dyDescent="0.3"/>
    <row r="746" s="4" customFormat="1" x14ac:dyDescent="0.3"/>
    <row r="747" s="4" customFormat="1" x14ac:dyDescent="0.3"/>
    <row r="748" s="4" customFormat="1" x14ac:dyDescent="0.3"/>
    <row r="749" s="4" customFormat="1" x14ac:dyDescent="0.3"/>
  </sheetData>
  <sheetProtection algorithmName="SHA-512" hashValue="wNqIhN08VqhKizNeZwdY3lZxr4ig1Wuj0NGSyO5E2M4/zapg/HSwM576aWm6zCFuxuQ9NLOpPuimLr2LK/mCNg==" saltValue="kJCuoJ5fNdnSqbDhesSyNQ==" spinCount="100000" sheet="1" formatCells="0" formatColumns="0" formatRows="0" insertColumns="0" insertRows="0" insertHyperlinks="0" deleteColumns="0" deleteRows="0" sort="0" autoFilter="0" pivotTables="0"/>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theme="3"/>
  </sheetPr>
  <dimension ref="A1:BC1544"/>
  <sheetViews>
    <sheetView showGridLines="0" showWhiteSpace="0" zoomScaleNormal="100" zoomScaleSheetLayoutView="120" zoomScalePageLayoutView="130" workbookViewId="0">
      <pane xSplit="1" ySplit="4" topLeftCell="B443" activePane="bottomRight" state="frozen"/>
      <selection activeCell="C23" sqref="C23:F23"/>
      <selection pane="topRight" activeCell="C23" sqref="C23:F23"/>
      <selection pane="bottomLeft" activeCell="C23" sqref="C23:F23"/>
      <selection pane="bottomRight" activeCell="A4" sqref="A4"/>
    </sheetView>
  </sheetViews>
  <sheetFormatPr defaultColWidth="9.109375" defaultRowHeight="14.4" x14ac:dyDescent="0.3"/>
  <cols>
    <col min="1" max="1" width="10.88671875" style="9" customWidth="1"/>
    <col min="2" max="3" width="23.44140625" style="10" customWidth="1"/>
    <col min="4" max="4" width="26.88671875" style="10" customWidth="1"/>
    <col min="5" max="55" width="9.109375" style="11"/>
    <col min="56" max="16384" width="9.109375" style="10"/>
  </cols>
  <sheetData>
    <row r="1" spans="1:55" ht="51" customHeight="1" x14ac:dyDescent="0.3"/>
    <row r="2" spans="1:55" ht="51" customHeight="1" x14ac:dyDescent="0.3">
      <c r="B2" s="37" t="s">
        <v>88</v>
      </c>
    </row>
    <row r="3" spans="1:55" s="43" customFormat="1" ht="55.5" customHeight="1" x14ac:dyDescent="0.3">
      <c r="A3" s="41"/>
      <c r="B3" s="65" t="s">
        <v>110</v>
      </c>
      <c r="C3" s="65" t="s">
        <v>123</v>
      </c>
      <c r="D3" s="66" t="s">
        <v>111</v>
      </c>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row>
    <row r="4" spans="1:55" ht="15.75" customHeight="1" x14ac:dyDescent="0.3">
      <c r="A4" s="13" t="s">
        <v>1</v>
      </c>
      <c r="B4" s="23" t="s">
        <v>77</v>
      </c>
      <c r="C4" s="23" t="s">
        <v>78</v>
      </c>
      <c r="D4" s="23" t="s">
        <v>18</v>
      </c>
    </row>
    <row r="5" spans="1:55" s="11" customFormat="1" ht="13.8" x14ac:dyDescent="0.3">
      <c r="A5" s="27" t="s">
        <v>386</v>
      </c>
      <c r="B5" s="17" t="str">
        <f t="shared" ref="B5:B68" si="0">"-"</f>
        <v>-</v>
      </c>
      <c r="C5" s="17">
        <v>128.6</v>
      </c>
      <c r="D5" s="17" t="str">
        <f t="shared" ref="D5:D68" si="1">"-"</f>
        <v>-</v>
      </c>
    </row>
    <row r="6" spans="1:55" s="11" customFormat="1" ht="13.8" x14ac:dyDescent="0.3">
      <c r="A6" s="27" t="s">
        <v>387</v>
      </c>
      <c r="B6" s="17" t="str">
        <f t="shared" si="0"/>
        <v>-</v>
      </c>
      <c r="C6" s="17">
        <v>131.6</v>
      </c>
      <c r="D6" s="17" t="str">
        <f t="shared" si="1"/>
        <v>-</v>
      </c>
    </row>
    <row r="7" spans="1:55" s="11" customFormat="1" ht="13.8" x14ac:dyDescent="0.3">
      <c r="A7" s="27" t="s">
        <v>388</v>
      </c>
      <c r="B7" s="17" t="str">
        <f t="shared" si="0"/>
        <v>-</v>
      </c>
      <c r="C7" s="17">
        <v>134.4</v>
      </c>
      <c r="D7" s="17" t="str">
        <f t="shared" si="1"/>
        <v>-</v>
      </c>
    </row>
    <row r="8" spans="1:55" s="11" customFormat="1" ht="13.8" x14ac:dyDescent="0.3">
      <c r="A8" s="27" t="s">
        <v>389</v>
      </c>
      <c r="B8" s="17" t="str">
        <f t="shared" si="0"/>
        <v>-</v>
      </c>
      <c r="C8" s="17">
        <v>132.69999999999999</v>
      </c>
      <c r="D8" s="17" t="str">
        <f t="shared" si="1"/>
        <v>-</v>
      </c>
    </row>
    <row r="9" spans="1:55" s="11" customFormat="1" ht="13.8" x14ac:dyDescent="0.3">
      <c r="A9" s="27" t="s">
        <v>390</v>
      </c>
      <c r="B9" s="17" t="str">
        <f t="shared" si="0"/>
        <v>-</v>
      </c>
      <c r="C9" s="17">
        <v>130.30000000000001</v>
      </c>
      <c r="D9" s="17" t="str">
        <f t="shared" si="1"/>
        <v>-</v>
      </c>
    </row>
    <row r="10" spans="1:55" s="11" customFormat="1" ht="13.8" x14ac:dyDescent="0.3">
      <c r="A10" s="27" t="s">
        <v>391</v>
      </c>
      <c r="B10" s="17" t="str">
        <f t="shared" si="0"/>
        <v>-</v>
      </c>
      <c r="C10" s="17">
        <v>128.4</v>
      </c>
      <c r="D10" s="17" t="str">
        <f t="shared" si="1"/>
        <v>-</v>
      </c>
    </row>
    <row r="11" spans="1:55" s="11" customFormat="1" ht="13.8" x14ac:dyDescent="0.3">
      <c r="A11" s="27" t="s">
        <v>392</v>
      </c>
      <c r="B11" s="17" t="str">
        <f t="shared" si="0"/>
        <v>-</v>
      </c>
      <c r="C11" s="17">
        <v>131.30000000000001</v>
      </c>
      <c r="D11" s="17" t="str">
        <f t="shared" si="1"/>
        <v>-</v>
      </c>
    </row>
    <row r="12" spans="1:55" s="11" customFormat="1" ht="13.8" x14ac:dyDescent="0.3">
      <c r="A12" s="27" t="s">
        <v>393</v>
      </c>
      <c r="B12" s="17" t="str">
        <f t="shared" si="0"/>
        <v>-</v>
      </c>
      <c r="C12" s="17">
        <v>129.80000000000001</v>
      </c>
      <c r="D12" s="17" t="str">
        <f t="shared" si="1"/>
        <v>-</v>
      </c>
    </row>
    <row r="13" spans="1:55" s="11" customFormat="1" ht="13.8" x14ac:dyDescent="0.3">
      <c r="A13" s="27" t="s">
        <v>394</v>
      </c>
      <c r="B13" s="17" t="str">
        <f t="shared" si="0"/>
        <v>-</v>
      </c>
      <c r="C13" s="17">
        <v>133</v>
      </c>
      <c r="D13" s="17" t="str">
        <f t="shared" si="1"/>
        <v>-</v>
      </c>
    </row>
    <row r="14" spans="1:55" s="11" customFormat="1" ht="13.8" x14ac:dyDescent="0.3">
      <c r="A14" s="27" t="s">
        <v>395</v>
      </c>
      <c r="B14" s="17" t="str">
        <f t="shared" si="0"/>
        <v>-</v>
      </c>
      <c r="C14" s="17">
        <v>129.80000000000001</v>
      </c>
      <c r="D14" s="17" t="str">
        <f t="shared" si="1"/>
        <v>-</v>
      </c>
    </row>
    <row r="15" spans="1:55" s="11" customFormat="1" ht="13.8" x14ac:dyDescent="0.3">
      <c r="A15" s="27" t="s">
        <v>396</v>
      </c>
      <c r="B15" s="17" t="str">
        <f t="shared" si="0"/>
        <v>-</v>
      </c>
      <c r="C15" s="17">
        <v>127.2</v>
      </c>
      <c r="D15" s="17" t="str">
        <f t="shared" si="1"/>
        <v>-</v>
      </c>
    </row>
    <row r="16" spans="1:55" s="11" customFormat="1" ht="13.8" x14ac:dyDescent="0.3">
      <c r="A16" s="27" t="s">
        <v>397</v>
      </c>
      <c r="B16" s="17" t="str">
        <f t="shared" si="0"/>
        <v>-</v>
      </c>
      <c r="C16" s="17">
        <v>125.5</v>
      </c>
      <c r="D16" s="17" t="str">
        <f t="shared" si="1"/>
        <v>-</v>
      </c>
    </row>
    <row r="17" spans="1:4" s="11" customFormat="1" ht="13.8" x14ac:dyDescent="0.3">
      <c r="A17" s="27" t="s">
        <v>398</v>
      </c>
      <c r="B17" s="17" t="str">
        <f t="shared" si="0"/>
        <v>-</v>
      </c>
      <c r="C17" s="17">
        <v>121.8</v>
      </c>
      <c r="D17" s="17" t="str">
        <f t="shared" si="1"/>
        <v>-</v>
      </c>
    </row>
    <row r="18" spans="1:4" s="11" customFormat="1" ht="13.8" x14ac:dyDescent="0.3">
      <c r="A18" s="27" t="s">
        <v>399</v>
      </c>
      <c r="B18" s="17" t="str">
        <f t="shared" si="0"/>
        <v>-</v>
      </c>
      <c r="C18" s="17">
        <v>118.6</v>
      </c>
      <c r="D18" s="17" t="str">
        <f t="shared" si="1"/>
        <v>-</v>
      </c>
    </row>
    <row r="19" spans="1:4" s="11" customFormat="1" ht="13.8" x14ac:dyDescent="0.3">
      <c r="A19" s="27" t="s">
        <v>400</v>
      </c>
      <c r="B19" s="17" t="str">
        <f t="shared" si="0"/>
        <v>-</v>
      </c>
      <c r="C19" s="17">
        <v>118.5</v>
      </c>
      <c r="D19" s="17" t="str">
        <f t="shared" si="1"/>
        <v>-</v>
      </c>
    </row>
    <row r="20" spans="1:4" s="11" customFormat="1" ht="13.8" x14ac:dyDescent="0.3">
      <c r="A20" s="27" t="s">
        <v>401</v>
      </c>
      <c r="B20" s="17" t="str">
        <f t="shared" si="0"/>
        <v>-</v>
      </c>
      <c r="C20" s="17">
        <v>117.8</v>
      </c>
      <c r="D20" s="17" t="str">
        <f t="shared" si="1"/>
        <v>-</v>
      </c>
    </row>
    <row r="21" spans="1:4" s="11" customFormat="1" ht="13.8" x14ac:dyDescent="0.3">
      <c r="A21" s="27" t="s">
        <v>402</v>
      </c>
      <c r="B21" s="17" t="str">
        <f t="shared" si="0"/>
        <v>-</v>
      </c>
      <c r="C21" s="17">
        <v>117.7</v>
      </c>
      <c r="D21" s="17" t="str">
        <f t="shared" si="1"/>
        <v>-</v>
      </c>
    </row>
    <row r="22" spans="1:4" s="11" customFormat="1" ht="13.8" x14ac:dyDescent="0.3">
      <c r="A22" s="27" t="s">
        <v>403</v>
      </c>
      <c r="B22" s="17" t="str">
        <f t="shared" si="0"/>
        <v>-</v>
      </c>
      <c r="C22" s="17">
        <v>115.6</v>
      </c>
      <c r="D22" s="17" t="str">
        <f t="shared" si="1"/>
        <v>-</v>
      </c>
    </row>
    <row r="23" spans="1:4" s="11" customFormat="1" ht="13.8" x14ac:dyDescent="0.3">
      <c r="A23" s="27" t="s">
        <v>404</v>
      </c>
      <c r="B23" s="17" t="str">
        <f t="shared" si="0"/>
        <v>-</v>
      </c>
      <c r="C23" s="17">
        <v>112.6</v>
      </c>
      <c r="D23" s="17" t="str">
        <f t="shared" si="1"/>
        <v>-</v>
      </c>
    </row>
    <row r="24" spans="1:4" s="11" customFormat="1" ht="13.8" x14ac:dyDescent="0.3">
      <c r="A24" s="27" t="s">
        <v>405</v>
      </c>
      <c r="B24" s="17" t="str">
        <f t="shared" si="0"/>
        <v>-</v>
      </c>
      <c r="C24" s="17">
        <v>116.6</v>
      </c>
      <c r="D24" s="17" t="str">
        <f t="shared" si="1"/>
        <v>-</v>
      </c>
    </row>
    <row r="25" spans="1:4" s="11" customFormat="1" ht="13.8" x14ac:dyDescent="0.3">
      <c r="A25" s="27" t="s">
        <v>406</v>
      </c>
      <c r="B25" s="17" t="str">
        <f t="shared" si="0"/>
        <v>-</v>
      </c>
      <c r="C25" s="17">
        <v>114.9</v>
      </c>
      <c r="D25" s="17" t="str">
        <f t="shared" si="1"/>
        <v>-</v>
      </c>
    </row>
    <row r="26" spans="1:4" s="11" customFormat="1" ht="13.8" x14ac:dyDescent="0.3">
      <c r="A26" s="27" t="s">
        <v>407</v>
      </c>
      <c r="B26" s="17" t="str">
        <f t="shared" si="0"/>
        <v>-</v>
      </c>
      <c r="C26" s="17">
        <v>116</v>
      </c>
      <c r="D26" s="17" t="str">
        <f t="shared" si="1"/>
        <v>-</v>
      </c>
    </row>
    <row r="27" spans="1:4" s="11" customFormat="1" ht="13.8" x14ac:dyDescent="0.3">
      <c r="A27" s="27" t="s">
        <v>408</v>
      </c>
      <c r="B27" s="17" t="str">
        <f t="shared" si="0"/>
        <v>-</v>
      </c>
      <c r="C27" s="17">
        <v>118.1</v>
      </c>
      <c r="D27" s="17" t="str">
        <f t="shared" si="1"/>
        <v>-</v>
      </c>
    </row>
    <row r="28" spans="1:4" s="11" customFormat="1" ht="13.8" x14ac:dyDescent="0.3">
      <c r="A28" s="27" t="s">
        <v>409</v>
      </c>
      <c r="B28" s="17" t="str">
        <f t="shared" si="0"/>
        <v>-</v>
      </c>
      <c r="C28" s="17">
        <v>118.5</v>
      </c>
      <c r="D28" s="17" t="str">
        <f t="shared" si="1"/>
        <v>-</v>
      </c>
    </row>
    <row r="29" spans="1:4" s="11" customFormat="1" ht="13.8" x14ac:dyDescent="0.3">
      <c r="A29" s="27" t="s">
        <v>410</v>
      </c>
      <c r="B29" s="17" t="str">
        <f t="shared" si="0"/>
        <v>-</v>
      </c>
      <c r="C29" s="17">
        <v>121.3</v>
      </c>
      <c r="D29" s="17" t="str">
        <f t="shared" si="1"/>
        <v>-</v>
      </c>
    </row>
    <row r="30" spans="1:4" s="11" customFormat="1" ht="13.8" x14ac:dyDescent="0.3">
      <c r="A30" s="27" t="s">
        <v>411</v>
      </c>
      <c r="B30" s="17" t="str">
        <f t="shared" si="0"/>
        <v>-</v>
      </c>
      <c r="C30" s="17">
        <v>117.6</v>
      </c>
      <c r="D30" s="17" t="str">
        <f t="shared" si="1"/>
        <v>-</v>
      </c>
    </row>
    <row r="31" spans="1:4" s="11" customFormat="1" ht="13.8" x14ac:dyDescent="0.3">
      <c r="A31" s="27" t="s">
        <v>412</v>
      </c>
      <c r="B31" s="17" t="str">
        <f t="shared" si="0"/>
        <v>-</v>
      </c>
      <c r="C31" s="17">
        <v>116.7</v>
      </c>
      <c r="D31" s="17" t="str">
        <f t="shared" si="1"/>
        <v>-</v>
      </c>
    </row>
    <row r="32" spans="1:4" s="11" customFormat="1" ht="13.8" x14ac:dyDescent="0.3">
      <c r="A32" s="27" t="s">
        <v>413</v>
      </c>
      <c r="B32" s="17" t="str">
        <f t="shared" si="0"/>
        <v>-</v>
      </c>
      <c r="C32" s="17">
        <v>115.3</v>
      </c>
      <c r="D32" s="17" t="str">
        <f t="shared" si="1"/>
        <v>-</v>
      </c>
    </row>
    <row r="33" spans="1:4" s="11" customFormat="1" ht="13.8" x14ac:dyDescent="0.3">
      <c r="A33" s="27" t="s">
        <v>414</v>
      </c>
      <c r="B33" s="17" t="str">
        <f t="shared" si="0"/>
        <v>-</v>
      </c>
      <c r="C33" s="17">
        <v>114</v>
      </c>
      <c r="D33" s="17" t="str">
        <f t="shared" si="1"/>
        <v>-</v>
      </c>
    </row>
    <row r="34" spans="1:4" s="11" customFormat="1" ht="13.8" x14ac:dyDescent="0.3">
      <c r="A34" s="27" t="s">
        <v>415</v>
      </c>
      <c r="B34" s="17" t="str">
        <f t="shared" si="0"/>
        <v>-</v>
      </c>
      <c r="C34" s="17">
        <v>111.1</v>
      </c>
      <c r="D34" s="17" t="str">
        <f t="shared" si="1"/>
        <v>-</v>
      </c>
    </row>
    <row r="35" spans="1:4" s="11" customFormat="1" ht="13.8" x14ac:dyDescent="0.3">
      <c r="A35" s="27" t="s">
        <v>416</v>
      </c>
      <c r="B35" s="17" t="str">
        <f t="shared" si="0"/>
        <v>-</v>
      </c>
      <c r="C35" s="17">
        <v>113.1</v>
      </c>
      <c r="D35" s="17" t="str">
        <f t="shared" si="1"/>
        <v>-</v>
      </c>
    </row>
    <row r="36" spans="1:4" s="11" customFormat="1" ht="13.8" x14ac:dyDescent="0.3">
      <c r="A36" s="27" t="s">
        <v>417</v>
      </c>
      <c r="B36" s="17" t="str">
        <f t="shared" si="0"/>
        <v>-</v>
      </c>
      <c r="C36" s="17">
        <v>106.1</v>
      </c>
      <c r="D36" s="17" t="str">
        <f t="shared" si="1"/>
        <v>-</v>
      </c>
    </row>
    <row r="37" spans="1:4" s="11" customFormat="1" ht="13.8" x14ac:dyDescent="0.3">
      <c r="A37" s="27" t="s">
        <v>418</v>
      </c>
      <c r="B37" s="17" t="str">
        <f t="shared" si="0"/>
        <v>-</v>
      </c>
      <c r="C37" s="17">
        <v>110</v>
      </c>
      <c r="D37" s="17" t="str">
        <f t="shared" si="1"/>
        <v>-</v>
      </c>
    </row>
    <row r="38" spans="1:4" s="11" customFormat="1" ht="13.8" x14ac:dyDescent="0.3">
      <c r="A38" s="27" t="s">
        <v>419</v>
      </c>
      <c r="B38" s="17" t="str">
        <f t="shared" si="0"/>
        <v>-</v>
      </c>
      <c r="C38" s="17">
        <v>110.5</v>
      </c>
      <c r="D38" s="17" t="str">
        <f t="shared" si="1"/>
        <v>-</v>
      </c>
    </row>
    <row r="39" spans="1:4" s="11" customFormat="1" ht="13.8" x14ac:dyDescent="0.3">
      <c r="A39" s="27" t="s">
        <v>420</v>
      </c>
      <c r="B39" s="17" t="str">
        <f t="shared" si="0"/>
        <v>-</v>
      </c>
      <c r="C39" s="17">
        <v>108.1</v>
      </c>
      <c r="D39" s="17" t="str">
        <f t="shared" si="1"/>
        <v>-</v>
      </c>
    </row>
    <row r="40" spans="1:4" s="11" customFormat="1" ht="13.8" x14ac:dyDescent="0.3">
      <c r="A40" s="27" t="s">
        <v>421</v>
      </c>
      <c r="B40" s="17" t="str">
        <f t="shared" si="0"/>
        <v>-</v>
      </c>
      <c r="C40" s="17">
        <v>110.5</v>
      </c>
      <c r="D40" s="17" t="str">
        <f t="shared" si="1"/>
        <v>-</v>
      </c>
    </row>
    <row r="41" spans="1:4" s="11" customFormat="1" ht="13.8" x14ac:dyDescent="0.3">
      <c r="A41" s="27" t="s">
        <v>422</v>
      </c>
      <c r="B41" s="17" t="str">
        <f t="shared" si="0"/>
        <v>-</v>
      </c>
      <c r="C41" s="17">
        <v>108.1</v>
      </c>
      <c r="D41" s="17" t="str">
        <f t="shared" si="1"/>
        <v>-</v>
      </c>
    </row>
    <row r="42" spans="1:4" s="11" customFormat="1" ht="13.8" x14ac:dyDescent="0.3">
      <c r="A42" s="27" t="s">
        <v>423</v>
      </c>
      <c r="B42" s="17" t="str">
        <f t="shared" si="0"/>
        <v>-</v>
      </c>
      <c r="C42" s="17">
        <v>110.2</v>
      </c>
      <c r="D42" s="17" t="str">
        <f t="shared" si="1"/>
        <v>-</v>
      </c>
    </row>
    <row r="43" spans="1:4" s="11" customFormat="1" ht="13.8" x14ac:dyDescent="0.3">
      <c r="A43" s="27" t="s">
        <v>424</v>
      </c>
      <c r="B43" s="17" t="str">
        <f t="shared" si="0"/>
        <v>-</v>
      </c>
      <c r="C43" s="17">
        <v>109.2</v>
      </c>
      <c r="D43" s="17" t="str">
        <f t="shared" si="1"/>
        <v>-</v>
      </c>
    </row>
    <row r="44" spans="1:4" s="11" customFormat="1" ht="13.8" x14ac:dyDescent="0.3">
      <c r="A44" s="27" t="s">
        <v>425</v>
      </c>
      <c r="B44" s="17" t="str">
        <f t="shared" si="0"/>
        <v>-</v>
      </c>
      <c r="C44" s="17">
        <v>111</v>
      </c>
      <c r="D44" s="17" t="str">
        <f t="shared" si="1"/>
        <v>-</v>
      </c>
    </row>
    <row r="45" spans="1:4" s="11" customFormat="1" ht="13.8" x14ac:dyDescent="0.3">
      <c r="A45" s="27" t="s">
        <v>426</v>
      </c>
      <c r="B45" s="17" t="str">
        <f t="shared" si="0"/>
        <v>-</v>
      </c>
      <c r="C45" s="17">
        <v>107.5</v>
      </c>
      <c r="D45" s="17" t="str">
        <f t="shared" si="1"/>
        <v>-</v>
      </c>
    </row>
    <row r="46" spans="1:4" s="11" customFormat="1" ht="13.8" x14ac:dyDescent="0.3">
      <c r="A46" s="27" t="s">
        <v>427</v>
      </c>
      <c r="B46" s="17" t="str">
        <f t="shared" si="0"/>
        <v>-</v>
      </c>
      <c r="C46" s="17">
        <v>106.4</v>
      </c>
      <c r="D46" s="17" t="str">
        <f t="shared" si="1"/>
        <v>-</v>
      </c>
    </row>
    <row r="47" spans="1:4" s="11" customFormat="1" ht="13.8" x14ac:dyDescent="0.3">
      <c r="A47" s="27" t="s">
        <v>428</v>
      </c>
      <c r="B47" s="17" t="str">
        <f t="shared" si="0"/>
        <v>-</v>
      </c>
      <c r="C47" s="17">
        <v>106.3</v>
      </c>
      <c r="D47" s="17" t="str">
        <f t="shared" si="1"/>
        <v>-</v>
      </c>
    </row>
    <row r="48" spans="1:4" s="11" customFormat="1" ht="13.8" x14ac:dyDescent="0.3">
      <c r="A48" s="27" t="s">
        <v>429</v>
      </c>
      <c r="B48" s="17" t="str">
        <f t="shared" si="0"/>
        <v>-</v>
      </c>
      <c r="C48" s="17">
        <v>105.7</v>
      </c>
      <c r="D48" s="17" t="str">
        <f t="shared" si="1"/>
        <v>-</v>
      </c>
    </row>
    <row r="49" spans="1:4" s="11" customFormat="1" ht="13.8" x14ac:dyDescent="0.3">
      <c r="A49" s="27" t="s">
        <v>430</v>
      </c>
      <c r="B49" s="17" t="str">
        <f t="shared" si="0"/>
        <v>-</v>
      </c>
      <c r="C49" s="17">
        <v>107.4</v>
      </c>
      <c r="D49" s="17" t="str">
        <f t="shared" si="1"/>
        <v>-</v>
      </c>
    </row>
    <row r="50" spans="1:4" s="11" customFormat="1" ht="13.8" x14ac:dyDescent="0.3">
      <c r="A50" s="27" t="s">
        <v>431</v>
      </c>
      <c r="B50" s="17" t="str">
        <f t="shared" si="0"/>
        <v>-</v>
      </c>
      <c r="C50" s="17">
        <v>102.9</v>
      </c>
      <c r="D50" s="17" t="str">
        <f t="shared" si="1"/>
        <v>-</v>
      </c>
    </row>
    <row r="51" spans="1:4" s="11" customFormat="1" ht="13.8" x14ac:dyDescent="0.3">
      <c r="A51" s="27" t="s">
        <v>432</v>
      </c>
      <c r="B51" s="17" t="str">
        <f t="shared" si="0"/>
        <v>-</v>
      </c>
      <c r="C51" s="17">
        <v>110.5</v>
      </c>
      <c r="D51" s="17" t="str">
        <f t="shared" si="1"/>
        <v>-</v>
      </c>
    </row>
    <row r="52" spans="1:4" s="11" customFormat="1" ht="13.8" x14ac:dyDescent="0.3">
      <c r="A52" s="27" t="s">
        <v>433</v>
      </c>
      <c r="B52" s="17" t="str">
        <f t="shared" si="0"/>
        <v>-</v>
      </c>
      <c r="C52" s="17">
        <v>112.6</v>
      </c>
      <c r="D52" s="17" t="str">
        <f t="shared" si="1"/>
        <v>-</v>
      </c>
    </row>
    <row r="53" spans="1:4" s="11" customFormat="1" ht="13.8" x14ac:dyDescent="0.3">
      <c r="A53" s="27" t="s">
        <v>434</v>
      </c>
      <c r="B53" s="17" t="str">
        <f t="shared" si="0"/>
        <v>-</v>
      </c>
      <c r="C53" s="17">
        <v>107.5</v>
      </c>
      <c r="D53" s="17" t="str">
        <f t="shared" si="1"/>
        <v>-</v>
      </c>
    </row>
    <row r="54" spans="1:4" s="11" customFormat="1" ht="13.8" x14ac:dyDescent="0.3">
      <c r="A54" s="27" t="s">
        <v>435</v>
      </c>
      <c r="B54" s="17" t="str">
        <f t="shared" si="0"/>
        <v>-</v>
      </c>
      <c r="C54" s="17">
        <v>101.2</v>
      </c>
      <c r="D54" s="17" t="str">
        <f t="shared" si="1"/>
        <v>-</v>
      </c>
    </row>
    <row r="55" spans="1:4" s="11" customFormat="1" ht="13.8" x14ac:dyDescent="0.3">
      <c r="A55" s="27" t="s">
        <v>436</v>
      </c>
      <c r="B55" s="17" t="str">
        <f t="shared" si="0"/>
        <v>-</v>
      </c>
      <c r="C55" s="17">
        <v>108.7</v>
      </c>
      <c r="D55" s="17" t="str">
        <f t="shared" si="1"/>
        <v>-</v>
      </c>
    </row>
    <row r="56" spans="1:4" s="11" customFormat="1" ht="13.8" x14ac:dyDescent="0.3">
      <c r="A56" s="27" t="s">
        <v>437</v>
      </c>
      <c r="B56" s="17" t="str">
        <f t="shared" si="0"/>
        <v>-</v>
      </c>
      <c r="C56" s="17">
        <v>105.1</v>
      </c>
      <c r="D56" s="17" t="str">
        <f t="shared" si="1"/>
        <v>-</v>
      </c>
    </row>
    <row r="57" spans="1:4" s="11" customFormat="1" ht="13.8" x14ac:dyDescent="0.3">
      <c r="A57" s="27" t="s">
        <v>438</v>
      </c>
      <c r="B57" s="17" t="str">
        <f t="shared" si="0"/>
        <v>-</v>
      </c>
      <c r="C57" s="17">
        <v>107.6</v>
      </c>
      <c r="D57" s="17" t="str">
        <f t="shared" si="1"/>
        <v>-</v>
      </c>
    </row>
    <row r="58" spans="1:4" s="11" customFormat="1" ht="13.8" x14ac:dyDescent="0.3">
      <c r="A58" s="27" t="s">
        <v>439</v>
      </c>
      <c r="B58" s="17" t="str">
        <f t="shared" si="0"/>
        <v>-</v>
      </c>
      <c r="C58" s="17">
        <v>109.3</v>
      </c>
      <c r="D58" s="17" t="str">
        <f t="shared" si="1"/>
        <v>-</v>
      </c>
    </row>
    <row r="59" spans="1:4" s="11" customFormat="1" ht="13.8" x14ac:dyDescent="0.3">
      <c r="A59" s="27" t="s">
        <v>440</v>
      </c>
      <c r="B59" s="17" t="str">
        <f t="shared" si="0"/>
        <v>-</v>
      </c>
      <c r="C59" s="17">
        <v>105.4</v>
      </c>
      <c r="D59" s="17" t="str">
        <f t="shared" si="1"/>
        <v>-</v>
      </c>
    </row>
    <row r="60" spans="1:4" s="11" customFormat="1" ht="13.8" x14ac:dyDescent="0.3">
      <c r="A60" s="27" t="s">
        <v>441</v>
      </c>
      <c r="B60" s="17" t="str">
        <f t="shared" si="0"/>
        <v>-</v>
      </c>
      <c r="C60" s="17">
        <v>110.4</v>
      </c>
      <c r="D60" s="17" t="str">
        <f t="shared" si="1"/>
        <v>-</v>
      </c>
    </row>
    <row r="61" spans="1:4" s="11" customFormat="1" ht="13.8" x14ac:dyDescent="0.3">
      <c r="A61" s="27" t="s">
        <v>442</v>
      </c>
      <c r="B61" s="17" t="str">
        <f t="shared" si="0"/>
        <v>-</v>
      </c>
      <c r="C61" s="17">
        <v>111.7</v>
      </c>
      <c r="D61" s="17" t="str">
        <f t="shared" si="1"/>
        <v>-</v>
      </c>
    </row>
    <row r="62" spans="1:4" s="11" customFormat="1" ht="13.8" x14ac:dyDescent="0.3">
      <c r="A62" s="27" t="s">
        <v>443</v>
      </c>
      <c r="B62" s="17" t="str">
        <f t="shared" si="0"/>
        <v>-</v>
      </c>
      <c r="C62" s="17">
        <v>111.8</v>
      </c>
      <c r="D62" s="17" t="str">
        <f t="shared" si="1"/>
        <v>-</v>
      </c>
    </row>
    <row r="63" spans="1:4" s="11" customFormat="1" ht="13.8" x14ac:dyDescent="0.3">
      <c r="A63" s="27" t="s">
        <v>444</v>
      </c>
      <c r="B63" s="17" t="str">
        <f t="shared" si="0"/>
        <v>-</v>
      </c>
      <c r="C63" s="17">
        <v>115.3</v>
      </c>
      <c r="D63" s="17" t="str">
        <f t="shared" si="1"/>
        <v>-</v>
      </c>
    </row>
    <row r="64" spans="1:4" s="11" customFormat="1" ht="13.8" x14ac:dyDescent="0.3">
      <c r="A64" s="27" t="s">
        <v>445</v>
      </c>
      <c r="B64" s="17" t="str">
        <f t="shared" si="0"/>
        <v>-</v>
      </c>
      <c r="C64" s="17">
        <v>110.8</v>
      </c>
      <c r="D64" s="17" t="str">
        <f t="shared" si="1"/>
        <v>-</v>
      </c>
    </row>
    <row r="65" spans="1:4" s="11" customFormat="1" ht="13.8" x14ac:dyDescent="0.3">
      <c r="A65" s="27" t="s">
        <v>446</v>
      </c>
      <c r="B65" s="17" t="str">
        <f t="shared" si="0"/>
        <v>-</v>
      </c>
      <c r="C65" s="17">
        <v>110.7</v>
      </c>
      <c r="D65" s="17" t="str">
        <f t="shared" si="1"/>
        <v>-</v>
      </c>
    </row>
    <row r="66" spans="1:4" s="11" customFormat="1" ht="13.8" x14ac:dyDescent="0.3">
      <c r="A66" s="27" t="s">
        <v>447</v>
      </c>
      <c r="B66" s="17" t="str">
        <f t="shared" si="0"/>
        <v>-</v>
      </c>
      <c r="C66" s="17">
        <v>107.4</v>
      </c>
      <c r="D66" s="17" t="str">
        <f t="shared" si="1"/>
        <v>-</v>
      </c>
    </row>
    <row r="67" spans="1:4" s="11" customFormat="1" ht="13.8" x14ac:dyDescent="0.3">
      <c r="A67" s="27" t="s">
        <v>448</v>
      </c>
      <c r="B67" s="17" t="str">
        <f t="shared" si="0"/>
        <v>-</v>
      </c>
      <c r="C67" s="17">
        <v>107.5</v>
      </c>
      <c r="D67" s="17" t="str">
        <f t="shared" si="1"/>
        <v>-</v>
      </c>
    </row>
    <row r="68" spans="1:4" s="11" customFormat="1" ht="13.8" x14ac:dyDescent="0.3">
      <c r="A68" s="27" t="s">
        <v>449</v>
      </c>
      <c r="B68" s="17" t="str">
        <f t="shared" si="0"/>
        <v>-</v>
      </c>
      <c r="C68" s="17">
        <v>109.7</v>
      </c>
      <c r="D68" s="17" t="str">
        <f t="shared" si="1"/>
        <v>-</v>
      </c>
    </row>
    <row r="69" spans="1:4" s="11" customFormat="1" ht="13.8" x14ac:dyDescent="0.3">
      <c r="A69" s="27" t="s">
        <v>450</v>
      </c>
      <c r="B69" s="17" t="str">
        <f t="shared" ref="B69:B132" si="2">"-"</f>
        <v>-</v>
      </c>
      <c r="C69" s="17">
        <v>108.8</v>
      </c>
      <c r="D69" s="17" t="str">
        <f t="shared" ref="D69:D82" si="3">"-"</f>
        <v>-</v>
      </c>
    </row>
    <row r="70" spans="1:4" s="11" customFormat="1" ht="13.8" x14ac:dyDescent="0.3">
      <c r="A70" s="27" t="s">
        <v>451</v>
      </c>
      <c r="B70" s="17" t="str">
        <f t="shared" si="2"/>
        <v>-</v>
      </c>
      <c r="C70" s="17">
        <v>104.7</v>
      </c>
      <c r="D70" s="17" t="str">
        <f t="shared" si="3"/>
        <v>-</v>
      </c>
    </row>
    <row r="71" spans="1:4" s="11" customFormat="1" ht="13.8" x14ac:dyDescent="0.3">
      <c r="A71" s="27" t="s">
        <v>452</v>
      </c>
      <c r="B71" s="17" t="str">
        <f t="shared" si="2"/>
        <v>-</v>
      </c>
      <c r="C71" s="17">
        <v>98.8</v>
      </c>
      <c r="D71" s="17" t="str">
        <f t="shared" si="3"/>
        <v>-</v>
      </c>
    </row>
    <row r="72" spans="1:4" s="11" customFormat="1" ht="13.8" x14ac:dyDescent="0.3">
      <c r="A72" s="27" t="s">
        <v>453</v>
      </c>
      <c r="B72" s="17" t="str">
        <f t="shared" si="2"/>
        <v>-</v>
      </c>
      <c r="C72" s="17">
        <v>101.2</v>
      </c>
      <c r="D72" s="17" t="str">
        <f t="shared" si="3"/>
        <v>-</v>
      </c>
    </row>
    <row r="73" spans="1:4" s="11" customFormat="1" ht="13.8" x14ac:dyDescent="0.3">
      <c r="A73" s="27" t="s">
        <v>454</v>
      </c>
      <c r="B73" s="17" t="str">
        <f t="shared" si="2"/>
        <v>-</v>
      </c>
      <c r="C73" s="17">
        <v>97.1</v>
      </c>
      <c r="D73" s="17" t="str">
        <f t="shared" si="3"/>
        <v>-</v>
      </c>
    </row>
    <row r="74" spans="1:4" s="11" customFormat="1" ht="13.8" x14ac:dyDescent="0.3">
      <c r="A74" s="27" t="s">
        <v>455</v>
      </c>
      <c r="B74" s="17" t="str">
        <f t="shared" si="2"/>
        <v>-</v>
      </c>
      <c r="C74" s="17">
        <v>96.8</v>
      </c>
      <c r="D74" s="17" t="str">
        <f t="shared" si="3"/>
        <v>-</v>
      </c>
    </row>
    <row r="75" spans="1:4" s="11" customFormat="1" ht="13.8" x14ac:dyDescent="0.3">
      <c r="A75" s="27" t="s">
        <v>456</v>
      </c>
      <c r="B75" s="17" t="str">
        <f t="shared" si="2"/>
        <v>-</v>
      </c>
      <c r="C75" s="17">
        <v>93.6</v>
      </c>
      <c r="D75" s="17" t="str">
        <f t="shared" si="3"/>
        <v>-</v>
      </c>
    </row>
    <row r="76" spans="1:4" s="11" customFormat="1" ht="13.8" x14ac:dyDescent="0.3">
      <c r="A76" s="27" t="s">
        <v>457</v>
      </c>
      <c r="B76" s="17" t="str">
        <f t="shared" si="2"/>
        <v>-</v>
      </c>
      <c r="C76" s="17">
        <v>91.8</v>
      </c>
      <c r="D76" s="17" t="str">
        <f t="shared" si="3"/>
        <v>-</v>
      </c>
    </row>
    <row r="77" spans="1:4" s="11" customFormat="1" ht="13.8" x14ac:dyDescent="0.3">
      <c r="A77" s="27" t="s">
        <v>458</v>
      </c>
      <c r="B77" s="17" t="str">
        <f t="shared" si="2"/>
        <v>-</v>
      </c>
      <c r="C77" s="17">
        <v>82.9</v>
      </c>
      <c r="D77" s="17" t="str">
        <f t="shared" si="3"/>
        <v>-</v>
      </c>
    </row>
    <row r="78" spans="1:4" s="11" customFormat="1" ht="13.8" x14ac:dyDescent="0.3">
      <c r="A78" s="27" t="s">
        <v>459</v>
      </c>
      <c r="B78" s="17" t="str">
        <f t="shared" si="2"/>
        <v>-</v>
      </c>
      <c r="C78" s="17">
        <v>85.7</v>
      </c>
      <c r="D78" s="17" t="str">
        <f t="shared" si="3"/>
        <v>-</v>
      </c>
    </row>
    <row r="79" spans="1:4" s="11" customFormat="1" ht="13.8" x14ac:dyDescent="0.3">
      <c r="A79" s="27" t="s">
        <v>460</v>
      </c>
      <c r="B79" s="17" t="str">
        <f t="shared" si="2"/>
        <v>-</v>
      </c>
      <c r="C79" s="17">
        <v>80.599999999999994</v>
      </c>
      <c r="D79" s="17" t="str">
        <f t="shared" si="3"/>
        <v>-</v>
      </c>
    </row>
    <row r="80" spans="1:4" s="11" customFormat="1" ht="13.8" x14ac:dyDescent="0.3">
      <c r="A80" s="27" t="s">
        <v>461</v>
      </c>
      <c r="B80" s="17" t="str">
        <f t="shared" si="2"/>
        <v>-</v>
      </c>
      <c r="C80" s="17">
        <v>84</v>
      </c>
      <c r="D80" s="17" t="str">
        <f t="shared" si="3"/>
        <v>-</v>
      </c>
    </row>
    <row r="81" spans="1:4" s="11" customFormat="1" ht="13.8" x14ac:dyDescent="0.3">
      <c r="A81" s="27" t="s">
        <v>462</v>
      </c>
      <c r="B81" s="17" t="str">
        <f t="shared" si="2"/>
        <v>-</v>
      </c>
      <c r="C81" s="17">
        <v>80.2</v>
      </c>
      <c r="D81" s="17" t="str">
        <f t="shared" si="3"/>
        <v>-</v>
      </c>
    </row>
    <row r="82" spans="1:4" s="11" customFormat="1" ht="13.8" x14ac:dyDescent="0.3">
      <c r="A82" s="27" t="s">
        <v>463</v>
      </c>
      <c r="B82" s="17" t="str">
        <f t="shared" si="2"/>
        <v>-</v>
      </c>
      <c r="C82" s="17">
        <v>75.400000000000006</v>
      </c>
      <c r="D82" s="17" t="str">
        <f t="shared" si="3"/>
        <v>-</v>
      </c>
    </row>
    <row r="83" spans="1:4" s="11" customFormat="1" ht="13.8" x14ac:dyDescent="0.3">
      <c r="A83" s="27" t="s">
        <v>464</v>
      </c>
      <c r="B83" s="17" t="str">
        <f t="shared" si="2"/>
        <v>-</v>
      </c>
      <c r="C83" s="17">
        <v>75.5</v>
      </c>
      <c r="D83" s="17">
        <v>4.0450000762939453</v>
      </c>
    </row>
    <row r="84" spans="1:4" s="11" customFormat="1" ht="13.8" x14ac:dyDescent="0.3">
      <c r="A84" s="27" t="s">
        <v>465</v>
      </c>
      <c r="B84" s="17" t="str">
        <f t="shared" si="2"/>
        <v>-</v>
      </c>
      <c r="C84" s="17">
        <v>83.3</v>
      </c>
      <c r="D84" s="17">
        <v>3.9590001106262207</v>
      </c>
    </row>
    <row r="85" spans="1:4" s="11" customFormat="1" ht="13.8" x14ac:dyDescent="0.3">
      <c r="A85" s="27" t="s">
        <v>466</v>
      </c>
      <c r="B85" s="17" t="str">
        <f t="shared" si="2"/>
        <v>-</v>
      </c>
      <c r="C85" s="17">
        <v>82.2</v>
      </c>
      <c r="D85" s="17">
        <v>3.5350000858306885</v>
      </c>
    </row>
    <row r="86" spans="1:4" s="11" customFormat="1" ht="13.8" x14ac:dyDescent="0.3">
      <c r="A86" s="27" t="s">
        <v>467</v>
      </c>
      <c r="B86" s="17" t="str">
        <f t="shared" si="2"/>
        <v>-</v>
      </c>
      <c r="C86" s="17">
        <v>86.4</v>
      </c>
      <c r="D86" s="17">
        <v>3.2690000534057617</v>
      </c>
    </row>
    <row r="87" spans="1:4" s="11" customFormat="1" ht="13.8" x14ac:dyDescent="0.3">
      <c r="A87" s="27" t="s">
        <v>468</v>
      </c>
      <c r="B87" s="17" t="str">
        <f t="shared" si="2"/>
        <v>-</v>
      </c>
      <c r="C87" s="17">
        <v>92.6</v>
      </c>
      <c r="D87" s="17">
        <v>3.4059998989105225</v>
      </c>
    </row>
    <row r="88" spans="1:4" s="11" customFormat="1" ht="13.8" x14ac:dyDescent="0.3">
      <c r="A88" s="27" t="s">
        <v>469</v>
      </c>
      <c r="B88" s="17" t="str">
        <f t="shared" si="2"/>
        <v>-</v>
      </c>
      <c r="C88" s="17">
        <v>96.8</v>
      </c>
      <c r="D88" s="17">
        <v>3.3389999866485596</v>
      </c>
    </row>
    <row r="89" spans="1:4" s="11" customFormat="1" ht="13.8" x14ac:dyDescent="0.3">
      <c r="A89" s="27" t="s">
        <v>470</v>
      </c>
      <c r="B89" s="17" t="str">
        <f t="shared" si="2"/>
        <v>-</v>
      </c>
      <c r="C89" s="17">
        <v>90.2</v>
      </c>
      <c r="D89" s="17">
        <v>3.1340000629425049</v>
      </c>
    </row>
    <row r="90" spans="1:4" s="11" customFormat="1" ht="13.8" x14ac:dyDescent="0.3">
      <c r="A90" s="27" t="s">
        <v>471</v>
      </c>
      <c r="B90" s="17" t="str">
        <f t="shared" si="2"/>
        <v>-</v>
      </c>
      <c r="C90" s="17">
        <v>98.5</v>
      </c>
      <c r="D90" s="17">
        <v>2.5130000114440918</v>
      </c>
    </row>
    <row r="91" spans="1:4" s="11" customFormat="1" ht="13.8" x14ac:dyDescent="0.3">
      <c r="A91" s="27" t="s">
        <v>472</v>
      </c>
      <c r="B91" s="17" t="str">
        <f t="shared" si="2"/>
        <v>-</v>
      </c>
      <c r="C91" s="17">
        <v>103</v>
      </c>
      <c r="D91" s="17">
        <v>2.630000114440918</v>
      </c>
    </row>
    <row r="92" spans="1:4" s="11" customFormat="1" ht="13.8" x14ac:dyDescent="0.3">
      <c r="A92" s="27" t="s">
        <v>473</v>
      </c>
      <c r="B92" s="17" t="str">
        <f t="shared" si="2"/>
        <v>-</v>
      </c>
      <c r="C92" s="17">
        <v>101</v>
      </c>
      <c r="D92" s="17">
        <v>2.7750000953674316</v>
      </c>
    </row>
    <row r="93" spans="1:4" s="11" customFormat="1" ht="13.8" x14ac:dyDescent="0.3">
      <c r="A93" s="27" t="s">
        <v>474</v>
      </c>
      <c r="B93" s="17" t="str">
        <f t="shared" si="2"/>
        <v>-</v>
      </c>
      <c r="C93" s="17">
        <v>103.5</v>
      </c>
      <c r="D93" s="17">
        <v>3.2969999313354492</v>
      </c>
    </row>
    <row r="94" spans="1:4" s="11" customFormat="1" ht="13.8" x14ac:dyDescent="0.3">
      <c r="A94" s="27" t="s">
        <v>475</v>
      </c>
      <c r="B94" s="17" t="str">
        <f t="shared" si="2"/>
        <v>-</v>
      </c>
      <c r="C94" s="17">
        <v>105.5</v>
      </c>
      <c r="D94" s="17">
        <v>3.7929999828338623</v>
      </c>
    </row>
    <row r="95" spans="1:4" s="11" customFormat="1" ht="13.8" x14ac:dyDescent="0.3">
      <c r="A95" s="27" t="s">
        <v>476</v>
      </c>
      <c r="B95" s="17" t="str">
        <f t="shared" si="2"/>
        <v>-</v>
      </c>
      <c r="C95" s="17">
        <v>106.9</v>
      </c>
      <c r="D95" s="17">
        <v>4.434999942779541</v>
      </c>
    </row>
    <row r="96" spans="1:4" s="11" customFormat="1" ht="13.8" x14ac:dyDescent="0.3">
      <c r="A96" s="27" t="s">
        <v>477</v>
      </c>
      <c r="B96" s="17" t="str">
        <f t="shared" si="2"/>
        <v>-</v>
      </c>
      <c r="C96" s="17">
        <v>105.4</v>
      </c>
      <c r="D96" s="17">
        <v>4.3280000686645508</v>
      </c>
    </row>
    <row r="97" spans="1:4" s="11" customFormat="1" ht="13.8" x14ac:dyDescent="0.3">
      <c r="A97" s="27" t="s">
        <v>478</v>
      </c>
      <c r="B97" s="17" t="str">
        <f t="shared" si="2"/>
        <v>-</v>
      </c>
      <c r="C97" s="17">
        <v>107</v>
      </c>
      <c r="D97" s="17">
        <v>4.2290000915527344</v>
      </c>
    </row>
    <row r="98" spans="1:4" s="11" customFormat="1" ht="13.8" x14ac:dyDescent="0.3">
      <c r="A98" s="27" t="s">
        <v>479</v>
      </c>
      <c r="B98" s="17" t="str">
        <f t="shared" si="2"/>
        <v>-</v>
      </c>
      <c r="C98" s="17">
        <v>119</v>
      </c>
      <c r="D98" s="17">
        <v>4.0500001907348633</v>
      </c>
    </row>
    <row r="99" spans="1:4" s="11" customFormat="1" ht="13.8" x14ac:dyDescent="0.3">
      <c r="A99" s="27" t="s">
        <v>480</v>
      </c>
      <c r="B99" s="17" t="str">
        <f t="shared" si="2"/>
        <v>-</v>
      </c>
      <c r="C99" s="17">
        <v>114.3</v>
      </c>
      <c r="D99" s="17">
        <v>4.0170001983642578</v>
      </c>
    </row>
    <row r="100" spans="1:4" s="11" customFormat="1" ht="13.8" x14ac:dyDescent="0.3">
      <c r="A100" s="27" t="s">
        <v>481</v>
      </c>
      <c r="B100" s="17" t="str">
        <f t="shared" si="2"/>
        <v>-</v>
      </c>
      <c r="C100" s="17">
        <v>109.9</v>
      </c>
      <c r="D100" s="17">
        <v>4.1420001983642578</v>
      </c>
    </row>
    <row r="101" spans="1:4" s="11" customFormat="1" ht="13.8" x14ac:dyDescent="0.3">
      <c r="A101" s="27" t="s">
        <v>482</v>
      </c>
      <c r="B101" s="17" t="str">
        <f t="shared" si="2"/>
        <v>-</v>
      </c>
      <c r="C101" s="17">
        <v>110.9</v>
      </c>
      <c r="D101" s="17">
        <v>4.189000129699707</v>
      </c>
    </row>
    <row r="102" spans="1:4" s="11" customFormat="1" ht="13.8" x14ac:dyDescent="0.3">
      <c r="A102" s="27" t="s">
        <v>483</v>
      </c>
      <c r="B102" s="17" t="str">
        <f t="shared" si="2"/>
        <v>-</v>
      </c>
      <c r="C102" s="17">
        <v>107.3</v>
      </c>
      <c r="D102" s="17">
        <v>4.2849998474121094</v>
      </c>
    </row>
    <row r="103" spans="1:4" s="11" customFormat="1" ht="13.8" x14ac:dyDescent="0.3">
      <c r="A103" s="27" t="s">
        <v>484</v>
      </c>
      <c r="B103" s="17" t="str">
        <f t="shared" si="2"/>
        <v>-</v>
      </c>
      <c r="C103" s="17">
        <v>102.5</v>
      </c>
      <c r="D103" s="17">
        <v>4.6979999542236328</v>
      </c>
    </row>
    <row r="104" spans="1:4" s="11" customFormat="1" ht="13.8" x14ac:dyDescent="0.3">
      <c r="A104" s="27" t="s">
        <v>485</v>
      </c>
      <c r="B104" s="17" t="str">
        <f t="shared" si="2"/>
        <v>-</v>
      </c>
      <c r="C104" s="17">
        <v>100.8</v>
      </c>
      <c r="D104" s="17">
        <v>5.0809998512268066</v>
      </c>
    </row>
    <row r="105" spans="1:4" s="11" customFormat="1" ht="13.8" x14ac:dyDescent="0.3">
      <c r="A105" s="27" t="s">
        <v>486</v>
      </c>
      <c r="B105" s="17" t="str">
        <f t="shared" si="2"/>
        <v>-</v>
      </c>
      <c r="C105" s="17">
        <v>102.4</v>
      </c>
      <c r="D105" s="17">
        <v>5.054999828338623</v>
      </c>
    </row>
    <row r="106" spans="1:4" s="11" customFormat="1" ht="13.8" x14ac:dyDescent="0.3">
      <c r="A106" s="27" t="s">
        <v>487</v>
      </c>
      <c r="B106" s="17" t="str">
        <f t="shared" si="2"/>
        <v>-</v>
      </c>
      <c r="C106" s="17">
        <v>102.5</v>
      </c>
      <c r="D106" s="17">
        <v>5.1139998435974121</v>
      </c>
    </row>
    <row r="107" spans="1:4" s="11" customFormat="1" ht="13.8" x14ac:dyDescent="0.3">
      <c r="A107" s="27" t="s">
        <v>488</v>
      </c>
      <c r="B107" s="17" t="str">
        <f t="shared" si="2"/>
        <v>-</v>
      </c>
      <c r="C107" s="17">
        <v>107.1</v>
      </c>
      <c r="D107" s="17">
        <v>4.8330001831054688</v>
      </c>
    </row>
    <row r="108" spans="1:4" s="11" customFormat="1" ht="13.8" x14ac:dyDescent="0.3">
      <c r="A108" s="27" t="s">
        <v>489</v>
      </c>
      <c r="B108" s="17" t="str">
        <f t="shared" si="2"/>
        <v>-</v>
      </c>
      <c r="C108" s="17">
        <v>104.6</v>
      </c>
      <c r="D108" s="17">
        <v>4.5710000991821289</v>
      </c>
    </row>
    <row r="109" spans="1:4" s="11" customFormat="1" ht="13.8" x14ac:dyDescent="0.3">
      <c r="A109" s="27" t="s">
        <v>490</v>
      </c>
      <c r="B109" s="17" t="str">
        <f t="shared" si="2"/>
        <v>-</v>
      </c>
      <c r="C109" s="17">
        <v>103.9</v>
      </c>
      <c r="D109" s="17">
        <v>4.554999828338623</v>
      </c>
    </row>
    <row r="110" spans="1:4" s="11" customFormat="1" ht="13.8" x14ac:dyDescent="0.3">
      <c r="A110" s="27" t="s">
        <v>491</v>
      </c>
      <c r="B110" s="17" t="str">
        <f t="shared" si="2"/>
        <v>-</v>
      </c>
      <c r="C110" s="17">
        <v>103.4</v>
      </c>
      <c r="D110" s="17">
        <v>4.6479997634887695</v>
      </c>
    </row>
    <row r="111" spans="1:4" s="11" customFormat="1" ht="13.8" x14ac:dyDescent="0.3">
      <c r="A111" s="27" t="s">
        <v>492</v>
      </c>
      <c r="B111" s="17" t="str">
        <f t="shared" si="2"/>
        <v>-</v>
      </c>
      <c r="C111" s="17">
        <v>100.1</v>
      </c>
      <c r="D111" s="17">
        <v>4.3969998359680176</v>
      </c>
    </row>
    <row r="112" spans="1:4" s="11" customFormat="1" ht="13.8" x14ac:dyDescent="0.3">
      <c r="A112" s="27" t="s">
        <v>493</v>
      </c>
      <c r="B112" s="17" t="str">
        <f t="shared" si="2"/>
        <v>-</v>
      </c>
      <c r="C112" s="17">
        <v>98.9</v>
      </c>
      <c r="D112" s="17">
        <v>3.9579999446868896</v>
      </c>
    </row>
    <row r="113" spans="1:4" s="11" customFormat="1" ht="13.8" x14ac:dyDescent="0.3">
      <c r="A113" s="27" t="s">
        <v>494</v>
      </c>
      <c r="B113" s="17" t="str">
        <f t="shared" si="2"/>
        <v>-</v>
      </c>
      <c r="C113" s="17">
        <v>95.9</v>
      </c>
      <c r="D113" s="17">
        <v>3.5529999732971191</v>
      </c>
    </row>
    <row r="114" spans="1:4" s="11" customFormat="1" ht="13.8" x14ac:dyDescent="0.3">
      <c r="A114" s="27" t="s">
        <v>495</v>
      </c>
      <c r="B114" s="17" t="str">
        <f t="shared" si="2"/>
        <v>-</v>
      </c>
      <c r="C114" s="17">
        <v>97.7</v>
      </c>
      <c r="D114" s="17">
        <v>3.2539999485015869</v>
      </c>
    </row>
    <row r="115" spans="1:4" s="11" customFormat="1" ht="13.8" x14ac:dyDescent="0.3">
      <c r="A115" s="27" t="s">
        <v>496</v>
      </c>
      <c r="B115" s="17" t="str">
        <f t="shared" si="2"/>
        <v>-</v>
      </c>
      <c r="C115" s="17">
        <v>94.6</v>
      </c>
      <c r="D115" s="17">
        <v>3.0209999084472656</v>
      </c>
    </row>
    <row r="116" spans="1:4" s="11" customFormat="1" ht="13.8" x14ac:dyDescent="0.3">
      <c r="A116" s="27" t="s">
        <v>497</v>
      </c>
      <c r="B116" s="17" t="str">
        <f t="shared" si="2"/>
        <v>-</v>
      </c>
      <c r="C116" s="17">
        <v>96.7</v>
      </c>
      <c r="D116" s="17">
        <v>2.6830000877380371</v>
      </c>
    </row>
    <row r="117" spans="1:4" s="11" customFormat="1" ht="13.8" x14ac:dyDescent="0.3">
      <c r="A117" s="27" t="s">
        <v>498</v>
      </c>
      <c r="B117" s="17" t="str">
        <f t="shared" si="2"/>
        <v>-</v>
      </c>
      <c r="C117" s="17">
        <v>96.9</v>
      </c>
      <c r="D117" s="17">
        <v>2.5209999084472656</v>
      </c>
    </row>
    <row r="118" spans="1:4" s="11" customFormat="1" ht="13.8" x14ac:dyDescent="0.3">
      <c r="A118" s="27" t="s">
        <v>499</v>
      </c>
      <c r="B118" s="17" t="str">
        <f t="shared" si="2"/>
        <v>-</v>
      </c>
      <c r="C118" s="17">
        <v>104.4</v>
      </c>
      <c r="D118" s="17">
        <v>2.3199999332427979</v>
      </c>
    </row>
    <row r="119" spans="1:4" s="11" customFormat="1" ht="13.8" x14ac:dyDescent="0.3">
      <c r="A119" s="27" t="s">
        <v>500</v>
      </c>
      <c r="B119" s="17" t="str">
        <f t="shared" si="2"/>
        <v>-</v>
      </c>
      <c r="C119" s="17">
        <v>99.6</v>
      </c>
      <c r="D119" s="17">
        <v>2.2330000400543213</v>
      </c>
    </row>
    <row r="120" spans="1:4" s="11" customFormat="1" ht="13.8" x14ac:dyDescent="0.3">
      <c r="A120" s="27" t="s">
        <v>501</v>
      </c>
      <c r="B120" s="17" t="str">
        <f t="shared" si="2"/>
        <v>-</v>
      </c>
      <c r="C120" s="17">
        <v>102.4</v>
      </c>
      <c r="D120" s="17">
        <v>2.4059998989105225</v>
      </c>
    </row>
    <row r="121" spans="1:4" s="11" customFormat="1" ht="13.8" x14ac:dyDescent="0.3">
      <c r="A121" s="27" t="s">
        <v>502</v>
      </c>
      <c r="B121" s="17" t="str">
        <f t="shared" si="2"/>
        <v>-</v>
      </c>
      <c r="C121" s="17">
        <v>101.6</v>
      </c>
      <c r="D121" s="17">
        <v>2.0859999656677246</v>
      </c>
    </row>
    <row r="122" spans="1:4" s="11" customFormat="1" ht="13.8" x14ac:dyDescent="0.3">
      <c r="A122" s="27" t="s">
        <v>503</v>
      </c>
      <c r="B122" s="17" t="str">
        <f t="shared" si="2"/>
        <v>-</v>
      </c>
      <c r="C122" s="17">
        <v>109</v>
      </c>
      <c r="D122" s="17">
        <v>1.5789999961853027</v>
      </c>
    </row>
    <row r="123" spans="1:4" s="11" customFormat="1" ht="13.8" x14ac:dyDescent="0.3">
      <c r="A123" s="27" t="s">
        <v>504</v>
      </c>
      <c r="B123" s="17" t="str">
        <f t="shared" si="2"/>
        <v>-</v>
      </c>
      <c r="C123" s="17">
        <v>103.7</v>
      </c>
      <c r="D123" s="17">
        <v>1.3140000104904175</v>
      </c>
    </row>
    <row r="124" spans="1:4" s="11" customFormat="1" ht="13.8" x14ac:dyDescent="0.3">
      <c r="A124" s="27" t="s">
        <v>505</v>
      </c>
      <c r="B124" s="17" t="str">
        <f t="shared" si="2"/>
        <v>-</v>
      </c>
      <c r="C124" s="17">
        <v>106.1</v>
      </c>
      <c r="D124" s="17">
        <v>1.156999945640564</v>
      </c>
    </row>
    <row r="125" spans="1:4" s="11" customFormat="1" ht="13.8" x14ac:dyDescent="0.3">
      <c r="A125" s="27" t="s">
        <v>506</v>
      </c>
      <c r="B125" s="17" t="str">
        <f t="shared" si="2"/>
        <v>-</v>
      </c>
      <c r="C125" s="17">
        <v>112.5</v>
      </c>
      <c r="D125" s="17">
        <v>0.92000001668930054</v>
      </c>
    </row>
    <row r="126" spans="1:4" s="11" customFormat="1" ht="13.8" x14ac:dyDescent="0.3">
      <c r="A126" s="27" t="s">
        <v>507</v>
      </c>
      <c r="B126" s="17" t="str">
        <f t="shared" si="2"/>
        <v>-</v>
      </c>
      <c r="C126" s="17">
        <v>107.6</v>
      </c>
      <c r="D126" s="17">
        <v>1.1130000352859497</v>
      </c>
    </row>
    <row r="127" spans="1:4" s="11" customFormat="1" ht="13.8" x14ac:dyDescent="0.3">
      <c r="A127" s="27" t="s">
        <v>508</v>
      </c>
      <c r="B127" s="17" t="str">
        <f t="shared" si="2"/>
        <v>-</v>
      </c>
      <c r="C127" s="17">
        <v>110.5</v>
      </c>
      <c r="D127" s="17">
        <v>1.156000018119812</v>
      </c>
    </row>
    <row r="128" spans="1:4" s="11" customFormat="1" ht="13.8" x14ac:dyDescent="0.3">
      <c r="A128" s="27" t="s">
        <v>509</v>
      </c>
      <c r="B128" s="17" t="str">
        <f t="shared" si="2"/>
        <v>-</v>
      </c>
      <c r="C128" s="17">
        <v>116.3</v>
      </c>
      <c r="D128" s="17">
        <v>0.92599999904632568</v>
      </c>
    </row>
    <row r="129" spans="1:4" s="11" customFormat="1" ht="13.8" x14ac:dyDescent="0.3">
      <c r="A129" s="27" t="s">
        <v>510</v>
      </c>
      <c r="B129" s="17" t="str">
        <f t="shared" si="2"/>
        <v>-</v>
      </c>
      <c r="C129" s="17">
        <v>115.4</v>
      </c>
      <c r="D129" s="17">
        <v>0.7279999852180481</v>
      </c>
    </row>
    <row r="130" spans="1:4" s="11" customFormat="1" ht="13.8" x14ac:dyDescent="0.3">
      <c r="A130" s="27" t="s">
        <v>511</v>
      </c>
      <c r="B130" s="17" t="str">
        <f t="shared" si="2"/>
        <v>-</v>
      </c>
      <c r="C130" s="17">
        <v>109.7</v>
      </c>
      <c r="D130" s="17">
        <v>0.68599998950958252</v>
      </c>
    </row>
    <row r="131" spans="1:4" s="11" customFormat="1" ht="13.8" x14ac:dyDescent="0.3">
      <c r="A131" s="27" t="s">
        <v>512</v>
      </c>
      <c r="B131" s="17" t="str">
        <f t="shared" si="2"/>
        <v>-</v>
      </c>
      <c r="C131" s="17">
        <v>111.5</v>
      </c>
      <c r="D131" s="17">
        <v>0.70200002193450928</v>
      </c>
    </row>
    <row r="132" spans="1:4" s="11" customFormat="1" ht="13.8" x14ac:dyDescent="0.3">
      <c r="A132" s="27" t="s">
        <v>513</v>
      </c>
      <c r="B132" s="17" t="str">
        <f t="shared" si="2"/>
        <v>-</v>
      </c>
      <c r="C132" s="17">
        <v>109.7</v>
      </c>
      <c r="D132" s="17">
        <v>0.68999999761581421</v>
      </c>
    </row>
    <row r="133" spans="1:4" s="11" customFormat="1" ht="13.8" x14ac:dyDescent="0.3">
      <c r="A133" s="27" t="s">
        <v>514</v>
      </c>
      <c r="B133" s="17" t="str">
        <f t="shared" ref="B133:B148" si="4">"-"</f>
        <v>-</v>
      </c>
      <c r="C133" s="17">
        <v>111.9</v>
      </c>
      <c r="D133" s="17">
        <v>0.54199999570846558</v>
      </c>
    </row>
    <row r="134" spans="1:4" s="11" customFormat="1" ht="13.8" x14ac:dyDescent="0.3">
      <c r="A134" s="27" t="s">
        <v>515</v>
      </c>
      <c r="B134" s="17" t="str">
        <f t="shared" si="4"/>
        <v>-</v>
      </c>
      <c r="C134" s="17">
        <v>114.7</v>
      </c>
      <c r="D134" s="17">
        <v>0.40400001406669617</v>
      </c>
    </row>
    <row r="135" spans="1:4" s="11" customFormat="1" ht="13.8" x14ac:dyDescent="0.3">
      <c r="A135" s="27" t="s">
        <v>516</v>
      </c>
      <c r="B135" s="17" t="str">
        <f t="shared" si="4"/>
        <v>-</v>
      </c>
      <c r="C135" s="17">
        <v>115.7</v>
      </c>
      <c r="D135" s="17">
        <v>0.40000000596046448</v>
      </c>
    </row>
    <row r="136" spans="1:4" s="11" customFormat="1" ht="13.8" x14ac:dyDescent="0.3">
      <c r="A136" s="27" t="s">
        <v>517</v>
      </c>
      <c r="B136" s="17" t="str">
        <f t="shared" si="4"/>
        <v>-</v>
      </c>
      <c r="C136" s="17">
        <v>115.5</v>
      </c>
      <c r="D136" s="17">
        <v>0.34400001168251038</v>
      </c>
    </row>
    <row r="137" spans="1:4" s="11" customFormat="1" ht="13.8" x14ac:dyDescent="0.3">
      <c r="A137" s="27" t="s">
        <v>518</v>
      </c>
      <c r="B137" s="17" t="str">
        <f t="shared" si="4"/>
        <v>-</v>
      </c>
      <c r="C137" s="17">
        <v>112.4</v>
      </c>
      <c r="D137" s="17">
        <v>0.29499998688697815</v>
      </c>
    </row>
    <row r="138" spans="1:4" s="11" customFormat="1" ht="13.8" x14ac:dyDescent="0.3">
      <c r="A138" s="27" t="s">
        <v>519</v>
      </c>
      <c r="B138" s="17" t="str">
        <f t="shared" si="4"/>
        <v>-</v>
      </c>
      <c r="C138" s="17">
        <v>114</v>
      </c>
      <c r="D138" s="17">
        <v>0.33000001311302185</v>
      </c>
    </row>
    <row r="139" spans="1:4" s="11" customFormat="1" ht="13.8" x14ac:dyDescent="0.3">
      <c r="A139" s="27" t="s">
        <v>520</v>
      </c>
      <c r="B139" s="17" t="str">
        <f t="shared" si="4"/>
        <v>-</v>
      </c>
      <c r="C139" s="17">
        <v>115.5</v>
      </c>
      <c r="D139" s="17">
        <v>0.35100001096725464</v>
      </c>
    </row>
    <row r="140" spans="1:4" s="11" customFormat="1" ht="13.8" x14ac:dyDescent="0.3">
      <c r="A140" s="27" t="s">
        <v>521</v>
      </c>
      <c r="B140" s="17" t="str">
        <f t="shared" si="4"/>
        <v>-</v>
      </c>
      <c r="C140" s="17">
        <v>112.6</v>
      </c>
      <c r="D140" s="17">
        <v>0.2720000147819519</v>
      </c>
    </row>
    <row r="141" spans="1:4" s="11" customFormat="1" ht="13.8" x14ac:dyDescent="0.3">
      <c r="A141" s="27" t="s">
        <v>522</v>
      </c>
      <c r="B141" s="17" t="str">
        <f t="shared" si="4"/>
        <v>-</v>
      </c>
      <c r="C141" s="17">
        <v>113.8</v>
      </c>
      <c r="D141" s="17">
        <v>0.22100000083446503</v>
      </c>
    </row>
    <row r="142" spans="1:4" s="11" customFormat="1" ht="13.8" x14ac:dyDescent="0.3">
      <c r="A142" s="27" t="s">
        <v>523</v>
      </c>
      <c r="B142" s="17" t="str">
        <f t="shared" si="4"/>
        <v>-</v>
      </c>
      <c r="C142" s="17">
        <v>112.5</v>
      </c>
      <c r="D142" s="17">
        <v>0.25699999928474426</v>
      </c>
    </row>
    <row r="143" spans="1:4" s="11" customFormat="1" ht="13.8" x14ac:dyDescent="0.3">
      <c r="A143" s="27" t="s">
        <v>524</v>
      </c>
      <c r="B143" s="17" t="str">
        <f t="shared" si="4"/>
        <v>-</v>
      </c>
      <c r="C143" s="17">
        <v>111.2</v>
      </c>
      <c r="D143" s="17">
        <v>0.27399998903274536</v>
      </c>
    </row>
    <row r="144" spans="1:4" s="11" customFormat="1" ht="13.8" x14ac:dyDescent="0.3">
      <c r="A144" s="27" t="s">
        <v>525</v>
      </c>
      <c r="B144" s="17" t="str">
        <f t="shared" si="4"/>
        <v>-</v>
      </c>
      <c r="C144" s="17">
        <v>112</v>
      </c>
      <c r="D144" s="17">
        <v>0.33899998664855957</v>
      </c>
    </row>
    <row r="145" spans="1:4" s="11" customFormat="1" ht="13.8" x14ac:dyDescent="0.3">
      <c r="A145" s="27" t="s">
        <v>526</v>
      </c>
      <c r="B145" s="17" t="str">
        <f t="shared" si="4"/>
        <v>-</v>
      </c>
      <c r="C145" s="17">
        <v>115.3</v>
      </c>
      <c r="D145" s="17">
        <v>0.3970000147819519</v>
      </c>
    </row>
    <row r="146" spans="1:4" s="11" customFormat="1" ht="13.8" x14ac:dyDescent="0.3">
      <c r="A146" s="27" t="s">
        <v>527</v>
      </c>
      <c r="B146" s="17" t="str">
        <f t="shared" si="4"/>
        <v>-</v>
      </c>
      <c r="C146" s="17">
        <v>112.1</v>
      </c>
      <c r="D146" s="17">
        <v>0.375</v>
      </c>
    </row>
    <row r="147" spans="1:4" s="11" customFormat="1" ht="13.8" x14ac:dyDescent="0.3">
      <c r="A147" s="27" t="s">
        <v>528</v>
      </c>
      <c r="B147" s="17" t="str">
        <f t="shared" si="4"/>
        <v>-</v>
      </c>
      <c r="C147" s="17">
        <v>108.4</v>
      </c>
      <c r="D147" s="17">
        <v>0.30500000715255737</v>
      </c>
    </row>
    <row r="148" spans="1:4" s="11" customFormat="1" ht="13.8" x14ac:dyDescent="0.3">
      <c r="A148" s="27" t="s">
        <v>529</v>
      </c>
      <c r="B148" s="17" t="str">
        <f t="shared" si="4"/>
        <v>-</v>
      </c>
      <c r="C148" s="17">
        <v>110.2</v>
      </c>
      <c r="D148" s="17">
        <v>0.26199999451637268</v>
      </c>
    </row>
    <row r="149" spans="1:4" s="11" customFormat="1" x14ac:dyDescent="0.3">
      <c r="A149" s="27" t="s">
        <v>530</v>
      </c>
      <c r="B149" s="102">
        <v>4</v>
      </c>
      <c r="C149" s="17">
        <v>113.7</v>
      </c>
      <c r="D149" s="17">
        <v>0.19699999690055847</v>
      </c>
    </row>
    <row r="150" spans="1:4" s="11" customFormat="1" x14ac:dyDescent="0.3">
      <c r="A150" s="27" t="s">
        <v>531</v>
      </c>
      <c r="B150" s="102">
        <v>1.6000000238418579</v>
      </c>
      <c r="C150" s="17">
        <v>107.9</v>
      </c>
      <c r="D150" s="17">
        <v>0.17100000381469727</v>
      </c>
    </row>
    <row r="151" spans="1:4" s="11" customFormat="1" x14ac:dyDescent="0.3">
      <c r="A151" s="27" t="s">
        <v>532</v>
      </c>
      <c r="B151" s="102">
        <v>2.0999999046325684</v>
      </c>
      <c r="C151" s="17">
        <v>107.5</v>
      </c>
      <c r="D151" s="17">
        <v>0.20100000500679016</v>
      </c>
    </row>
    <row r="152" spans="1:4" s="11" customFormat="1" x14ac:dyDescent="0.3">
      <c r="A152" s="27" t="s">
        <v>533</v>
      </c>
      <c r="B152" s="102">
        <v>2.4000000953674316</v>
      </c>
      <c r="C152" s="17">
        <v>107.1</v>
      </c>
      <c r="D152" s="17">
        <v>0.28400000929832458</v>
      </c>
    </row>
    <row r="153" spans="1:4" s="11" customFormat="1" x14ac:dyDescent="0.3">
      <c r="A153" s="27" t="s">
        <v>534</v>
      </c>
      <c r="B153" s="102">
        <v>2.0999999046325684</v>
      </c>
      <c r="C153" s="17">
        <v>105.8</v>
      </c>
      <c r="D153" s="17">
        <v>0.31299999356269836</v>
      </c>
    </row>
    <row r="154" spans="1:4" s="11" customFormat="1" x14ac:dyDescent="0.3">
      <c r="A154" s="27" t="s">
        <v>535</v>
      </c>
      <c r="B154" s="102">
        <v>1.2999999523162842</v>
      </c>
      <c r="C154" s="17">
        <v>106.5</v>
      </c>
      <c r="D154" s="17">
        <v>0.30099999904632568</v>
      </c>
    </row>
    <row r="155" spans="1:4" s="11" customFormat="1" x14ac:dyDescent="0.3">
      <c r="A155" s="27" t="s">
        <v>536</v>
      </c>
      <c r="B155" s="102">
        <v>2.7000000476837158</v>
      </c>
      <c r="C155" s="17">
        <v>110.7</v>
      </c>
      <c r="D155" s="17">
        <v>0.31099998950958252</v>
      </c>
    </row>
    <row r="156" spans="1:4" s="11" customFormat="1" x14ac:dyDescent="0.3">
      <c r="A156" s="27" t="s">
        <v>537</v>
      </c>
      <c r="B156" s="102">
        <v>10.399999618530273</v>
      </c>
      <c r="C156" s="17">
        <v>111.1</v>
      </c>
      <c r="D156" s="17">
        <v>0.335999995470047</v>
      </c>
    </row>
    <row r="157" spans="1:4" s="11" customFormat="1" x14ac:dyDescent="0.3">
      <c r="A157" s="27" t="s">
        <v>538</v>
      </c>
      <c r="B157" s="102">
        <v>8.1999998092651367</v>
      </c>
      <c r="C157" s="17">
        <v>107.9</v>
      </c>
      <c r="D157" s="17">
        <v>0.37200000882148743</v>
      </c>
    </row>
    <row r="158" spans="1:4" s="11" customFormat="1" x14ac:dyDescent="0.3">
      <c r="A158" s="27" t="s">
        <v>539</v>
      </c>
      <c r="B158" s="102">
        <v>13</v>
      </c>
      <c r="C158" s="17">
        <v>114.1</v>
      </c>
      <c r="D158" s="17">
        <v>0.33399999141693115</v>
      </c>
    </row>
    <row r="159" spans="1:4" s="11" customFormat="1" x14ac:dyDescent="0.3">
      <c r="A159" s="27" t="s">
        <v>540</v>
      </c>
      <c r="B159" s="102">
        <v>14.800000190734863</v>
      </c>
      <c r="C159" s="17">
        <v>110.9</v>
      </c>
      <c r="D159" s="17">
        <v>0.31999999284744263</v>
      </c>
    </row>
    <row r="160" spans="1:4" s="11" customFormat="1" x14ac:dyDescent="0.3">
      <c r="A160" s="27" t="s">
        <v>541</v>
      </c>
      <c r="B160" s="102">
        <v>6.5</v>
      </c>
      <c r="C160" s="17">
        <v>111.8</v>
      </c>
      <c r="D160" s="17">
        <v>0.31200000643730164</v>
      </c>
    </row>
    <row r="161" spans="1:4" s="11" customFormat="1" x14ac:dyDescent="0.3">
      <c r="A161" s="27" t="s">
        <v>542</v>
      </c>
      <c r="B161" s="102">
        <v>3.2000000476837158</v>
      </c>
      <c r="C161" s="17">
        <v>112.6</v>
      </c>
      <c r="D161" s="17">
        <v>0.27000001072883606</v>
      </c>
    </row>
    <row r="162" spans="1:4" s="11" customFormat="1" x14ac:dyDescent="0.3">
      <c r="A162" s="27" t="s">
        <v>543</v>
      </c>
      <c r="B162" s="102">
        <v>2.0999999046325684</v>
      </c>
      <c r="C162" s="17">
        <v>115.1</v>
      </c>
      <c r="D162" s="17">
        <v>0.26499998569488525</v>
      </c>
    </row>
    <row r="163" spans="1:4" s="11" customFormat="1" x14ac:dyDescent="0.3">
      <c r="A163" s="27" t="s">
        <v>544</v>
      </c>
      <c r="B163" s="102">
        <v>1.8999999761581421</v>
      </c>
      <c r="C163" s="17">
        <v>114.6</v>
      </c>
      <c r="D163" s="17">
        <v>0.27900001406669617</v>
      </c>
    </row>
    <row r="164" spans="1:4" s="11" customFormat="1" x14ac:dyDescent="0.3">
      <c r="A164" s="27" t="s">
        <v>545</v>
      </c>
      <c r="B164" s="102">
        <v>5.3000001907348633</v>
      </c>
      <c r="C164" s="17">
        <v>113.2</v>
      </c>
      <c r="D164" s="17">
        <v>0.30000001192092896</v>
      </c>
    </row>
    <row r="165" spans="1:4" s="11" customFormat="1" x14ac:dyDescent="0.3">
      <c r="A165" s="27" t="s">
        <v>546</v>
      </c>
      <c r="B165" s="102">
        <v>10</v>
      </c>
      <c r="C165" s="17">
        <v>112.5</v>
      </c>
      <c r="D165" s="17">
        <v>0.29800000786781311</v>
      </c>
    </row>
    <row r="166" spans="1:4" s="11" customFormat="1" x14ac:dyDescent="0.3">
      <c r="A166" s="27" t="s">
        <v>547</v>
      </c>
      <c r="B166" s="102">
        <v>9.8000001907348633</v>
      </c>
      <c r="C166" s="17">
        <v>110.3</v>
      </c>
      <c r="D166" s="17">
        <v>0.34999999403953552</v>
      </c>
    </row>
    <row r="167" spans="1:4" s="11" customFormat="1" x14ac:dyDescent="0.3">
      <c r="A167" s="27" t="s">
        <v>548</v>
      </c>
      <c r="B167" s="102">
        <v>3.7999999523162842</v>
      </c>
      <c r="C167" s="17">
        <v>112.7</v>
      </c>
      <c r="D167" s="17">
        <v>0.33899998664855957</v>
      </c>
    </row>
    <row r="168" spans="1:4" s="11" customFormat="1" x14ac:dyDescent="0.3">
      <c r="A168" s="27" t="s">
        <v>549</v>
      </c>
      <c r="B168" s="102">
        <v>2.7999999523162842</v>
      </c>
      <c r="C168" s="17">
        <v>111.6</v>
      </c>
      <c r="D168" s="17">
        <v>0.35699999332427979</v>
      </c>
    </row>
    <row r="169" spans="1:4" s="11" customFormat="1" x14ac:dyDescent="0.3">
      <c r="A169" s="27" t="s">
        <v>550</v>
      </c>
      <c r="B169" s="102">
        <v>3</v>
      </c>
      <c r="C169" s="17">
        <v>110</v>
      </c>
      <c r="D169" s="17">
        <v>0.37000000476837158</v>
      </c>
    </row>
    <row r="170" spans="1:4" s="11" customFormat="1" x14ac:dyDescent="0.3">
      <c r="A170" s="27" t="s">
        <v>551</v>
      </c>
      <c r="B170" s="102">
        <v>3.5999999046325684</v>
      </c>
      <c r="C170" s="17">
        <v>111.1</v>
      </c>
      <c r="D170" s="17">
        <v>0.36700001358985901</v>
      </c>
    </row>
    <row r="171" spans="1:4" s="11" customFormat="1" x14ac:dyDescent="0.3">
      <c r="A171" s="27" t="s">
        <v>552</v>
      </c>
      <c r="B171" s="102">
        <v>5.0999999046325684</v>
      </c>
      <c r="C171" s="17">
        <v>110.8</v>
      </c>
      <c r="D171" s="17">
        <v>0.38299998641014099</v>
      </c>
    </row>
    <row r="172" spans="1:4" s="11" customFormat="1" x14ac:dyDescent="0.3">
      <c r="A172" s="27" t="s">
        <v>553</v>
      </c>
      <c r="B172" s="102">
        <v>2.4000000953674316</v>
      </c>
      <c r="C172" s="17">
        <v>110.7</v>
      </c>
      <c r="D172" s="17">
        <v>0.38999998569488525</v>
      </c>
    </row>
    <row r="173" spans="1:4" s="11" customFormat="1" x14ac:dyDescent="0.3">
      <c r="A173" s="27" t="s">
        <v>554</v>
      </c>
      <c r="B173" s="102">
        <v>3.7999999523162842</v>
      </c>
      <c r="C173" s="17">
        <v>112.7</v>
      </c>
      <c r="D173" s="17">
        <v>0.3580000102519989</v>
      </c>
    </row>
    <row r="174" spans="1:4" s="11" customFormat="1" x14ac:dyDescent="0.3">
      <c r="A174" s="27" t="s">
        <v>555</v>
      </c>
      <c r="B174" s="102">
        <v>3.9000000953674316</v>
      </c>
      <c r="C174" s="17">
        <v>107.6</v>
      </c>
      <c r="D174" s="17">
        <v>0.36100000143051147</v>
      </c>
    </row>
    <row r="175" spans="1:4" s="11" customFormat="1" x14ac:dyDescent="0.3">
      <c r="A175" s="27" t="s">
        <v>556</v>
      </c>
      <c r="B175" s="102">
        <v>4.4000000953674316</v>
      </c>
      <c r="C175" s="17">
        <v>104.6</v>
      </c>
      <c r="D175" s="17">
        <v>0.41800001263618469</v>
      </c>
    </row>
    <row r="176" spans="1:4" s="11" customFormat="1" x14ac:dyDescent="0.3">
      <c r="A176" s="27" t="s">
        <v>557</v>
      </c>
      <c r="B176" s="102">
        <v>10.5</v>
      </c>
      <c r="C176" s="17">
        <v>108.4</v>
      </c>
      <c r="D176" s="17">
        <v>0.43500000238418579</v>
      </c>
    </row>
    <row r="177" spans="1:4" s="11" customFormat="1" x14ac:dyDescent="0.3">
      <c r="A177" s="27" t="s">
        <v>558</v>
      </c>
      <c r="B177" s="102">
        <v>9</v>
      </c>
      <c r="C177" s="17">
        <v>106.7</v>
      </c>
      <c r="D177" s="17">
        <v>0.37400001287460327</v>
      </c>
    </row>
    <row r="178" spans="1:4" s="11" customFormat="1" x14ac:dyDescent="0.3">
      <c r="A178" s="27" t="s">
        <v>559</v>
      </c>
      <c r="B178" s="102">
        <v>4.4000000953674316</v>
      </c>
      <c r="C178" s="17">
        <v>110.7</v>
      </c>
      <c r="D178" s="17">
        <v>0.37900000810623169</v>
      </c>
    </row>
    <row r="179" spans="1:4" s="11" customFormat="1" x14ac:dyDescent="0.3">
      <c r="A179" s="27" t="s">
        <v>560</v>
      </c>
      <c r="B179" s="102">
        <v>8.3000001907348633</v>
      </c>
      <c r="C179" s="17">
        <v>106.7</v>
      </c>
      <c r="D179" s="17">
        <v>0.37099999189376831</v>
      </c>
    </row>
    <row r="180" spans="1:4" s="11" customFormat="1" x14ac:dyDescent="0.3">
      <c r="A180" s="27" t="s">
        <v>561</v>
      </c>
      <c r="B180" s="102">
        <v>4</v>
      </c>
      <c r="C180" s="17">
        <v>103.6</v>
      </c>
      <c r="D180" s="17">
        <v>0.37000000476837158</v>
      </c>
    </row>
    <row r="181" spans="1:4" s="11" customFormat="1" x14ac:dyDescent="0.3">
      <c r="A181" s="27" t="s">
        <v>562</v>
      </c>
      <c r="B181" s="102">
        <v>16.899999618530273</v>
      </c>
      <c r="C181" s="17">
        <v>100.9</v>
      </c>
      <c r="D181" s="17">
        <v>0.36100000143051147</v>
      </c>
    </row>
    <row r="182" spans="1:4" s="11" customFormat="1" x14ac:dyDescent="0.3">
      <c r="A182" s="27" t="s">
        <v>563</v>
      </c>
      <c r="B182" s="102">
        <v>16.600000381469727</v>
      </c>
      <c r="C182" s="17">
        <v>98.1</v>
      </c>
      <c r="D182" s="17">
        <v>0.31799998879432678</v>
      </c>
    </row>
    <row r="183" spans="1:4" s="11" customFormat="1" x14ac:dyDescent="0.3">
      <c r="A183" s="27" t="s">
        <v>564</v>
      </c>
      <c r="B183" s="102">
        <v>11.600000381469727</v>
      </c>
      <c r="C183" s="17">
        <v>101.7</v>
      </c>
      <c r="D183" s="17">
        <v>0.30700001120567322</v>
      </c>
    </row>
    <row r="184" spans="1:4" s="11" customFormat="1" x14ac:dyDescent="0.3">
      <c r="A184" s="27" t="s">
        <v>565</v>
      </c>
      <c r="B184" s="102">
        <v>4.5999999046325684</v>
      </c>
      <c r="C184" s="17">
        <v>101.5</v>
      </c>
      <c r="D184" s="17">
        <v>0.26800000667572021</v>
      </c>
    </row>
    <row r="185" spans="1:4" s="11" customFormat="1" x14ac:dyDescent="0.3">
      <c r="A185" s="27" t="s">
        <v>566</v>
      </c>
      <c r="B185" s="102">
        <v>4.8000001907348633</v>
      </c>
      <c r="C185" s="17">
        <v>101.7</v>
      </c>
      <c r="D185" s="17">
        <v>0.21699999272823334</v>
      </c>
    </row>
    <row r="186" spans="1:4" s="11" customFormat="1" x14ac:dyDescent="0.3">
      <c r="A186" s="27" t="s">
        <v>567</v>
      </c>
      <c r="B186" s="102">
        <v>2.7999999523162842</v>
      </c>
      <c r="C186" s="17">
        <v>100.3</v>
      </c>
      <c r="D186" s="17">
        <v>0.22800000011920929</v>
      </c>
    </row>
    <row r="187" spans="1:4" s="11" customFormat="1" x14ac:dyDescent="0.3">
      <c r="A187" s="27" t="s">
        <v>568</v>
      </c>
      <c r="B187" s="102">
        <v>3.5999999046325684</v>
      </c>
      <c r="C187" s="17">
        <v>102.4</v>
      </c>
      <c r="D187" s="17">
        <v>0.23000000417232513</v>
      </c>
    </row>
    <row r="188" spans="1:4" s="11" customFormat="1" x14ac:dyDescent="0.3">
      <c r="A188" s="27" t="s">
        <v>569</v>
      </c>
      <c r="B188" s="102">
        <v>7</v>
      </c>
      <c r="C188" s="17">
        <v>97.1</v>
      </c>
      <c r="D188" s="17">
        <v>0.23999999463558197</v>
      </c>
    </row>
    <row r="189" spans="1:4" s="11" customFormat="1" x14ac:dyDescent="0.3">
      <c r="A189" s="27" t="s">
        <v>570</v>
      </c>
      <c r="B189" s="102">
        <v>7.1999998092651367</v>
      </c>
      <c r="C189" s="17">
        <v>98.8</v>
      </c>
      <c r="D189" s="17">
        <v>0.23299999535083771</v>
      </c>
    </row>
    <row r="190" spans="1:4" s="11" customFormat="1" x14ac:dyDescent="0.3">
      <c r="A190" s="27" t="s">
        <v>571</v>
      </c>
      <c r="B190" s="102">
        <v>5.5</v>
      </c>
      <c r="C190" s="17">
        <v>98.3</v>
      </c>
      <c r="D190" s="17">
        <v>0.24300000071525574</v>
      </c>
    </row>
    <row r="191" spans="1:4" s="11" customFormat="1" x14ac:dyDescent="0.3">
      <c r="A191" s="27" t="s">
        <v>572</v>
      </c>
      <c r="B191" s="102">
        <v>3</v>
      </c>
      <c r="C191" s="17">
        <v>97.6</v>
      </c>
      <c r="D191" s="17">
        <v>0.2460000067949295</v>
      </c>
    </row>
    <row r="192" spans="1:4" s="11" customFormat="1" x14ac:dyDescent="0.3">
      <c r="A192" s="27" t="s">
        <v>573</v>
      </c>
      <c r="B192" s="102">
        <v>3.0999999046325684</v>
      </c>
      <c r="C192" s="17">
        <v>94.7</v>
      </c>
      <c r="D192" s="17">
        <v>0.26100000739097595</v>
      </c>
    </row>
    <row r="193" spans="1:4" s="11" customFormat="1" x14ac:dyDescent="0.3">
      <c r="A193" s="27" t="s">
        <v>574</v>
      </c>
      <c r="B193" s="102">
        <v>1.2999999523162842</v>
      </c>
      <c r="C193" s="17">
        <v>92.7</v>
      </c>
      <c r="D193" s="17">
        <v>0.25099998712539673</v>
      </c>
    </row>
    <row r="194" spans="1:4" s="11" customFormat="1" x14ac:dyDescent="0.3">
      <c r="A194" s="27" t="s">
        <v>575</v>
      </c>
      <c r="B194" s="102">
        <v>0.80000001192092896</v>
      </c>
      <c r="C194" s="17">
        <v>91.3</v>
      </c>
      <c r="D194" s="17">
        <v>0.24099999666213989</v>
      </c>
    </row>
    <row r="195" spans="1:4" s="11" customFormat="1" x14ac:dyDescent="0.3">
      <c r="A195" s="27" t="s">
        <v>576</v>
      </c>
      <c r="B195" s="102">
        <v>0.60000002384185791</v>
      </c>
      <c r="C195" s="17">
        <v>85.8</v>
      </c>
      <c r="D195" s="17">
        <v>0.17499999701976776</v>
      </c>
    </row>
    <row r="196" spans="1:4" s="11" customFormat="1" x14ac:dyDescent="0.3">
      <c r="A196" s="27" t="s">
        <v>577</v>
      </c>
      <c r="B196" s="102">
        <v>0.5</v>
      </c>
      <c r="C196" s="17">
        <v>88.7</v>
      </c>
      <c r="D196" s="17">
        <v>0.12200000137090683</v>
      </c>
    </row>
    <row r="197" spans="1:4" s="11" customFormat="1" x14ac:dyDescent="0.3">
      <c r="A197" s="27" t="s">
        <v>578</v>
      </c>
      <c r="B197" s="102">
        <v>0.60000002384185791</v>
      </c>
      <c r="C197" s="17">
        <v>93</v>
      </c>
      <c r="D197" s="17">
        <v>9.0000003576278687E-2</v>
      </c>
    </row>
    <row r="198" spans="1:4" s="11" customFormat="1" x14ac:dyDescent="0.3">
      <c r="A198" s="27" t="s">
        <v>579</v>
      </c>
      <c r="B198" s="102">
        <v>0.5</v>
      </c>
      <c r="C198" s="17">
        <v>91.8</v>
      </c>
      <c r="D198" s="17">
        <v>9.3000002205371857E-2</v>
      </c>
    </row>
    <row r="199" spans="1:4" s="11" customFormat="1" x14ac:dyDescent="0.3">
      <c r="A199" s="27" t="s">
        <v>580</v>
      </c>
      <c r="B199" s="102">
        <v>0.89999997615814209</v>
      </c>
      <c r="C199" s="17">
        <v>87.6</v>
      </c>
      <c r="D199" s="17">
        <v>8.1000000238418579E-2</v>
      </c>
    </row>
    <row r="200" spans="1:4" s="11" customFormat="1" x14ac:dyDescent="0.3">
      <c r="A200" s="27" t="s">
        <v>581</v>
      </c>
      <c r="B200" s="102">
        <v>1.1000000238418579</v>
      </c>
      <c r="C200" s="17">
        <v>84.6</v>
      </c>
      <c r="D200" s="17">
        <v>3.4000001847743988E-2</v>
      </c>
    </row>
    <row r="201" spans="1:4" s="11" customFormat="1" x14ac:dyDescent="0.3">
      <c r="A201" s="27" t="s">
        <v>582</v>
      </c>
      <c r="B201" s="102">
        <v>1.7999999523162842</v>
      </c>
      <c r="C201" s="17">
        <v>87</v>
      </c>
      <c r="D201" s="17">
        <v>9.0999998152256012E-2</v>
      </c>
    </row>
    <row r="202" spans="1:4" s="11" customFormat="1" x14ac:dyDescent="0.3">
      <c r="A202" s="27" t="s">
        <v>583</v>
      </c>
      <c r="B202" s="102">
        <v>3</v>
      </c>
      <c r="C202" s="17">
        <v>92.4</v>
      </c>
      <c r="D202" s="17">
        <v>0.15399999916553497</v>
      </c>
    </row>
    <row r="203" spans="1:4" s="11" customFormat="1" x14ac:dyDescent="0.3">
      <c r="A203" s="27" t="s">
        <v>584</v>
      </c>
      <c r="B203" s="102">
        <v>6.1999998092651367</v>
      </c>
      <c r="C203" s="17">
        <v>95</v>
      </c>
      <c r="D203" s="17">
        <v>0.12800000607967377</v>
      </c>
    </row>
    <row r="204" spans="1:4" s="11" customFormat="1" x14ac:dyDescent="0.3">
      <c r="A204" s="27" t="s">
        <v>585</v>
      </c>
      <c r="B204" s="102">
        <v>7.0999999046325684</v>
      </c>
      <c r="C204" s="17">
        <v>94.6</v>
      </c>
      <c r="D204" s="17">
        <v>0.13400000333786011</v>
      </c>
    </row>
    <row r="205" spans="1:4" s="11" customFormat="1" x14ac:dyDescent="0.3">
      <c r="A205" s="27" t="s">
        <v>586</v>
      </c>
      <c r="B205" s="102">
        <v>5.1999998092651367</v>
      </c>
      <c r="C205" s="17">
        <v>92.4</v>
      </c>
      <c r="D205" s="17">
        <v>0.12300000339746475</v>
      </c>
    </row>
    <row r="206" spans="1:4" s="11" customFormat="1" x14ac:dyDescent="0.3">
      <c r="A206" s="27" t="s">
        <v>587</v>
      </c>
      <c r="B206" s="102">
        <v>4.8000001907348633</v>
      </c>
      <c r="C206" s="17">
        <v>95.1</v>
      </c>
      <c r="D206" s="17">
        <v>0.13600000739097595</v>
      </c>
    </row>
    <row r="207" spans="1:4" s="11" customFormat="1" x14ac:dyDescent="0.3">
      <c r="A207" s="27" t="s">
        <v>588</v>
      </c>
      <c r="B207" s="102">
        <v>3.2999999523162842</v>
      </c>
      <c r="C207" s="17">
        <v>93.4</v>
      </c>
      <c r="D207" s="17">
        <v>0.13400000333786011</v>
      </c>
    </row>
    <row r="208" spans="1:4" s="11" customFormat="1" x14ac:dyDescent="0.3">
      <c r="A208" s="27" t="s">
        <v>589</v>
      </c>
      <c r="B208" s="102">
        <v>1.3999999761581421</v>
      </c>
      <c r="C208" s="17">
        <v>96.6</v>
      </c>
      <c r="D208" s="17">
        <v>0.11299999803304672</v>
      </c>
    </row>
    <row r="209" spans="1:4" s="11" customFormat="1" x14ac:dyDescent="0.3">
      <c r="A209" s="27" t="s">
        <v>590</v>
      </c>
      <c r="B209" s="102">
        <v>1.7999999523162842</v>
      </c>
      <c r="C209" s="17">
        <v>97.1</v>
      </c>
      <c r="D209" s="17">
        <v>8.3999998867511749E-2</v>
      </c>
    </row>
    <row r="210" spans="1:4" s="11" customFormat="1" x14ac:dyDescent="0.3">
      <c r="A210" s="27" t="s">
        <v>591</v>
      </c>
      <c r="B210" s="102">
        <v>2</v>
      </c>
      <c r="C210" s="17">
        <v>97.7</v>
      </c>
      <c r="D210" s="17">
        <v>7.8000001609325409E-2</v>
      </c>
    </row>
    <row r="211" spans="1:4" s="11" customFormat="1" x14ac:dyDescent="0.3">
      <c r="A211" s="27" t="s">
        <v>592</v>
      </c>
      <c r="B211" s="102">
        <v>3.0999999046325684</v>
      </c>
      <c r="C211" s="17">
        <v>100.7</v>
      </c>
      <c r="D211" s="17">
        <v>8.5000000894069672E-2</v>
      </c>
    </row>
    <row r="212" spans="1:4" s="11" customFormat="1" x14ac:dyDescent="0.3">
      <c r="A212" s="27" t="s">
        <v>593</v>
      </c>
      <c r="B212" s="102">
        <v>4.5</v>
      </c>
      <c r="C212" s="17">
        <v>102</v>
      </c>
      <c r="D212" s="17">
        <v>0.14599999785423279</v>
      </c>
    </row>
    <row r="213" spans="1:4" s="11" customFormat="1" x14ac:dyDescent="0.3">
      <c r="A213" s="27" t="s">
        <v>594</v>
      </c>
      <c r="B213" s="102">
        <v>4.6999998092651367</v>
      </c>
      <c r="C213" s="17">
        <v>103</v>
      </c>
      <c r="D213" s="17">
        <v>0.17200000584125519</v>
      </c>
    </row>
    <row r="214" spans="1:4" s="11" customFormat="1" x14ac:dyDescent="0.3">
      <c r="A214" s="27" t="s">
        <v>595</v>
      </c>
      <c r="B214" s="102">
        <v>4.8000001907348633</v>
      </c>
      <c r="C214" s="17">
        <v>101.4</v>
      </c>
      <c r="D214" s="17">
        <v>0.16200000047683716</v>
      </c>
    </row>
    <row r="215" spans="1:4" s="11" customFormat="1" x14ac:dyDescent="0.3">
      <c r="A215" s="27" t="s">
        <v>596</v>
      </c>
      <c r="B215" s="102">
        <v>4.1999998092651367</v>
      </c>
      <c r="C215" s="17">
        <v>102.9</v>
      </c>
      <c r="D215" s="17">
        <v>0.1120000034570694</v>
      </c>
    </row>
    <row r="216" spans="1:4" s="11" customFormat="1" x14ac:dyDescent="0.3">
      <c r="A216" s="27" t="s">
        <v>597</v>
      </c>
      <c r="B216" s="102">
        <v>4.3000001907348633</v>
      </c>
      <c r="C216" s="17">
        <v>104</v>
      </c>
      <c r="D216" s="17">
        <v>0.10300000011920929</v>
      </c>
    </row>
    <row r="217" spans="1:4" s="11" customFormat="1" x14ac:dyDescent="0.3">
      <c r="A217" s="27" t="s">
        <v>598</v>
      </c>
      <c r="B217" s="102">
        <v>3.2999999523162842</v>
      </c>
      <c r="C217" s="17">
        <v>106.2</v>
      </c>
      <c r="D217" s="17">
        <v>9.7000002861022949E-2</v>
      </c>
    </row>
    <row r="218" spans="1:4" s="11" customFormat="1" x14ac:dyDescent="0.3">
      <c r="A218" s="27" t="s">
        <v>599</v>
      </c>
      <c r="B218" s="102">
        <v>3.0999999046325684</v>
      </c>
      <c r="C218" s="17">
        <v>100.3</v>
      </c>
      <c r="D218" s="17">
        <v>0.10400000214576721</v>
      </c>
    </row>
    <row r="219" spans="1:4" s="11" customFormat="1" x14ac:dyDescent="0.3">
      <c r="A219" s="27" t="s">
        <v>600</v>
      </c>
      <c r="B219" s="102">
        <v>3.2000000476837158</v>
      </c>
      <c r="C219" s="17">
        <v>101.6</v>
      </c>
      <c r="D219" s="17">
        <v>8.1000000238418579E-2</v>
      </c>
    </row>
    <row r="220" spans="1:4" s="11" customFormat="1" x14ac:dyDescent="0.3">
      <c r="A220" s="27" t="s">
        <v>601</v>
      </c>
      <c r="B220" s="102">
        <v>2.7000000476837158</v>
      </c>
      <c r="C220" s="17">
        <v>99.2</v>
      </c>
      <c r="D220" s="17">
        <v>6.4000003039836884E-2</v>
      </c>
    </row>
    <row r="221" spans="1:4" s="11" customFormat="1" x14ac:dyDescent="0.3">
      <c r="A221" s="27" t="s">
        <v>602</v>
      </c>
      <c r="B221" s="102">
        <v>1</v>
      </c>
      <c r="C221" s="17">
        <v>97.8</v>
      </c>
      <c r="D221" s="17">
        <v>-1.0000000474974513E-3</v>
      </c>
    </row>
    <row r="222" spans="1:4" s="11" customFormat="1" x14ac:dyDescent="0.3">
      <c r="A222" s="27" t="s">
        <v>603</v>
      </c>
      <c r="B222" s="102">
        <v>1.3999999761581421</v>
      </c>
      <c r="C222" s="17">
        <v>98.3</v>
      </c>
      <c r="D222" s="17">
        <v>1.0999999940395355E-2</v>
      </c>
    </row>
    <row r="223" spans="1:4" s="11" customFormat="1" x14ac:dyDescent="0.3">
      <c r="A223" s="27" t="s">
        <v>604</v>
      </c>
      <c r="B223" s="102">
        <v>2.9000000953674316</v>
      </c>
      <c r="C223" s="17">
        <v>97.9</v>
      </c>
      <c r="D223" s="17">
        <v>-4.0000001899898052E-3</v>
      </c>
    </row>
    <row r="224" spans="1:4" s="11" customFormat="1" x14ac:dyDescent="0.3">
      <c r="A224" s="27" t="s">
        <v>605</v>
      </c>
      <c r="B224" s="102">
        <v>1.7000000476837158</v>
      </c>
      <c r="C224" s="17">
        <v>101.8</v>
      </c>
      <c r="D224" s="17">
        <v>2.199999988079071E-2</v>
      </c>
    </row>
    <row r="225" spans="1:4" s="11" customFormat="1" x14ac:dyDescent="0.3">
      <c r="A225" s="27" t="s">
        <v>606</v>
      </c>
      <c r="B225" s="102">
        <v>1</v>
      </c>
      <c r="C225" s="17">
        <v>100.4</v>
      </c>
      <c r="D225" s="17">
        <v>5.299999937415123E-2</v>
      </c>
    </row>
    <row r="226" spans="1:4" s="11" customFormat="1" x14ac:dyDescent="0.3">
      <c r="A226" s="27" t="s">
        <v>607</v>
      </c>
      <c r="B226" s="102">
        <v>2</v>
      </c>
      <c r="C226" s="17">
        <v>95.2</v>
      </c>
      <c r="D226" s="17">
        <v>6.1000000685453415E-2</v>
      </c>
    </row>
    <row r="227" spans="1:4" s="11" customFormat="1" x14ac:dyDescent="0.3">
      <c r="A227" s="27" t="s">
        <v>608</v>
      </c>
      <c r="B227" s="102">
        <v>1</v>
      </c>
      <c r="C227" s="17">
        <v>92.9</v>
      </c>
      <c r="D227" s="17">
        <v>0.14900000393390656</v>
      </c>
    </row>
    <row r="228" spans="1:4" s="11" customFormat="1" x14ac:dyDescent="0.3">
      <c r="A228" s="27" t="s">
        <v>609</v>
      </c>
      <c r="B228" s="102">
        <v>1.3999999761581421</v>
      </c>
      <c r="C228" s="17">
        <v>98.8</v>
      </c>
      <c r="D228" s="17">
        <v>0.15999999642372131</v>
      </c>
    </row>
    <row r="229" spans="1:4" s="11" customFormat="1" x14ac:dyDescent="0.3">
      <c r="A229" s="27" t="s">
        <v>610</v>
      </c>
      <c r="B229" s="102">
        <v>2.4000000953674316</v>
      </c>
      <c r="C229" s="17">
        <v>97.7</v>
      </c>
      <c r="D229" s="17">
        <v>0.16300000250339508</v>
      </c>
    </row>
    <row r="230" spans="1:4" s="11" customFormat="1" x14ac:dyDescent="0.3">
      <c r="A230" s="27" t="s">
        <v>611</v>
      </c>
      <c r="B230" s="102">
        <v>1.6000000238418579</v>
      </c>
      <c r="C230" s="17">
        <v>101.3</v>
      </c>
      <c r="D230" s="17">
        <v>0.14699999988079071</v>
      </c>
    </row>
    <row r="231" spans="1:4" s="11" customFormat="1" x14ac:dyDescent="0.3">
      <c r="A231" s="27" t="s">
        <v>612</v>
      </c>
      <c r="B231" s="102">
        <v>1.7999999523162842</v>
      </c>
      <c r="C231" s="17">
        <v>99</v>
      </c>
      <c r="D231" s="17">
        <v>0.13199999928474426</v>
      </c>
    </row>
    <row r="232" spans="1:4" s="11" customFormat="1" x14ac:dyDescent="0.3">
      <c r="A232" s="27" t="s">
        <v>613</v>
      </c>
      <c r="B232" s="102">
        <v>1.2000000476837158</v>
      </c>
      <c r="C232" s="17">
        <v>99.4</v>
      </c>
      <c r="D232" s="17">
        <v>0.12200000137090683</v>
      </c>
    </row>
    <row r="233" spans="1:4" s="11" customFormat="1" x14ac:dyDescent="0.3">
      <c r="A233" s="27" t="s">
        <v>614</v>
      </c>
      <c r="B233" s="102">
        <v>1.7000000476837158</v>
      </c>
      <c r="C233" s="17">
        <v>98.1</v>
      </c>
      <c r="D233" s="17">
        <v>0.13099999725818634</v>
      </c>
    </row>
    <row r="234" spans="1:4" s="11" customFormat="1" x14ac:dyDescent="0.3">
      <c r="A234" s="27" t="s">
        <v>615</v>
      </c>
      <c r="B234" s="102">
        <v>1.2000000476837158</v>
      </c>
      <c r="C234" s="17">
        <v>98.6</v>
      </c>
      <c r="D234" s="17">
        <v>0.1289999932050705</v>
      </c>
    </row>
    <row r="235" spans="1:4" s="11" customFormat="1" x14ac:dyDescent="0.3">
      <c r="A235" s="27" t="s">
        <v>616</v>
      </c>
      <c r="B235" s="102">
        <v>1.6000000238418579</v>
      </c>
      <c r="C235" s="17">
        <v>96.2</v>
      </c>
      <c r="D235" s="17">
        <v>0.13099999725818634</v>
      </c>
    </row>
    <row r="236" spans="1:4" s="11" customFormat="1" x14ac:dyDescent="0.3">
      <c r="A236" s="27" t="s">
        <v>617</v>
      </c>
      <c r="B236" s="102">
        <v>1.3999999761581421</v>
      </c>
      <c r="C236" s="17">
        <v>99</v>
      </c>
      <c r="D236" s="17">
        <v>0.14100000262260437</v>
      </c>
    </row>
    <row r="237" spans="1:4" s="11" customFormat="1" x14ac:dyDescent="0.3">
      <c r="A237" s="27" t="s">
        <v>618</v>
      </c>
      <c r="B237" s="102">
        <v>1</v>
      </c>
      <c r="C237" s="17">
        <v>99.7</v>
      </c>
      <c r="D237" s="17">
        <v>0.10999999940395355</v>
      </c>
    </row>
    <row r="238" spans="1:4" s="11" customFormat="1" x14ac:dyDescent="0.3">
      <c r="A238" s="27" t="s">
        <v>619</v>
      </c>
      <c r="B238" s="102">
        <v>2.5</v>
      </c>
      <c r="C238" s="17">
        <v>103.7</v>
      </c>
      <c r="D238" s="17">
        <v>0.13699999451637268</v>
      </c>
    </row>
    <row r="239" spans="1:4" s="11" customFormat="1" x14ac:dyDescent="0.3">
      <c r="A239" s="27" t="s">
        <v>620</v>
      </c>
      <c r="B239" s="102">
        <v>2.0999999046325684</v>
      </c>
      <c r="C239" s="17">
        <v>102.6</v>
      </c>
      <c r="D239" s="17">
        <v>0.13400000333786011</v>
      </c>
    </row>
    <row r="240" spans="1:4" s="11" customFormat="1" x14ac:dyDescent="0.3">
      <c r="A240" s="27" t="s">
        <v>621</v>
      </c>
      <c r="B240" s="102">
        <v>1.2000000476837158</v>
      </c>
      <c r="C240" s="17">
        <v>101.9</v>
      </c>
      <c r="D240" s="17">
        <v>0.17900000512599945</v>
      </c>
    </row>
    <row r="241" spans="1:4" s="11" customFormat="1" x14ac:dyDescent="0.3">
      <c r="A241" s="27" t="s">
        <v>622</v>
      </c>
      <c r="B241" s="102">
        <v>1.5</v>
      </c>
      <c r="C241" s="17">
        <v>105.1</v>
      </c>
      <c r="D241" s="17">
        <v>0.1809999942779541</v>
      </c>
    </row>
    <row r="242" spans="1:4" s="11" customFormat="1" x14ac:dyDescent="0.3">
      <c r="A242" s="27" t="s">
        <v>623</v>
      </c>
      <c r="B242" s="102">
        <v>2</v>
      </c>
      <c r="C242" s="17">
        <v>105.5</v>
      </c>
      <c r="D242" s="17">
        <v>0.18500000238418579</v>
      </c>
    </row>
    <row r="243" spans="1:4" s="11" customFormat="1" x14ac:dyDescent="0.3">
      <c r="A243" s="27" t="s">
        <v>624</v>
      </c>
      <c r="B243" s="102">
        <v>4.1999998092651367</v>
      </c>
      <c r="C243" s="17">
        <v>107.4</v>
      </c>
      <c r="D243" s="17">
        <v>0.17700000107288361</v>
      </c>
    </row>
    <row r="244" spans="1:4" s="11" customFormat="1" x14ac:dyDescent="0.3">
      <c r="A244" s="27" t="s">
        <v>625</v>
      </c>
      <c r="B244" s="102">
        <v>7.5</v>
      </c>
      <c r="C244" s="17">
        <v>106.8</v>
      </c>
      <c r="D244" s="17">
        <v>0.19099999964237213</v>
      </c>
    </row>
    <row r="245" spans="1:4" s="11" customFormat="1" x14ac:dyDescent="0.3">
      <c r="A245" s="27" t="s">
        <v>626</v>
      </c>
      <c r="B245" s="102">
        <v>6.4000000953674316</v>
      </c>
      <c r="C245" s="17">
        <v>105.8</v>
      </c>
      <c r="D245" s="17">
        <v>0.15899999439716339</v>
      </c>
    </row>
    <row r="246" spans="1:4" s="11" customFormat="1" x14ac:dyDescent="0.3">
      <c r="A246" s="27" t="s">
        <v>627</v>
      </c>
      <c r="B246" s="102">
        <v>5.3000001907348633</v>
      </c>
      <c r="C246" s="17">
        <v>109.1</v>
      </c>
      <c r="D246" s="17">
        <v>0.13899999856948853</v>
      </c>
    </row>
    <row r="247" spans="1:4" s="11" customFormat="1" x14ac:dyDescent="0.3">
      <c r="A247" s="27" t="s">
        <v>628</v>
      </c>
      <c r="B247" s="102">
        <v>10.300000190734863</v>
      </c>
      <c r="C247" s="17">
        <v>108.1</v>
      </c>
      <c r="D247" s="17">
        <v>0.16300000250339508</v>
      </c>
    </row>
    <row r="248" spans="1:4" s="11" customFormat="1" x14ac:dyDescent="0.3">
      <c r="A248" s="27" t="s">
        <v>629</v>
      </c>
      <c r="B248" s="102">
        <v>6.5</v>
      </c>
      <c r="C248" s="17">
        <v>109.1</v>
      </c>
      <c r="D248" s="17">
        <v>0.15199999511241913</v>
      </c>
    </row>
    <row r="249" spans="1:4" s="11" customFormat="1" x14ac:dyDescent="0.3">
      <c r="A249" s="27" t="s">
        <v>630</v>
      </c>
      <c r="B249" s="102">
        <v>6.9000000953674316</v>
      </c>
      <c r="C249" s="17">
        <v>109.5</v>
      </c>
      <c r="D249" s="17">
        <v>0.16099999845027924</v>
      </c>
    </row>
    <row r="250" spans="1:4" s="11" customFormat="1" x14ac:dyDescent="0.3">
      <c r="A250" s="27" t="s">
        <v>631</v>
      </c>
      <c r="B250" s="102">
        <v>8.5</v>
      </c>
      <c r="C250" s="17">
        <v>108.4</v>
      </c>
      <c r="D250" s="17">
        <v>0.18500000238418579</v>
      </c>
    </row>
    <row r="251" spans="1:4" s="11" customFormat="1" x14ac:dyDescent="0.3">
      <c r="A251" s="27" t="s">
        <v>632</v>
      </c>
      <c r="B251" s="102">
        <v>5.4000000953674316</v>
      </c>
      <c r="C251" s="17">
        <v>106.9</v>
      </c>
      <c r="D251" s="17">
        <v>0.22800000011920929</v>
      </c>
    </row>
    <row r="252" spans="1:4" s="11" customFormat="1" x14ac:dyDescent="0.3">
      <c r="A252" s="27" t="s">
        <v>633</v>
      </c>
      <c r="B252" s="102">
        <v>10.399999618530273</v>
      </c>
      <c r="C252" s="17">
        <v>107.9</v>
      </c>
      <c r="D252" s="17">
        <v>0.25499999523162842</v>
      </c>
    </row>
    <row r="253" spans="1:4" s="11" customFormat="1" x14ac:dyDescent="0.3">
      <c r="A253" s="27" t="s">
        <v>634</v>
      </c>
      <c r="B253" s="102">
        <v>18.5</v>
      </c>
      <c r="C253" s="17">
        <v>111.1</v>
      </c>
      <c r="D253" s="17">
        <v>0.28299999237060547</v>
      </c>
    </row>
    <row r="254" spans="1:4" s="11" customFormat="1" x14ac:dyDescent="0.3">
      <c r="A254" s="27" t="s">
        <v>635</v>
      </c>
      <c r="B254" s="102">
        <v>21</v>
      </c>
      <c r="C254" s="17">
        <v>107.6</v>
      </c>
      <c r="D254" s="17">
        <v>0.23600000143051147</v>
      </c>
    </row>
    <row r="255" spans="1:4" s="11" customFormat="1" x14ac:dyDescent="0.3">
      <c r="A255" s="27" t="s">
        <v>636</v>
      </c>
      <c r="B255" s="102">
        <v>16.700000762939453</v>
      </c>
      <c r="C255" s="17">
        <v>112.5</v>
      </c>
      <c r="D255" s="17">
        <v>0.27099999785423279</v>
      </c>
    </row>
    <row r="256" spans="1:4" s="11" customFormat="1" x14ac:dyDescent="0.3">
      <c r="A256" s="27" t="s">
        <v>637</v>
      </c>
      <c r="B256" s="102">
        <v>18.600000381469727</v>
      </c>
      <c r="C256" s="17">
        <v>107.4</v>
      </c>
      <c r="D256" s="17">
        <v>0.25799998641014099</v>
      </c>
    </row>
    <row r="257" spans="1:4" s="11" customFormat="1" x14ac:dyDescent="0.3">
      <c r="A257" s="27" t="s">
        <v>638</v>
      </c>
      <c r="B257" s="102">
        <v>21.899999618530273</v>
      </c>
      <c r="C257" s="17">
        <v>113.2</v>
      </c>
      <c r="D257" s="17">
        <v>0.27900001406669617</v>
      </c>
    </row>
    <row r="258" spans="1:4" s="11" customFormat="1" x14ac:dyDescent="0.3">
      <c r="A258" s="27" t="s">
        <v>639</v>
      </c>
      <c r="B258" s="102">
        <v>33.299999237060547</v>
      </c>
      <c r="C258" s="17">
        <v>107.5</v>
      </c>
      <c r="D258" s="17">
        <v>0.31600001454353333</v>
      </c>
    </row>
    <row r="259" spans="1:4" s="11" customFormat="1" x14ac:dyDescent="0.3">
      <c r="A259" s="27" t="s">
        <v>640</v>
      </c>
      <c r="B259" s="102">
        <v>42</v>
      </c>
      <c r="C259" s="17">
        <v>105.8</v>
      </c>
      <c r="D259" s="17">
        <v>0.56099998950958252</v>
      </c>
    </row>
    <row r="260" spans="1:4" s="11" customFormat="1" x14ac:dyDescent="0.3">
      <c r="A260" s="27" t="s">
        <v>641</v>
      </c>
      <c r="B260" s="102">
        <v>38.400001525878906</v>
      </c>
      <c r="C260" s="17">
        <v>105.6</v>
      </c>
      <c r="D260" s="17">
        <v>0.47999998927116394</v>
      </c>
    </row>
    <row r="261" spans="1:4" s="11" customFormat="1" x14ac:dyDescent="0.3">
      <c r="A261" s="27" t="s">
        <v>642</v>
      </c>
      <c r="B261" s="102">
        <v>29.799999237060547</v>
      </c>
      <c r="C261" s="17">
        <v>103.5</v>
      </c>
      <c r="D261" s="17">
        <v>0.40400001406669617</v>
      </c>
    </row>
    <row r="262" spans="1:4" s="11" customFormat="1" x14ac:dyDescent="0.3">
      <c r="A262" s="27" t="s">
        <v>643</v>
      </c>
      <c r="B262" s="102">
        <v>39.400001525878906</v>
      </c>
      <c r="C262" s="17">
        <v>101</v>
      </c>
      <c r="D262" s="17">
        <v>0.44100001454353333</v>
      </c>
    </row>
    <row r="263" spans="1:4" s="11" customFormat="1" x14ac:dyDescent="0.3">
      <c r="A263" s="27" t="s">
        <v>644</v>
      </c>
      <c r="B263" s="102">
        <v>48.400001525878906</v>
      </c>
      <c r="C263" s="17">
        <v>99.8</v>
      </c>
      <c r="D263" s="17">
        <v>0.46299999952316284</v>
      </c>
    </row>
    <row r="264" spans="1:4" s="11" customFormat="1" x14ac:dyDescent="0.3">
      <c r="A264" s="27" t="s">
        <v>645</v>
      </c>
      <c r="B264" s="102">
        <v>47.299999237060547</v>
      </c>
      <c r="C264" s="17">
        <v>100.1</v>
      </c>
      <c r="D264" s="17">
        <v>0.49200001358985901</v>
      </c>
    </row>
    <row r="265" spans="1:4" s="11" customFormat="1" x14ac:dyDescent="0.3">
      <c r="A265" s="27" t="s">
        <v>646</v>
      </c>
      <c r="B265" s="102">
        <v>59.099998474121094</v>
      </c>
      <c r="C265" s="17">
        <v>96.3</v>
      </c>
      <c r="D265" s="17">
        <v>0.57099997997283936</v>
      </c>
    </row>
    <row r="266" spans="1:4" s="11" customFormat="1" x14ac:dyDescent="0.3">
      <c r="A266" s="27" t="s">
        <v>647</v>
      </c>
      <c r="B266" s="102">
        <v>78.699996948242188</v>
      </c>
      <c r="C266" s="17">
        <v>88.4</v>
      </c>
      <c r="D266" s="17">
        <v>0.67699998617172241</v>
      </c>
    </row>
    <row r="267" spans="1:4" s="11" customFormat="1" x14ac:dyDescent="0.3">
      <c r="A267" s="27" t="s">
        <v>648</v>
      </c>
      <c r="B267" s="102">
        <v>81.300003051757813</v>
      </c>
      <c r="C267" s="17">
        <v>92.6</v>
      </c>
      <c r="D267" s="17">
        <v>0.79000002145767212</v>
      </c>
    </row>
    <row r="268" spans="1:4" s="11" customFormat="1" x14ac:dyDescent="0.3">
      <c r="A268" s="27" t="s">
        <v>649</v>
      </c>
      <c r="B268" s="102">
        <v>78.199996948242188</v>
      </c>
      <c r="C268" s="17">
        <v>83.5</v>
      </c>
      <c r="D268" s="17">
        <v>0.95399999618530273</v>
      </c>
    </row>
    <row r="269" spans="1:4" s="11" customFormat="1" x14ac:dyDescent="0.3">
      <c r="A269" s="27" t="s">
        <v>650</v>
      </c>
      <c r="B269" s="102">
        <v>73.5</v>
      </c>
      <c r="C269" s="17">
        <v>80.099999999999994</v>
      </c>
      <c r="D269" s="17">
        <v>1.2450000047683716</v>
      </c>
    </row>
    <row r="270" spans="1:4" s="11" customFormat="1" x14ac:dyDescent="0.3">
      <c r="A270" s="27" t="s">
        <v>651</v>
      </c>
      <c r="B270" s="102">
        <v>71.599998474121094</v>
      </c>
      <c r="C270" s="17">
        <v>76.599999999999994</v>
      </c>
      <c r="D270" s="17">
        <v>1.3869999647140503</v>
      </c>
    </row>
    <row r="271" spans="1:4" s="11" customFormat="1" x14ac:dyDescent="0.3">
      <c r="A271" s="27" t="s">
        <v>652</v>
      </c>
      <c r="B271" s="102">
        <v>68.199996948242188</v>
      </c>
      <c r="C271" s="17">
        <v>81.2</v>
      </c>
      <c r="D271" s="17">
        <v>1.656000018119812</v>
      </c>
    </row>
    <row r="272" spans="1:4" s="11" customFormat="1" x14ac:dyDescent="0.3">
      <c r="A272" s="27" t="s">
        <v>653</v>
      </c>
      <c r="B272" s="102">
        <v>64.599998474121094</v>
      </c>
      <c r="C272" s="17">
        <v>76.3</v>
      </c>
      <c r="D272" s="17">
        <v>1.3960000276565552</v>
      </c>
    </row>
    <row r="273" spans="1:4" s="11" customFormat="1" x14ac:dyDescent="0.3">
      <c r="A273" s="27" t="s">
        <v>654</v>
      </c>
      <c r="B273" s="102">
        <v>59.400001525878906</v>
      </c>
      <c r="C273" s="17">
        <v>82.6</v>
      </c>
      <c r="D273" s="17">
        <v>0.92100000381469727</v>
      </c>
    </row>
    <row r="274" spans="1:4" s="11" customFormat="1" x14ac:dyDescent="0.3">
      <c r="A274" s="27" t="s">
        <v>655</v>
      </c>
      <c r="B274" s="102">
        <v>54.400001525878906</v>
      </c>
      <c r="C274" s="17">
        <v>86.2</v>
      </c>
      <c r="D274" s="17">
        <v>1.031000018119812</v>
      </c>
    </row>
    <row r="275" spans="1:4" s="11" customFormat="1" x14ac:dyDescent="0.3">
      <c r="A275" s="27" t="s">
        <v>656</v>
      </c>
      <c r="B275" s="102">
        <v>49.299999237060547</v>
      </c>
      <c r="C275" s="17">
        <v>90.3</v>
      </c>
      <c r="D275" s="17">
        <v>0.91100001335144043</v>
      </c>
    </row>
    <row r="276" spans="1:4" s="11" customFormat="1" x14ac:dyDescent="0.3">
      <c r="A276" s="27" t="s">
        <v>657</v>
      </c>
      <c r="B276" s="102">
        <v>40.599998474121094</v>
      </c>
      <c r="C276" s="17">
        <v>95.7</v>
      </c>
      <c r="D276" s="17">
        <v>0.63899999856948853</v>
      </c>
    </row>
    <row r="277" spans="1:4" s="11" customFormat="1" x14ac:dyDescent="0.3">
      <c r="A277" s="27" t="s">
        <v>658</v>
      </c>
      <c r="B277" s="102">
        <v>34.799999237060547</v>
      </c>
      <c r="C277" s="17">
        <v>100.8</v>
      </c>
      <c r="D277" s="17">
        <v>0.67500001192092896</v>
      </c>
    </row>
    <row r="278" spans="1:4" s="11" customFormat="1" x14ac:dyDescent="0.3">
      <c r="A278" s="27" t="s">
        <v>659</v>
      </c>
      <c r="B278" s="102">
        <v>31.799999237060547</v>
      </c>
      <c r="C278" s="17">
        <v>97.5</v>
      </c>
      <c r="D278" s="17">
        <v>0.63999998569488525</v>
      </c>
    </row>
    <row r="279" spans="1:4" s="11" customFormat="1" x14ac:dyDescent="0.3">
      <c r="A279" s="27" t="s">
        <v>660</v>
      </c>
      <c r="B279" s="102">
        <v>32.400001525878906</v>
      </c>
      <c r="C279" s="17">
        <v>99.4</v>
      </c>
      <c r="D279" s="17">
        <v>0.58399999141693115</v>
      </c>
    </row>
    <row r="280" spans="1:4" s="11" customFormat="1" x14ac:dyDescent="0.3">
      <c r="A280" s="27" t="s">
        <v>661</v>
      </c>
      <c r="B280" s="102">
        <v>31.299999237060547</v>
      </c>
      <c r="C280" s="17">
        <v>97.3</v>
      </c>
      <c r="D280" s="17">
        <v>0.76700001955032349</v>
      </c>
    </row>
    <row r="281" spans="1:4" s="11" customFormat="1" x14ac:dyDescent="0.3">
      <c r="A281" s="27" t="s">
        <v>662</v>
      </c>
      <c r="B281" s="102">
        <v>24</v>
      </c>
      <c r="C281" s="17">
        <v>100.2</v>
      </c>
      <c r="D281" s="17">
        <v>0.91100001335144043</v>
      </c>
    </row>
    <row r="282" spans="1:4" s="11" customFormat="1" x14ac:dyDescent="0.3">
      <c r="A282" s="27" t="s">
        <v>663</v>
      </c>
      <c r="B282" s="102">
        <v>40.299999237060547</v>
      </c>
      <c r="C282" s="17">
        <v>98.8</v>
      </c>
      <c r="D282" s="17">
        <v>1.3940000534057617</v>
      </c>
    </row>
    <row r="283" spans="1:4" s="11" customFormat="1" x14ac:dyDescent="0.3">
      <c r="A283" s="27" t="s">
        <v>664</v>
      </c>
      <c r="B283" s="102">
        <v>45.799999237060547</v>
      </c>
      <c r="C283" s="17">
        <v>100.2</v>
      </c>
      <c r="D283" s="17">
        <v>1.2089999914169312</v>
      </c>
    </row>
    <row r="284" spans="1:4" s="11" customFormat="1" x14ac:dyDescent="0.3">
      <c r="A284" s="27" t="s">
        <v>665</v>
      </c>
      <c r="B284" s="102">
        <v>48</v>
      </c>
      <c r="C284" s="17">
        <v>99.1</v>
      </c>
      <c r="D284" s="17">
        <v>1.7170000076293945</v>
      </c>
    </row>
    <row r="285" spans="1:4" s="11" customFormat="1" x14ac:dyDescent="0.3">
      <c r="A285" s="27" t="s">
        <v>666</v>
      </c>
      <c r="B285" s="102">
        <v>64.599998474121094</v>
      </c>
      <c r="C285" s="17">
        <v>97.5</v>
      </c>
      <c r="D285" s="17">
        <v>2.2909998893737793</v>
      </c>
    </row>
    <row r="286" spans="1:4" s="11" customFormat="1" x14ac:dyDescent="0.3">
      <c r="A286" s="27" t="s">
        <v>667</v>
      </c>
      <c r="B286" s="102">
        <v>63.799999237060547</v>
      </c>
      <c r="C286" s="17">
        <v>95.1</v>
      </c>
      <c r="D286" s="17">
        <v>3.0039999485015869</v>
      </c>
    </row>
    <row r="287" spans="1:4" s="11" customFormat="1" x14ac:dyDescent="0.3">
      <c r="A287" s="27" t="s">
        <v>668</v>
      </c>
      <c r="B287" s="102">
        <v>56.200000762939453</v>
      </c>
      <c r="C287" s="17">
        <v>99.2</v>
      </c>
      <c r="D287" s="17">
        <v>2.872999906539917</v>
      </c>
    </row>
    <row r="288" spans="1:4" s="11" customFormat="1" x14ac:dyDescent="0.3">
      <c r="A288" s="27" t="s">
        <v>669</v>
      </c>
      <c r="B288" s="102">
        <v>48.200000762939453</v>
      </c>
      <c r="C288" s="17">
        <v>95.9</v>
      </c>
      <c r="D288" s="17">
        <v>2.9560000896453857</v>
      </c>
    </row>
    <row r="289" spans="1:4" s="11" customFormat="1" x14ac:dyDescent="0.3">
      <c r="A289" s="27" t="s">
        <v>670</v>
      </c>
      <c r="B289" s="102">
        <v>36.700000762939453</v>
      </c>
      <c r="C289" s="17">
        <v>100.4</v>
      </c>
      <c r="D289" s="17">
        <v>3.7769999504089355</v>
      </c>
    </row>
    <row r="290" spans="1:4" s="11" customFormat="1" x14ac:dyDescent="0.3">
      <c r="A290" s="27" t="s">
        <v>671</v>
      </c>
      <c r="B290" s="102">
        <v>29.200000762939453</v>
      </c>
      <c r="C290" s="17">
        <v>94.2</v>
      </c>
      <c r="D290" s="17">
        <v>3.6989998817443848</v>
      </c>
    </row>
    <row r="291" spans="1:4" s="11" customFormat="1" x14ac:dyDescent="0.3">
      <c r="A291" s="27" t="s">
        <v>672</v>
      </c>
      <c r="B291" s="102">
        <v>27.100000381469727</v>
      </c>
      <c r="C291" s="17">
        <v>95</v>
      </c>
      <c r="D291" s="17">
        <v>4.3819999694824219</v>
      </c>
    </row>
    <row r="292" spans="1:4" s="11" customFormat="1" x14ac:dyDescent="0.3">
      <c r="A292" s="27" t="s">
        <v>673</v>
      </c>
      <c r="B292" s="102">
        <v>34.5</v>
      </c>
      <c r="C292" s="17">
        <v>94.6</v>
      </c>
      <c r="D292" s="17">
        <v>3.6170001029968262</v>
      </c>
    </row>
    <row r="293" spans="1:4" s="11" customFormat="1" x14ac:dyDescent="0.3">
      <c r="A293" s="27" t="s">
        <v>674</v>
      </c>
      <c r="B293" s="102">
        <v>44</v>
      </c>
      <c r="C293" s="17">
        <v>95.1</v>
      </c>
      <c r="D293" s="17">
        <v>3.9249999523162842</v>
      </c>
    </row>
    <row r="294" spans="1:4" s="11" customFormat="1" x14ac:dyDescent="0.3">
      <c r="A294" s="27" t="s">
        <v>675</v>
      </c>
      <c r="B294" s="102">
        <v>30.799999237060547</v>
      </c>
      <c r="C294" s="17">
        <v>99.8</v>
      </c>
      <c r="D294" s="17">
        <v>4.1360001564025879</v>
      </c>
    </row>
    <row r="295" spans="1:4" s="11" customFormat="1" x14ac:dyDescent="0.3">
      <c r="A295" s="27" t="s">
        <v>676</v>
      </c>
      <c r="B295" s="102">
        <v>23.799999237060547</v>
      </c>
      <c r="C295" s="17">
        <v>92.8</v>
      </c>
      <c r="D295" s="17">
        <v>4.5859999656677246</v>
      </c>
    </row>
    <row r="296" spans="1:4" s="11" customFormat="1" x14ac:dyDescent="0.3">
      <c r="A296" s="27" t="s">
        <v>677</v>
      </c>
      <c r="B296" s="102">
        <v>28.700000762939453</v>
      </c>
      <c r="C296" s="17">
        <v>91.1</v>
      </c>
      <c r="D296" s="17">
        <v>5.8460001945495605</v>
      </c>
    </row>
    <row r="297" spans="1:4" s="11" customFormat="1" x14ac:dyDescent="0.3">
      <c r="A297" s="27" t="s">
        <v>678</v>
      </c>
      <c r="B297" s="102">
        <v>31.5</v>
      </c>
      <c r="C297" s="17">
        <v>88.7</v>
      </c>
      <c r="D297" s="17">
        <v>6.5729999542236328</v>
      </c>
    </row>
    <row r="298" spans="1:4" s="11" customFormat="1" x14ac:dyDescent="0.3">
      <c r="A298" s="27" t="s">
        <v>679</v>
      </c>
      <c r="B298" s="102">
        <v>35.700000762939453</v>
      </c>
      <c r="C298" s="17">
        <v>88.3</v>
      </c>
      <c r="D298" s="17">
        <v>7.9749999046325684</v>
      </c>
    </row>
    <row r="299" spans="1:4" s="11" customFormat="1" x14ac:dyDescent="0.3">
      <c r="A299" s="27" t="s">
        <v>680</v>
      </c>
      <c r="B299" s="102">
        <v>59.200000762939453</v>
      </c>
      <c r="C299" s="17">
        <v>89.9</v>
      </c>
      <c r="D299" s="17">
        <v>9.4119997024536133</v>
      </c>
    </row>
    <row r="300" spans="1:4" s="11" customFormat="1" x14ac:dyDescent="0.3">
      <c r="A300" s="27" t="s">
        <v>681</v>
      </c>
      <c r="B300" s="102">
        <v>64.099998474121094</v>
      </c>
      <c r="C300" s="17">
        <v>85.9</v>
      </c>
      <c r="D300" s="17">
        <v>8.7200002670288086</v>
      </c>
    </row>
    <row r="301" spans="1:4" s="11" customFormat="1" x14ac:dyDescent="0.3">
      <c r="A301" s="27" t="s">
        <v>682</v>
      </c>
      <c r="B301" s="102">
        <v>58.5</v>
      </c>
      <c r="C301" s="17">
        <v>82.2</v>
      </c>
      <c r="D301" s="17">
        <v>9.5109996795654297</v>
      </c>
    </row>
    <row r="302" spans="1:4" s="11" customFormat="1" x14ac:dyDescent="0.3">
      <c r="A302" s="27" t="s">
        <v>683</v>
      </c>
      <c r="B302" s="102">
        <v>63.099998474121094</v>
      </c>
      <c r="C302" s="17">
        <v>84.5</v>
      </c>
      <c r="D302" s="17">
        <v>9.7159996032714844</v>
      </c>
    </row>
    <row r="303" spans="1:4" s="11" customFormat="1" x14ac:dyDescent="0.3">
      <c r="A303" s="27" t="s">
        <v>684</v>
      </c>
      <c r="B303" s="102">
        <v>72.300003051757813</v>
      </c>
      <c r="C303" s="17">
        <v>79.3</v>
      </c>
      <c r="D303" s="17">
        <v>10.022000312805176</v>
      </c>
    </row>
    <row r="304" spans="1:4" s="11" customFormat="1" x14ac:dyDescent="0.3">
      <c r="A304" s="27" t="s">
        <v>685</v>
      </c>
      <c r="B304" s="102">
        <v>66.5</v>
      </c>
      <c r="C304" s="17">
        <v>76.400000000000006</v>
      </c>
      <c r="D304" s="17">
        <v>11.14900016784668</v>
      </c>
    </row>
    <row r="305" spans="1:4" s="11" customFormat="1" x14ac:dyDescent="0.3">
      <c r="A305" s="27" t="s">
        <v>686</v>
      </c>
      <c r="B305" s="102">
        <v>55.5</v>
      </c>
      <c r="C305" s="17">
        <v>79.599999999999994</v>
      </c>
      <c r="D305" s="17">
        <v>12.029000282287598</v>
      </c>
    </row>
    <row r="306" spans="1:4" s="11" customFormat="1" x14ac:dyDescent="0.3">
      <c r="A306" s="27" t="s">
        <v>687</v>
      </c>
      <c r="B306" s="102">
        <v>53.299999237060547</v>
      </c>
      <c r="C306" s="17">
        <v>79.7</v>
      </c>
      <c r="D306" s="17">
        <v>10.96399974822998</v>
      </c>
    </row>
    <row r="307" spans="1:4" s="11" customFormat="1" x14ac:dyDescent="0.3">
      <c r="A307" s="27" t="s">
        <v>688</v>
      </c>
      <c r="B307" s="102">
        <v>55.099998474121094</v>
      </c>
      <c r="C307" s="17">
        <v>82.3</v>
      </c>
      <c r="D307" s="17">
        <v>11.177000045776367</v>
      </c>
    </row>
    <row r="308" spans="1:4" s="11" customFormat="1" x14ac:dyDescent="0.3">
      <c r="A308" s="27" t="s">
        <v>689</v>
      </c>
      <c r="B308" s="102">
        <v>48.400001525878906</v>
      </c>
      <c r="C308" s="17">
        <v>82.1</v>
      </c>
      <c r="D308" s="17">
        <v>10.38599967956543</v>
      </c>
    </row>
    <row r="309" spans="1:4" s="11" customFormat="1" x14ac:dyDescent="0.3">
      <c r="A309" s="27" t="s">
        <v>690</v>
      </c>
      <c r="B309" s="102">
        <v>47.599998474121094</v>
      </c>
      <c r="C309" s="17">
        <v>80.900000000000006</v>
      </c>
      <c r="D309" s="17">
        <v>10.244999885559082</v>
      </c>
    </row>
    <row r="310" spans="1:4" s="11" customFormat="1" x14ac:dyDescent="0.3">
      <c r="A310" s="27" t="s">
        <v>691</v>
      </c>
      <c r="B310" s="102">
        <v>49.299999237060547</v>
      </c>
      <c r="C310" s="17">
        <v>81.8</v>
      </c>
      <c r="D310" s="17">
        <v>9.2569999694824219</v>
      </c>
    </row>
    <row r="311" spans="1:4" s="11" customFormat="1" x14ac:dyDescent="0.3">
      <c r="A311" s="27" t="s">
        <v>692</v>
      </c>
      <c r="B311" s="102">
        <v>63.599998474121094</v>
      </c>
      <c r="C311" s="17">
        <v>82.1</v>
      </c>
      <c r="D311" s="17">
        <v>9.2519998550415039</v>
      </c>
    </row>
    <row r="312" spans="1:4" s="11" customFormat="1" x14ac:dyDescent="0.3">
      <c r="A312" s="27" t="s">
        <v>693</v>
      </c>
      <c r="B312" s="102">
        <v>59.900001525878906</v>
      </c>
      <c r="C312" s="17">
        <v>86.3</v>
      </c>
      <c r="D312" s="17">
        <v>8.5450000762939453</v>
      </c>
    </row>
    <row r="313" spans="1:4" s="11" customFormat="1" x14ac:dyDescent="0.3">
      <c r="A313" s="27" t="s">
        <v>694</v>
      </c>
      <c r="B313" s="102">
        <v>46.599998474121094</v>
      </c>
      <c r="C313" s="17">
        <v>81.8</v>
      </c>
      <c r="D313" s="17">
        <v>7.130000114440918</v>
      </c>
    </row>
    <row r="314" spans="1:4" s="11" customFormat="1" x14ac:dyDescent="0.3">
      <c r="A314" s="27" t="s">
        <v>695</v>
      </c>
      <c r="B314" s="102">
        <v>41.400001525878906</v>
      </c>
      <c r="C314" s="17">
        <v>77.099999999999994</v>
      </c>
      <c r="D314" s="17">
        <v>6.7030000686645508</v>
      </c>
    </row>
    <row r="315" spans="1:4" s="11" customFormat="1" x14ac:dyDescent="0.3">
      <c r="A315" s="27" t="s">
        <v>696</v>
      </c>
      <c r="B315" s="102">
        <v>36.799999237060547</v>
      </c>
      <c r="C315" s="17">
        <v>78.8</v>
      </c>
      <c r="D315" s="17">
        <v>6.9800000190734863</v>
      </c>
    </row>
    <row r="316" spans="1:4" s="11" customFormat="1" x14ac:dyDescent="0.3">
      <c r="A316" s="27" t="s">
        <v>697</v>
      </c>
      <c r="B316" s="102">
        <v>33.200000762939453</v>
      </c>
      <c r="C316" s="17">
        <v>82.2</v>
      </c>
      <c r="D316" s="17">
        <v>5.9520001411437988</v>
      </c>
    </row>
    <row r="317" spans="1:4" s="11" customFormat="1" x14ac:dyDescent="0.3">
      <c r="A317" s="27" t="s">
        <v>698</v>
      </c>
      <c r="B317" s="102">
        <v>31.899999618530273</v>
      </c>
      <c r="C317" s="17">
        <v>79.900000000000006</v>
      </c>
      <c r="D317" s="17">
        <v>4.7300000190734863</v>
      </c>
    </row>
    <row r="318" spans="1:4" s="11" customFormat="1" x14ac:dyDescent="0.3">
      <c r="A318" s="27" t="s">
        <v>699</v>
      </c>
      <c r="B318" s="102">
        <v>31.799999237060547</v>
      </c>
      <c r="C318" s="17">
        <v>83.5</v>
      </c>
      <c r="D318" s="17">
        <v>4.8559999465942383</v>
      </c>
    </row>
    <row r="319" spans="1:4" s="11" customFormat="1" x14ac:dyDescent="0.3">
      <c r="A319" s="27" t="s">
        <v>700</v>
      </c>
      <c r="B319" s="102">
        <v>41.200000762939453</v>
      </c>
      <c r="C319" s="17">
        <v>85</v>
      </c>
      <c r="D319" s="17">
        <v>4.7519998550415039</v>
      </c>
    </row>
    <row r="320" spans="1:4" s="11" customFormat="1" x14ac:dyDescent="0.3">
      <c r="A320" s="27" t="s">
        <v>701</v>
      </c>
      <c r="B320" s="102">
        <v>40.099998474121094</v>
      </c>
      <c r="C320" s="17">
        <v>83.1</v>
      </c>
      <c r="D320" s="17">
        <v>4.9520001411437988</v>
      </c>
    </row>
    <row r="321" spans="1:4" s="11" customFormat="1" x14ac:dyDescent="0.3">
      <c r="A321" s="27" t="s">
        <v>702</v>
      </c>
      <c r="B321" s="102">
        <v>31.5</v>
      </c>
      <c r="C321" s="17">
        <v>85.1</v>
      </c>
      <c r="D321" s="17">
        <v>4.1659998893737793</v>
      </c>
    </row>
    <row r="322" spans="1:4" s="11" customFormat="1" x14ac:dyDescent="0.3">
      <c r="A322" s="27" t="s">
        <v>703</v>
      </c>
      <c r="B322" s="102">
        <v>31.600000381469727</v>
      </c>
      <c r="C322" s="17">
        <v>86.2</v>
      </c>
      <c r="D322" s="17">
        <v>4.7680001258850098</v>
      </c>
    </row>
    <row r="323" spans="1:4" s="11" customFormat="1" x14ac:dyDescent="0.3">
      <c r="A323" s="27" t="s">
        <v>704</v>
      </c>
      <c r="B323" s="102">
        <v>36.900001525878906</v>
      </c>
      <c r="C323" s="17">
        <v>87.5</v>
      </c>
      <c r="D323" s="17">
        <v>5.3090000152587891</v>
      </c>
    </row>
    <row r="324" spans="1:4" s="11" customFormat="1" x14ac:dyDescent="0.3">
      <c r="A324" s="27" t="s">
        <v>705</v>
      </c>
      <c r="B324" s="102">
        <v>23.200000762939453</v>
      </c>
      <c r="C324" s="17">
        <v>92</v>
      </c>
      <c r="D324" s="17">
        <v>4.8680000305175781</v>
      </c>
    </row>
    <row r="325" spans="1:4" s="11" customFormat="1" x14ac:dyDescent="0.3">
      <c r="A325" s="27" t="s">
        <v>706</v>
      </c>
      <c r="B325" s="102">
        <v>14.300000190734863</v>
      </c>
      <c r="C325" s="17">
        <v>93.4</v>
      </c>
      <c r="D325" s="17">
        <v>5.1719999313354492</v>
      </c>
    </row>
    <row r="326" spans="1:4" s="11" customFormat="1" x14ac:dyDescent="0.3">
      <c r="A326" s="27" t="s">
        <v>707</v>
      </c>
      <c r="B326" s="102">
        <v>13.100000381469727</v>
      </c>
      <c r="C326" s="17">
        <v>92.8</v>
      </c>
      <c r="D326" s="17">
        <v>4.5729999542236328</v>
      </c>
    </row>
    <row r="327" spans="1:4" s="11" customFormat="1" x14ac:dyDescent="0.3">
      <c r="A327" s="27" t="s">
        <v>708</v>
      </c>
      <c r="B327" s="102">
        <v>12.800000190734863</v>
      </c>
      <c r="C327" s="17">
        <v>95.6</v>
      </c>
      <c r="D327" s="17">
        <v>4.2979998588562012</v>
      </c>
    </row>
    <row r="328" spans="1:4" s="11" customFormat="1" x14ac:dyDescent="0.3">
      <c r="A328" s="27" t="s">
        <v>709</v>
      </c>
      <c r="B328" s="102">
        <v>11.600000381469727</v>
      </c>
      <c r="C328" s="17">
        <v>98.7</v>
      </c>
      <c r="D328" s="17">
        <v>4.2399997711181641</v>
      </c>
    </row>
    <row r="329" spans="1:4" s="11" customFormat="1" x14ac:dyDescent="0.3">
      <c r="A329" s="27" t="s">
        <v>710</v>
      </c>
      <c r="B329" s="102">
        <v>8.6000003814697266</v>
      </c>
      <c r="C329" s="17">
        <v>99.6</v>
      </c>
      <c r="D329" s="17">
        <v>3.4519999027252197</v>
      </c>
    </row>
    <row r="330" spans="1:4" s="11" customFormat="1" x14ac:dyDescent="0.3">
      <c r="A330" s="27" t="s">
        <v>711</v>
      </c>
      <c r="B330" s="102">
        <v>7.8000001907348633</v>
      </c>
      <c r="C330" s="17">
        <v>99.4</v>
      </c>
      <c r="D330" s="17">
        <v>3.375</v>
      </c>
    </row>
    <row r="331" spans="1:4" s="11" customFormat="1" x14ac:dyDescent="0.3">
      <c r="A331" s="27" t="s">
        <v>712</v>
      </c>
      <c r="B331" s="102">
        <v>6.3000001907348633</v>
      </c>
      <c r="C331" s="17">
        <v>101.8</v>
      </c>
      <c r="D331" s="17">
        <v>2.9200000762939453</v>
      </c>
    </row>
    <row r="332" spans="1:4" s="11" customFormat="1" x14ac:dyDescent="0.3">
      <c r="A332" s="27" t="s">
        <v>713</v>
      </c>
      <c r="B332" s="102">
        <v>6.5999999046325684</v>
      </c>
      <c r="C332" s="17">
        <v>99.8</v>
      </c>
      <c r="D332" s="17">
        <v>2.3580000400543213</v>
      </c>
    </row>
    <row r="333" spans="1:4" s="11" customFormat="1" x14ac:dyDescent="0.3">
      <c r="A333" s="27" t="s">
        <v>714</v>
      </c>
      <c r="B333" s="102">
        <v>9.6000003814697266</v>
      </c>
      <c r="C333" s="17">
        <v>100.7</v>
      </c>
      <c r="D333" s="17">
        <v>2.3310000896453857</v>
      </c>
    </row>
    <row r="334" spans="1:4" s="11" customFormat="1" x14ac:dyDescent="0.3">
      <c r="A334" s="27" t="s">
        <v>715</v>
      </c>
      <c r="B334" s="102">
        <v>11.199999809265137</v>
      </c>
      <c r="C334" s="17">
        <v>100.6</v>
      </c>
      <c r="D334" s="17">
        <v>2.2430000305175781</v>
      </c>
    </row>
    <row r="335" spans="1:4" s="11" customFormat="1" x14ac:dyDescent="0.3">
      <c r="A335" s="27" t="s">
        <v>716</v>
      </c>
      <c r="B335" s="102">
        <v>14.699999809265137</v>
      </c>
      <c r="C335" s="17">
        <v>102.2</v>
      </c>
      <c r="D335" s="17">
        <v>2.5769999027252197</v>
      </c>
    </row>
    <row r="336" spans="1:4" s="11" customFormat="1" x14ac:dyDescent="0.3">
      <c r="A336" s="27" t="s">
        <v>717</v>
      </c>
      <c r="B336" s="102">
        <v>19.100000381469727</v>
      </c>
      <c r="C336" s="17">
        <v>100.9</v>
      </c>
      <c r="D336" s="17">
        <v>2.5230000019073486</v>
      </c>
    </row>
    <row r="337" spans="1:4" s="11" customFormat="1" x14ac:dyDescent="0.3">
      <c r="A337" s="27" t="s">
        <v>718</v>
      </c>
      <c r="B337" s="102">
        <v>22.200000762939453</v>
      </c>
      <c r="C337" s="17">
        <v>101.7</v>
      </c>
      <c r="D337" s="17">
        <v>2.2579998970031738</v>
      </c>
    </row>
    <row r="338" spans="1:4" s="11" customFormat="1" x14ac:dyDescent="0.3">
      <c r="A338" s="27" t="s">
        <v>719</v>
      </c>
      <c r="B338" s="102">
        <v>27.100000381469727</v>
      </c>
      <c r="C338" s="17">
        <v>102.2</v>
      </c>
      <c r="D338" s="17">
        <v>2.4219999313354492</v>
      </c>
    </row>
    <row r="339" spans="1:4" s="11" customFormat="1" x14ac:dyDescent="0.3">
      <c r="A339" s="27" t="s">
        <v>720</v>
      </c>
      <c r="B339" s="102">
        <v>19.700000762939453</v>
      </c>
      <c r="C339" s="17">
        <v>100.7</v>
      </c>
      <c r="D339" s="17">
        <v>2.4079999923706055</v>
      </c>
    </row>
    <row r="340" spans="1:4" s="11" customFormat="1" x14ac:dyDescent="0.3">
      <c r="A340" s="27" t="s">
        <v>721</v>
      </c>
      <c r="B340" s="102">
        <v>14.100000381469727</v>
      </c>
      <c r="C340" s="17">
        <v>102.2</v>
      </c>
      <c r="D340" s="17">
        <v>2.2190001010894775</v>
      </c>
    </row>
    <row r="341" spans="1:4" s="11" customFormat="1" x14ac:dyDescent="0.3">
      <c r="A341" s="27" t="s">
        <v>722</v>
      </c>
      <c r="B341" s="102">
        <v>16.799999237060547</v>
      </c>
      <c r="C341" s="17">
        <v>102.8</v>
      </c>
      <c r="D341" s="17">
        <v>2.0959999561309814</v>
      </c>
    </row>
    <row r="342" spans="1:4" s="11" customFormat="1" x14ac:dyDescent="0.3">
      <c r="A342" s="27" t="s">
        <v>723</v>
      </c>
      <c r="B342" s="102">
        <v>20.100000381469727</v>
      </c>
      <c r="C342" s="17">
        <v>103.3</v>
      </c>
      <c r="D342" s="17">
        <v>2.0220000743865967</v>
      </c>
    </row>
    <row r="343" spans="1:4" s="11" customFormat="1" x14ac:dyDescent="0.3">
      <c r="A343" s="27" t="s">
        <v>724</v>
      </c>
      <c r="B343" s="102">
        <v>17.399999618530273</v>
      </c>
      <c r="C343" s="17">
        <v>106.2</v>
      </c>
      <c r="D343" s="17">
        <v>1.5119999647140503</v>
      </c>
    </row>
    <row r="344" spans="1:4" s="11" customFormat="1" x14ac:dyDescent="0.3">
      <c r="A344" s="27" t="s">
        <v>725</v>
      </c>
      <c r="B344" s="102">
        <v>16.200000762939453</v>
      </c>
      <c r="C344" s="17">
        <v>108.3</v>
      </c>
      <c r="D344" s="17">
        <v>1.7489999532699585</v>
      </c>
    </row>
    <row r="345" spans="1:4" s="11" customFormat="1" x14ac:dyDescent="0.3">
      <c r="A345" s="27" t="s">
        <v>726</v>
      </c>
      <c r="B345" s="102">
        <v>16.799999237060547</v>
      </c>
      <c r="C345" s="17">
        <v>107.1</v>
      </c>
      <c r="D345" s="17">
        <v>1.8530000448226929</v>
      </c>
    </row>
    <row r="346" spans="1:4" s="11" customFormat="1" x14ac:dyDescent="0.3">
      <c r="A346" s="27" t="s">
        <v>727</v>
      </c>
      <c r="B346" s="102">
        <v>18.799999237060547</v>
      </c>
      <c r="C346" s="17">
        <v>106.6</v>
      </c>
      <c r="D346" s="17">
        <v>2.1419999599456787</v>
      </c>
    </row>
    <row r="347" spans="1:4" s="11" customFormat="1" x14ac:dyDescent="0.3">
      <c r="A347" s="27" t="s">
        <v>728</v>
      </c>
      <c r="B347" s="102">
        <v>21.200000762939453</v>
      </c>
      <c r="C347" s="17">
        <v>107.6</v>
      </c>
      <c r="D347" s="17">
        <v>2.0280001163482666</v>
      </c>
    </row>
    <row r="348" spans="1:4" s="11" customFormat="1" x14ac:dyDescent="0.3">
      <c r="A348" s="27" t="s">
        <v>729</v>
      </c>
      <c r="B348" s="102">
        <v>17</v>
      </c>
      <c r="C348" s="17">
        <v>106.5</v>
      </c>
      <c r="D348" s="17">
        <v>1.9049999713897705</v>
      </c>
    </row>
    <row r="349" spans="1:4" s="11" customFormat="1" x14ac:dyDescent="0.3">
      <c r="A349" s="27" t="s">
        <v>730</v>
      </c>
      <c r="B349" s="102">
        <v>16.200000762939453</v>
      </c>
      <c r="C349" s="17">
        <v>105.9</v>
      </c>
      <c r="D349" s="17">
        <v>1.9359999895095825</v>
      </c>
    </row>
    <row r="350" spans="1:4" s="11" customFormat="1" x14ac:dyDescent="0.3">
      <c r="A350" s="27" t="s">
        <v>731</v>
      </c>
      <c r="B350" s="102">
        <v>13.5</v>
      </c>
      <c r="C350" s="17">
        <v>105.5</v>
      </c>
      <c r="D350" s="17">
        <v>1.8890000581741333</v>
      </c>
    </row>
    <row r="351" spans="1:4" s="11" customFormat="1" x14ac:dyDescent="0.3">
      <c r="A351" s="27" t="s">
        <v>732</v>
      </c>
      <c r="B351" s="102">
        <v>21.700000762939453</v>
      </c>
      <c r="C351" s="17">
        <v>104.2</v>
      </c>
      <c r="D351" s="17">
        <v>2.0529999732971191</v>
      </c>
    </row>
    <row r="352" spans="1:4" s="11" customFormat="1" x14ac:dyDescent="0.3">
      <c r="A352" s="27" t="s">
        <v>733</v>
      </c>
      <c r="B352" s="102">
        <v>31.200000762939453</v>
      </c>
      <c r="C352" s="17">
        <v>104.5</v>
      </c>
      <c r="D352" s="17">
        <v>1.9390000104904175</v>
      </c>
    </row>
    <row r="353" spans="1:4" s="11" customFormat="1" x14ac:dyDescent="0.3">
      <c r="A353" s="27" t="s">
        <v>734</v>
      </c>
      <c r="B353" s="102">
        <v>34.299999237060547</v>
      </c>
      <c r="C353" s="17">
        <v>106.4</v>
      </c>
      <c r="D353" s="17">
        <v>2.2780001163482666</v>
      </c>
    </row>
    <row r="354" spans="1:4" s="11" customFormat="1" x14ac:dyDescent="0.3">
      <c r="A354" s="27" t="s">
        <v>735</v>
      </c>
      <c r="B354" s="102">
        <v>38.799999237060547</v>
      </c>
      <c r="C354" s="17">
        <v>105.6</v>
      </c>
      <c r="D354" s="17">
        <v>3.0580000877380371</v>
      </c>
    </row>
    <row r="355" spans="1:4" s="11" customFormat="1" x14ac:dyDescent="0.3">
      <c r="A355" s="27" t="s">
        <v>736</v>
      </c>
      <c r="B355" s="102">
        <v>42</v>
      </c>
      <c r="C355" s="17">
        <v>106</v>
      </c>
      <c r="D355" s="17">
        <v>2.6689999103546143</v>
      </c>
    </row>
    <row r="356" spans="1:4" s="11" customFormat="1" x14ac:dyDescent="0.3">
      <c r="A356" s="27" t="s">
        <v>737</v>
      </c>
      <c r="B356" s="102">
        <v>36.5</v>
      </c>
      <c r="C356" s="17">
        <v>108.3</v>
      </c>
      <c r="D356" s="17">
        <v>2.9960000514984131</v>
      </c>
    </row>
    <row r="357" spans="1:4" s="11" customFormat="1" x14ac:dyDescent="0.3">
      <c r="A357" s="27" t="s">
        <v>738</v>
      </c>
      <c r="B357" s="102">
        <v>26.399999618530273</v>
      </c>
      <c r="C357" s="17">
        <v>105.3</v>
      </c>
      <c r="D357" s="17">
        <v>3.0150001049041748</v>
      </c>
    </row>
    <row r="358" spans="1:4" s="11" customFormat="1" x14ac:dyDescent="0.3">
      <c r="A358" s="27" t="s">
        <v>739</v>
      </c>
      <c r="B358" s="102">
        <v>21.399999618530273</v>
      </c>
      <c r="C358" s="17">
        <v>106.3</v>
      </c>
      <c r="D358" s="17">
        <v>3.2209999561309814</v>
      </c>
    </row>
    <row r="359" spans="1:4" s="11" customFormat="1" x14ac:dyDescent="0.3">
      <c r="A359" s="27" t="s">
        <v>740</v>
      </c>
      <c r="B359" s="102">
        <v>39.299999237060547</v>
      </c>
      <c r="C359" s="17">
        <v>106.3</v>
      </c>
      <c r="D359" s="17">
        <v>3.2060000896453857</v>
      </c>
    </row>
    <row r="360" spans="1:4" s="11" customFormat="1" x14ac:dyDescent="0.3">
      <c r="A360" s="27" t="s">
        <v>741</v>
      </c>
      <c r="B360" s="102">
        <v>24.100000381469727</v>
      </c>
      <c r="C360" s="17">
        <v>106.5</v>
      </c>
      <c r="D360" s="17">
        <v>3.0420000553131104</v>
      </c>
    </row>
    <row r="361" spans="1:4" s="11" customFormat="1" x14ac:dyDescent="0.3">
      <c r="A361" s="27" t="s">
        <v>742</v>
      </c>
      <c r="B361" s="102">
        <v>14.800000190734863</v>
      </c>
      <c r="C361" s="17">
        <v>106.8</v>
      </c>
      <c r="D361" s="17">
        <v>3.3459999561309814</v>
      </c>
    </row>
    <row r="362" spans="1:4" s="11" customFormat="1" x14ac:dyDescent="0.3">
      <c r="A362" s="27" t="s">
        <v>743</v>
      </c>
      <c r="B362" s="102">
        <v>15.300000190734863</v>
      </c>
      <c r="C362" s="17">
        <v>107.9</v>
      </c>
      <c r="D362" s="17">
        <v>3.3259999752044678</v>
      </c>
    </row>
    <row r="363" spans="1:4" s="11" customFormat="1" x14ac:dyDescent="0.3">
      <c r="A363" s="27" t="s">
        <v>744</v>
      </c>
      <c r="B363" s="102">
        <v>11.600000381469727</v>
      </c>
      <c r="C363" s="17">
        <v>108</v>
      </c>
      <c r="D363" s="17">
        <v>3.3239998817443848</v>
      </c>
    </row>
    <row r="364" spans="1:4" s="11" customFormat="1" x14ac:dyDescent="0.3">
      <c r="A364" s="27" t="s">
        <v>745</v>
      </c>
      <c r="B364" s="102">
        <v>13.199999809265137</v>
      </c>
      <c r="C364" s="17">
        <v>110.1</v>
      </c>
      <c r="D364" s="17">
        <v>3.4920001029968262</v>
      </c>
    </row>
    <row r="365" spans="1:4" s="11" customFormat="1" x14ac:dyDescent="0.3">
      <c r="A365" s="27" t="s">
        <v>746</v>
      </c>
      <c r="B365" s="102">
        <v>9.3000001907348633</v>
      </c>
      <c r="C365" s="17">
        <v>110.3</v>
      </c>
      <c r="D365" s="17">
        <v>3.6989998817443848</v>
      </c>
    </row>
    <row r="366" spans="1:4" s="11" customFormat="1" x14ac:dyDescent="0.3">
      <c r="A366" s="27" t="s">
        <v>747</v>
      </c>
      <c r="B366" s="102">
        <v>4.5999999046325684</v>
      </c>
      <c r="C366" s="17">
        <v>110.6</v>
      </c>
      <c r="D366" s="17">
        <v>3.7829999923706055</v>
      </c>
    </row>
    <row r="367" spans="1:4" s="11" customFormat="1" x14ac:dyDescent="0.3">
      <c r="A367" s="27" t="s">
        <v>748</v>
      </c>
      <c r="B367" s="102">
        <v>1.5</v>
      </c>
      <c r="C367" s="17">
        <v>112.6</v>
      </c>
      <c r="D367" s="17">
        <v>3.6419999599456787</v>
      </c>
    </row>
    <row r="368" spans="1:4" s="11" customFormat="1" x14ac:dyDescent="0.3">
      <c r="A368" s="27" t="s">
        <v>749</v>
      </c>
      <c r="B368" s="102">
        <v>1.2999999523162842</v>
      </c>
      <c r="C368" s="17">
        <v>112.7</v>
      </c>
      <c r="D368" s="17">
        <v>3.5539999008178711</v>
      </c>
    </row>
    <row r="369" spans="1:4" s="11" customFormat="1" x14ac:dyDescent="0.3">
      <c r="A369" s="27" t="s">
        <v>750</v>
      </c>
      <c r="B369" s="102">
        <v>1.2000000476837158</v>
      </c>
      <c r="C369" s="17">
        <v>113</v>
      </c>
      <c r="D369" s="17">
        <v>2.9470000267028809</v>
      </c>
    </row>
    <row r="370" spans="1:4" s="11" customFormat="1" x14ac:dyDescent="0.3">
      <c r="A370" s="27" t="s">
        <v>751</v>
      </c>
      <c r="B370" s="102">
        <v>1.1000000238418579</v>
      </c>
      <c r="C370" s="17">
        <v>111.5</v>
      </c>
      <c r="D370" s="17">
        <v>2.7179999351501465</v>
      </c>
    </row>
    <row r="371" spans="1:4" s="11" customFormat="1" x14ac:dyDescent="0.3">
      <c r="A371" s="27" t="s">
        <v>752</v>
      </c>
      <c r="B371" s="102">
        <v>1</v>
      </c>
      <c r="C371" s="17">
        <v>113.7</v>
      </c>
      <c r="D371" s="17">
        <v>2.565000057220459</v>
      </c>
    </row>
    <row r="372" spans="1:4" s="11" customFormat="1" x14ac:dyDescent="0.3">
      <c r="A372" s="27" t="s">
        <v>753</v>
      </c>
      <c r="B372" s="102">
        <v>1.7000000476837158</v>
      </c>
      <c r="C372" s="17">
        <v>110.7</v>
      </c>
      <c r="D372" s="17">
        <v>2.4779999256134033</v>
      </c>
    </row>
    <row r="373" spans="1:4" s="11" customFormat="1" x14ac:dyDescent="0.3">
      <c r="A373" s="27" t="s">
        <v>754</v>
      </c>
      <c r="B373" s="102">
        <v>3.0999999046325684</v>
      </c>
      <c r="C373" s="17">
        <v>113.4</v>
      </c>
      <c r="D373" s="17">
        <v>2.2799999713897705</v>
      </c>
    </row>
    <row r="374" spans="1:4" s="11" customFormat="1" x14ac:dyDescent="0.3">
      <c r="A374" s="27" t="s">
        <v>755</v>
      </c>
      <c r="B374" s="102">
        <v>1.8999999761581421</v>
      </c>
      <c r="C374" s="17">
        <v>113.9</v>
      </c>
      <c r="D374" s="17">
        <v>1.9520000219345093</v>
      </c>
    </row>
    <row r="375" spans="1:4" s="11" customFormat="1" x14ac:dyDescent="0.3">
      <c r="A375" s="27" t="s">
        <v>756</v>
      </c>
      <c r="B375" s="102">
        <v>6.5</v>
      </c>
      <c r="C375" s="17">
        <v>113.5</v>
      </c>
      <c r="D375" s="17">
        <v>1.6710000038146973</v>
      </c>
    </row>
    <row r="376" spans="1:4" s="11" customFormat="1" x14ac:dyDescent="0.3">
      <c r="A376" s="27" t="s">
        <v>757</v>
      </c>
      <c r="B376" s="102">
        <v>9</v>
      </c>
      <c r="C376" s="17">
        <v>114.4</v>
      </c>
      <c r="D376" s="17">
        <v>1.5279999971389771</v>
      </c>
    </row>
    <row r="377" spans="1:4" s="11" customFormat="1" x14ac:dyDescent="0.3">
      <c r="A377" s="27" t="s">
        <v>758</v>
      </c>
      <c r="B377" s="102">
        <v>9.1999998092651367</v>
      </c>
      <c r="C377" s="17">
        <v>113.6</v>
      </c>
      <c r="D377" s="17">
        <v>1.3760000467300415</v>
      </c>
    </row>
    <row r="378" spans="1:4" s="11" customFormat="1" x14ac:dyDescent="0.3">
      <c r="A378" s="27" t="s">
        <v>759</v>
      </c>
      <c r="B378" s="102">
        <v>12.199999809265137</v>
      </c>
      <c r="C378" s="17">
        <v>113.1</v>
      </c>
      <c r="D378" s="17">
        <v>1.371999979019165</v>
      </c>
    </row>
    <row r="379" spans="1:4" s="11" customFormat="1" x14ac:dyDescent="0.3">
      <c r="A379" s="27" t="s">
        <v>760</v>
      </c>
      <c r="B379" s="102">
        <v>13.199999809265137</v>
      </c>
      <c r="C379" s="17">
        <v>113.7</v>
      </c>
      <c r="D379" s="17">
        <v>1.2599999904632568</v>
      </c>
    </row>
    <row r="380" spans="1:4" s="11" customFormat="1" x14ac:dyDescent="0.3">
      <c r="A380" s="27" t="s">
        <v>761</v>
      </c>
      <c r="B380" s="102">
        <v>11</v>
      </c>
      <c r="C380" s="17">
        <v>111.7</v>
      </c>
      <c r="D380" s="17">
        <v>1.1820000410079956</v>
      </c>
    </row>
    <row r="381" spans="1:4" s="11" customFormat="1" x14ac:dyDescent="0.3">
      <c r="A381" s="27" t="s">
        <v>762</v>
      </c>
      <c r="B381" s="102">
        <v>11.600000381469727</v>
      </c>
      <c r="C381" s="17">
        <v>111.6</v>
      </c>
      <c r="D381" s="17">
        <v>1.3880000114440918</v>
      </c>
    </row>
    <row r="382" spans="1:4" s="11" customFormat="1" x14ac:dyDescent="0.3">
      <c r="A382" s="27" t="s">
        <v>763</v>
      </c>
      <c r="B382" s="102">
        <v>8</v>
      </c>
      <c r="C382" s="17">
        <v>113.3</v>
      </c>
      <c r="D382" s="17">
        <v>1.5360000133514404</v>
      </c>
    </row>
    <row r="383" spans="1:4" s="11" customFormat="1" x14ac:dyDescent="0.3">
      <c r="A383" s="27" t="s">
        <v>764</v>
      </c>
      <c r="B383" s="102">
        <v>3.5999999046325684</v>
      </c>
      <c r="C383" s="17">
        <v>113.7</v>
      </c>
      <c r="D383" s="17">
        <v>1.4809999465942383</v>
      </c>
    </row>
    <row r="384" spans="1:4" s="11" customFormat="1" x14ac:dyDescent="0.3">
      <c r="A384" s="27" t="s">
        <v>765</v>
      </c>
      <c r="B384" s="102">
        <v>4.6999998092651367</v>
      </c>
      <c r="C384" s="17">
        <v>112.4</v>
      </c>
      <c r="D384" s="17">
        <v>1.5290000438690186</v>
      </c>
    </row>
    <row r="385" spans="1:4" s="11" customFormat="1" x14ac:dyDescent="0.3">
      <c r="A385" s="27" t="s">
        <v>766</v>
      </c>
      <c r="B385" s="102">
        <v>8</v>
      </c>
      <c r="C385" s="17">
        <v>111.7</v>
      </c>
      <c r="D385" s="17">
        <v>1.5110000371932983</v>
      </c>
    </row>
    <row r="386" spans="1:4" s="11" customFormat="1" x14ac:dyDescent="0.3">
      <c r="A386" s="27" t="s">
        <v>767</v>
      </c>
      <c r="B386" s="102">
        <v>13.300000190734863</v>
      </c>
      <c r="C386" s="17">
        <v>110.6</v>
      </c>
      <c r="D386" s="17">
        <v>1.5559999942779541</v>
      </c>
    </row>
    <row r="387" spans="1:4" s="11" customFormat="1" x14ac:dyDescent="0.3">
      <c r="A387" s="27" t="s">
        <v>768</v>
      </c>
      <c r="B387" s="102">
        <v>11.600000381469727</v>
      </c>
      <c r="C387" s="17">
        <v>110.8</v>
      </c>
      <c r="D387" s="17">
        <v>1.5950000286102295</v>
      </c>
    </row>
    <row r="388" spans="1:4" s="11" customFormat="1" x14ac:dyDescent="0.3">
      <c r="A388" s="27" t="s">
        <v>769</v>
      </c>
      <c r="B388" s="102">
        <v>13.5</v>
      </c>
      <c r="C388" s="17">
        <v>112.6</v>
      </c>
      <c r="D388" s="17">
        <v>1.5160000324249268</v>
      </c>
    </row>
    <row r="389" spans="1:4" s="11" customFormat="1" x14ac:dyDescent="0.3">
      <c r="A389" s="27" t="s">
        <v>770</v>
      </c>
      <c r="B389" s="102">
        <v>6</v>
      </c>
      <c r="C389" s="17">
        <v>112.4</v>
      </c>
      <c r="D389" s="17">
        <v>1.5349999666213989</v>
      </c>
    </row>
    <row r="390" spans="1:4" s="11" customFormat="1" x14ac:dyDescent="0.3">
      <c r="A390" s="27" t="s">
        <v>771</v>
      </c>
      <c r="B390" s="102">
        <v>2.0999999046325684</v>
      </c>
      <c r="C390" s="17">
        <v>111</v>
      </c>
      <c r="D390" s="17">
        <v>1.4869999885559082</v>
      </c>
    </row>
    <row r="391" spans="1:4" s="11" customFormat="1" x14ac:dyDescent="0.3">
      <c r="A391" s="27" t="s">
        <v>772</v>
      </c>
      <c r="B391" s="102">
        <v>2.9000000953674316</v>
      </c>
      <c r="C391" s="17">
        <v>109.2</v>
      </c>
      <c r="D391" s="17">
        <v>1.3070000410079956</v>
      </c>
    </row>
    <row r="392" spans="1:4" s="11" customFormat="1" x14ac:dyDescent="0.3">
      <c r="A392" s="27" t="s">
        <v>773</v>
      </c>
      <c r="B392" s="102">
        <v>7.1999998092651367</v>
      </c>
      <c r="C392" s="17">
        <v>109.1</v>
      </c>
      <c r="D392" s="17">
        <v>1.2200000286102295</v>
      </c>
    </row>
    <row r="393" spans="1:4" s="11" customFormat="1" x14ac:dyDescent="0.3">
      <c r="A393" s="27" t="s">
        <v>774</v>
      </c>
      <c r="B393" s="102">
        <v>12.699999809265137</v>
      </c>
      <c r="C393" s="17">
        <v>108.4</v>
      </c>
      <c r="D393" s="17">
        <v>1.1519999504089355</v>
      </c>
    </row>
    <row r="394" spans="1:4" s="11" customFormat="1" x14ac:dyDescent="0.3">
      <c r="A394" s="27" t="s">
        <v>775</v>
      </c>
      <c r="B394" s="102">
        <v>14.600000381469727</v>
      </c>
      <c r="C394" s="17">
        <v>109.6</v>
      </c>
      <c r="D394" s="17">
        <v>0.89600002765655518</v>
      </c>
    </row>
    <row r="395" spans="1:4" s="11" customFormat="1" x14ac:dyDescent="0.3">
      <c r="A395" s="27" t="s">
        <v>776</v>
      </c>
      <c r="B395" s="102">
        <v>8</v>
      </c>
      <c r="C395" s="17">
        <v>108.4</v>
      </c>
      <c r="D395" s="17">
        <v>0.83300000429153442</v>
      </c>
    </row>
    <row r="396" spans="1:4" s="11" customFormat="1" x14ac:dyDescent="0.3">
      <c r="A396" s="27" t="s">
        <v>777</v>
      </c>
      <c r="B396" s="102">
        <v>9.5</v>
      </c>
      <c r="C396" s="17">
        <v>107.5</v>
      </c>
      <c r="D396" s="17">
        <v>0.82300001382827759</v>
      </c>
    </row>
    <row r="397" spans="1:4" s="11" customFormat="1" x14ac:dyDescent="0.3">
      <c r="A397" s="27" t="s">
        <v>778</v>
      </c>
      <c r="B397" s="102">
        <v>6.5999999046325684</v>
      </c>
      <c r="C397" s="17">
        <v>107.6</v>
      </c>
      <c r="D397" s="17">
        <v>0.79400002956390381</v>
      </c>
    </row>
    <row r="398" spans="1:4" s="11" customFormat="1" x14ac:dyDescent="0.3">
      <c r="A398" s="27" t="s">
        <v>779</v>
      </c>
      <c r="B398" s="102">
        <v>3.7999999523162842</v>
      </c>
      <c r="C398" s="17">
        <v>107.6</v>
      </c>
      <c r="D398" s="17">
        <v>0.65700000524520874</v>
      </c>
    </row>
    <row r="399" spans="1:4" s="11" customFormat="1" x14ac:dyDescent="0.3">
      <c r="A399" s="27" t="s">
        <v>780</v>
      </c>
      <c r="B399" s="102">
        <v>4.3000001907348633</v>
      </c>
      <c r="C399" s="17">
        <v>109</v>
      </c>
      <c r="D399" s="17">
        <v>0.69900000095367432</v>
      </c>
    </row>
    <row r="400" spans="1:4" s="11" customFormat="1" x14ac:dyDescent="0.3">
      <c r="A400" s="27" t="s">
        <v>781</v>
      </c>
      <c r="B400" s="102">
        <v>6.8000001907348633</v>
      </c>
      <c r="C400" s="17">
        <v>106.8</v>
      </c>
      <c r="D400" s="17">
        <v>0.7070000171661377</v>
      </c>
    </row>
    <row r="401" spans="1:4" s="11" customFormat="1" x14ac:dyDescent="0.3">
      <c r="A401" s="27" t="s">
        <v>782</v>
      </c>
      <c r="B401" s="102">
        <v>8.5</v>
      </c>
      <c r="C401" s="17">
        <v>108.9</v>
      </c>
      <c r="D401" s="17">
        <v>0.68000000715255737</v>
      </c>
    </row>
    <row r="402" spans="1:4" s="11" customFormat="1" x14ac:dyDescent="0.3">
      <c r="A402" s="27" t="s">
        <v>783</v>
      </c>
      <c r="B402" s="102">
        <v>5.5</v>
      </c>
      <c r="C402" s="17">
        <v>106.7</v>
      </c>
      <c r="D402" s="17">
        <v>0.71700000762939453</v>
      </c>
    </row>
    <row r="403" spans="1:4" s="11" customFormat="1" x14ac:dyDescent="0.3">
      <c r="A403" s="27" t="s">
        <v>784</v>
      </c>
      <c r="B403" s="102">
        <v>34.200000762939453</v>
      </c>
      <c r="C403" s="17">
        <v>98.7</v>
      </c>
      <c r="D403" s="17">
        <v>1.2460000514984131</v>
      </c>
    </row>
    <row r="404" spans="1:4" s="11" customFormat="1" x14ac:dyDescent="0.3">
      <c r="A404" s="27" t="s">
        <v>785</v>
      </c>
      <c r="B404" s="102">
        <v>45.599998474121094</v>
      </c>
      <c r="C404" s="17">
        <v>61.1</v>
      </c>
      <c r="D404" s="17">
        <v>1.4179999828338623</v>
      </c>
    </row>
    <row r="405" spans="1:4" s="11" customFormat="1" x14ac:dyDescent="0.3">
      <c r="A405" s="27" t="s">
        <v>786</v>
      </c>
      <c r="B405" s="102">
        <v>37</v>
      </c>
      <c r="C405" s="17">
        <v>57.5</v>
      </c>
      <c r="D405" s="17">
        <v>1.3240000009536743</v>
      </c>
    </row>
    <row r="406" spans="1:4" s="11" customFormat="1" x14ac:dyDescent="0.3">
      <c r="A406" s="27" t="s">
        <v>787</v>
      </c>
      <c r="B406" s="102">
        <v>30.299999237060547</v>
      </c>
      <c r="C406" s="17">
        <v>73.8</v>
      </c>
      <c r="D406" s="17">
        <v>0.96100002527236938</v>
      </c>
    </row>
    <row r="407" spans="1:4" s="11" customFormat="1" x14ac:dyDescent="0.3">
      <c r="A407" s="27" t="s">
        <v>788</v>
      </c>
      <c r="B407" s="102">
        <v>22.5</v>
      </c>
      <c r="C407" s="17">
        <v>88.6</v>
      </c>
      <c r="D407" s="17">
        <v>0.92299997806549072</v>
      </c>
    </row>
    <row r="408" spans="1:4" s="11" customFormat="1" x14ac:dyDescent="0.3">
      <c r="A408" s="27" t="s">
        <v>789</v>
      </c>
      <c r="B408" s="102">
        <v>13.699999809265137</v>
      </c>
      <c r="C408" s="17">
        <v>89.2</v>
      </c>
      <c r="D408" s="17">
        <v>0.87699997425079346</v>
      </c>
    </row>
    <row r="409" spans="1:4" s="11" customFormat="1" x14ac:dyDescent="0.3">
      <c r="A409" s="27" t="s">
        <v>790</v>
      </c>
      <c r="B409" s="102">
        <v>10.899999618530273</v>
      </c>
      <c r="C409" s="17">
        <v>91.5</v>
      </c>
      <c r="D409" s="17">
        <v>0.84299999475479126</v>
      </c>
    </row>
    <row r="410" spans="1:4" s="11" customFormat="1" x14ac:dyDescent="0.3">
      <c r="A410" s="27" t="s">
        <v>791</v>
      </c>
      <c r="B410" s="102">
        <v>13.399999618530273</v>
      </c>
      <c r="C410" s="17">
        <v>93.8</v>
      </c>
      <c r="D410" s="17">
        <v>0.7839999794960022</v>
      </c>
    </row>
    <row r="411" spans="1:4" s="11" customFormat="1" x14ac:dyDescent="0.3">
      <c r="A411" s="27" t="s">
        <v>792</v>
      </c>
      <c r="B411" s="102">
        <v>13.800000190734863</v>
      </c>
      <c r="C411" s="17">
        <v>89.2</v>
      </c>
      <c r="D411" s="17">
        <v>0.68599998950958252</v>
      </c>
    </row>
    <row r="412" spans="1:4" s="11" customFormat="1" x14ac:dyDescent="0.3">
      <c r="A412" s="27" t="s">
        <v>793</v>
      </c>
      <c r="B412" s="102">
        <v>10.899999618530273</v>
      </c>
      <c r="C412" s="17">
        <v>92</v>
      </c>
      <c r="D412" s="17">
        <v>0.64499998092651367</v>
      </c>
    </row>
    <row r="413" spans="1:4" s="11" customFormat="1" x14ac:dyDescent="0.3">
      <c r="A413" s="27" t="s">
        <v>794</v>
      </c>
      <c r="B413" s="102">
        <v>4.9000000953674316</v>
      </c>
      <c r="C413" s="17">
        <v>92.1</v>
      </c>
      <c r="D413" s="17">
        <v>0.61000001430511475</v>
      </c>
    </row>
    <row r="414" spans="1:4" s="11" customFormat="1" x14ac:dyDescent="0.3">
      <c r="A414" s="27" t="s">
        <v>795</v>
      </c>
      <c r="B414" s="102">
        <v>4.3000001907348633</v>
      </c>
      <c r="C414" s="17">
        <v>88.5</v>
      </c>
      <c r="D414" s="17">
        <v>0.60799998044967651</v>
      </c>
    </row>
    <row r="415" spans="1:4" s="11" customFormat="1" x14ac:dyDescent="0.3">
      <c r="A415" s="27" t="s">
        <v>796</v>
      </c>
      <c r="B415" s="102">
        <v>2.4000000953674316</v>
      </c>
      <c r="C415" s="17">
        <v>96.5</v>
      </c>
      <c r="D415" s="17">
        <v>0.59600001573562622</v>
      </c>
    </row>
    <row r="416" spans="1:4" s="11" customFormat="1" x14ac:dyDescent="0.3">
      <c r="A416" s="27" t="s">
        <v>797</v>
      </c>
      <c r="B416" s="102">
        <v>2.2000000476837158</v>
      </c>
      <c r="C416" s="17">
        <v>99.9</v>
      </c>
      <c r="D416" s="17">
        <v>0.67400002479553223</v>
      </c>
    </row>
    <row r="417" spans="1:4" s="11" customFormat="1" x14ac:dyDescent="0.3">
      <c r="A417" s="27" t="s">
        <v>798</v>
      </c>
      <c r="B417" s="102">
        <v>2.4000000953674316</v>
      </c>
      <c r="C417" s="17">
        <v>106.4</v>
      </c>
      <c r="D417" s="17">
        <v>0.75300002098083496</v>
      </c>
    </row>
    <row r="418" spans="1:4" s="11" customFormat="1" x14ac:dyDescent="0.3">
      <c r="A418" s="27" t="s">
        <v>799</v>
      </c>
      <c r="B418" s="102">
        <v>2.0999999046325684</v>
      </c>
      <c r="C418" s="17">
        <v>110.3</v>
      </c>
      <c r="D418" s="17">
        <v>0.71799999475479126</v>
      </c>
    </row>
    <row r="419" spans="1:4" s="11" customFormat="1" x14ac:dyDescent="0.3">
      <c r="A419" s="27" t="s">
        <v>800</v>
      </c>
      <c r="B419" s="102">
        <v>1.7999999523162842</v>
      </c>
      <c r="C419" s="17">
        <v>105.8</v>
      </c>
      <c r="D419" s="17">
        <v>0.72399997711181641</v>
      </c>
    </row>
    <row r="420" spans="1:4" s="11" customFormat="1" x14ac:dyDescent="0.3">
      <c r="A420" s="27" t="s">
        <v>801</v>
      </c>
      <c r="B420" s="102">
        <v>1.3999999761581421</v>
      </c>
      <c r="C420" s="17">
        <v>109.4</v>
      </c>
      <c r="D420" s="17">
        <v>0.68199998140335083</v>
      </c>
    </row>
    <row r="421" spans="1:4" s="11" customFormat="1" x14ac:dyDescent="0.3">
      <c r="A421" s="27" t="s">
        <v>802</v>
      </c>
      <c r="B421" s="102">
        <v>1.8999999761581421</v>
      </c>
      <c r="C421" s="17">
        <v>109.1</v>
      </c>
      <c r="D421" s="17">
        <v>0.62099999189376831</v>
      </c>
    </row>
    <row r="422" spans="1:4" s="11" customFormat="1" x14ac:dyDescent="0.3">
      <c r="A422" s="27" t="s">
        <v>803</v>
      </c>
      <c r="B422" s="102">
        <v>1.5</v>
      </c>
      <c r="C422" s="17">
        <v>109.8</v>
      </c>
      <c r="D422" s="17">
        <v>0.59899997711181641</v>
      </c>
    </row>
    <row r="423" spans="1:4" s="11" customFormat="1" x14ac:dyDescent="0.3">
      <c r="A423" s="27" t="s">
        <v>804</v>
      </c>
      <c r="B423" s="102">
        <v>2.5999999046325684</v>
      </c>
      <c r="C423" s="17">
        <v>109.9</v>
      </c>
      <c r="D423" s="17">
        <v>0.70099997520446777</v>
      </c>
    </row>
    <row r="424" spans="1:4" s="11" customFormat="1" x14ac:dyDescent="0.3">
      <c r="A424" s="27" t="s">
        <v>805</v>
      </c>
      <c r="B424" s="102">
        <v>4.0999999046325684</v>
      </c>
      <c r="C424" s="17">
        <v>109.2</v>
      </c>
      <c r="D424" s="17">
        <v>0.73799997568130493</v>
      </c>
    </row>
    <row r="425" spans="1:4" s="11" customFormat="1" x14ac:dyDescent="0.3">
      <c r="A425" s="27" t="s">
        <v>806</v>
      </c>
      <c r="B425" s="102">
        <v>4.3000001907348633</v>
      </c>
      <c r="C425" s="17">
        <v>106.6</v>
      </c>
      <c r="D425" s="17">
        <v>0.69599997997283936</v>
      </c>
    </row>
    <row r="426" spans="1:4" s="11" customFormat="1" x14ac:dyDescent="0.3">
      <c r="A426" s="27" t="s">
        <v>807</v>
      </c>
      <c r="B426" s="102">
        <v>5.5999999046325684</v>
      </c>
      <c r="C426" s="17">
        <v>110.4</v>
      </c>
      <c r="D426" s="17">
        <v>0.9089999794960022</v>
      </c>
    </row>
    <row r="427" spans="1:4" s="11" customFormat="1" x14ac:dyDescent="0.3">
      <c r="A427" s="27" t="s">
        <v>808</v>
      </c>
      <c r="B427" s="102">
        <v>14.399999618530273</v>
      </c>
      <c r="C427" s="17">
        <v>103.3</v>
      </c>
      <c r="D427" s="17">
        <v>0.87300002574920654</v>
      </c>
    </row>
    <row r="428" spans="1:4" s="11" customFormat="1" x14ac:dyDescent="0.3">
      <c r="A428" s="27" t="s">
        <v>809</v>
      </c>
      <c r="B428" s="102">
        <v>14.600000381469727</v>
      </c>
      <c r="C428" s="17">
        <v>106.1</v>
      </c>
      <c r="D428" s="17">
        <v>1.0160000324249268</v>
      </c>
    </row>
    <row r="429" spans="1:4" s="11" customFormat="1" x14ac:dyDescent="0.3">
      <c r="A429" s="27" t="s">
        <v>810</v>
      </c>
      <c r="B429" s="102">
        <v>18.600000381469727</v>
      </c>
      <c r="C429" s="17">
        <v>106.9</v>
      </c>
      <c r="D429" s="17">
        <v>1.1840000152587891</v>
      </c>
    </row>
    <row r="430" spans="1:4" s="11" customFormat="1" x14ac:dyDescent="0.3">
      <c r="A430" s="27" t="s">
        <v>811</v>
      </c>
      <c r="B430" s="102">
        <v>20.700000762939453</v>
      </c>
      <c r="C430" s="17">
        <v>106</v>
      </c>
      <c r="D430" s="17">
        <v>1.2039999961853027</v>
      </c>
    </row>
    <row r="431" spans="1:4" s="11" customFormat="1" x14ac:dyDescent="0.3">
      <c r="A431" s="27" t="s">
        <v>812</v>
      </c>
      <c r="B431" s="102">
        <v>23.799999237060547</v>
      </c>
      <c r="C431" s="17">
        <v>104</v>
      </c>
      <c r="D431" s="17">
        <v>1.1779999732971191</v>
      </c>
    </row>
    <row r="432" spans="1:4" s="11" customFormat="1" x14ac:dyDescent="0.3">
      <c r="A432" s="27" t="s">
        <v>813</v>
      </c>
      <c r="B432" s="102">
        <v>22.899999618530273</v>
      </c>
      <c r="C432" s="17">
        <v>103.5</v>
      </c>
      <c r="D432" s="17">
        <v>1.125</v>
      </c>
    </row>
    <row r="433" spans="1:4" s="11" customFormat="1" x14ac:dyDescent="0.3">
      <c r="A433" s="27" t="s">
        <v>814</v>
      </c>
      <c r="B433" s="102">
        <v>21.200000762939453</v>
      </c>
      <c r="C433" s="17">
        <v>100.3</v>
      </c>
      <c r="D433" s="17">
        <v>1.0959999561309814</v>
      </c>
    </row>
    <row r="434" spans="1:4" s="11" customFormat="1" x14ac:dyDescent="0.3">
      <c r="A434" s="27" t="s">
        <v>815</v>
      </c>
      <c r="B434" s="102">
        <v>29.200000762939453</v>
      </c>
      <c r="C434" s="17">
        <v>98.2</v>
      </c>
      <c r="D434" s="17">
        <v>1.0779999494552612</v>
      </c>
    </row>
    <row r="435" spans="1:4" s="11" customFormat="1" x14ac:dyDescent="0.3">
      <c r="A435" s="27" t="s">
        <v>816</v>
      </c>
      <c r="B435" s="102">
        <v>21.799999237060547</v>
      </c>
      <c r="C435" s="17">
        <v>97.3</v>
      </c>
      <c r="D435" s="17">
        <v>0.95499998331069946</v>
      </c>
    </row>
    <row r="436" spans="1:4" s="11" customFormat="1" x14ac:dyDescent="0.3">
      <c r="A436" s="27" t="s">
        <v>817</v>
      </c>
      <c r="B436" s="102">
        <v>15.699999809265137</v>
      </c>
      <c r="C436" s="17">
        <v>96.6</v>
      </c>
      <c r="D436" s="17">
        <v>1.0180000066757202</v>
      </c>
    </row>
    <row r="437" spans="1:4" s="11" customFormat="1" x14ac:dyDescent="0.3">
      <c r="A437" s="27" t="s">
        <v>818</v>
      </c>
      <c r="B437" s="102">
        <v>9.5</v>
      </c>
      <c r="C437" s="17">
        <v>98.1</v>
      </c>
      <c r="D437" s="17">
        <v>0.93999999761581421</v>
      </c>
    </row>
    <row r="438" spans="1:4" s="11" customFormat="1" x14ac:dyDescent="0.3">
      <c r="A438" s="27" t="s">
        <v>819</v>
      </c>
      <c r="B438" s="102">
        <v>4.0999999046325684</v>
      </c>
      <c r="C438" s="17">
        <v>102.8</v>
      </c>
      <c r="D438" s="17">
        <v>0.90399998426437378</v>
      </c>
    </row>
    <row r="439" spans="1:4" s="11" customFormat="1" x14ac:dyDescent="0.3">
      <c r="A439" s="27" t="s">
        <v>820</v>
      </c>
      <c r="B439" s="102">
        <v>9.5</v>
      </c>
      <c r="C439" s="17">
        <v>101.8</v>
      </c>
      <c r="D439" s="17">
        <v>0.88700002431869507</v>
      </c>
    </row>
    <row r="440" spans="1:4" s="11" customFormat="1" x14ac:dyDescent="0.3">
      <c r="A440" s="27" t="s">
        <v>821</v>
      </c>
      <c r="B440" s="102">
        <v>12.5</v>
      </c>
      <c r="C440" s="17">
        <v>102.2</v>
      </c>
      <c r="D440" s="17">
        <v>0.84399998188018799</v>
      </c>
    </row>
    <row r="441" spans="1:4" s="11" customFormat="1" x14ac:dyDescent="0.3">
      <c r="A441" s="27" t="s">
        <v>822</v>
      </c>
      <c r="B441" s="102">
        <v>8.3999996185302734</v>
      </c>
      <c r="C441" s="17">
        <v>99.2</v>
      </c>
      <c r="D441" s="17">
        <v>0.81699997186660767</v>
      </c>
    </row>
    <row r="442" spans="1:4" s="11" customFormat="1" x14ac:dyDescent="0.3">
      <c r="A442" s="27" t="s">
        <v>823</v>
      </c>
      <c r="B442" s="102">
        <v>5.6999998092651367</v>
      </c>
      <c r="C442" s="17">
        <v>100.1</v>
      </c>
      <c r="D442" s="17">
        <v>0.7160000205039978</v>
      </c>
    </row>
    <row r="443" spans="1:4" s="11" customFormat="1" x14ac:dyDescent="0.3">
      <c r="A443" s="27" t="s">
        <v>824</v>
      </c>
      <c r="B443" s="102">
        <v>4.3000001907348633</v>
      </c>
      <c r="C443" s="17">
        <v>100.6</v>
      </c>
      <c r="D443" s="17">
        <v>0.77399998903274536</v>
      </c>
    </row>
    <row r="444" spans="1:4" s="11" customFormat="1" x14ac:dyDescent="0.3">
      <c r="A444" s="27" t="s">
        <v>825</v>
      </c>
      <c r="B444" s="102">
        <v>4.8000001907348633</v>
      </c>
      <c r="C444" s="17">
        <v>97</v>
      </c>
      <c r="D444" s="17">
        <v>0.75999999046325684</v>
      </c>
    </row>
    <row r="445" spans="1:4" s="11" customFormat="1" x14ac:dyDescent="0.3">
      <c r="A445" s="27" t="s">
        <v>826</v>
      </c>
      <c r="B445" s="102">
        <v>3.7999999523162842</v>
      </c>
      <c r="C445" s="17">
        <v>95.7</v>
      </c>
      <c r="D445" s="17">
        <v>0.78600001335144043</v>
      </c>
    </row>
    <row r="446" spans="1:4" s="11" customFormat="1" x14ac:dyDescent="0.3">
      <c r="A446" s="27" t="s">
        <v>827</v>
      </c>
      <c r="B446" s="102">
        <v>4.3000001907348633</v>
      </c>
      <c r="C446" s="17">
        <v>94.6</v>
      </c>
      <c r="D446" s="17">
        <v>0.7630000114440918</v>
      </c>
    </row>
    <row r="447" spans="1:4" s="11" customFormat="1" x14ac:dyDescent="0.3">
      <c r="A447" s="27" t="s">
        <v>828</v>
      </c>
      <c r="B447" s="102">
        <v>4.5</v>
      </c>
      <c r="C447" s="17">
        <v>96</v>
      </c>
      <c r="D447" s="17">
        <v>0.69900000095367432</v>
      </c>
    </row>
    <row r="448" spans="1:4" s="11" customFormat="1" x14ac:dyDescent="0.3">
      <c r="A448" s="27" t="s">
        <v>829</v>
      </c>
      <c r="B448" s="102">
        <v>4</v>
      </c>
      <c r="C448" s="17">
        <v>96.4</v>
      </c>
      <c r="D448" s="17">
        <v>0.75400000810623169</v>
      </c>
    </row>
    <row r="449" spans="1:4" s="11" customFormat="1" x14ac:dyDescent="0.3">
      <c r="A449" s="27" t="s">
        <v>830</v>
      </c>
      <c r="B449" s="102">
        <v>3.0999999046325684</v>
      </c>
      <c r="C449" s="17">
        <v>97.6</v>
      </c>
      <c r="D449" s="17">
        <v>0.79000002145767212</v>
      </c>
    </row>
    <row r="450" spans="1:4" s="11" customFormat="1" x14ac:dyDescent="0.3">
      <c r="A450" s="27" t="s">
        <v>831</v>
      </c>
      <c r="B450" s="102">
        <v>4.0999999046325684</v>
      </c>
      <c r="C450" s="17">
        <v>100.1</v>
      </c>
      <c r="D450" s="17">
        <v>0.73000001907348633</v>
      </c>
    </row>
    <row r="451" spans="1:4" s="11" customFormat="1" x14ac:dyDescent="0.3">
      <c r="A451" s="27" t="s">
        <v>832</v>
      </c>
      <c r="B451" s="102">
        <v>2.2999999523162842</v>
      </c>
      <c r="C451" s="17">
        <v>100.8</v>
      </c>
      <c r="D451" s="17">
        <v>0.6679999828338623</v>
      </c>
    </row>
    <row r="452" spans="1:4" s="11" customFormat="1" x14ac:dyDescent="0.3">
      <c r="A452" s="27" t="s">
        <v>833</v>
      </c>
      <c r="B452" s="102">
        <v>3.5</v>
      </c>
      <c r="C452" s="17">
        <v>101.3</v>
      </c>
      <c r="D452" s="17">
        <v>0.68500000238418579</v>
      </c>
    </row>
    <row r="453" spans="1:4" s="11" customFormat="1" x14ac:dyDescent="0.3">
      <c r="A453" s="27" t="s">
        <v>385</v>
      </c>
      <c r="B453" s="102"/>
      <c r="C453" s="17"/>
      <c r="D453" s="17"/>
    </row>
    <row r="454" spans="1:4" s="11" customFormat="1" x14ac:dyDescent="0.3">
      <c r="A454" s="27" t="s">
        <v>385</v>
      </c>
      <c r="B454" s="102"/>
      <c r="C454" s="17"/>
      <c r="D454" s="17"/>
    </row>
    <row r="455" spans="1:4" s="11" customFormat="1" x14ac:dyDescent="0.3">
      <c r="A455" s="27" t="s">
        <v>385</v>
      </c>
      <c r="B455" s="102"/>
      <c r="C455" s="17"/>
      <c r="D455" s="17"/>
    </row>
    <row r="456" spans="1:4" s="11" customFormat="1" x14ac:dyDescent="0.3">
      <c r="A456" s="27" t="s">
        <v>385</v>
      </c>
      <c r="B456" s="102"/>
      <c r="C456" s="17"/>
      <c r="D456" s="17"/>
    </row>
    <row r="457" spans="1:4" s="11" customFormat="1" x14ac:dyDescent="0.3">
      <c r="A457" s="27" t="s">
        <v>385</v>
      </c>
      <c r="B457" s="102"/>
      <c r="C457" s="17"/>
      <c r="D457" s="17"/>
    </row>
    <row r="458" spans="1:4" s="11" customFormat="1" x14ac:dyDescent="0.3">
      <c r="A458" s="27" t="s">
        <v>385</v>
      </c>
      <c r="B458" s="102"/>
      <c r="C458" s="17"/>
      <c r="D458" s="17"/>
    </row>
    <row r="459" spans="1:4" s="11" customFormat="1" x14ac:dyDescent="0.3">
      <c r="A459" s="27" t="s">
        <v>385</v>
      </c>
      <c r="B459" s="102"/>
      <c r="C459" s="17"/>
      <c r="D459" s="17"/>
    </row>
    <row r="460" spans="1:4" s="11" customFormat="1" x14ac:dyDescent="0.3">
      <c r="A460" s="27" t="s">
        <v>385</v>
      </c>
      <c r="B460" s="102"/>
      <c r="C460" s="17"/>
      <c r="D460" s="17"/>
    </row>
    <row r="461" spans="1:4" s="11" customFormat="1" x14ac:dyDescent="0.3">
      <c r="A461" s="27" t="s">
        <v>385</v>
      </c>
      <c r="B461" s="102"/>
      <c r="C461" s="17"/>
      <c r="D461" s="17"/>
    </row>
    <row r="462" spans="1:4" s="11" customFormat="1" x14ac:dyDescent="0.3">
      <c r="A462" s="27" t="s">
        <v>385</v>
      </c>
      <c r="B462" s="102"/>
      <c r="C462" s="17"/>
      <c r="D462" s="17"/>
    </row>
    <row r="463" spans="1:4" s="11" customFormat="1" x14ac:dyDescent="0.3">
      <c r="A463" s="27" t="s">
        <v>385</v>
      </c>
      <c r="B463" s="102"/>
      <c r="C463" s="17"/>
      <c r="D463" s="17"/>
    </row>
    <row r="464" spans="1:4" s="11" customFormat="1" x14ac:dyDescent="0.3">
      <c r="A464" s="27" t="s">
        <v>385</v>
      </c>
      <c r="B464" s="102"/>
      <c r="C464" s="17"/>
      <c r="D464" s="17"/>
    </row>
    <row r="465" spans="1:4" s="11" customFormat="1" x14ac:dyDescent="0.3">
      <c r="A465" s="27" t="s">
        <v>385</v>
      </c>
      <c r="B465" s="102"/>
      <c r="C465" s="17"/>
      <c r="D465" s="17"/>
    </row>
    <row r="466" spans="1:4" s="11" customFormat="1" x14ac:dyDescent="0.3">
      <c r="A466" s="27" t="s">
        <v>385</v>
      </c>
      <c r="B466" s="102"/>
      <c r="C466" s="17"/>
      <c r="D466" s="17"/>
    </row>
    <row r="467" spans="1:4" s="11" customFormat="1" x14ac:dyDescent="0.3">
      <c r="A467" s="27" t="s">
        <v>385</v>
      </c>
      <c r="B467" s="102"/>
      <c r="C467" s="17"/>
      <c r="D467" s="17"/>
    </row>
    <row r="468" spans="1:4" s="11" customFormat="1" x14ac:dyDescent="0.3">
      <c r="A468" s="27" t="s">
        <v>385</v>
      </c>
      <c r="B468" s="102"/>
      <c r="C468" s="17"/>
      <c r="D468" s="17"/>
    </row>
    <row r="469" spans="1:4" s="11" customFormat="1" x14ac:dyDescent="0.3">
      <c r="A469" s="27" t="s">
        <v>385</v>
      </c>
      <c r="B469" s="102"/>
      <c r="C469" s="17"/>
      <c r="D469" s="17"/>
    </row>
    <row r="470" spans="1:4" s="11" customFormat="1" x14ac:dyDescent="0.3">
      <c r="A470" s="27" t="s">
        <v>385</v>
      </c>
      <c r="B470" s="102"/>
      <c r="C470" s="17"/>
      <c r="D470" s="17"/>
    </row>
    <row r="471" spans="1:4" s="11" customFormat="1" x14ac:dyDescent="0.3">
      <c r="A471" s="27" t="s">
        <v>385</v>
      </c>
      <c r="B471" s="102"/>
      <c r="C471" s="17"/>
      <c r="D471" s="17"/>
    </row>
    <row r="472" spans="1:4" s="11" customFormat="1" x14ac:dyDescent="0.3">
      <c r="A472" s="27" t="s">
        <v>385</v>
      </c>
      <c r="B472" s="102"/>
      <c r="C472" s="17"/>
      <c r="D472" s="17"/>
    </row>
    <row r="473" spans="1:4" s="11" customFormat="1" x14ac:dyDescent="0.3">
      <c r="A473" s="27" t="s">
        <v>385</v>
      </c>
      <c r="B473" s="102"/>
      <c r="C473" s="17"/>
      <c r="D473" s="17"/>
    </row>
    <row r="474" spans="1:4" s="11" customFormat="1" x14ac:dyDescent="0.3">
      <c r="A474" s="27" t="s">
        <v>385</v>
      </c>
      <c r="B474" s="102"/>
      <c r="C474" s="17"/>
      <c r="D474" s="17"/>
    </row>
    <row r="475" spans="1:4" s="11" customFormat="1" x14ac:dyDescent="0.3">
      <c r="A475" s="27" t="s">
        <v>385</v>
      </c>
      <c r="B475" s="102"/>
      <c r="C475" s="17"/>
      <c r="D475" s="17"/>
    </row>
    <row r="476" spans="1:4" s="11" customFormat="1" x14ac:dyDescent="0.3">
      <c r="A476" s="27" t="s">
        <v>385</v>
      </c>
      <c r="B476" s="102"/>
      <c r="C476" s="17"/>
      <c r="D476" s="17"/>
    </row>
    <row r="477" spans="1:4" s="11" customFormat="1" x14ac:dyDescent="0.3">
      <c r="A477" s="27" t="s">
        <v>385</v>
      </c>
      <c r="B477" s="102"/>
      <c r="C477" s="17"/>
      <c r="D477" s="17"/>
    </row>
    <row r="478" spans="1:4" s="11" customFormat="1" x14ac:dyDescent="0.3">
      <c r="A478" s="27" t="s">
        <v>385</v>
      </c>
      <c r="B478" s="102"/>
      <c r="C478" s="17"/>
      <c r="D478" s="17"/>
    </row>
    <row r="479" spans="1:4" s="11" customFormat="1" x14ac:dyDescent="0.3">
      <c r="A479" s="27" t="s">
        <v>385</v>
      </c>
      <c r="B479" s="102"/>
      <c r="C479" s="17"/>
      <c r="D479" s="17"/>
    </row>
    <row r="480" spans="1:4" s="11" customFormat="1" x14ac:dyDescent="0.3">
      <c r="A480" s="27" t="s">
        <v>385</v>
      </c>
      <c r="B480" s="102"/>
      <c r="C480" s="17"/>
      <c r="D480" s="17"/>
    </row>
    <row r="481" spans="1:4" s="11" customFormat="1" x14ac:dyDescent="0.3">
      <c r="A481" s="27" t="s">
        <v>385</v>
      </c>
      <c r="B481" s="102"/>
      <c r="C481" s="17"/>
      <c r="D481" s="17"/>
    </row>
    <row r="482" spans="1:4" s="11" customFormat="1" x14ac:dyDescent="0.3">
      <c r="A482" s="27" t="s">
        <v>385</v>
      </c>
      <c r="B482" s="102"/>
      <c r="C482" s="17"/>
      <c r="D482" s="17"/>
    </row>
    <row r="483" spans="1:4" s="11" customFormat="1" x14ac:dyDescent="0.3">
      <c r="A483" s="27" t="s">
        <v>385</v>
      </c>
      <c r="B483" s="102"/>
      <c r="C483" s="17"/>
      <c r="D483" s="17"/>
    </row>
    <row r="484" spans="1:4" s="11" customFormat="1" x14ac:dyDescent="0.3">
      <c r="A484" s="27" t="s">
        <v>385</v>
      </c>
      <c r="B484" s="102"/>
      <c r="C484" s="17"/>
      <c r="D484" s="17"/>
    </row>
    <row r="485" spans="1:4" s="11" customFormat="1" x14ac:dyDescent="0.3">
      <c r="A485" s="27" t="s">
        <v>385</v>
      </c>
      <c r="B485" s="102"/>
      <c r="C485" s="17"/>
      <c r="D485" s="17"/>
    </row>
    <row r="486" spans="1:4" s="11" customFormat="1" x14ac:dyDescent="0.3">
      <c r="A486" s="27" t="s">
        <v>385</v>
      </c>
      <c r="B486" s="102"/>
      <c r="C486" s="17"/>
      <c r="D486" s="17"/>
    </row>
    <row r="487" spans="1:4" s="11" customFormat="1" x14ac:dyDescent="0.3">
      <c r="A487" s="27" t="s">
        <v>385</v>
      </c>
      <c r="B487" s="102"/>
      <c r="C487" s="17"/>
      <c r="D487" s="17"/>
    </row>
    <row r="488" spans="1:4" s="11" customFormat="1" x14ac:dyDescent="0.3">
      <c r="A488" s="27" t="s">
        <v>385</v>
      </c>
      <c r="B488" s="102"/>
      <c r="C488" s="17"/>
      <c r="D488" s="17"/>
    </row>
    <row r="489" spans="1:4" s="11" customFormat="1" x14ac:dyDescent="0.3">
      <c r="A489" s="27" t="s">
        <v>385</v>
      </c>
      <c r="B489" s="102"/>
      <c r="C489" s="17"/>
      <c r="D489" s="17"/>
    </row>
    <row r="490" spans="1:4" s="11" customFormat="1" x14ac:dyDescent="0.3">
      <c r="A490" s="27" t="s">
        <v>385</v>
      </c>
      <c r="B490" s="102"/>
      <c r="C490" s="17"/>
      <c r="D490" s="17"/>
    </row>
    <row r="491" spans="1:4" s="11" customFormat="1" x14ac:dyDescent="0.3">
      <c r="A491" s="27" t="s">
        <v>385</v>
      </c>
      <c r="B491" s="102"/>
      <c r="C491" s="17"/>
      <c r="D491" s="17"/>
    </row>
    <row r="492" spans="1:4" s="11" customFormat="1" x14ac:dyDescent="0.3">
      <c r="A492" s="27" t="s">
        <v>385</v>
      </c>
      <c r="B492" s="102"/>
      <c r="C492" s="17"/>
      <c r="D492" s="17"/>
    </row>
    <row r="493" spans="1:4" s="11" customFormat="1" x14ac:dyDescent="0.3">
      <c r="A493" s="27" t="s">
        <v>385</v>
      </c>
      <c r="B493" s="102"/>
      <c r="C493" s="17"/>
      <c r="D493" s="17"/>
    </row>
    <row r="494" spans="1:4" s="11" customFormat="1" x14ac:dyDescent="0.3">
      <c r="A494" s="27" t="s">
        <v>385</v>
      </c>
      <c r="B494" s="102"/>
      <c r="C494" s="17"/>
      <c r="D494" s="17"/>
    </row>
    <row r="495" spans="1:4" s="11" customFormat="1" x14ac:dyDescent="0.3">
      <c r="A495" s="27" t="s">
        <v>385</v>
      </c>
      <c r="B495" s="102"/>
      <c r="C495" s="17"/>
      <c r="D495" s="17"/>
    </row>
    <row r="496" spans="1:4" s="11" customFormat="1" x14ac:dyDescent="0.3">
      <c r="A496" s="27" t="s">
        <v>385</v>
      </c>
      <c r="B496" s="102"/>
      <c r="C496" s="17"/>
      <c r="D496" s="17"/>
    </row>
    <row r="497" spans="1:4" s="11" customFormat="1" x14ac:dyDescent="0.3">
      <c r="A497" s="27" t="s">
        <v>385</v>
      </c>
      <c r="B497" s="102"/>
      <c r="C497" s="17"/>
      <c r="D497" s="17"/>
    </row>
    <row r="498" spans="1:4" s="11" customFormat="1" x14ac:dyDescent="0.3">
      <c r="A498" s="27" t="s">
        <v>385</v>
      </c>
      <c r="B498" s="102"/>
      <c r="C498" s="17"/>
      <c r="D498" s="17"/>
    </row>
    <row r="499" spans="1:4" s="11" customFormat="1" x14ac:dyDescent="0.3">
      <c r="A499" s="27" t="s">
        <v>385</v>
      </c>
      <c r="B499" s="102"/>
      <c r="C499" s="17"/>
      <c r="D499" s="17"/>
    </row>
    <row r="500" spans="1:4" s="11" customFormat="1" x14ac:dyDescent="0.3">
      <c r="A500" s="27" t="s">
        <v>385</v>
      </c>
      <c r="B500" s="102"/>
      <c r="C500" s="17"/>
      <c r="D500" s="17"/>
    </row>
    <row r="501" spans="1:4" s="11" customFormat="1" x14ac:dyDescent="0.3">
      <c r="A501" s="27" t="s">
        <v>385</v>
      </c>
      <c r="B501" s="102"/>
      <c r="C501" s="17"/>
      <c r="D501" s="17"/>
    </row>
    <row r="502" spans="1:4" s="11" customFormat="1" x14ac:dyDescent="0.3">
      <c r="A502" s="27" t="s">
        <v>385</v>
      </c>
      <c r="B502" s="102"/>
      <c r="C502" s="17"/>
      <c r="D502" s="17"/>
    </row>
    <row r="503" spans="1:4" s="11" customFormat="1" x14ac:dyDescent="0.3">
      <c r="A503" s="27" t="s">
        <v>385</v>
      </c>
      <c r="B503" s="102"/>
      <c r="C503" s="17"/>
      <c r="D503" s="17"/>
    </row>
    <row r="504" spans="1:4" s="11" customFormat="1" x14ac:dyDescent="0.3">
      <c r="A504" s="27" t="s">
        <v>385</v>
      </c>
      <c r="B504" s="102"/>
      <c r="C504" s="17"/>
      <c r="D504" s="17"/>
    </row>
    <row r="505" spans="1:4" s="11" customFormat="1" x14ac:dyDescent="0.3">
      <c r="A505" s="27" t="s">
        <v>385</v>
      </c>
      <c r="B505" s="102"/>
      <c r="C505" s="17"/>
      <c r="D505" s="17"/>
    </row>
    <row r="506" spans="1:4" s="11" customFormat="1" x14ac:dyDescent="0.3">
      <c r="A506" s="27" t="s">
        <v>385</v>
      </c>
      <c r="B506" s="102"/>
      <c r="C506" s="17"/>
      <c r="D506" s="17"/>
    </row>
    <row r="507" spans="1:4" s="11" customFormat="1" x14ac:dyDescent="0.3">
      <c r="A507" s="27" t="s">
        <v>385</v>
      </c>
      <c r="B507" s="102"/>
      <c r="C507" s="17"/>
      <c r="D507" s="17"/>
    </row>
    <row r="508" spans="1:4" s="11" customFormat="1" x14ac:dyDescent="0.3">
      <c r="A508" s="27" t="s">
        <v>385</v>
      </c>
      <c r="B508" s="102"/>
      <c r="C508" s="17"/>
      <c r="D508" s="17"/>
    </row>
    <row r="509" spans="1:4" s="11" customFormat="1" x14ac:dyDescent="0.3">
      <c r="A509" s="27" t="s">
        <v>385</v>
      </c>
      <c r="B509" s="102"/>
      <c r="C509" s="17"/>
      <c r="D509" s="17"/>
    </row>
    <row r="510" spans="1:4" s="11" customFormat="1" x14ac:dyDescent="0.3">
      <c r="A510" s="27" t="s">
        <v>385</v>
      </c>
      <c r="B510" s="102"/>
      <c r="C510" s="17"/>
      <c r="D510" s="17"/>
    </row>
    <row r="511" spans="1:4" s="11" customFormat="1" x14ac:dyDescent="0.3">
      <c r="A511" s="27" t="s">
        <v>385</v>
      </c>
      <c r="B511" s="102"/>
      <c r="C511" s="17"/>
      <c r="D511" s="17"/>
    </row>
    <row r="512" spans="1:4" s="11" customFormat="1" x14ac:dyDescent="0.3">
      <c r="A512" s="27" t="s">
        <v>385</v>
      </c>
      <c r="B512" s="102"/>
      <c r="C512" s="17"/>
      <c r="D512" s="17"/>
    </row>
    <row r="513" spans="1:4" s="11" customFormat="1" x14ac:dyDescent="0.3">
      <c r="A513" s="27" t="s">
        <v>385</v>
      </c>
      <c r="B513" s="102"/>
      <c r="C513" s="17"/>
      <c r="D513" s="17"/>
    </row>
    <row r="514" spans="1:4" s="11" customFormat="1" x14ac:dyDescent="0.3">
      <c r="A514" s="27" t="s">
        <v>385</v>
      </c>
      <c r="B514" s="102"/>
      <c r="C514" s="17"/>
      <c r="D514" s="17"/>
    </row>
    <row r="515" spans="1:4" s="11" customFormat="1" x14ac:dyDescent="0.3">
      <c r="A515" s="27" t="s">
        <v>385</v>
      </c>
      <c r="B515" s="102"/>
      <c r="C515" s="17"/>
      <c r="D515" s="17"/>
    </row>
    <row r="516" spans="1:4" s="11" customFormat="1" x14ac:dyDescent="0.3">
      <c r="A516" s="27" t="s">
        <v>385</v>
      </c>
      <c r="B516" s="102"/>
      <c r="C516" s="17"/>
      <c r="D516" s="17"/>
    </row>
    <row r="517" spans="1:4" s="11" customFormat="1" x14ac:dyDescent="0.3">
      <c r="A517" s="27" t="s">
        <v>385</v>
      </c>
      <c r="B517" s="102"/>
      <c r="C517" s="17"/>
      <c r="D517" s="17"/>
    </row>
    <row r="518" spans="1:4" s="11" customFormat="1" x14ac:dyDescent="0.3">
      <c r="A518" s="27" t="s">
        <v>385</v>
      </c>
      <c r="B518" s="102"/>
      <c r="C518" s="17"/>
      <c r="D518" s="17"/>
    </row>
    <row r="519" spans="1:4" s="11" customFormat="1" x14ac:dyDescent="0.3">
      <c r="A519" s="27" t="s">
        <v>385</v>
      </c>
      <c r="B519" s="102"/>
      <c r="C519" s="17"/>
      <c r="D519" s="17"/>
    </row>
    <row r="520" spans="1:4" s="11" customFormat="1" x14ac:dyDescent="0.3">
      <c r="A520" s="27" t="s">
        <v>385</v>
      </c>
      <c r="B520" s="102"/>
      <c r="C520" s="17"/>
      <c r="D520" s="17"/>
    </row>
    <row r="521" spans="1:4" s="11" customFormat="1" x14ac:dyDescent="0.3">
      <c r="A521" s="27" t="s">
        <v>385</v>
      </c>
      <c r="B521" s="102"/>
      <c r="C521" s="17"/>
      <c r="D521" s="17"/>
    </row>
    <row r="522" spans="1:4" s="11" customFormat="1" x14ac:dyDescent="0.3">
      <c r="A522" s="27" t="s">
        <v>385</v>
      </c>
      <c r="B522" s="102"/>
      <c r="C522" s="17"/>
      <c r="D522" s="17"/>
    </row>
    <row r="523" spans="1:4" s="11" customFormat="1" x14ac:dyDescent="0.3">
      <c r="A523" s="27" t="s">
        <v>385</v>
      </c>
      <c r="B523" s="102"/>
      <c r="C523" s="17"/>
      <c r="D523" s="17"/>
    </row>
    <row r="524" spans="1:4" s="11" customFormat="1" x14ac:dyDescent="0.3">
      <c r="A524" s="27" t="s">
        <v>385</v>
      </c>
      <c r="B524" s="102"/>
      <c r="C524" s="17"/>
      <c r="D524" s="17"/>
    </row>
    <row r="525" spans="1:4" s="11" customFormat="1" x14ac:dyDescent="0.3">
      <c r="A525" s="27" t="s">
        <v>385</v>
      </c>
      <c r="B525" s="102"/>
      <c r="C525" s="17"/>
      <c r="D525" s="17"/>
    </row>
    <row r="526" spans="1:4" s="11" customFormat="1" x14ac:dyDescent="0.3">
      <c r="A526" s="27" t="s">
        <v>385</v>
      </c>
      <c r="B526" s="102"/>
      <c r="C526" s="17"/>
      <c r="D526" s="17"/>
    </row>
    <row r="527" spans="1:4" s="11" customFormat="1" x14ac:dyDescent="0.3">
      <c r="A527" s="27" t="s">
        <v>385</v>
      </c>
      <c r="B527" s="102"/>
      <c r="C527" s="17"/>
      <c r="D527" s="17"/>
    </row>
    <row r="528" spans="1:4" s="11" customFormat="1" x14ac:dyDescent="0.3">
      <c r="A528" s="27" t="s">
        <v>385</v>
      </c>
      <c r="B528" s="102"/>
      <c r="C528" s="17"/>
      <c r="D528" s="17"/>
    </row>
    <row r="529" spans="1:4" s="11" customFormat="1" x14ac:dyDescent="0.3">
      <c r="A529" s="27" t="s">
        <v>385</v>
      </c>
      <c r="B529" s="102"/>
      <c r="C529" s="17"/>
      <c r="D529" s="17"/>
    </row>
    <row r="530" spans="1:4" s="11" customFormat="1" x14ac:dyDescent="0.3">
      <c r="A530" s="27" t="s">
        <v>385</v>
      </c>
      <c r="B530" s="102"/>
      <c r="C530" s="17"/>
      <c r="D530" s="17"/>
    </row>
    <row r="531" spans="1:4" s="11" customFormat="1" x14ac:dyDescent="0.3">
      <c r="A531" s="27" t="s">
        <v>385</v>
      </c>
      <c r="B531" s="102"/>
      <c r="C531" s="17"/>
      <c r="D531" s="17"/>
    </row>
    <row r="532" spans="1:4" s="11" customFormat="1" x14ac:dyDescent="0.3">
      <c r="A532" s="27" t="s">
        <v>385</v>
      </c>
      <c r="B532" s="102"/>
      <c r="C532" s="17"/>
      <c r="D532" s="17"/>
    </row>
    <row r="533" spans="1:4" s="11" customFormat="1" x14ac:dyDescent="0.3">
      <c r="A533" s="27" t="s">
        <v>385</v>
      </c>
      <c r="B533" s="102"/>
      <c r="C533" s="17"/>
      <c r="D533" s="17"/>
    </row>
    <row r="534" spans="1:4" s="11" customFormat="1" x14ac:dyDescent="0.3">
      <c r="A534" s="27" t="s">
        <v>385</v>
      </c>
      <c r="B534" s="102"/>
      <c r="C534" s="17"/>
      <c r="D534" s="17"/>
    </row>
    <row r="535" spans="1:4" s="11" customFormat="1" x14ac:dyDescent="0.3">
      <c r="A535" s="27" t="s">
        <v>385</v>
      </c>
      <c r="B535" s="102"/>
      <c r="C535" s="17"/>
      <c r="D535" s="17"/>
    </row>
    <row r="536" spans="1:4" s="11" customFormat="1" x14ac:dyDescent="0.3">
      <c r="A536" s="27" t="s">
        <v>385</v>
      </c>
      <c r="B536" s="102"/>
      <c r="C536" s="17"/>
      <c r="D536" s="17"/>
    </row>
    <row r="537" spans="1:4" s="11" customFormat="1" x14ac:dyDescent="0.3">
      <c r="A537" s="9" t="s">
        <v>385</v>
      </c>
      <c r="B537" s="102"/>
      <c r="C537" s="10"/>
      <c r="D537" s="10"/>
    </row>
    <row r="538" spans="1:4" s="11" customFormat="1" x14ac:dyDescent="0.3">
      <c r="A538" s="9" t="s">
        <v>385</v>
      </c>
      <c r="B538" s="102"/>
      <c r="C538" s="10"/>
      <c r="D538" s="10"/>
    </row>
    <row r="539" spans="1:4" s="11" customFormat="1" x14ac:dyDescent="0.3">
      <c r="A539" s="9" t="s">
        <v>385</v>
      </c>
      <c r="B539" s="102"/>
      <c r="C539" s="10"/>
      <c r="D539" s="10"/>
    </row>
    <row r="540" spans="1:4" s="11" customFormat="1" x14ac:dyDescent="0.3">
      <c r="A540" s="9" t="s">
        <v>385</v>
      </c>
      <c r="B540" s="102"/>
      <c r="C540" s="10"/>
      <c r="D540" s="10"/>
    </row>
    <row r="541" spans="1:4" s="11" customFormat="1" x14ac:dyDescent="0.3">
      <c r="A541" s="9" t="s">
        <v>385</v>
      </c>
      <c r="B541" s="102"/>
      <c r="C541" s="10"/>
      <c r="D541" s="10"/>
    </row>
    <row r="542" spans="1:4" s="11" customFormat="1" x14ac:dyDescent="0.3">
      <c r="A542" s="9" t="s">
        <v>385</v>
      </c>
      <c r="B542" s="102"/>
      <c r="C542" s="10"/>
      <c r="D542" s="10"/>
    </row>
    <row r="543" spans="1:4" s="11" customFormat="1" x14ac:dyDescent="0.3">
      <c r="A543" s="9" t="s">
        <v>385</v>
      </c>
      <c r="B543" s="102"/>
      <c r="C543" s="10"/>
      <c r="D543" s="10"/>
    </row>
    <row r="544" spans="1:4" s="11" customFormat="1" x14ac:dyDescent="0.3">
      <c r="A544" s="9" t="s">
        <v>385</v>
      </c>
      <c r="B544" s="102"/>
      <c r="C544" s="10"/>
      <c r="D544" s="10"/>
    </row>
    <row r="545" spans="1:4" s="11" customFormat="1" x14ac:dyDescent="0.3">
      <c r="A545" s="9" t="s">
        <v>385</v>
      </c>
      <c r="B545" s="102"/>
      <c r="C545" s="10"/>
      <c r="D545" s="10"/>
    </row>
    <row r="546" spans="1:4" s="11" customFormat="1" x14ac:dyDescent="0.3">
      <c r="A546" s="9" t="s">
        <v>385</v>
      </c>
      <c r="B546" s="102"/>
      <c r="C546" s="10"/>
      <c r="D546" s="10"/>
    </row>
    <row r="547" spans="1:4" s="11" customFormat="1" x14ac:dyDescent="0.3">
      <c r="A547" s="9" t="s">
        <v>385</v>
      </c>
      <c r="B547" s="102"/>
      <c r="C547" s="10"/>
      <c r="D547" s="10"/>
    </row>
    <row r="548" spans="1:4" s="11" customFormat="1" x14ac:dyDescent="0.3">
      <c r="A548" s="9" t="s">
        <v>385</v>
      </c>
      <c r="B548" s="102"/>
      <c r="C548" s="10"/>
      <c r="D548" s="10"/>
    </row>
    <row r="549" spans="1:4" s="11" customFormat="1" x14ac:dyDescent="0.3">
      <c r="A549" s="9" t="s">
        <v>385</v>
      </c>
      <c r="B549" s="102"/>
      <c r="C549" s="10"/>
      <c r="D549" s="10"/>
    </row>
    <row r="550" spans="1:4" s="11" customFormat="1" x14ac:dyDescent="0.3">
      <c r="A550" s="9" t="s">
        <v>385</v>
      </c>
      <c r="B550" s="102"/>
      <c r="C550" s="10"/>
      <c r="D550" s="10"/>
    </row>
    <row r="551" spans="1:4" s="11" customFormat="1" x14ac:dyDescent="0.3">
      <c r="A551" s="9" t="s">
        <v>385</v>
      </c>
      <c r="B551" s="102"/>
      <c r="C551" s="10"/>
      <c r="D551" s="10"/>
    </row>
    <row r="552" spans="1:4" s="11" customFormat="1" x14ac:dyDescent="0.3">
      <c r="A552" s="9" t="s">
        <v>385</v>
      </c>
      <c r="B552" s="102"/>
      <c r="C552" s="10"/>
      <c r="D552" s="10"/>
    </row>
    <row r="553" spans="1:4" s="11" customFormat="1" x14ac:dyDescent="0.3">
      <c r="A553" s="9" t="s">
        <v>385</v>
      </c>
      <c r="B553" s="102"/>
      <c r="C553" s="10"/>
      <c r="D553" s="10"/>
    </row>
    <row r="554" spans="1:4" s="11" customFormat="1" x14ac:dyDescent="0.3">
      <c r="A554" s="9" t="s">
        <v>385</v>
      </c>
      <c r="B554" s="102"/>
      <c r="C554" s="10"/>
      <c r="D554" s="10"/>
    </row>
    <row r="555" spans="1:4" s="11" customFormat="1" x14ac:dyDescent="0.3">
      <c r="A555" s="9" t="s">
        <v>385</v>
      </c>
      <c r="B555" s="102"/>
      <c r="C555" s="10"/>
      <c r="D555" s="10"/>
    </row>
    <row r="556" spans="1:4" s="11" customFormat="1" x14ac:dyDescent="0.3">
      <c r="A556" s="9" t="s">
        <v>385</v>
      </c>
      <c r="B556" s="102"/>
      <c r="C556" s="10"/>
      <c r="D556" s="10"/>
    </row>
    <row r="557" spans="1:4" s="11" customFormat="1" x14ac:dyDescent="0.3">
      <c r="A557" s="9" t="s">
        <v>385</v>
      </c>
      <c r="B557" s="102"/>
      <c r="C557" s="10"/>
      <c r="D557" s="10"/>
    </row>
    <row r="558" spans="1:4" s="11" customFormat="1" x14ac:dyDescent="0.3">
      <c r="A558" s="9" t="s">
        <v>385</v>
      </c>
      <c r="B558" s="102"/>
      <c r="C558" s="10"/>
      <c r="D558" s="10"/>
    </row>
    <row r="559" spans="1:4" s="11" customFormat="1" x14ac:dyDescent="0.3">
      <c r="A559" s="9" t="s">
        <v>385</v>
      </c>
      <c r="B559" s="102"/>
      <c r="C559" s="10"/>
      <c r="D559" s="10"/>
    </row>
    <row r="560" spans="1:4" s="11" customFormat="1" x14ac:dyDescent="0.3">
      <c r="A560" s="9" t="s">
        <v>385</v>
      </c>
      <c r="B560" s="102"/>
      <c r="C560" s="10"/>
      <c r="D560" s="10"/>
    </row>
    <row r="561" spans="1:4" s="11" customFormat="1" x14ac:dyDescent="0.3">
      <c r="A561" s="9" t="s">
        <v>385</v>
      </c>
      <c r="B561" s="102"/>
      <c r="C561" s="10"/>
      <c r="D561" s="10"/>
    </row>
    <row r="562" spans="1:4" s="11" customFormat="1" x14ac:dyDescent="0.3">
      <c r="A562" s="9" t="s">
        <v>385</v>
      </c>
      <c r="B562" s="102"/>
      <c r="C562" s="10"/>
      <c r="D562" s="10"/>
    </row>
    <row r="563" spans="1:4" s="11" customFormat="1" x14ac:dyDescent="0.3">
      <c r="A563" s="9" t="s">
        <v>385</v>
      </c>
      <c r="B563" s="102"/>
      <c r="C563" s="10"/>
      <c r="D563" s="10"/>
    </row>
    <row r="564" spans="1:4" s="11" customFormat="1" x14ac:dyDescent="0.3">
      <c r="A564" s="9" t="s">
        <v>385</v>
      </c>
      <c r="B564" s="102"/>
      <c r="C564" s="10"/>
      <c r="D564" s="10"/>
    </row>
    <row r="565" spans="1:4" s="11" customFormat="1" x14ac:dyDescent="0.3">
      <c r="A565" s="9" t="s">
        <v>385</v>
      </c>
      <c r="B565" s="102"/>
      <c r="C565" s="10"/>
      <c r="D565" s="10"/>
    </row>
    <row r="566" spans="1:4" s="11" customFormat="1" x14ac:dyDescent="0.3">
      <c r="A566" s="9" t="s">
        <v>385</v>
      </c>
      <c r="B566" s="102"/>
      <c r="C566" s="10"/>
      <c r="D566" s="10"/>
    </row>
    <row r="567" spans="1:4" s="11" customFormat="1" x14ac:dyDescent="0.3">
      <c r="A567" s="9" t="s">
        <v>385</v>
      </c>
      <c r="B567" s="102"/>
      <c r="C567" s="10"/>
      <c r="D567" s="10"/>
    </row>
    <row r="568" spans="1:4" s="11" customFormat="1" x14ac:dyDescent="0.3">
      <c r="A568" s="9" t="s">
        <v>385</v>
      </c>
      <c r="B568" s="102"/>
      <c r="C568" s="10"/>
      <c r="D568" s="10"/>
    </row>
    <row r="569" spans="1:4" s="11" customFormat="1" x14ac:dyDescent="0.3">
      <c r="A569" s="9" t="s">
        <v>385</v>
      </c>
      <c r="B569" s="102"/>
      <c r="C569" s="10"/>
      <c r="D569" s="10"/>
    </row>
    <row r="570" spans="1:4" s="11" customFormat="1" x14ac:dyDescent="0.3">
      <c r="A570" s="9" t="s">
        <v>385</v>
      </c>
      <c r="B570" s="102"/>
      <c r="C570" s="10"/>
      <c r="D570" s="10"/>
    </row>
    <row r="571" spans="1:4" s="11" customFormat="1" x14ac:dyDescent="0.3">
      <c r="A571" s="9" t="s">
        <v>385</v>
      </c>
      <c r="B571" s="102"/>
      <c r="C571" s="10"/>
      <c r="D571" s="10"/>
    </row>
    <row r="572" spans="1:4" s="11" customFormat="1" x14ac:dyDescent="0.3">
      <c r="A572" s="9" t="s">
        <v>385</v>
      </c>
      <c r="B572" s="102"/>
      <c r="C572" s="10"/>
      <c r="D572" s="10"/>
    </row>
    <row r="573" spans="1:4" s="11" customFormat="1" x14ac:dyDescent="0.3">
      <c r="A573" s="9" t="s">
        <v>385</v>
      </c>
      <c r="B573" s="102"/>
      <c r="C573" s="10"/>
      <c r="D573" s="10"/>
    </row>
    <row r="574" spans="1:4" s="11" customFormat="1" x14ac:dyDescent="0.3">
      <c r="A574" s="9" t="s">
        <v>385</v>
      </c>
      <c r="B574" s="102"/>
      <c r="C574" s="10"/>
      <c r="D574" s="10"/>
    </row>
    <row r="575" spans="1:4" s="11" customFormat="1" x14ac:dyDescent="0.3">
      <c r="A575" s="9" t="s">
        <v>385</v>
      </c>
      <c r="B575" s="102"/>
      <c r="C575" s="10"/>
      <c r="D575" s="10"/>
    </row>
    <row r="576" spans="1:4" s="11" customFormat="1" x14ac:dyDescent="0.3">
      <c r="A576" s="9" t="s">
        <v>385</v>
      </c>
      <c r="B576" s="102"/>
      <c r="C576" s="10"/>
      <c r="D576" s="10"/>
    </row>
    <row r="577" spans="1:4" s="11" customFormat="1" x14ac:dyDescent="0.3">
      <c r="A577" s="9" t="s">
        <v>385</v>
      </c>
      <c r="B577" s="102"/>
      <c r="C577" s="10"/>
      <c r="D577" s="10"/>
    </row>
    <row r="578" spans="1:4" s="11" customFormat="1" x14ac:dyDescent="0.3">
      <c r="A578" s="9" t="s">
        <v>385</v>
      </c>
      <c r="B578" s="102"/>
      <c r="C578" s="10"/>
      <c r="D578" s="10"/>
    </row>
    <row r="579" spans="1:4" s="11" customFormat="1" x14ac:dyDescent="0.3">
      <c r="A579" s="9" t="s">
        <v>385</v>
      </c>
      <c r="B579" s="102"/>
      <c r="C579" s="10"/>
      <c r="D579" s="10"/>
    </row>
    <row r="580" spans="1:4" s="11" customFormat="1" x14ac:dyDescent="0.3">
      <c r="A580" s="9" t="s">
        <v>385</v>
      </c>
      <c r="B580" s="102"/>
      <c r="C580" s="10"/>
      <c r="D580" s="10"/>
    </row>
    <row r="581" spans="1:4" s="11" customFormat="1" x14ac:dyDescent="0.3">
      <c r="A581" s="9" t="s">
        <v>385</v>
      </c>
      <c r="B581" s="102"/>
      <c r="C581" s="10"/>
      <c r="D581" s="10"/>
    </row>
    <row r="582" spans="1:4" s="11" customFormat="1" x14ac:dyDescent="0.3">
      <c r="A582" s="9" t="s">
        <v>385</v>
      </c>
      <c r="B582" s="102"/>
      <c r="C582" s="10"/>
      <c r="D582" s="10"/>
    </row>
    <row r="583" spans="1:4" s="11" customFormat="1" x14ac:dyDescent="0.3">
      <c r="A583" s="9" t="s">
        <v>385</v>
      </c>
      <c r="B583" s="102"/>
      <c r="C583" s="10"/>
      <c r="D583" s="10"/>
    </row>
    <row r="584" spans="1:4" s="11" customFormat="1" x14ac:dyDescent="0.3">
      <c r="A584" s="9" t="s">
        <v>385</v>
      </c>
      <c r="B584" s="102"/>
      <c r="C584" s="10"/>
      <c r="D584" s="10"/>
    </row>
    <row r="585" spans="1:4" s="11" customFormat="1" x14ac:dyDescent="0.3">
      <c r="A585" s="9" t="s">
        <v>385</v>
      </c>
      <c r="B585" s="102"/>
      <c r="C585" s="10"/>
      <c r="D585" s="10"/>
    </row>
    <row r="586" spans="1:4" s="11" customFormat="1" x14ac:dyDescent="0.3">
      <c r="A586" s="9" t="s">
        <v>385</v>
      </c>
      <c r="B586" s="102"/>
      <c r="C586" s="10"/>
      <c r="D586" s="10"/>
    </row>
    <row r="587" spans="1:4" s="11" customFormat="1" x14ac:dyDescent="0.3">
      <c r="A587" s="9" t="s">
        <v>385</v>
      </c>
      <c r="B587" s="102"/>
      <c r="C587" s="10"/>
      <c r="D587" s="10"/>
    </row>
    <row r="588" spans="1:4" s="11" customFormat="1" x14ac:dyDescent="0.3">
      <c r="A588" s="9" t="s">
        <v>385</v>
      </c>
      <c r="B588" s="102"/>
      <c r="C588" s="10"/>
      <c r="D588" s="10"/>
    </row>
    <row r="589" spans="1:4" s="11" customFormat="1" x14ac:dyDescent="0.3">
      <c r="A589" s="9" t="s">
        <v>385</v>
      </c>
      <c r="B589" s="102"/>
      <c r="C589" s="10"/>
      <c r="D589" s="10"/>
    </row>
    <row r="590" spans="1:4" s="11" customFormat="1" x14ac:dyDescent="0.3">
      <c r="A590" s="9" t="s">
        <v>385</v>
      </c>
      <c r="B590" s="102"/>
      <c r="C590" s="10"/>
      <c r="D590" s="10"/>
    </row>
    <row r="591" spans="1:4" s="11" customFormat="1" x14ac:dyDescent="0.3">
      <c r="A591" s="9" t="s">
        <v>385</v>
      </c>
      <c r="B591" s="102"/>
      <c r="C591" s="10"/>
      <c r="D591" s="10"/>
    </row>
    <row r="592" spans="1:4" s="11" customFormat="1" x14ac:dyDescent="0.3">
      <c r="A592" s="9" t="s">
        <v>385</v>
      </c>
      <c r="B592" s="102"/>
      <c r="C592" s="10"/>
      <c r="D592" s="10"/>
    </row>
    <row r="593" spans="1:4" s="11" customFormat="1" x14ac:dyDescent="0.3">
      <c r="A593" s="9" t="s">
        <v>385</v>
      </c>
      <c r="B593" s="102"/>
      <c r="C593" s="10"/>
      <c r="D593" s="10"/>
    </row>
    <row r="594" spans="1:4" s="11" customFormat="1" x14ac:dyDescent="0.3">
      <c r="A594" s="9" t="s">
        <v>385</v>
      </c>
      <c r="B594" s="102"/>
      <c r="C594" s="10"/>
      <c r="D594" s="10"/>
    </row>
    <row r="595" spans="1:4" s="11" customFormat="1" x14ac:dyDescent="0.3">
      <c r="A595" s="9" t="s">
        <v>385</v>
      </c>
      <c r="B595" s="102"/>
      <c r="C595" s="10"/>
      <c r="D595" s="10"/>
    </row>
    <row r="596" spans="1:4" s="11" customFormat="1" x14ac:dyDescent="0.3">
      <c r="A596" s="9" t="s">
        <v>385</v>
      </c>
      <c r="B596" s="102"/>
      <c r="C596" s="10"/>
      <c r="D596" s="10"/>
    </row>
    <row r="597" spans="1:4" s="11" customFormat="1" x14ac:dyDescent="0.3">
      <c r="A597" s="9" t="s">
        <v>385</v>
      </c>
      <c r="B597" s="102"/>
      <c r="C597" s="10"/>
      <c r="D597" s="10"/>
    </row>
    <row r="598" spans="1:4" s="11" customFormat="1" x14ac:dyDescent="0.3">
      <c r="A598" s="9" t="s">
        <v>385</v>
      </c>
      <c r="B598" s="102"/>
      <c r="C598" s="10"/>
      <c r="D598" s="10"/>
    </row>
    <row r="599" spans="1:4" s="11" customFormat="1" x14ac:dyDescent="0.3">
      <c r="A599" s="9" t="s">
        <v>385</v>
      </c>
      <c r="B599" s="102"/>
      <c r="C599" s="10"/>
      <c r="D599" s="10"/>
    </row>
    <row r="600" spans="1:4" s="11" customFormat="1" x14ac:dyDescent="0.3">
      <c r="A600" s="9" t="s">
        <v>385</v>
      </c>
      <c r="B600" s="102"/>
      <c r="C600" s="10"/>
      <c r="D600" s="10"/>
    </row>
    <row r="601" spans="1:4" s="11" customFormat="1" x14ac:dyDescent="0.3">
      <c r="A601" s="9" t="s">
        <v>385</v>
      </c>
      <c r="B601" s="102"/>
      <c r="C601" s="10"/>
      <c r="D601" s="10"/>
    </row>
    <row r="602" spans="1:4" s="11" customFormat="1" x14ac:dyDescent="0.3">
      <c r="A602" s="9" t="s">
        <v>385</v>
      </c>
      <c r="B602" s="102"/>
      <c r="C602" s="10"/>
      <c r="D602" s="10"/>
    </row>
    <row r="603" spans="1:4" s="11" customFormat="1" x14ac:dyDescent="0.3">
      <c r="A603" s="9" t="s">
        <v>385</v>
      </c>
      <c r="B603" s="102"/>
      <c r="C603" s="10"/>
      <c r="D603" s="10"/>
    </row>
    <row r="604" spans="1:4" s="11" customFormat="1" x14ac:dyDescent="0.3">
      <c r="A604" s="9" t="s">
        <v>385</v>
      </c>
      <c r="B604" s="102"/>
      <c r="C604" s="10"/>
      <c r="D604" s="10"/>
    </row>
    <row r="605" spans="1:4" s="11" customFormat="1" x14ac:dyDescent="0.3">
      <c r="A605" s="9" t="s">
        <v>385</v>
      </c>
      <c r="B605" s="102"/>
      <c r="C605" s="10"/>
      <c r="D605" s="10"/>
    </row>
    <row r="606" spans="1:4" s="11" customFormat="1" x14ac:dyDescent="0.3">
      <c r="A606" s="9" t="s">
        <v>385</v>
      </c>
      <c r="B606" s="102"/>
      <c r="C606" s="10"/>
      <c r="D606" s="10"/>
    </row>
    <row r="607" spans="1:4" s="11" customFormat="1" x14ac:dyDescent="0.3">
      <c r="A607" s="9" t="s">
        <v>385</v>
      </c>
      <c r="B607" s="102"/>
      <c r="C607" s="10"/>
      <c r="D607" s="10"/>
    </row>
    <row r="608" spans="1:4" s="11" customFormat="1" x14ac:dyDescent="0.3">
      <c r="A608" s="9" t="s">
        <v>385</v>
      </c>
      <c r="B608" s="102"/>
      <c r="C608" s="10"/>
      <c r="D608" s="10"/>
    </row>
    <row r="609" spans="1:4" s="11" customFormat="1" x14ac:dyDescent="0.3">
      <c r="A609" s="9" t="s">
        <v>385</v>
      </c>
      <c r="B609" s="102"/>
      <c r="C609" s="10"/>
      <c r="D609" s="10"/>
    </row>
    <row r="610" spans="1:4" s="11" customFormat="1" x14ac:dyDescent="0.3">
      <c r="A610" s="9" t="s">
        <v>385</v>
      </c>
      <c r="B610" s="102"/>
      <c r="C610" s="10"/>
      <c r="D610" s="10"/>
    </row>
    <row r="611" spans="1:4" s="11" customFormat="1" x14ac:dyDescent="0.3">
      <c r="A611" s="9" t="s">
        <v>385</v>
      </c>
      <c r="B611" s="102"/>
      <c r="C611" s="10"/>
      <c r="D611" s="10"/>
    </row>
    <row r="612" spans="1:4" s="11" customFormat="1" x14ac:dyDescent="0.3">
      <c r="A612" s="9" t="s">
        <v>385</v>
      </c>
      <c r="B612" s="102"/>
      <c r="C612" s="10"/>
      <c r="D612" s="10"/>
    </row>
    <row r="613" spans="1:4" s="11" customFormat="1" x14ac:dyDescent="0.3">
      <c r="A613" s="9" t="s">
        <v>385</v>
      </c>
      <c r="B613" s="102"/>
      <c r="C613" s="10"/>
      <c r="D613" s="10"/>
    </row>
    <row r="614" spans="1:4" s="11" customFormat="1" x14ac:dyDescent="0.3">
      <c r="A614" s="9" t="s">
        <v>385</v>
      </c>
      <c r="B614" s="102"/>
      <c r="C614" s="10"/>
      <c r="D614" s="10"/>
    </row>
    <row r="615" spans="1:4" s="11" customFormat="1" x14ac:dyDescent="0.3">
      <c r="A615" s="9" t="s">
        <v>385</v>
      </c>
      <c r="B615" s="102"/>
      <c r="C615" s="10"/>
      <c r="D615" s="10"/>
    </row>
    <row r="616" spans="1:4" s="11" customFormat="1" x14ac:dyDescent="0.3">
      <c r="A616" s="9" t="s">
        <v>385</v>
      </c>
      <c r="B616" s="102"/>
      <c r="C616" s="10"/>
      <c r="D616" s="10"/>
    </row>
    <row r="617" spans="1:4" s="11" customFormat="1" x14ac:dyDescent="0.3">
      <c r="A617" s="9" t="s">
        <v>385</v>
      </c>
      <c r="B617" s="102"/>
      <c r="C617" s="10"/>
      <c r="D617" s="10"/>
    </row>
    <row r="618" spans="1:4" s="11" customFormat="1" x14ac:dyDescent="0.3">
      <c r="A618" s="9" t="s">
        <v>385</v>
      </c>
      <c r="B618" s="102"/>
      <c r="C618" s="10"/>
      <c r="D618" s="10"/>
    </row>
    <row r="619" spans="1:4" s="11" customFormat="1" x14ac:dyDescent="0.3">
      <c r="A619" s="9" t="s">
        <v>385</v>
      </c>
      <c r="B619" s="102"/>
      <c r="C619" s="10"/>
      <c r="D619" s="10"/>
    </row>
    <row r="620" spans="1:4" s="11" customFormat="1" x14ac:dyDescent="0.3">
      <c r="A620" s="9" t="s">
        <v>385</v>
      </c>
      <c r="B620" s="102"/>
      <c r="C620" s="10"/>
      <c r="D620" s="10"/>
    </row>
    <row r="621" spans="1:4" s="11" customFormat="1" x14ac:dyDescent="0.3">
      <c r="A621" s="9" t="s">
        <v>385</v>
      </c>
      <c r="B621" s="102"/>
      <c r="C621" s="10"/>
      <c r="D621" s="10"/>
    </row>
    <row r="622" spans="1:4" s="11" customFormat="1" x14ac:dyDescent="0.3">
      <c r="A622" s="9" t="s">
        <v>385</v>
      </c>
      <c r="B622" s="102"/>
      <c r="C622" s="10"/>
      <c r="D622" s="10"/>
    </row>
    <row r="623" spans="1:4" s="11" customFormat="1" x14ac:dyDescent="0.3">
      <c r="A623" s="9" t="s">
        <v>385</v>
      </c>
      <c r="B623" s="102"/>
      <c r="C623" s="10"/>
      <c r="D623" s="10"/>
    </row>
    <row r="624" spans="1:4" s="11" customFormat="1" x14ac:dyDescent="0.3">
      <c r="A624" s="9" t="s">
        <v>385</v>
      </c>
      <c r="B624" s="102"/>
      <c r="C624" s="10"/>
      <c r="D624" s="10"/>
    </row>
    <row r="625" spans="1:4" s="11" customFormat="1" x14ac:dyDescent="0.3">
      <c r="A625" s="9" t="s">
        <v>385</v>
      </c>
      <c r="B625" s="102"/>
      <c r="C625" s="10"/>
      <c r="D625" s="10"/>
    </row>
    <row r="626" spans="1:4" s="11" customFormat="1" x14ac:dyDescent="0.3">
      <c r="A626" s="9" t="s">
        <v>385</v>
      </c>
      <c r="B626" s="102"/>
      <c r="C626" s="10"/>
      <c r="D626" s="10"/>
    </row>
    <row r="627" spans="1:4" s="11" customFormat="1" x14ac:dyDescent="0.3">
      <c r="A627" s="9" t="s">
        <v>385</v>
      </c>
      <c r="B627" s="102"/>
      <c r="C627" s="10"/>
      <c r="D627" s="10"/>
    </row>
    <row r="628" spans="1:4" s="11" customFormat="1" x14ac:dyDescent="0.3">
      <c r="A628" s="9" t="s">
        <v>385</v>
      </c>
      <c r="B628" s="102"/>
      <c r="C628" s="10"/>
      <c r="D628" s="10"/>
    </row>
    <row r="629" spans="1:4" s="11" customFormat="1" x14ac:dyDescent="0.3">
      <c r="A629" s="9" t="s">
        <v>385</v>
      </c>
      <c r="B629" s="102"/>
      <c r="C629" s="10"/>
      <c r="D629" s="10"/>
    </row>
    <row r="630" spans="1:4" s="11" customFormat="1" x14ac:dyDescent="0.3">
      <c r="A630" s="9" t="s">
        <v>385</v>
      </c>
      <c r="B630" s="102"/>
      <c r="C630" s="10"/>
      <c r="D630" s="10"/>
    </row>
    <row r="631" spans="1:4" s="11" customFormat="1" x14ac:dyDescent="0.3">
      <c r="A631" s="9" t="s">
        <v>385</v>
      </c>
      <c r="B631" s="102"/>
      <c r="C631" s="10"/>
      <c r="D631" s="10"/>
    </row>
    <row r="632" spans="1:4" s="11" customFormat="1" x14ac:dyDescent="0.3">
      <c r="A632" s="9" t="s">
        <v>385</v>
      </c>
      <c r="B632" s="102"/>
      <c r="C632" s="10"/>
      <c r="D632" s="10"/>
    </row>
    <row r="633" spans="1:4" s="11" customFormat="1" x14ac:dyDescent="0.3">
      <c r="A633" s="9" t="s">
        <v>385</v>
      </c>
      <c r="B633" s="102"/>
      <c r="C633" s="10"/>
      <c r="D633" s="10"/>
    </row>
    <row r="634" spans="1:4" s="11" customFormat="1" x14ac:dyDescent="0.3">
      <c r="A634" s="9" t="s">
        <v>385</v>
      </c>
      <c r="B634" s="102"/>
      <c r="C634" s="10"/>
      <c r="D634" s="10"/>
    </row>
    <row r="635" spans="1:4" s="11" customFormat="1" x14ac:dyDescent="0.3">
      <c r="A635" s="9" t="s">
        <v>385</v>
      </c>
      <c r="B635" s="102"/>
      <c r="C635" s="10"/>
      <c r="D635" s="10"/>
    </row>
    <row r="636" spans="1:4" s="11" customFormat="1" x14ac:dyDescent="0.3">
      <c r="A636" s="9" t="s">
        <v>385</v>
      </c>
      <c r="B636" s="102"/>
      <c r="C636" s="10"/>
      <c r="D636" s="10"/>
    </row>
    <row r="637" spans="1:4" s="11" customFormat="1" x14ac:dyDescent="0.3">
      <c r="A637" s="9" t="s">
        <v>385</v>
      </c>
      <c r="B637" s="102"/>
      <c r="C637" s="10"/>
      <c r="D637" s="10"/>
    </row>
    <row r="638" spans="1:4" s="11" customFormat="1" x14ac:dyDescent="0.3">
      <c r="A638" s="9" t="s">
        <v>385</v>
      </c>
      <c r="B638" s="102"/>
      <c r="C638" s="10"/>
      <c r="D638" s="10"/>
    </row>
    <row r="639" spans="1:4" s="11" customFormat="1" x14ac:dyDescent="0.3">
      <c r="A639" s="9" t="s">
        <v>385</v>
      </c>
      <c r="B639" s="102"/>
      <c r="C639" s="10"/>
      <c r="D639" s="10"/>
    </row>
    <row r="640" spans="1:4" s="11" customFormat="1" x14ac:dyDescent="0.3">
      <c r="A640" s="9" t="s">
        <v>385</v>
      </c>
      <c r="B640" s="102"/>
      <c r="C640" s="10"/>
      <c r="D640" s="10"/>
    </row>
    <row r="641" spans="1:4" s="11" customFormat="1" x14ac:dyDescent="0.3">
      <c r="A641" s="9" t="s">
        <v>385</v>
      </c>
      <c r="B641" s="102"/>
      <c r="C641" s="10"/>
      <c r="D641" s="10"/>
    </row>
    <row r="642" spans="1:4" s="11" customFormat="1" x14ac:dyDescent="0.3">
      <c r="A642" s="9" t="s">
        <v>385</v>
      </c>
      <c r="B642" s="102"/>
      <c r="C642" s="10"/>
      <c r="D642" s="10"/>
    </row>
    <row r="643" spans="1:4" s="11" customFormat="1" x14ac:dyDescent="0.3">
      <c r="A643" s="9" t="s">
        <v>385</v>
      </c>
      <c r="B643" s="102"/>
      <c r="C643" s="10"/>
      <c r="D643" s="10"/>
    </row>
    <row r="644" spans="1:4" s="11" customFormat="1" x14ac:dyDescent="0.3">
      <c r="A644" s="9" t="s">
        <v>385</v>
      </c>
      <c r="B644" s="102"/>
      <c r="C644" s="10"/>
      <c r="D644" s="10"/>
    </row>
    <row r="645" spans="1:4" s="11" customFormat="1" x14ac:dyDescent="0.3">
      <c r="A645" s="9" t="s">
        <v>385</v>
      </c>
      <c r="B645" s="102"/>
      <c r="C645" s="10"/>
      <c r="D645" s="10"/>
    </row>
    <row r="646" spans="1:4" s="11" customFormat="1" x14ac:dyDescent="0.3">
      <c r="A646" s="9" t="s">
        <v>385</v>
      </c>
      <c r="B646" s="102"/>
      <c r="C646" s="10"/>
      <c r="D646" s="10"/>
    </row>
    <row r="647" spans="1:4" s="11" customFormat="1" x14ac:dyDescent="0.3">
      <c r="A647" s="9" t="s">
        <v>385</v>
      </c>
      <c r="B647" s="102"/>
      <c r="C647" s="10"/>
      <c r="D647" s="10"/>
    </row>
    <row r="648" spans="1:4" s="11" customFormat="1" x14ac:dyDescent="0.3">
      <c r="A648" s="9" t="s">
        <v>385</v>
      </c>
      <c r="B648" s="102"/>
      <c r="C648" s="10"/>
      <c r="D648" s="10"/>
    </row>
    <row r="649" spans="1:4" s="11" customFormat="1" x14ac:dyDescent="0.3">
      <c r="A649" s="9" t="s">
        <v>385</v>
      </c>
      <c r="B649" s="102"/>
      <c r="C649" s="10"/>
      <c r="D649" s="10"/>
    </row>
    <row r="650" spans="1:4" s="11" customFormat="1" x14ac:dyDescent="0.3">
      <c r="A650" s="9" t="s">
        <v>385</v>
      </c>
      <c r="B650" s="102"/>
      <c r="C650" s="10"/>
      <c r="D650" s="10"/>
    </row>
    <row r="651" spans="1:4" s="11" customFormat="1" x14ac:dyDescent="0.3">
      <c r="A651" s="9" t="s">
        <v>385</v>
      </c>
      <c r="B651" s="102"/>
      <c r="C651" s="10"/>
      <c r="D651" s="10"/>
    </row>
    <row r="652" spans="1:4" s="11" customFormat="1" x14ac:dyDescent="0.3">
      <c r="A652" s="9" t="s">
        <v>385</v>
      </c>
      <c r="B652" s="102"/>
      <c r="C652" s="10"/>
      <c r="D652" s="10"/>
    </row>
    <row r="653" spans="1:4" s="11" customFormat="1" x14ac:dyDescent="0.3">
      <c r="A653" s="9" t="s">
        <v>385</v>
      </c>
      <c r="B653" s="102"/>
      <c r="C653" s="10"/>
      <c r="D653" s="10"/>
    </row>
    <row r="654" spans="1:4" s="11" customFormat="1" x14ac:dyDescent="0.3">
      <c r="A654" s="9" t="s">
        <v>385</v>
      </c>
      <c r="B654" s="102"/>
      <c r="C654" s="10"/>
      <c r="D654" s="10"/>
    </row>
    <row r="655" spans="1:4" s="11" customFormat="1" x14ac:dyDescent="0.3">
      <c r="A655" s="9" t="s">
        <v>385</v>
      </c>
      <c r="B655" s="102"/>
      <c r="C655" s="10"/>
      <c r="D655" s="10"/>
    </row>
    <row r="656" spans="1:4" s="11" customFormat="1" x14ac:dyDescent="0.3">
      <c r="A656" s="9" t="s">
        <v>385</v>
      </c>
      <c r="B656" s="102"/>
      <c r="C656" s="10"/>
      <c r="D656" s="10"/>
    </row>
    <row r="657" spans="1:4" s="11" customFormat="1" x14ac:dyDescent="0.3">
      <c r="A657" s="9" t="s">
        <v>385</v>
      </c>
      <c r="B657" s="102"/>
      <c r="C657" s="10"/>
      <c r="D657" s="10"/>
    </row>
    <row r="658" spans="1:4" s="11" customFormat="1" x14ac:dyDescent="0.3">
      <c r="A658" s="9" t="s">
        <v>385</v>
      </c>
      <c r="B658" s="102"/>
      <c r="C658" s="10"/>
      <c r="D658" s="10"/>
    </row>
    <row r="659" spans="1:4" s="11" customFormat="1" x14ac:dyDescent="0.3">
      <c r="A659" s="9" t="s">
        <v>385</v>
      </c>
      <c r="B659" s="102"/>
      <c r="C659" s="10"/>
      <c r="D659" s="10"/>
    </row>
    <row r="660" spans="1:4" s="11" customFormat="1" x14ac:dyDescent="0.3">
      <c r="A660" s="9" t="s">
        <v>385</v>
      </c>
      <c r="B660" s="102"/>
      <c r="C660" s="10"/>
      <c r="D660" s="10"/>
    </row>
    <row r="661" spans="1:4" s="11" customFormat="1" x14ac:dyDescent="0.3">
      <c r="A661" s="9" t="s">
        <v>385</v>
      </c>
      <c r="B661" s="102"/>
      <c r="C661" s="10"/>
      <c r="D661" s="10"/>
    </row>
    <row r="662" spans="1:4" s="11" customFormat="1" x14ac:dyDescent="0.3">
      <c r="A662" s="9" t="s">
        <v>385</v>
      </c>
      <c r="B662" s="102"/>
      <c r="C662" s="10"/>
      <c r="D662" s="10"/>
    </row>
    <row r="663" spans="1:4" s="11" customFormat="1" x14ac:dyDescent="0.3">
      <c r="A663" s="9" t="s">
        <v>385</v>
      </c>
      <c r="B663" s="102"/>
      <c r="C663" s="10"/>
      <c r="D663" s="10"/>
    </row>
    <row r="664" spans="1:4" s="11" customFormat="1" x14ac:dyDescent="0.3">
      <c r="A664" s="9" t="s">
        <v>385</v>
      </c>
      <c r="B664" s="102"/>
      <c r="C664" s="10"/>
      <c r="D664" s="10"/>
    </row>
    <row r="665" spans="1:4" s="11" customFormat="1" x14ac:dyDescent="0.3">
      <c r="A665" s="9" t="s">
        <v>385</v>
      </c>
      <c r="B665" s="102"/>
      <c r="C665" s="10"/>
      <c r="D665" s="10"/>
    </row>
    <row r="666" spans="1:4" s="11" customFormat="1" x14ac:dyDescent="0.3">
      <c r="A666" s="9" t="s">
        <v>385</v>
      </c>
      <c r="B666" s="102"/>
      <c r="C666" s="10"/>
      <c r="D666" s="10"/>
    </row>
    <row r="667" spans="1:4" s="11" customFormat="1" x14ac:dyDescent="0.3">
      <c r="A667" s="9" t="s">
        <v>385</v>
      </c>
      <c r="B667" s="102"/>
      <c r="C667" s="10"/>
      <c r="D667" s="10"/>
    </row>
    <row r="668" spans="1:4" s="11" customFormat="1" x14ac:dyDescent="0.3">
      <c r="A668" s="9" t="s">
        <v>385</v>
      </c>
      <c r="B668" s="102"/>
      <c r="C668" s="10"/>
      <c r="D668" s="10"/>
    </row>
    <row r="669" spans="1:4" s="11" customFormat="1" x14ac:dyDescent="0.3">
      <c r="A669" s="9" t="s">
        <v>385</v>
      </c>
      <c r="B669" s="102"/>
      <c r="C669" s="10"/>
      <c r="D669" s="10"/>
    </row>
    <row r="670" spans="1:4" s="11" customFormat="1" x14ac:dyDescent="0.3">
      <c r="A670" s="9" t="s">
        <v>385</v>
      </c>
      <c r="B670" s="102"/>
      <c r="C670" s="10"/>
      <c r="D670" s="10"/>
    </row>
    <row r="671" spans="1:4" s="11" customFormat="1" x14ac:dyDescent="0.3">
      <c r="A671" s="9" t="s">
        <v>385</v>
      </c>
      <c r="B671" s="102"/>
      <c r="C671" s="10"/>
      <c r="D671" s="10"/>
    </row>
    <row r="672" spans="1:4" s="11" customFormat="1" x14ac:dyDescent="0.3">
      <c r="A672" s="9" t="s">
        <v>385</v>
      </c>
      <c r="B672" s="102"/>
      <c r="C672" s="10"/>
      <c r="D672" s="10"/>
    </row>
    <row r="673" spans="1:4" s="11" customFormat="1" x14ac:dyDescent="0.3">
      <c r="A673" s="9" t="s">
        <v>385</v>
      </c>
      <c r="B673" s="102"/>
      <c r="C673" s="10"/>
      <c r="D673" s="10"/>
    </row>
    <row r="674" spans="1:4" s="11" customFormat="1" x14ac:dyDescent="0.3">
      <c r="A674" s="9" t="s">
        <v>385</v>
      </c>
      <c r="B674" s="102"/>
      <c r="C674" s="10"/>
      <c r="D674" s="10"/>
    </row>
    <row r="675" spans="1:4" s="11" customFormat="1" x14ac:dyDescent="0.3">
      <c r="B675" s="102"/>
      <c r="D675" s="10"/>
    </row>
    <row r="676" spans="1:4" s="11" customFormat="1" x14ac:dyDescent="0.3">
      <c r="B676" s="102"/>
      <c r="D676" s="10"/>
    </row>
    <row r="677" spans="1:4" s="11" customFormat="1" x14ac:dyDescent="0.3">
      <c r="B677" s="102"/>
      <c r="D677" s="10"/>
    </row>
    <row r="678" spans="1:4" s="11" customFormat="1" x14ac:dyDescent="0.3">
      <c r="B678" s="102"/>
      <c r="D678" s="10"/>
    </row>
    <row r="679" spans="1:4" s="11" customFormat="1" x14ac:dyDescent="0.3">
      <c r="B679" s="102"/>
      <c r="D679" s="10"/>
    </row>
    <row r="680" spans="1:4" s="11" customFormat="1" x14ac:dyDescent="0.3">
      <c r="B680" s="102"/>
      <c r="D680" s="10"/>
    </row>
    <row r="681" spans="1:4" s="11" customFormat="1" x14ac:dyDescent="0.3">
      <c r="B681" s="102"/>
      <c r="D681" s="10"/>
    </row>
    <row r="682" spans="1:4" s="11" customFormat="1" x14ac:dyDescent="0.3">
      <c r="B682" s="102"/>
      <c r="D682" s="10"/>
    </row>
    <row r="683" spans="1:4" s="11" customFormat="1" x14ac:dyDescent="0.3">
      <c r="B683" s="102"/>
      <c r="D683" s="10"/>
    </row>
    <row r="684" spans="1:4" s="11" customFormat="1" x14ac:dyDescent="0.3">
      <c r="B684" s="102"/>
      <c r="D684" s="10"/>
    </row>
    <row r="685" spans="1:4" s="11" customFormat="1" x14ac:dyDescent="0.3">
      <c r="B685" s="102"/>
      <c r="D685" s="10"/>
    </row>
    <row r="686" spans="1:4" s="11" customFormat="1" x14ac:dyDescent="0.3">
      <c r="B686" s="102"/>
      <c r="D686" s="10"/>
    </row>
    <row r="687" spans="1:4" s="11" customFormat="1" x14ac:dyDescent="0.3">
      <c r="B687" s="102"/>
      <c r="D687" s="10"/>
    </row>
    <row r="688" spans="1:4" s="11" customFormat="1" x14ac:dyDescent="0.3">
      <c r="B688" s="102"/>
      <c r="D688" s="10"/>
    </row>
    <row r="689" spans="2:4" s="11" customFormat="1" x14ac:dyDescent="0.3">
      <c r="B689" s="102"/>
      <c r="D689" s="10"/>
    </row>
    <row r="690" spans="2:4" s="11" customFormat="1" x14ac:dyDescent="0.3">
      <c r="B690" s="102"/>
      <c r="D690" s="10"/>
    </row>
    <row r="691" spans="2:4" s="11" customFormat="1" x14ac:dyDescent="0.3">
      <c r="B691" s="102"/>
      <c r="D691" s="10"/>
    </row>
    <row r="692" spans="2:4" s="11" customFormat="1" x14ac:dyDescent="0.3">
      <c r="B692" s="102"/>
      <c r="D692" s="10"/>
    </row>
    <row r="693" spans="2:4" s="11" customFormat="1" x14ac:dyDescent="0.3">
      <c r="B693" s="102"/>
      <c r="D693" s="10"/>
    </row>
    <row r="694" spans="2:4" s="11" customFormat="1" x14ac:dyDescent="0.3">
      <c r="B694" s="102"/>
      <c r="D694" s="10"/>
    </row>
    <row r="695" spans="2:4" s="11" customFormat="1" x14ac:dyDescent="0.3">
      <c r="B695" s="102"/>
      <c r="D695" s="10"/>
    </row>
    <row r="696" spans="2:4" s="11" customFormat="1" x14ac:dyDescent="0.3">
      <c r="B696" s="102"/>
      <c r="D696" s="10"/>
    </row>
    <row r="697" spans="2:4" s="11" customFormat="1" x14ac:dyDescent="0.3">
      <c r="B697" s="102"/>
      <c r="D697" s="10"/>
    </row>
    <row r="698" spans="2:4" s="11" customFormat="1" x14ac:dyDescent="0.3">
      <c r="B698" s="102"/>
      <c r="D698" s="10"/>
    </row>
    <row r="699" spans="2:4" s="11" customFormat="1" x14ac:dyDescent="0.3">
      <c r="B699" s="102"/>
      <c r="D699" s="10"/>
    </row>
    <row r="700" spans="2:4" s="11" customFormat="1" x14ac:dyDescent="0.3">
      <c r="B700" s="102"/>
      <c r="D700" s="10"/>
    </row>
    <row r="701" spans="2:4" s="11" customFormat="1" x14ac:dyDescent="0.3">
      <c r="B701" s="102"/>
      <c r="D701" s="10"/>
    </row>
    <row r="702" spans="2:4" s="11" customFormat="1" x14ac:dyDescent="0.3">
      <c r="B702" s="102"/>
      <c r="D702" s="10"/>
    </row>
    <row r="703" spans="2:4" s="11" customFormat="1" x14ac:dyDescent="0.3">
      <c r="B703" s="102"/>
      <c r="D703" s="10"/>
    </row>
    <row r="704" spans="2:4" s="11" customFormat="1" x14ac:dyDescent="0.3">
      <c r="B704" s="102"/>
      <c r="D704" s="10"/>
    </row>
    <row r="705" spans="2:4" s="11" customFormat="1" x14ac:dyDescent="0.3">
      <c r="B705" s="102"/>
      <c r="D705" s="10"/>
    </row>
    <row r="706" spans="2:4" s="11" customFormat="1" x14ac:dyDescent="0.3">
      <c r="B706" s="102"/>
      <c r="D706" s="10"/>
    </row>
    <row r="707" spans="2:4" s="11" customFormat="1" x14ac:dyDescent="0.3">
      <c r="B707" s="102"/>
      <c r="D707" s="10"/>
    </row>
    <row r="708" spans="2:4" s="11" customFormat="1" x14ac:dyDescent="0.3">
      <c r="B708" s="102"/>
      <c r="D708" s="10"/>
    </row>
    <row r="709" spans="2:4" s="11" customFormat="1" x14ac:dyDescent="0.3">
      <c r="B709" s="102"/>
      <c r="D709" s="10"/>
    </row>
    <row r="710" spans="2:4" s="11" customFormat="1" x14ac:dyDescent="0.3">
      <c r="B710" s="102"/>
      <c r="D710" s="10"/>
    </row>
    <row r="711" spans="2:4" s="11" customFormat="1" x14ac:dyDescent="0.3">
      <c r="B711" s="102"/>
      <c r="D711" s="10"/>
    </row>
    <row r="712" spans="2:4" s="11" customFormat="1" x14ac:dyDescent="0.3">
      <c r="B712" s="102"/>
      <c r="D712" s="10"/>
    </row>
    <row r="713" spans="2:4" s="11" customFormat="1" x14ac:dyDescent="0.3">
      <c r="B713" s="102"/>
      <c r="D713" s="10"/>
    </row>
    <row r="714" spans="2:4" s="11" customFormat="1" x14ac:dyDescent="0.3">
      <c r="B714" s="102"/>
      <c r="D714" s="10"/>
    </row>
    <row r="715" spans="2:4" s="11" customFormat="1" x14ac:dyDescent="0.3">
      <c r="B715" s="102"/>
      <c r="D715" s="10"/>
    </row>
    <row r="716" spans="2:4" s="11" customFormat="1" x14ac:dyDescent="0.3">
      <c r="B716" s="102"/>
      <c r="D716" s="10"/>
    </row>
    <row r="717" spans="2:4" s="11" customFormat="1" x14ac:dyDescent="0.3">
      <c r="B717" s="102"/>
      <c r="D717" s="10"/>
    </row>
    <row r="718" spans="2:4" s="11" customFormat="1" x14ac:dyDescent="0.3">
      <c r="B718" s="102"/>
      <c r="D718" s="10"/>
    </row>
    <row r="719" spans="2:4" s="11" customFormat="1" x14ac:dyDescent="0.3">
      <c r="B719" s="102"/>
      <c r="D719" s="10"/>
    </row>
    <row r="720" spans="2:4" s="11" customFormat="1" x14ac:dyDescent="0.3">
      <c r="B720" s="102"/>
      <c r="D720" s="10"/>
    </row>
    <row r="721" spans="2:4" s="11" customFormat="1" x14ac:dyDescent="0.3">
      <c r="B721" s="102"/>
      <c r="D721" s="10"/>
    </row>
    <row r="722" spans="2:4" s="11" customFormat="1" x14ac:dyDescent="0.3">
      <c r="B722" s="102"/>
      <c r="D722" s="10"/>
    </row>
    <row r="723" spans="2:4" s="11" customFormat="1" x14ac:dyDescent="0.3">
      <c r="B723" s="102"/>
      <c r="D723" s="10"/>
    </row>
    <row r="724" spans="2:4" s="11" customFormat="1" x14ac:dyDescent="0.3">
      <c r="B724" s="102"/>
      <c r="D724" s="10"/>
    </row>
    <row r="725" spans="2:4" s="11" customFormat="1" x14ac:dyDescent="0.3">
      <c r="B725" s="102"/>
      <c r="D725" s="10"/>
    </row>
    <row r="726" spans="2:4" s="11" customFormat="1" x14ac:dyDescent="0.3">
      <c r="B726" s="102"/>
      <c r="D726" s="10"/>
    </row>
    <row r="727" spans="2:4" s="11" customFormat="1" x14ac:dyDescent="0.3">
      <c r="B727" s="102"/>
      <c r="D727" s="10"/>
    </row>
    <row r="728" spans="2:4" s="11" customFormat="1" x14ac:dyDescent="0.3">
      <c r="B728" s="102"/>
      <c r="D728" s="10"/>
    </row>
    <row r="729" spans="2:4" s="11" customFormat="1" x14ac:dyDescent="0.3">
      <c r="B729" s="102"/>
      <c r="D729" s="10"/>
    </row>
    <row r="730" spans="2:4" s="11" customFormat="1" x14ac:dyDescent="0.3">
      <c r="B730" s="102"/>
      <c r="D730" s="10"/>
    </row>
    <row r="731" spans="2:4" s="11" customFormat="1" x14ac:dyDescent="0.3">
      <c r="B731" s="102"/>
      <c r="D731" s="10"/>
    </row>
    <row r="732" spans="2:4" s="11" customFormat="1" x14ac:dyDescent="0.3">
      <c r="B732" s="102"/>
      <c r="D732" s="10"/>
    </row>
    <row r="733" spans="2:4" s="11" customFormat="1" x14ac:dyDescent="0.3">
      <c r="B733" s="102"/>
      <c r="D733" s="10"/>
    </row>
    <row r="734" spans="2:4" s="11" customFormat="1" x14ac:dyDescent="0.3">
      <c r="B734" s="102"/>
      <c r="D734" s="10"/>
    </row>
    <row r="735" spans="2:4" s="11" customFormat="1" x14ac:dyDescent="0.3">
      <c r="B735" s="102"/>
      <c r="D735" s="10"/>
    </row>
    <row r="736" spans="2:4" s="11" customFormat="1" x14ac:dyDescent="0.3">
      <c r="B736" s="102"/>
      <c r="D736" s="10"/>
    </row>
    <row r="737" spans="2:4" s="11" customFormat="1" x14ac:dyDescent="0.3">
      <c r="B737" s="102"/>
      <c r="D737" s="10"/>
    </row>
    <row r="738" spans="2:4" s="11" customFormat="1" x14ac:dyDescent="0.3">
      <c r="B738" s="102"/>
      <c r="D738" s="10"/>
    </row>
    <row r="739" spans="2:4" s="11" customFormat="1" x14ac:dyDescent="0.3">
      <c r="B739" s="102"/>
      <c r="D739" s="10"/>
    </row>
    <row r="740" spans="2:4" s="11" customFormat="1" x14ac:dyDescent="0.3">
      <c r="B740" s="102"/>
      <c r="D740" s="10"/>
    </row>
    <row r="741" spans="2:4" s="11" customFormat="1" x14ac:dyDescent="0.3">
      <c r="B741" s="102"/>
      <c r="D741" s="10"/>
    </row>
    <row r="742" spans="2:4" s="11" customFormat="1" x14ac:dyDescent="0.3">
      <c r="B742" s="102"/>
      <c r="D742" s="10"/>
    </row>
    <row r="743" spans="2:4" s="11" customFormat="1" x14ac:dyDescent="0.3">
      <c r="B743" s="102"/>
      <c r="D743" s="10"/>
    </row>
    <row r="744" spans="2:4" s="11" customFormat="1" x14ac:dyDescent="0.3">
      <c r="B744" s="102"/>
      <c r="D744" s="10"/>
    </row>
    <row r="745" spans="2:4" s="11" customFormat="1" x14ac:dyDescent="0.3">
      <c r="B745" s="102"/>
      <c r="D745" s="10"/>
    </row>
    <row r="746" spans="2:4" s="11" customFormat="1" x14ac:dyDescent="0.3">
      <c r="B746" s="102"/>
      <c r="D746" s="10"/>
    </row>
    <row r="747" spans="2:4" s="11" customFormat="1" x14ac:dyDescent="0.3">
      <c r="B747" s="102"/>
      <c r="D747" s="10"/>
    </row>
    <row r="748" spans="2:4" s="11" customFormat="1" x14ac:dyDescent="0.3">
      <c r="B748" s="102"/>
      <c r="D748" s="10"/>
    </row>
    <row r="749" spans="2:4" s="11" customFormat="1" x14ac:dyDescent="0.3">
      <c r="B749" s="102"/>
      <c r="D749" s="10"/>
    </row>
    <row r="750" spans="2:4" s="11" customFormat="1" x14ac:dyDescent="0.3">
      <c r="B750" s="102"/>
      <c r="D750" s="10"/>
    </row>
    <row r="751" spans="2:4" s="11" customFormat="1" x14ac:dyDescent="0.3">
      <c r="B751" s="102"/>
      <c r="D751" s="10"/>
    </row>
    <row r="752" spans="2:4" s="11" customFormat="1" x14ac:dyDescent="0.3">
      <c r="B752" s="102"/>
      <c r="D752" s="10"/>
    </row>
    <row r="753" spans="2:4" s="11" customFormat="1" x14ac:dyDescent="0.3">
      <c r="B753" s="102"/>
      <c r="D753" s="10"/>
    </row>
    <row r="754" spans="2:4" s="11" customFormat="1" x14ac:dyDescent="0.3">
      <c r="B754" s="102"/>
    </row>
    <row r="755" spans="2:4" s="11" customFormat="1" x14ac:dyDescent="0.3">
      <c r="B755" s="102"/>
    </row>
    <row r="756" spans="2:4" s="11" customFormat="1" x14ac:dyDescent="0.3">
      <c r="B756" s="102"/>
    </row>
    <row r="757" spans="2:4" s="11" customFormat="1" x14ac:dyDescent="0.3">
      <c r="B757" s="102"/>
    </row>
    <row r="758" spans="2:4" s="11" customFormat="1" x14ac:dyDescent="0.3">
      <c r="B758" s="102"/>
    </row>
    <row r="759" spans="2:4" s="11" customFormat="1" x14ac:dyDescent="0.3">
      <c r="B759" s="102"/>
    </row>
    <row r="760" spans="2:4" s="11" customFormat="1" x14ac:dyDescent="0.3">
      <c r="B760" s="102"/>
    </row>
    <row r="761" spans="2:4" s="11" customFormat="1" x14ac:dyDescent="0.3">
      <c r="B761" s="102"/>
    </row>
    <row r="762" spans="2:4" s="11" customFormat="1" x14ac:dyDescent="0.3">
      <c r="B762" s="102"/>
    </row>
    <row r="763" spans="2:4" s="11" customFormat="1" x14ac:dyDescent="0.3">
      <c r="B763" s="102"/>
    </row>
    <row r="764" spans="2:4" s="11" customFormat="1" x14ac:dyDescent="0.3">
      <c r="B764" s="102"/>
    </row>
    <row r="765" spans="2:4" s="11" customFormat="1" x14ac:dyDescent="0.3">
      <c r="B765" s="102"/>
    </row>
    <row r="766" spans="2:4" s="11" customFormat="1" x14ac:dyDescent="0.3">
      <c r="B766" s="102"/>
    </row>
    <row r="767" spans="2:4" s="11" customFormat="1" x14ac:dyDescent="0.3">
      <c r="B767" s="102"/>
    </row>
    <row r="768" spans="2:4" s="11" customFormat="1" x14ac:dyDescent="0.3">
      <c r="B768" s="102"/>
    </row>
    <row r="769" spans="2:2" s="11" customFormat="1" x14ac:dyDescent="0.3">
      <c r="B769" s="102"/>
    </row>
    <row r="770" spans="2:2" s="11" customFormat="1" x14ac:dyDescent="0.3">
      <c r="B770" s="102"/>
    </row>
    <row r="771" spans="2:2" s="11" customFormat="1" x14ac:dyDescent="0.3">
      <c r="B771" s="102"/>
    </row>
    <row r="772" spans="2:2" s="11" customFormat="1" x14ac:dyDescent="0.3">
      <c r="B772" s="102"/>
    </row>
    <row r="773" spans="2:2" s="11" customFormat="1" x14ac:dyDescent="0.3">
      <c r="B773" s="102"/>
    </row>
    <row r="774" spans="2:2" s="11" customFormat="1" x14ac:dyDescent="0.3">
      <c r="B774" s="102"/>
    </row>
    <row r="775" spans="2:2" s="11" customFormat="1" x14ac:dyDescent="0.3">
      <c r="B775" s="102"/>
    </row>
    <row r="776" spans="2:2" s="11" customFormat="1" x14ac:dyDescent="0.3">
      <c r="B776" s="102"/>
    </row>
    <row r="777" spans="2:2" s="11" customFormat="1" x14ac:dyDescent="0.3">
      <c r="B777" s="102"/>
    </row>
    <row r="778" spans="2:2" s="11" customFormat="1" x14ac:dyDescent="0.3">
      <c r="B778" s="102"/>
    </row>
    <row r="779" spans="2:2" s="11" customFormat="1" x14ac:dyDescent="0.3">
      <c r="B779" s="102"/>
    </row>
    <row r="780" spans="2:2" s="11" customFormat="1" x14ac:dyDescent="0.3">
      <c r="B780" s="102"/>
    </row>
    <row r="781" spans="2:2" s="11" customFormat="1" x14ac:dyDescent="0.3">
      <c r="B781" s="102"/>
    </row>
    <row r="782" spans="2:2" s="11" customFormat="1" x14ac:dyDescent="0.3">
      <c r="B782" s="102"/>
    </row>
    <row r="783" spans="2:2" s="11" customFormat="1" x14ac:dyDescent="0.3">
      <c r="B783" s="102"/>
    </row>
    <row r="784" spans="2:2" s="11" customFormat="1" x14ac:dyDescent="0.3">
      <c r="B784" s="102"/>
    </row>
    <row r="785" spans="2:2" s="11" customFormat="1" x14ac:dyDescent="0.3">
      <c r="B785" s="102"/>
    </row>
    <row r="786" spans="2:2" s="11" customFormat="1" x14ac:dyDescent="0.3">
      <c r="B786" s="102"/>
    </row>
    <row r="787" spans="2:2" s="11" customFormat="1" x14ac:dyDescent="0.3">
      <c r="B787" s="102"/>
    </row>
    <row r="788" spans="2:2" s="11" customFormat="1" x14ac:dyDescent="0.3">
      <c r="B788" s="102"/>
    </row>
    <row r="789" spans="2:2" s="11" customFormat="1" x14ac:dyDescent="0.3">
      <c r="B789" s="102"/>
    </row>
    <row r="790" spans="2:2" s="11" customFormat="1" x14ac:dyDescent="0.3">
      <c r="B790" s="102"/>
    </row>
    <row r="791" spans="2:2" s="11" customFormat="1" x14ac:dyDescent="0.3">
      <c r="B791" s="102"/>
    </row>
    <row r="792" spans="2:2" s="11" customFormat="1" x14ac:dyDescent="0.3">
      <c r="B792" s="102"/>
    </row>
    <row r="793" spans="2:2" s="11" customFormat="1" x14ac:dyDescent="0.3">
      <c r="B793" s="102"/>
    </row>
    <row r="794" spans="2:2" s="11" customFormat="1" x14ac:dyDescent="0.3">
      <c r="B794" s="102"/>
    </row>
    <row r="795" spans="2:2" s="11" customFormat="1" x14ac:dyDescent="0.3">
      <c r="B795" s="102"/>
    </row>
    <row r="796" spans="2:2" s="11" customFormat="1" x14ac:dyDescent="0.3">
      <c r="B796" s="102"/>
    </row>
    <row r="797" spans="2:2" s="11" customFormat="1" x14ac:dyDescent="0.3">
      <c r="B797" s="102"/>
    </row>
    <row r="798" spans="2:2" s="11" customFormat="1" x14ac:dyDescent="0.3">
      <c r="B798" s="102"/>
    </row>
    <row r="799" spans="2:2" s="11" customFormat="1" x14ac:dyDescent="0.3">
      <c r="B799" s="102"/>
    </row>
    <row r="800" spans="2:2" s="11" customFormat="1" x14ac:dyDescent="0.3">
      <c r="B800" s="102"/>
    </row>
    <row r="801" spans="2:2" s="11" customFormat="1" x14ac:dyDescent="0.3">
      <c r="B801" s="102"/>
    </row>
    <row r="802" spans="2:2" s="11" customFormat="1" x14ac:dyDescent="0.3">
      <c r="B802" s="102"/>
    </row>
    <row r="803" spans="2:2" s="11" customFormat="1" x14ac:dyDescent="0.3">
      <c r="B803" s="102"/>
    </row>
    <row r="804" spans="2:2" s="11" customFormat="1" x14ac:dyDescent="0.3">
      <c r="B804" s="102"/>
    </row>
    <row r="805" spans="2:2" s="11" customFormat="1" x14ac:dyDescent="0.3">
      <c r="B805" s="102"/>
    </row>
    <row r="806" spans="2:2" s="11" customFormat="1" x14ac:dyDescent="0.3">
      <c r="B806" s="102"/>
    </row>
    <row r="807" spans="2:2" s="11" customFormat="1" x14ac:dyDescent="0.3">
      <c r="B807" s="102"/>
    </row>
    <row r="808" spans="2:2" s="11" customFormat="1" x14ac:dyDescent="0.3">
      <c r="B808" s="102"/>
    </row>
    <row r="809" spans="2:2" s="11" customFormat="1" x14ac:dyDescent="0.3">
      <c r="B809" s="102"/>
    </row>
    <row r="810" spans="2:2" s="11" customFormat="1" x14ac:dyDescent="0.3">
      <c r="B810" s="102"/>
    </row>
    <row r="811" spans="2:2" s="11" customFormat="1" x14ac:dyDescent="0.3">
      <c r="B811" s="102"/>
    </row>
    <row r="812" spans="2:2" s="11" customFormat="1" x14ac:dyDescent="0.3">
      <c r="B812" s="102"/>
    </row>
    <row r="813" spans="2:2" s="11" customFormat="1" x14ac:dyDescent="0.3">
      <c r="B813" s="102"/>
    </row>
    <row r="814" spans="2:2" s="11" customFormat="1" ht="13.8" x14ac:dyDescent="0.3"/>
    <row r="815" spans="2:2" s="11" customFormat="1" ht="13.8" x14ac:dyDescent="0.3"/>
    <row r="816" spans="2:2" s="11" customFormat="1" ht="13.8" x14ac:dyDescent="0.3"/>
    <row r="817" s="11" customFormat="1" ht="13.8" x14ac:dyDescent="0.3"/>
    <row r="818" s="11" customFormat="1" ht="13.8" x14ac:dyDescent="0.3"/>
    <row r="819" s="11" customFormat="1" ht="13.8" x14ac:dyDescent="0.3"/>
    <row r="820" s="11" customFormat="1" ht="13.8" x14ac:dyDescent="0.3"/>
    <row r="821" s="11" customFormat="1" ht="13.8" x14ac:dyDescent="0.3"/>
    <row r="822" s="11" customFormat="1" ht="13.8" x14ac:dyDescent="0.3"/>
    <row r="823" s="11" customFormat="1" ht="13.8" x14ac:dyDescent="0.3"/>
    <row r="824" s="11" customFormat="1" ht="13.8" x14ac:dyDescent="0.3"/>
    <row r="825" s="11" customFormat="1" ht="13.8" x14ac:dyDescent="0.3"/>
    <row r="826" s="11" customFormat="1" ht="13.8" x14ac:dyDescent="0.3"/>
    <row r="827" s="11" customFormat="1" ht="13.8" x14ac:dyDescent="0.3"/>
    <row r="828" s="11" customFormat="1" ht="13.8" x14ac:dyDescent="0.3"/>
    <row r="829" s="11" customFormat="1" ht="13.8" x14ac:dyDescent="0.3"/>
    <row r="830" s="11" customFormat="1" ht="13.8" x14ac:dyDescent="0.3"/>
    <row r="831" s="11" customFormat="1" ht="13.8" x14ac:dyDescent="0.3"/>
    <row r="832" s="11" customFormat="1" ht="13.8" x14ac:dyDescent="0.3"/>
    <row r="833" s="11" customFormat="1" ht="13.8" x14ac:dyDescent="0.3"/>
    <row r="834" s="11" customFormat="1" ht="13.8" x14ac:dyDescent="0.3"/>
    <row r="835" s="11" customFormat="1" ht="13.8" x14ac:dyDescent="0.3"/>
    <row r="836" s="11" customFormat="1" ht="13.8" x14ac:dyDescent="0.3"/>
    <row r="837" s="11" customFormat="1" ht="13.8" x14ac:dyDescent="0.3"/>
    <row r="838" s="11" customFormat="1" ht="13.8" x14ac:dyDescent="0.3"/>
    <row r="839" s="11" customFormat="1" ht="13.8" x14ac:dyDescent="0.3"/>
    <row r="840" s="11" customFormat="1" ht="13.8" x14ac:dyDescent="0.3"/>
    <row r="841" s="11" customFormat="1" ht="13.8" x14ac:dyDescent="0.3"/>
    <row r="842" s="11" customFormat="1" ht="13.8" x14ac:dyDescent="0.3"/>
    <row r="843" s="11" customFormat="1" ht="13.8" x14ac:dyDescent="0.3"/>
    <row r="844" s="11" customFormat="1" ht="13.8" x14ac:dyDescent="0.3"/>
    <row r="845" s="11" customFormat="1" ht="13.8" x14ac:dyDescent="0.3"/>
    <row r="846" s="11" customFormat="1" ht="13.8" x14ac:dyDescent="0.3"/>
    <row r="847" s="11" customFormat="1" ht="13.8" x14ac:dyDescent="0.3"/>
    <row r="848" s="11" customFormat="1" ht="13.8" x14ac:dyDescent="0.3"/>
    <row r="849" s="11" customFormat="1" ht="13.8" x14ac:dyDescent="0.3"/>
    <row r="850" s="11" customFormat="1" ht="13.8" x14ac:dyDescent="0.3"/>
    <row r="851" s="11" customFormat="1" ht="13.8" x14ac:dyDescent="0.3"/>
    <row r="852" s="11" customFormat="1" ht="13.8" x14ac:dyDescent="0.3"/>
    <row r="853" s="11" customFormat="1" ht="13.8" x14ac:dyDescent="0.3"/>
    <row r="854" s="11" customFormat="1" ht="13.8" x14ac:dyDescent="0.3"/>
    <row r="855" s="11" customFormat="1" ht="13.8" x14ac:dyDescent="0.3"/>
    <row r="856" s="11" customFormat="1" ht="13.8" x14ac:dyDescent="0.3"/>
    <row r="857" s="11" customFormat="1" ht="13.8" x14ac:dyDescent="0.3"/>
    <row r="858" s="11" customFormat="1" ht="13.8" x14ac:dyDescent="0.3"/>
    <row r="859" s="11" customFormat="1" ht="13.8" x14ac:dyDescent="0.3"/>
    <row r="860" s="11" customFormat="1" ht="13.8" x14ac:dyDescent="0.3"/>
    <row r="861" s="11" customFormat="1" ht="13.8" x14ac:dyDescent="0.3"/>
    <row r="862" s="11" customFormat="1" ht="13.8" x14ac:dyDescent="0.3"/>
    <row r="863" s="11" customFormat="1" ht="13.8" x14ac:dyDescent="0.3"/>
    <row r="864" s="11" customFormat="1" ht="13.8" x14ac:dyDescent="0.3"/>
    <row r="865" s="11" customFormat="1" ht="13.8" x14ac:dyDescent="0.3"/>
    <row r="866" s="11" customFormat="1" ht="13.8" x14ac:dyDescent="0.3"/>
    <row r="867" s="11" customFormat="1" ht="13.8" x14ac:dyDescent="0.3"/>
    <row r="868" s="11" customFormat="1" ht="13.8" x14ac:dyDescent="0.3"/>
    <row r="869" s="11" customFormat="1" ht="13.8" x14ac:dyDescent="0.3"/>
    <row r="870" s="11" customFormat="1" ht="13.8" x14ac:dyDescent="0.3"/>
    <row r="871" s="11" customFormat="1" ht="13.8" x14ac:dyDescent="0.3"/>
    <row r="872" s="11" customFormat="1" ht="13.8" x14ac:dyDescent="0.3"/>
    <row r="873" s="11" customFormat="1" ht="13.8" x14ac:dyDescent="0.3"/>
    <row r="874" s="11" customFormat="1" ht="13.8" x14ac:dyDescent="0.3"/>
    <row r="875" s="11" customFormat="1" ht="13.8" x14ac:dyDescent="0.3"/>
    <row r="876" s="11" customFormat="1" ht="13.8" x14ac:dyDescent="0.3"/>
    <row r="877" s="11" customFormat="1" ht="13.8" x14ac:dyDescent="0.3"/>
    <row r="878" s="11" customFormat="1" ht="13.8" x14ac:dyDescent="0.3"/>
    <row r="879" s="11" customFormat="1" ht="13.8" x14ac:dyDescent="0.3"/>
    <row r="880" s="11" customFormat="1" ht="13.8" x14ac:dyDescent="0.3"/>
    <row r="881" s="11" customFormat="1" ht="13.8" x14ac:dyDescent="0.3"/>
    <row r="882" s="11" customFormat="1" ht="13.8" x14ac:dyDescent="0.3"/>
    <row r="883" s="11" customFormat="1" ht="13.8" x14ac:dyDescent="0.3"/>
    <row r="884" s="11" customFormat="1" ht="13.8" x14ac:dyDescent="0.3"/>
    <row r="885" s="11" customFormat="1" ht="13.8" x14ac:dyDescent="0.3"/>
    <row r="886" s="11" customFormat="1" ht="13.8" x14ac:dyDescent="0.3"/>
    <row r="887" s="11" customFormat="1" ht="13.8" x14ac:dyDescent="0.3"/>
    <row r="888" s="11" customFormat="1" ht="13.8" x14ac:dyDescent="0.3"/>
    <row r="889" s="11" customFormat="1" ht="13.8" x14ac:dyDescent="0.3"/>
    <row r="890" s="11" customFormat="1" ht="13.8" x14ac:dyDescent="0.3"/>
    <row r="891" s="11" customFormat="1" ht="13.8" x14ac:dyDescent="0.3"/>
    <row r="892" s="11" customFormat="1" ht="13.8" x14ac:dyDescent="0.3"/>
    <row r="893" s="11" customFormat="1" ht="13.8" x14ac:dyDescent="0.3"/>
    <row r="894" s="11" customFormat="1" ht="13.8" x14ac:dyDescent="0.3"/>
    <row r="895" s="11" customFormat="1" ht="13.8" x14ac:dyDescent="0.3"/>
    <row r="896" s="11" customFormat="1" ht="13.8" x14ac:dyDescent="0.3"/>
    <row r="897" s="11" customFormat="1" ht="13.8" x14ac:dyDescent="0.3"/>
    <row r="898" s="11" customFormat="1" ht="13.8" x14ac:dyDescent="0.3"/>
    <row r="899" s="11" customFormat="1" ht="13.8" x14ac:dyDescent="0.3"/>
    <row r="900" s="11" customFormat="1" ht="13.8" x14ac:dyDescent="0.3"/>
    <row r="901" s="11" customFormat="1" ht="13.8" x14ac:dyDescent="0.3"/>
    <row r="902" s="11" customFormat="1" ht="13.8" x14ac:dyDescent="0.3"/>
    <row r="903" s="11" customFormat="1" ht="13.8" x14ac:dyDescent="0.3"/>
    <row r="904" s="11" customFormat="1" ht="13.8" x14ac:dyDescent="0.3"/>
    <row r="905" s="11" customFormat="1" ht="13.8" x14ac:dyDescent="0.3"/>
    <row r="906" s="11" customFormat="1" ht="13.8" x14ac:dyDescent="0.3"/>
    <row r="907" s="11" customFormat="1" ht="13.8" x14ac:dyDescent="0.3"/>
    <row r="908" s="11" customFormat="1" ht="13.8" x14ac:dyDescent="0.3"/>
    <row r="909" s="11" customFormat="1" ht="13.8" x14ac:dyDescent="0.3"/>
    <row r="910" s="11" customFormat="1" ht="13.8" x14ac:dyDescent="0.3"/>
    <row r="911" s="11" customFormat="1" ht="13.8" x14ac:dyDescent="0.3"/>
    <row r="912" s="11" customFormat="1" ht="13.8" x14ac:dyDescent="0.3"/>
    <row r="913" s="11" customFormat="1" ht="13.8" x14ac:dyDescent="0.3"/>
    <row r="914" s="11" customFormat="1" ht="13.8" x14ac:dyDescent="0.3"/>
    <row r="915" s="11" customFormat="1" ht="13.8" x14ac:dyDescent="0.3"/>
    <row r="916" s="11" customFormat="1" ht="13.8" x14ac:dyDescent="0.3"/>
    <row r="917" s="11" customFormat="1" ht="13.8" x14ac:dyDescent="0.3"/>
    <row r="918" s="11" customFormat="1" ht="13.8" x14ac:dyDescent="0.3"/>
    <row r="919" s="11" customFormat="1" ht="13.8" x14ac:dyDescent="0.3"/>
    <row r="920" s="11" customFormat="1" ht="13.8" x14ac:dyDescent="0.3"/>
    <row r="921" s="11" customFormat="1" ht="13.8" x14ac:dyDescent="0.3"/>
    <row r="922" s="11" customFormat="1" ht="13.8" x14ac:dyDescent="0.3"/>
    <row r="923" s="11" customFormat="1" ht="13.8" x14ac:dyDescent="0.3"/>
    <row r="924" s="11" customFormat="1" ht="13.8" x14ac:dyDescent="0.3"/>
    <row r="925" s="11" customFormat="1" ht="13.8" x14ac:dyDescent="0.3"/>
    <row r="926" s="11" customFormat="1" ht="13.8" x14ac:dyDescent="0.3"/>
    <row r="927" s="11" customFormat="1" ht="13.8" x14ac:dyDescent="0.3"/>
    <row r="928" s="11" customFormat="1" ht="13.8" x14ac:dyDescent="0.3"/>
    <row r="929" s="11" customFormat="1" ht="13.8" x14ac:dyDescent="0.3"/>
    <row r="930" s="11" customFormat="1" ht="13.8" x14ac:dyDescent="0.3"/>
    <row r="931" s="11" customFormat="1" ht="13.8" x14ac:dyDescent="0.3"/>
    <row r="932" s="11" customFormat="1" ht="13.8" x14ac:dyDescent="0.3"/>
    <row r="933" s="11" customFormat="1" ht="13.8" x14ac:dyDescent="0.3"/>
    <row r="934" s="11" customFormat="1" ht="13.8" x14ac:dyDescent="0.3"/>
    <row r="935" s="11" customFormat="1" ht="13.8" x14ac:dyDescent="0.3"/>
    <row r="936" s="11" customFormat="1" ht="13.8" x14ac:dyDescent="0.3"/>
    <row r="937" s="11" customFormat="1" ht="13.8" x14ac:dyDescent="0.3"/>
    <row r="938" s="11" customFormat="1" ht="13.8" x14ac:dyDescent="0.3"/>
    <row r="939" s="11" customFormat="1" ht="13.8" x14ac:dyDescent="0.3"/>
    <row r="940" s="11" customFormat="1" ht="13.8" x14ac:dyDescent="0.3"/>
    <row r="941" s="11" customFormat="1" ht="13.8" x14ac:dyDescent="0.3"/>
    <row r="942" s="11" customFormat="1" ht="13.8" x14ac:dyDescent="0.3"/>
    <row r="943" s="11" customFormat="1" ht="13.8" x14ac:dyDescent="0.3"/>
    <row r="944" s="11" customFormat="1" ht="13.8" x14ac:dyDescent="0.3"/>
    <row r="945" s="11" customFormat="1" ht="13.8" x14ac:dyDescent="0.3"/>
    <row r="946" s="11" customFormat="1" ht="13.8" x14ac:dyDescent="0.3"/>
    <row r="947" s="11" customFormat="1" ht="13.8" x14ac:dyDescent="0.3"/>
    <row r="948" s="11" customFormat="1" ht="13.8" x14ac:dyDescent="0.3"/>
    <row r="949" s="11" customFormat="1" ht="13.8" x14ac:dyDescent="0.3"/>
    <row r="950" s="11" customFormat="1" ht="13.8" x14ac:dyDescent="0.3"/>
    <row r="951" s="11" customFormat="1" ht="13.8" x14ac:dyDescent="0.3"/>
    <row r="952" s="11" customFormat="1" ht="13.8" x14ac:dyDescent="0.3"/>
    <row r="953" s="11" customFormat="1" ht="13.8" x14ac:dyDescent="0.3"/>
    <row r="954" s="11" customFormat="1" ht="13.8" x14ac:dyDescent="0.3"/>
    <row r="955" s="11" customFormat="1" ht="13.8" x14ac:dyDescent="0.3"/>
    <row r="956" s="11" customFormat="1" ht="13.8" x14ac:dyDescent="0.3"/>
    <row r="957" s="11" customFormat="1" ht="13.8" x14ac:dyDescent="0.3"/>
    <row r="958" s="11" customFormat="1" ht="13.8" x14ac:dyDescent="0.3"/>
    <row r="959" s="11" customFormat="1" ht="13.8" x14ac:dyDescent="0.3"/>
    <row r="960" s="11" customFormat="1" ht="13.8" x14ac:dyDescent="0.3"/>
    <row r="961" s="11" customFormat="1" ht="13.8" x14ac:dyDescent="0.3"/>
    <row r="962" s="11" customFormat="1" ht="13.8" x14ac:dyDescent="0.3"/>
    <row r="963" s="11" customFormat="1" ht="13.8" x14ac:dyDescent="0.3"/>
    <row r="964" s="11" customFormat="1" ht="13.8" x14ac:dyDescent="0.3"/>
    <row r="965" s="11" customFormat="1" ht="13.8" x14ac:dyDescent="0.3"/>
    <row r="966" s="11" customFormat="1" ht="13.8" x14ac:dyDescent="0.3"/>
    <row r="967" s="11" customFormat="1" ht="13.8" x14ac:dyDescent="0.3"/>
    <row r="968" s="11" customFormat="1" ht="13.8" x14ac:dyDescent="0.3"/>
    <row r="969" s="11" customFormat="1" ht="13.8" x14ac:dyDescent="0.3"/>
    <row r="970" s="11" customFormat="1" ht="13.8" x14ac:dyDescent="0.3"/>
    <row r="971" s="11" customFormat="1" ht="13.8" x14ac:dyDescent="0.3"/>
    <row r="972" s="11" customFormat="1" ht="13.8" x14ac:dyDescent="0.3"/>
    <row r="973" s="11" customFormat="1" ht="13.8" x14ac:dyDescent="0.3"/>
    <row r="974" s="11" customFormat="1" ht="13.8" x14ac:dyDescent="0.3"/>
    <row r="975" s="11" customFormat="1" ht="13.8" x14ac:dyDescent="0.3"/>
    <row r="976" s="11" customFormat="1" ht="13.8" x14ac:dyDescent="0.3"/>
    <row r="977" s="11" customFormat="1" ht="13.8" x14ac:dyDescent="0.3"/>
    <row r="978" s="11" customFormat="1" ht="13.8" x14ac:dyDescent="0.3"/>
    <row r="979" s="11" customFormat="1" ht="13.8" x14ac:dyDescent="0.3"/>
    <row r="980" s="11" customFormat="1" ht="13.8" x14ac:dyDescent="0.3"/>
    <row r="981" s="11" customFormat="1" ht="13.8" x14ac:dyDescent="0.3"/>
    <row r="982" s="11" customFormat="1" ht="13.8" x14ac:dyDescent="0.3"/>
    <row r="983" s="11" customFormat="1" ht="13.8" x14ac:dyDescent="0.3"/>
    <row r="984" s="11" customFormat="1" ht="13.8" x14ac:dyDescent="0.3"/>
    <row r="985" s="11" customFormat="1" ht="13.8" x14ac:dyDescent="0.3"/>
    <row r="986" s="11" customFormat="1" ht="13.8" x14ac:dyDescent="0.3"/>
    <row r="987" s="11" customFormat="1" ht="13.8" x14ac:dyDescent="0.3"/>
    <row r="988" s="11" customFormat="1" ht="13.8" x14ac:dyDescent="0.3"/>
    <row r="989" s="11" customFormat="1" ht="13.8" x14ac:dyDescent="0.3"/>
    <row r="990" s="11" customFormat="1" ht="13.8" x14ac:dyDescent="0.3"/>
    <row r="991" s="11" customFormat="1" ht="13.8" x14ac:dyDescent="0.3"/>
    <row r="992" s="11" customFormat="1" ht="13.8" x14ac:dyDescent="0.3"/>
    <row r="993" s="11" customFormat="1" ht="13.8" x14ac:dyDescent="0.3"/>
    <row r="994" s="11" customFormat="1" ht="13.8" x14ac:dyDescent="0.3"/>
    <row r="995" s="11" customFormat="1" ht="13.8" x14ac:dyDescent="0.3"/>
    <row r="996" s="11" customFormat="1" ht="13.8" x14ac:dyDescent="0.3"/>
    <row r="997" s="11" customFormat="1" ht="13.8" x14ac:dyDescent="0.3"/>
    <row r="998" s="11" customFormat="1" ht="13.8" x14ac:dyDescent="0.3"/>
    <row r="999" s="11" customFormat="1" ht="13.8" x14ac:dyDescent="0.3"/>
    <row r="1000" s="11" customFormat="1" ht="13.8" x14ac:dyDescent="0.3"/>
    <row r="1001" s="11" customFormat="1" ht="13.8" x14ac:dyDescent="0.3"/>
    <row r="1002" s="11" customFormat="1" ht="13.8" x14ac:dyDescent="0.3"/>
    <row r="1003" s="11" customFormat="1" ht="13.8" x14ac:dyDescent="0.3"/>
    <row r="1004" s="11" customFormat="1" ht="13.8" x14ac:dyDescent="0.3"/>
    <row r="1005" s="11" customFormat="1" ht="13.8" x14ac:dyDescent="0.3"/>
    <row r="1006" s="11" customFormat="1" ht="13.8" x14ac:dyDescent="0.3"/>
    <row r="1007" s="11" customFormat="1" ht="13.8" x14ac:dyDescent="0.3"/>
    <row r="1008" s="11" customFormat="1" ht="13.8" x14ac:dyDescent="0.3"/>
    <row r="1009" s="11" customFormat="1" ht="13.8" x14ac:dyDescent="0.3"/>
    <row r="1010" s="11" customFormat="1" ht="13.8" x14ac:dyDescent="0.3"/>
    <row r="1011" s="11" customFormat="1" ht="13.8" x14ac:dyDescent="0.3"/>
    <row r="1012" s="11" customFormat="1" ht="13.8" x14ac:dyDescent="0.3"/>
    <row r="1013" s="11" customFormat="1" ht="13.8" x14ac:dyDescent="0.3"/>
    <row r="1014" s="11" customFormat="1" ht="13.8" x14ac:dyDescent="0.3"/>
    <row r="1015" s="11" customFormat="1" ht="13.8" x14ac:dyDescent="0.3"/>
    <row r="1016" s="11" customFormat="1" ht="13.8" x14ac:dyDescent="0.3"/>
    <row r="1017" s="11" customFormat="1" ht="13.8" x14ac:dyDescent="0.3"/>
    <row r="1018" s="11" customFormat="1" ht="13.8" x14ac:dyDescent="0.3"/>
    <row r="1019" s="11" customFormat="1" ht="13.8" x14ac:dyDescent="0.3"/>
    <row r="1020" s="11" customFormat="1" ht="13.8" x14ac:dyDescent="0.3"/>
    <row r="1021" s="11" customFormat="1" ht="13.8" x14ac:dyDescent="0.3"/>
    <row r="1022" s="11" customFormat="1" ht="13.8" x14ac:dyDescent="0.3"/>
    <row r="1023" s="11" customFormat="1" ht="13.8" x14ac:dyDescent="0.3"/>
    <row r="1024" s="11" customFormat="1" ht="13.8" x14ac:dyDescent="0.3"/>
    <row r="1025" s="11" customFormat="1" ht="13.8" x14ac:dyDescent="0.3"/>
    <row r="1026" s="11" customFormat="1" ht="13.8" x14ac:dyDescent="0.3"/>
    <row r="1027" s="11" customFormat="1" ht="13.8" x14ac:dyDescent="0.3"/>
    <row r="1028" s="11" customFormat="1" ht="13.8" x14ac:dyDescent="0.3"/>
    <row r="1029" s="11" customFormat="1" ht="13.8" x14ac:dyDescent="0.3"/>
    <row r="1030" s="11" customFormat="1" ht="13.8" x14ac:dyDescent="0.3"/>
    <row r="1031" s="11" customFormat="1" ht="13.8" x14ac:dyDescent="0.3"/>
    <row r="1032" s="11" customFormat="1" ht="13.8" x14ac:dyDescent="0.3"/>
    <row r="1033" s="11" customFormat="1" ht="13.8" x14ac:dyDescent="0.3"/>
    <row r="1034" s="11" customFormat="1" ht="13.8" x14ac:dyDescent="0.3"/>
    <row r="1035" s="11" customFormat="1" ht="13.8" x14ac:dyDescent="0.3"/>
    <row r="1036" s="11" customFormat="1" ht="13.8" x14ac:dyDescent="0.3"/>
    <row r="1037" s="11" customFormat="1" ht="13.8" x14ac:dyDescent="0.3"/>
    <row r="1038" s="11" customFormat="1" ht="13.8" x14ac:dyDescent="0.3"/>
    <row r="1039" s="11" customFormat="1" ht="13.8" x14ac:dyDescent="0.3"/>
    <row r="1040" s="11" customFormat="1" ht="13.8" x14ac:dyDescent="0.3"/>
    <row r="1041" s="11" customFormat="1" ht="13.8" x14ac:dyDescent="0.3"/>
    <row r="1042" s="11" customFormat="1" ht="13.8" x14ac:dyDescent="0.3"/>
    <row r="1043" s="11" customFormat="1" ht="13.8" x14ac:dyDescent="0.3"/>
    <row r="1044" s="11" customFormat="1" ht="13.8" x14ac:dyDescent="0.3"/>
    <row r="1045" s="11" customFormat="1" ht="13.8" x14ac:dyDescent="0.3"/>
    <row r="1046" s="11" customFormat="1" ht="13.8" x14ac:dyDescent="0.3"/>
    <row r="1047" s="11" customFormat="1" ht="13.8" x14ac:dyDescent="0.3"/>
    <row r="1048" s="11" customFormat="1" ht="13.8" x14ac:dyDescent="0.3"/>
    <row r="1049" s="11" customFormat="1" ht="13.8" x14ac:dyDescent="0.3"/>
    <row r="1050" s="11" customFormat="1" ht="13.8" x14ac:dyDescent="0.3"/>
    <row r="1051" s="11" customFormat="1" ht="13.8" x14ac:dyDescent="0.3"/>
    <row r="1052" s="11" customFormat="1" ht="13.8" x14ac:dyDescent="0.3"/>
    <row r="1053" s="11" customFormat="1" ht="13.8" x14ac:dyDescent="0.3"/>
    <row r="1054" s="11" customFormat="1" ht="13.8" x14ac:dyDescent="0.3"/>
    <row r="1055" s="11" customFormat="1" ht="13.8" x14ac:dyDescent="0.3"/>
    <row r="1056" s="11" customFormat="1" ht="13.8" x14ac:dyDescent="0.3"/>
    <row r="1057" s="11" customFormat="1" ht="13.8" x14ac:dyDescent="0.3"/>
    <row r="1058" s="11" customFormat="1" ht="13.8" x14ac:dyDescent="0.3"/>
    <row r="1059" s="11" customFormat="1" ht="13.8" x14ac:dyDescent="0.3"/>
    <row r="1060" s="11" customFormat="1" ht="13.8" x14ac:dyDescent="0.3"/>
    <row r="1061" s="11" customFormat="1" ht="13.8" x14ac:dyDescent="0.3"/>
    <row r="1062" s="11" customFormat="1" ht="13.8" x14ac:dyDescent="0.3"/>
    <row r="1063" s="11" customFormat="1" ht="13.8" x14ac:dyDescent="0.3"/>
    <row r="1064" s="11" customFormat="1" ht="13.8" x14ac:dyDescent="0.3"/>
    <row r="1065" s="11" customFormat="1" ht="13.8" x14ac:dyDescent="0.3"/>
    <row r="1066" s="11" customFormat="1" ht="13.8" x14ac:dyDescent="0.3"/>
    <row r="1067" s="11" customFormat="1" ht="13.8" x14ac:dyDescent="0.3"/>
    <row r="1068" s="11" customFormat="1" ht="13.8" x14ac:dyDescent="0.3"/>
    <row r="1069" s="11" customFormat="1" ht="13.8" x14ac:dyDescent="0.3"/>
    <row r="1070" s="11" customFormat="1" ht="13.8" x14ac:dyDescent="0.3"/>
    <row r="1071" s="11" customFormat="1" ht="13.8" x14ac:dyDescent="0.3"/>
    <row r="1072" s="11" customFormat="1" ht="13.8" x14ac:dyDescent="0.3"/>
    <row r="1073" s="11" customFormat="1" ht="13.8" x14ac:dyDescent="0.3"/>
    <row r="1074" s="11" customFormat="1" ht="13.8" x14ac:dyDescent="0.3"/>
    <row r="1075" s="11" customFormat="1" ht="13.8" x14ac:dyDescent="0.3"/>
    <row r="1076" s="11" customFormat="1" ht="13.8" x14ac:dyDescent="0.3"/>
    <row r="1077" s="11" customFormat="1" ht="13.8" x14ac:dyDescent="0.3"/>
    <row r="1078" s="11" customFormat="1" ht="13.8" x14ac:dyDescent="0.3"/>
    <row r="1079" s="11" customFormat="1" ht="13.8" x14ac:dyDescent="0.3"/>
    <row r="1080" s="11" customFormat="1" ht="13.8" x14ac:dyDescent="0.3"/>
    <row r="1081" s="11" customFormat="1" ht="13.8" x14ac:dyDescent="0.3"/>
    <row r="1082" s="11" customFormat="1" ht="13.8" x14ac:dyDescent="0.3"/>
    <row r="1083" s="11" customFormat="1" ht="13.8" x14ac:dyDescent="0.3"/>
    <row r="1084" s="11" customFormat="1" ht="13.8" x14ac:dyDescent="0.3"/>
    <row r="1085" s="11" customFormat="1" ht="13.8" x14ac:dyDescent="0.3"/>
    <row r="1086" s="11" customFormat="1" ht="13.8" x14ac:dyDescent="0.3"/>
    <row r="1087" s="11" customFormat="1" ht="13.8" x14ac:dyDescent="0.3"/>
    <row r="1088" s="11" customFormat="1" ht="13.8" x14ac:dyDescent="0.3"/>
    <row r="1089" s="11" customFormat="1" ht="13.8" x14ac:dyDescent="0.3"/>
    <row r="1090" s="11" customFormat="1" ht="13.8" x14ac:dyDescent="0.3"/>
    <row r="1091" s="11" customFormat="1" ht="13.8" x14ac:dyDescent="0.3"/>
    <row r="1092" s="11" customFormat="1" ht="13.8" x14ac:dyDescent="0.3"/>
    <row r="1093" s="11" customFormat="1" ht="13.8" x14ac:dyDescent="0.3"/>
    <row r="1094" s="11" customFormat="1" ht="13.8" x14ac:dyDescent="0.3"/>
    <row r="1095" s="11" customFormat="1" ht="13.8" x14ac:dyDescent="0.3"/>
    <row r="1096" s="11" customFormat="1" ht="13.8" x14ac:dyDescent="0.3"/>
    <row r="1097" s="11" customFormat="1" ht="13.8" x14ac:dyDescent="0.3"/>
    <row r="1098" s="11" customFormat="1" ht="13.8" x14ac:dyDescent="0.3"/>
    <row r="1099" s="11" customFormat="1" ht="13.8" x14ac:dyDescent="0.3"/>
    <row r="1100" s="11" customFormat="1" ht="13.8" x14ac:dyDescent="0.3"/>
    <row r="1101" s="11" customFormat="1" ht="13.8" x14ac:dyDescent="0.3"/>
    <row r="1102" s="11" customFormat="1" ht="13.8" x14ac:dyDescent="0.3"/>
    <row r="1103" s="11" customFormat="1" ht="13.8" x14ac:dyDescent="0.3"/>
    <row r="1104" s="11" customFormat="1" ht="13.8" x14ac:dyDescent="0.3"/>
    <row r="1105" s="11" customFormat="1" ht="13.8" x14ac:dyDescent="0.3"/>
    <row r="1106" s="11" customFormat="1" ht="13.8" x14ac:dyDescent="0.3"/>
    <row r="1107" s="11" customFormat="1" ht="13.8" x14ac:dyDescent="0.3"/>
    <row r="1108" s="11" customFormat="1" ht="13.8" x14ac:dyDescent="0.3"/>
    <row r="1109" s="11" customFormat="1" ht="13.8" x14ac:dyDescent="0.3"/>
    <row r="1110" s="11" customFormat="1" ht="13.8" x14ac:dyDescent="0.3"/>
    <row r="1111" s="11" customFormat="1" ht="13.8" x14ac:dyDescent="0.3"/>
    <row r="1112" s="11" customFormat="1" ht="13.8" x14ac:dyDescent="0.3"/>
    <row r="1113" s="11" customFormat="1" ht="13.8" x14ac:dyDescent="0.3"/>
    <row r="1114" s="11" customFormat="1" ht="13.8" x14ac:dyDescent="0.3"/>
    <row r="1115" s="11" customFormat="1" ht="13.8" x14ac:dyDescent="0.3"/>
    <row r="1116" s="11" customFormat="1" ht="13.8" x14ac:dyDescent="0.3"/>
    <row r="1117" s="11" customFormat="1" ht="13.8" x14ac:dyDescent="0.3"/>
    <row r="1118" s="11" customFormat="1" ht="13.8" x14ac:dyDescent="0.3"/>
    <row r="1119" s="11" customFormat="1" ht="13.8" x14ac:dyDescent="0.3"/>
    <row r="1120" s="11" customFormat="1" ht="13.8" x14ac:dyDescent="0.3"/>
    <row r="1121" s="11" customFormat="1" ht="13.8" x14ac:dyDescent="0.3"/>
    <row r="1122" s="11" customFormat="1" ht="13.8" x14ac:dyDescent="0.3"/>
    <row r="1123" s="11" customFormat="1" ht="13.8" x14ac:dyDescent="0.3"/>
    <row r="1124" s="11" customFormat="1" ht="13.8" x14ac:dyDescent="0.3"/>
    <row r="1125" s="11" customFormat="1" ht="13.8" x14ac:dyDescent="0.3"/>
    <row r="1126" s="11" customFormat="1" ht="13.8" x14ac:dyDescent="0.3"/>
    <row r="1127" s="11" customFormat="1" ht="13.8" x14ac:dyDescent="0.3"/>
    <row r="1128" s="11" customFormat="1" ht="13.8" x14ac:dyDescent="0.3"/>
    <row r="1129" s="11" customFormat="1" ht="13.8" x14ac:dyDescent="0.3"/>
    <row r="1130" s="11" customFormat="1" ht="13.8" x14ac:dyDescent="0.3"/>
    <row r="1131" s="11" customFormat="1" ht="13.8" x14ac:dyDescent="0.3"/>
    <row r="1132" s="11" customFormat="1" ht="13.8" x14ac:dyDescent="0.3"/>
    <row r="1133" s="11" customFormat="1" ht="13.8" x14ac:dyDescent="0.3"/>
    <row r="1134" s="11" customFormat="1" ht="13.8" x14ac:dyDescent="0.3"/>
    <row r="1135" s="11" customFormat="1" ht="13.8" x14ac:dyDescent="0.3"/>
    <row r="1136" s="11" customFormat="1" ht="13.8" x14ac:dyDescent="0.3"/>
    <row r="1137" s="11" customFormat="1" ht="13.8" x14ac:dyDescent="0.3"/>
    <row r="1138" s="11" customFormat="1" ht="13.8" x14ac:dyDescent="0.3"/>
    <row r="1139" s="11" customFormat="1" ht="13.8" x14ac:dyDescent="0.3"/>
    <row r="1140" s="11" customFormat="1" ht="13.8" x14ac:dyDescent="0.3"/>
    <row r="1141" s="11" customFormat="1" ht="13.8" x14ac:dyDescent="0.3"/>
    <row r="1142" s="11" customFormat="1" ht="13.8" x14ac:dyDescent="0.3"/>
    <row r="1143" s="11" customFormat="1" ht="13.8" x14ac:dyDescent="0.3"/>
    <row r="1144" s="11" customFormat="1" ht="13.8" x14ac:dyDescent="0.3"/>
    <row r="1145" s="11" customFormat="1" ht="13.8" x14ac:dyDescent="0.3"/>
    <row r="1146" s="11" customFormat="1" ht="13.8" x14ac:dyDescent="0.3"/>
    <row r="1147" s="11" customFormat="1" ht="13.8" x14ac:dyDescent="0.3"/>
    <row r="1148" s="11" customFormat="1" ht="13.8" x14ac:dyDescent="0.3"/>
    <row r="1149" s="11" customFormat="1" ht="13.8" x14ac:dyDescent="0.3"/>
    <row r="1150" s="11" customFormat="1" ht="13.8" x14ac:dyDescent="0.3"/>
    <row r="1151" s="11" customFormat="1" ht="13.8" x14ac:dyDescent="0.3"/>
    <row r="1152" s="11" customFormat="1" ht="13.8" x14ac:dyDescent="0.3"/>
    <row r="1153" s="11" customFormat="1" ht="13.8" x14ac:dyDescent="0.3"/>
    <row r="1154" s="11" customFormat="1" ht="13.8" x14ac:dyDescent="0.3"/>
    <row r="1155" s="11" customFormat="1" ht="13.8" x14ac:dyDescent="0.3"/>
    <row r="1156" s="11" customFormat="1" ht="13.8" x14ac:dyDescent="0.3"/>
    <row r="1157" s="11" customFormat="1" ht="13.8" x14ac:dyDescent="0.3"/>
    <row r="1158" s="11" customFormat="1" ht="13.8" x14ac:dyDescent="0.3"/>
    <row r="1159" s="11" customFormat="1" ht="13.8" x14ac:dyDescent="0.3"/>
    <row r="1160" s="11" customFormat="1" ht="13.8" x14ac:dyDescent="0.3"/>
    <row r="1161" s="11" customFormat="1" ht="13.8" x14ac:dyDescent="0.3"/>
    <row r="1162" s="11" customFormat="1" ht="13.8" x14ac:dyDescent="0.3"/>
    <row r="1163" s="11" customFormat="1" ht="13.8" x14ac:dyDescent="0.3"/>
    <row r="1164" s="11" customFormat="1" ht="13.8" x14ac:dyDescent="0.3"/>
    <row r="1165" s="11" customFormat="1" ht="13.8" x14ac:dyDescent="0.3"/>
    <row r="1166" s="11" customFormat="1" ht="13.8" x14ac:dyDescent="0.3"/>
    <row r="1167" s="11" customFormat="1" ht="13.8" x14ac:dyDescent="0.3"/>
    <row r="1168" s="11" customFormat="1" ht="13.8" x14ac:dyDescent="0.3"/>
    <row r="1169" s="11" customFormat="1" ht="13.8" x14ac:dyDescent="0.3"/>
    <row r="1170" s="11" customFormat="1" ht="13.8" x14ac:dyDescent="0.3"/>
    <row r="1171" s="11" customFormat="1" ht="13.8" x14ac:dyDescent="0.3"/>
    <row r="1172" s="11" customFormat="1" ht="13.8" x14ac:dyDescent="0.3"/>
    <row r="1173" s="11" customFormat="1" ht="13.8" x14ac:dyDescent="0.3"/>
    <row r="1174" s="11" customFormat="1" ht="13.8" x14ac:dyDescent="0.3"/>
    <row r="1175" s="11" customFormat="1" ht="13.8" x14ac:dyDescent="0.3"/>
    <row r="1176" s="11" customFormat="1" ht="13.8" x14ac:dyDescent="0.3"/>
    <row r="1177" s="11" customFormat="1" ht="13.8" x14ac:dyDescent="0.3"/>
    <row r="1178" s="11" customFormat="1" ht="13.8" x14ac:dyDescent="0.3"/>
    <row r="1179" s="11" customFormat="1" ht="13.8" x14ac:dyDescent="0.3"/>
    <row r="1180" s="11" customFormat="1" ht="13.8" x14ac:dyDescent="0.3"/>
    <row r="1181" s="11" customFormat="1" ht="13.8" x14ac:dyDescent="0.3"/>
    <row r="1182" s="11" customFormat="1" ht="13.8" x14ac:dyDescent="0.3"/>
    <row r="1183" s="11" customFormat="1" ht="13.8" x14ac:dyDescent="0.3"/>
    <row r="1184" s="11" customFormat="1" ht="13.8" x14ac:dyDescent="0.3"/>
    <row r="1185" s="11" customFormat="1" ht="13.8" x14ac:dyDescent="0.3"/>
    <row r="1186" s="11" customFormat="1" ht="13.8" x14ac:dyDescent="0.3"/>
    <row r="1187" s="11" customFormat="1" ht="13.8" x14ac:dyDescent="0.3"/>
    <row r="1188" s="11" customFormat="1" ht="13.8" x14ac:dyDescent="0.3"/>
    <row r="1189" s="11" customFormat="1" ht="13.8" x14ac:dyDescent="0.3"/>
    <row r="1190" s="11" customFormat="1" ht="13.8" x14ac:dyDescent="0.3"/>
    <row r="1191" s="11" customFormat="1" ht="13.8" x14ac:dyDescent="0.3"/>
    <row r="1192" s="11" customFormat="1" ht="13.8" x14ac:dyDescent="0.3"/>
    <row r="1193" s="11" customFormat="1" ht="13.8" x14ac:dyDescent="0.3"/>
    <row r="1194" s="11" customFormat="1" ht="13.8" x14ac:dyDescent="0.3"/>
    <row r="1195" s="11" customFormat="1" ht="13.8" x14ac:dyDescent="0.3"/>
    <row r="1196" s="11" customFormat="1" ht="13.8" x14ac:dyDescent="0.3"/>
    <row r="1197" s="11" customFormat="1" ht="13.8" x14ac:dyDescent="0.3"/>
    <row r="1198" s="11" customFormat="1" ht="13.8" x14ac:dyDescent="0.3"/>
    <row r="1199" s="11" customFormat="1" ht="13.8" x14ac:dyDescent="0.3"/>
    <row r="1200" s="11" customFormat="1" ht="13.8" x14ac:dyDescent="0.3"/>
    <row r="1201" s="11" customFormat="1" ht="13.8" x14ac:dyDescent="0.3"/>
    <row r="1202" s="11" customFormat="1" ht="13.8" x14ac:dyDescent="0.3"/>
    <row r="1203" s="11" customFormat="1" ht="13.8" x14ac:dyDescent="0.3"/>
    <row r="1204" s="11" customFormat="1" ht="13.8" x14ac:dyDescent="0.3"/>
    <row r="1205" s="11" customFormat="1" ht="13.8" x14ac:dyDescent="0.3"/>
    <row r="1206" s="11" customFormat="1" ht="13.8" x14ac:dyDescent="0.3"/>
    <row r="1207" s="11" customFormat="1" ht="13.8" x14ac:dyDescent="0.3"/>
    <row r="1208" s="11" customFormat="1" ht="13.8" x14ac:dyDescent="0.3"/>
    <row r="1209" s="11" customFormat="1" ht="13.8" x14ac:dyDescent="0.3"/>
    <row r="1210" s="11" customFormat="1" ht="13.8" x14ac:dyDescent="0.3"/>
    <row r="1211" s="11" customFormat="1" ht="13.8" x14ac:dyDescent="0.3"/>
    <row r="1212" s="11" customFormat="1" ht="13.8" x14ac:dyDescent="0.3"/>
    <row r="1213" s="11" customFormat="1" ht="13.8" x14ac:dyDescent="0.3"/>
    <row r="1214" s="11" customFormat="1" ht="13.8" x14ac:dyDescent="0.3"/>
    <row r="1215" s="11" customFormat="1" ht="13.8" x14ac:dyDescent="0.3"/>
    <row r="1216" s="11" customFormat="1" ht="13.8" x14ac:dyDescent="0.3"/>
    <row r="1217" s="11" customFormat="1" ht="13.8" x14ac:dyDescent="0.3"/>
    <row r="1218" s="11" customFormat="1" ht="13.8" x14ac:dyDescent="0.3"/>
    <row r="1219" s="11" customFormat="1" ht="13.8" x14ac:dyDescent="0.3"/>
    <row r="1220" s="11" customFormat="1" ht="13.8" x14ac:dyDescent="0.3"/>
    <row r="1221" s="11" customFormat="1" ht="13.8" x14ac:dyDescent="0.3"/>
    <row r="1222" s="11" customFormat="1" ht="13.8" x14ac:dyDescent="0.3"/>
    <row r="1223" s="11" customFormat="1" ht="13.8" x14ac:dyDescent="0.3"/>
    <row r="1224" s="11" customFormat="1" ht="13.8" x14ac:dyDescent="0.3"/>
    <row r="1225" s="11" customFormat="1" ht="13.8" x14ac:dyDescent="0.3"/>
    <row r="1226" s="11" customFormat="1" ht="13.8" x14ac:dyDescent="0.3"/>
    <row r="1227" s="11" customFormat="1" ht="13.8" x14ac:dyDescent="0.3"/>
    <row r="1228" s="11" customFormat="1" ht="13.8" x14ac:dyDescent="0.3"/>
    <row r="1229" s="11" customFormat="1" ht="13.8" x14ac:dyDescent="0.3"/>
    <row r="1230" s="11" customFormat="1" ht="13.8" x14ac:dyDescent="0.3"/>
    <row r="1231" s="11" customFormat="1" ht="13.8" x14ac:dyDescent="0.3"/>
    <row r="1232" s="11" customFormat="1" ht="13.8" x14ac:dyDescent="0.3"/>
    <row r="1233" s="11" customFormat="1" ht="13.8" x14ac:dyDescent="0.3"/>
    <row r="1234" s="11" customFormat="1" ht="13.8" x14ac:dyDescent="0.3"/>
    <row r="1235" s="11" customFormat="1" ht="13.8" x14ac:dyDescent="0.3"/>
    <row r="1236" s="11" customFormat="1" ht="13.8" x14ac:dyDescent="0.3"/>
    <row r="1237" s="11" customFormat="1" ht="13.8" x14ac:dyDescent="0.3"/>
    <row r="1238" s="11" customFormat="1" ht="13.8" x14ac:dyDescent="0.3"/>
    <row r="1239" s="11" customFormat="1" ht="13.8" x14ac:dyDescent="0.3"/>
    <row r="1240" s="11" customFormat="1" ht="13.8" x14ac:dyDescent="0.3"/>
    <row r="1241" s="11" customFormat="1" ht="13.8" x14ac:dyDescent="0.3"/>
    <row r="1242" s="11" customFormat="1" ht="13.8" x14ac:dyDescent="0.3"/>
    <row r="1243" s="11" customFormat="1" ht="13.8" x14ac:dyDescent="0.3"/>
    <row r="1244" s="11" customFormat="1" ht="13.8" x14ac:dyDescent="0.3"/>
    <row r="1245" s="11" customFormat="1" ht="13.8" x14ac:dyDescent="0.3"/>
    <row r="1246" s="11" customFormat="1" ht="13.8" x14ac:dyDescent="0.3"/>
    <row r="1247" s="11" customFormat="1" ht="13.8" x14ac:dyDescent="0.3"/>
    <row r="1248" s="11" customFormat="1" ht="13.8" x14ac:dyDescent="0.3"/>
    <row r="1249" s="11" customFormat="1" ht="13.8" x14ac:dyDescent="0.3"/>
    <row r="1250" s="11" customFormat="1" ht="13.8" x14ac:dyDescent="0.3"/>
    <row r="1251" s="11" customFormat="1" ht="13.8" x14ac:dyDescent="0.3"/>
    <row r="1252" s="11" customFormat="1" ht="13.8" x14ac:dyDescent="0.3"/>
    <row r="1253" s="11" customFormat="1" ht="13.8" x14ac:dyDescent="0.3"/>
    <row r="1254" s="11" customFormat="1" ht="13.8" x14ac:dyDescent="0.3"/>
    <row r="1255" s="11" customFormat="1" ht="13.8" x14ac:dyDescent="0.3"/>
    <row r="1256" s="11" customFormat="1" ht="13.8" x14ac:dyDescent="0.3"/>
    <row r="1257" s="11" customFormat="1" ht="13.8" x14ac:dyDescent="0.3"/>
    <row r="1258" s="11" customFormat="1" ht="13.8" x14ac:dyDescent="0.3"/>
    <row r="1259" s="11" customFormat="1" ht="13.8" x14ac:dyDescent="0.3"/>
    <row r="1260" s="11" customFormat="1" ht="13.8" x14ac:dyDescent="0.3"/>
    <row r="1261" s="11" customFormat="1" ht="13.8" x14ac:dyDescent="0.3"/>
    <row r="1262" s="11" customFormat="1" ht="13.8" x14ac:dyDescent="0.3"/>
    <row r="1263" s="11" customFormat="1" ht="13.8" x14ac:dyDescent="0.3"/>
    <row r="1264" s="11" customFormat="1" ht="13.8" x14ac:dyDescent="0.3"/>
    <row r="1265" s="11" customFormat="1" ht="13.8" x14ac:dyDescent="0.3"/>
    <row r="1266" s="11" customFormat="1" ht="13.8" x14ac:dyDescent="0.3"/>
    <row r="1267" s="11" customFormat="1" ht="13.8" x14ac:dyDescent="0.3"/>
    <row r="1268" s="11" customFormat="1" ht="13.8" x14ac:dyDescent="0.3"/>
    <row r="1269" s="11" customFormat="1" ht="13.8" x14ac:dyDescent="0.3"/>
    <row r="1270" s="11" customFormat="1" ht="13.8" x14ac:dyDescent="0.3"/>
    <row r="1271" s="11" customFormat="1" ht="13.8" x14ac:dyDescent="0.3"/>
    <row r="1272" s="11" customFormat="1" ht="13.8" x14ac:dyDescent="0.3"/>
    <row r="1273" s="11" customFormat="1" ht="13.8" x14ac:dyDescent="0.3"/>
    <row r="1274" s="11" customFormat="1" ht="13.8" x14ac:dyDescent="0.3"/>
    <row r="1275" s="11" customFormat="1" ht="13.8" x14ac:dyDescent="0.3"/>
    <row r="1276" s="11" customFormat="1" ht="13.8" x14ac:dyDescent="0.3"/>
    <row r="1277" s="11" customFormat="1" ht="13.8" x14ac:dyDescent="0.3"/>
    <row r="1278" s="11" customFormat="1" ht="13.8" x14ac:dyDescent="0.3"/>
    <row r="1279" s="11" customFormat="1" ht="13.8" x14ac:dyDescent="0.3"/>
    <row r="1280" s="11" customFormat="1" ht="13.8" x14ac:dyDescent="0.3"/>
    <row r="1281" s="11" customFormat="1" ht="13.8" x14ac:dyDescent="0.3"/>
    <row r="1282" s="11" customFormat="1" ht="13.8" x14ac:dyDescent="0.3"/>
    <row r="1283" s="11" customFormat="1" ht="13.8" x14ac:dyDescent="0.3"/>
    <row r="1284" s="11" customFormat="1" ht="13.8" x14ac:dyDescent="0.3"/>
    <row r="1285" s="11" customFormat="1" ht="13.8" x14ac:dyDescent="0.3"/>
    <row r="1286" s="11" customFormat="1" ht="13.8" x14ac:dyDescent="0.3"/>
    <row r="1287" s="11" customFormat="1" ht="13.8" x14ac:dyDescent="0.3"/>
    <row r="1288" s="11" customFormat="1" ht="13.8" x14ac:dyDescent="0.3"/>
    <row r="1289" s="11" customFormat="1" ht="13.8" x14ac:dyDescent="0.3"/>
    <row r="1290" s="11" customFormat="1" ht="13.8" x14ac:dyDescent="0.3"/>
    <row r="1291" s="11" customFormat="1" ht="13.8" x14ac:dyDescent="0.3"/>
    <row r="1292" s="11" customFormat="1" ht="13.8" x14ac:dyDescent="0.3"/>
    <row r="1293" s="11" customFormat="1" ht="13.8" x14ac:dyDescent="0.3"/>
    <row r="1294" s="11" customFormat="1" ht="13.8" x14ac:dyDescent="0.3"/>
    <row r="1295" s="11" customFormat="1" ht="13.8" x14ac:dyDescent="0.3"/>
    <row r="1296" s="11" customFormat="1" ht="13.8" x14ac:dyDescent="0.3"/>
    <row r="1297" s="11" customFormat="1" ht="13.8" x14ac:dyDescent="0.3"/>
    <row r="1298" s="11" customFormat="1" ht="13.8" x14ac:dyDescent="0.3"/>
    <row r="1299" s="11" customFormat="1" ht="13.8" x14ac:dyDescent="0.3"/>
    <row r="1300" s="11" customFormat="1" ht="13.8" x14ac:dyDescent="0.3"/>
    <row r="1301" s="11" customFormat="1" ht="13.8" x14ac:dyDescent="0.3"/>
    <row r="1302" s="11" customFormat="1" ht="13.8" x14ac:dyDescent="0.3"/>
    <row r="1303" s="11" customFormat="1" ht="13.8" x14ac:dyDescent="0.3"/>
    <row r="1304" s="11" customFormat="1" ht="13.8" x14ac:dyDescent="0.3"/>
    <row r="1305" s="11" customFormat="1" ht="13.8" x14ac:dyDescent="0.3"/>
    <row r="1306" s="11" customFormat="1" ht="13.8" x14ac:dyDescent="0.3"/>
    <row r="1307" s="11" customFormat="1" ht="13.8" x14ac:dyDescent="0.3"/>
    <row r="1308" s="11" customFormat="1" ht="13.8" x14ac:dyDescent="0.3"/>
    <row r="1309" s="11" customFormat="1" ht="13.8" x14ac:dyDescent="0.3"/>
    <row r="1310" s="11" customFormat="1" ht="13.8" x14ac:dyDescent="0.3"/>
    <row r="1311" s="11" customFormat="1" ht="13.8" x14ac:dyDescent="0.3"/>
    <row r="1312" s="11" customFormat="1" ht="13.8" x14ac:dyDescent="0.3"/>
    <row r="1313" s="11" customFormat="1" ht="13.8" x14ac:dyDescent="0.3"/>
    <row r="1314" s="11" customFormat="1" ht="13.8" x14ac:dyDescent="0.3"/>
    <row r="1315" s="11" customFormat="1" ht="13.8" x14ac:dyDescent="0.3"/>
    <row r="1316" s="11" customFormat="1" ht="13.8" x14ac:dyDescent="0.3"/>
    <row r="1317" s="11" customFormat="1" ht="13.8" x14ac:dyDescent="0.3"/>
    <row r="1318" s="11" customFormat="1" ht="13.8" x14ac:dyDescent="0.3"/>
    <row r="1319" s="11" customFormat="1" ht="13.8" x14ac:dyDescent="0.3"/>
    <row r="1320" s="11" customFormat="1" ht="13.8" x14ac:dyDescent="0.3"/>
    <row r="1321" s="11" customFormat="1" ht="13.8" x14ac:dyDescent="0.3"/>
    <row r="1322" s="11" customFormat="1" ht="13.8" x14ac:dyDescent="0.3"/>
    <row r="1323" s="11" customFormat="1" ht="13.8" x14ac:dyDescent="0.3"/>
    <row r="1324" s="11" customFormat="1" ht="13.8" x14ac:dyDescent="0.3"/>
    <row r="1325" s="11" customFormat="1" ht="13.8" x14ac:dyDescent="0.3"/>
    <row r="1326" s="11" customFormat="1" ht="13.8" x14ac:dyDescent="0.3"/>
    <row r="1327" s="11" customFormat="1" ht="13.8" x14ac:dyDescent="0.3"/>
    <row r="1328" s="11" customFormat="1" ht="13.8" x14ac:dyDescent="0.3"/>
    <row r="1329" s="11" customFormat="1" ht="13.8" x14ac:dyDescent="0.3"/>
    <row r="1330" s="11" customFormat="1" ht="13.8" x14ac:dyDescent="0.3"/>
    <row r="1331" s="11" customFormat="1" ht="13.8" x14ac:dyDescent="0.3"/>
    <row r="1332" s="11" customFormat="1" ht="13.8" x14ac:dyDescent="0.3"/>
    <row r="1333" s="11" customFormat="1" ht="13.8" x14ac:dyDescent="0.3"/>
    <row r="1334" s="11" customFormat="1" ht="13.8" x14ac:dyDescent="0.3"/>
    <row r="1335" s="11" customFormat="1" ht="13.8" x14ac:dyDescent="0.3"/>
    <row r="1336" s="11" customFormat="1" ht="13.8" x14ac:dyDescent="0.3"/>
    <row r="1337" s="11" customFormat="1" ht="13.8" x14ac:dyDescent="0.3"/>
    <row r="1338" s="11" customFormat="1" ht="13.8" x14ac:dyDescent="0.3"/>
    <row r="1339" s="11" customFormat="1" ht="13.8" x14ac:dyDescent="0.3"/>
    <row r="1340" s="11" customFormat="1" ht="13.8" x14ac:dyDescent="0.3"/>
    <row r="1341" s="11" customFormat="1" ht="13.8" x14ac:dyDescent="0.3"/>
    <row r="1342" s="11" customFormat="1" ht="13.8" x14ac:dyDescent="0.3"/>
    <row r="1343" s="11" customFormat="1" ht="13.8" x14ac:dyDescent="0.3"/>
    <row r="1344" s="11" customFormat="1" ht="13.8" x14ac:dyDescent="0.3"/>
    <row r="1345" s="11" customFormat="1" ht="13.8" x14ac:dyDescent="0.3"/>
    <row r="1346" s="11" customFormat="1" ht="13.8" x14ac:dyDescent="0.3"/>
    <row r="1347" s="11" customFormat="1" ht="13.8" x14ac:dyDescent="0.3"/>
    <row r="1348" s="11" customFormat="1" ht="13.8" x14ac:dyDescent="0.3"/>
    <row r="1349" s="11" customFormat="1" ht="13.8" x14ac:dyDescent="0.3"/>
    <row r="1350" s="11" customFormat="1" ht="13.8" x14ac:dyDescent="0.3"/>
    <row r="1351" s="11" customFormat="1" ht="13.8" x14ac:dyDescent="0.3"/>
    <row r="1352" s="11" customFormat="1" ht="13.8" x14ac:dyDescent="0.3"/>
    <row r="1353" s="11" customFormat="1" ht="13.8" x14ac:dyDescent="0.3"/>
    <row r="1354" s="11" customFormat="1" ht="13.8" x14ac:dyDescent="0.3"/>
    <row r="1355" s="11" customFormat="1" ht="13.8" x14ac:dyDescent="0.3"/>
    <row r="1356" s="11" customFormat="1" ht="13.8" x14ac:dyDescent="0.3"/>
    <row r="1357" s="11" customFormat="1" ht="13.8" x14ac:dyDescent="0.3"/>
    <row r="1358" s="11" customFormat="1" ht="13.8" x14ac:dyDescent="0.3"/>
    <row r="1359" s="11" customFormat="1" ht="13.8" x14ac:dyDescent="0.3"/>
    <row r="1360" s="11" customFormat="1" ht="13.8" x14ac:dyDescent="0.3"/>
    <row r="1361" s="11" customFormat="1" ht="13.8" x14ac:dyDescent="0.3"/>
    <row r="1362" s="11" customFormat="1" ht="13.8" x14ac:dyDescent="0.3"/>
    <row r="1363" s="11" customFormat="1" ht="13.8" x14ac:dyDescent="0.3"/>
    <row r="1364" s="11" customFormat="1" ht="13.8" x14ac:dyDescent="0.3"/>
    <row r="1365" s="11" customFormat="1" ht="13.8" x14ac:dyDescent="0.3"/>
    <row r="1366" s="11" customFormat="1" ht="13.8" x14ac:dyDescent="0.3"/>
    <row r="1367" s="11" customFormat="1" ht="13.8" x14ac:dyDescent="0.3"/>
    <row r="1368" s="11" customFormat="1" ht="13.8" x14ac:dyDescent="0.3"/>
    <row r="1369" s="11" customFormat="1" ht="13.8" x14ac:dyDescent="0.3"/>
    <row r="1370" s="11" customFormat="1" ht="13.8" x14ac:dyDescent="0.3"/>
    <row r="1371" s="11" customFormat="1" ht="13.8" x14ac:dyDescent="0.3"/>
    <row r="1372" s="11" customFormat="1" ht="13.8" x14ac:dyDescent="0.3"/>
    <row r="1373" s="11" customFormat="1" ht="13.8" x14ac:dyDescent="0.3"/>
    <row r="1374" s="11" customFormat="1" ht="13.8" x14ac:dyDescent="0.3"/>
    <row r="1375" s="11" customFormat="1" ht="13.8" x14ac:dyDescent="0.3"/>
    <row r="1376" s="11" customFormat="1" ht="13.8" x14ac:dyDescent="0.3"/>
    <row r="1377" s="11" customFormat="1" ht="13.8" x14ac:dyDescent="0.3"/>
    <row r="1378" s="11" customFormat="1" ht="13.8" x14ac:dyDescent="0.3"/>
    <row r="1379" s="11" customFormat="1" ht="13.8" x14ac:dyDescent="0.3"/>
    <row r="1380" s="11" customFormat="1" ht="13.8" x14ac:dyDescent="0.3"/>
    <row r="1381" s="11" customFormat="1" ht="13.8" x14ac:dyDescent="0.3"/>
    <row r="1382" s="11" customFormat="1" ht="13.8" x14ac:dyDescent="0.3"/>
    <row r="1383" s="11" customFormat="1" ht="13.8" x14ac:dyDescent="0.3"/>
    <row r="1384" s="11" customFormat="1" ht="13.8" x14ac:dyDescent="0.3"/>
    <row r="1385" s="11" customFormat="1" ht="13.8" x14ac:dyDescent="0.3"/>
    <row r="1386" s="11" customFormat="1" ht="13.8" x14ac:dyDescent="0.3"/>
    <row r="1387" s="11" customFormat="1" ht="13.8" x14ac:dyDescent="0.3"/>
    <row r="1388" s="11" customFormat="1" ht="13.8" x14ac:dyDescent="0.3"/>
    <row r="1389" s="11" customFormat="1" ht="13.8" x14ac:dyDescent="0.3"/>
    <row r="1390" s="11" customFormat="1" ht="13.8" x14ac:dyDescent="0.3"/>
    <row r="1391" s="11" customFormat="1" ht="13.8" x14ac:dyDescent="0.3"/>
    <row r="1392" s="11" customFormat="1" ht="13.8" x14ac:dyDescent="0.3"/>
    <row r="1393" s="11" customFormat="1" ht="13.8" x14ac:dyDescent="0.3"/>
    <row r="1394" s="11" customFormat="1" ht="13.8" x14ac:dyDescent="0.3"/>
    <row r="1395" s="11" customFormat="1" ht="13.8" x14ac:dyDescent="0.3"/>
    <row r="1396" s="11" customFormat="1" ht="13.8" x14ac:dyDescent="0.3"/>
    <row r="1397" s="11" customFormat="1" ht="13.8" x14ac:dyDescent="0.3"/>
    <row r="1398" s="11" customFormat="1" ht="13.8" x14ac:dyDescent="0.3"/>
    <row r="1399" s="11" customFormat="1" ht="13.8" x14ac:dyDescent="0.3"/>
    <row r="1400" s="11" customFormat="1" ht="13.8" x14ac:dyDescent="0.3"/>
    <row r="1401" s="11" customFormat="1" ht="13.8" x14ac:dyDescent="0.3"/>
    <row r="1402" s="11" customFormat="1" ht="13.8" x14ac:dyDescent="0.3"/>
    <row r="1403" s="11" customFormat="1" ht="13.8" x14ac:dyDescent="0.3"/>
    <row r="1404" s="11" customFormat="1" ht="13.8" x14ac:dyDescent="0.3"/>
    <row r="1405" s="11" customFormat="1" ht="13.8" x14ac:dyDescent="0.3"/>
    <row r="1406" s="11" customFormat="1" ht="13.8" x14ac:dyDescent="0.3"/>
    <row r="1407" s="11" customFormat="1" ht="13.8" x14ac:dyDescent="0.3"/>
    <row r="1408" s="11" customFormat="1" ht="13.8" x14ac:dyDescent="0.3"/>
    <row r="1409" s="11" customFormat="1" ht="13.8" x14ac:dyDescent="0.3"/>
    <row r="1410" s="11" customFormat="1" ht="13.8" x14ac:dyDescent="0.3"/>
    <row r="1411" s="11" customFormat="1" ht="13.8" x14ac:dyDescent="0.3"/>
    <row r="1412" s="11" customFormat="1" ht="13.8" x14ac:dyDescent="0.3"/>
    <row r="1413" s="11" customFormat="1" ht="13.8" x14ac:dyDescent="0.3"/>
    <row r="1414" s="11" customFormat="1" ht="13.8" x14ac:dyDescent="0.3"/>
    <row r="1415" s="11" customFormat="1" ht="13.8" x14ac:dyDescent="0.3"/>
    <row r="1416" s="11" customFormat="1" ht="13.8" x14ac:dyDescent="0.3"/>
    <row r="1417" s="11" customFormat="1" ht="13.8" x14ac:dyDescent="0.3"/>
    <row r="1418" s="11" customFormat="1" ht="13.8" x14ac:dyDescent="0.3"/>
    <row r="1419" s="11" customFormat="1" ht="13.8" x14ac:dyDescent="0.3"/>
    <row r="1420" s="11" customFormat="1" ht="13.8" x14ac:dyDescent="0.3"/>
    <row r="1421" s="11" customFormat="1" ht="13.8" x14ac:dyDescent="0.3"/>
    <row r="1422" s="11" customFormat="1" ht="13.8" x14ac:dyDescent="0.3"/>
    <row r="1423" s="11" customFormat="1" ht="13.8" x14ac:dyDescent="0.3"/>
    <row r="1424" s="11" customFormat="1" ht="13.8" x14ac:dyDescent="0.3"/>
    <row r="1425" s="11" customFormat="1" ht="13.8" x14ac:dyDescent="0.3"/>
    <row r="1426" s="11" customFormat="1" ht="13.8" x14ac:dyDescent="0.3"/>
    <row r="1427" s="11" customFormat="1" ht="13.8" x14ac:dyDescent="0.3"/>
    <row r="1428" s="11" customFormat="1" ht="13.8" x14ac:dyDescent="0.3"/>
    <row r="1429" s="11" customFormat="1" ht="13.8" x14ac:dyDescent="0.3"/>
    <row r="1430" s="11" customFormat="1" ht="13.8" x14ac:dyDescent="0.3"/>
    <row r="1431" s="11" customFormat="1" ht="13.8" x14ac:dyDescent="0.3"/>
    <row r="1432" s="11" customFormat="1" ht="13.8" x14ac:dyDescent="0.3"/>
    <row r="1433" s="11" customFormat="1" ht="13.8" x14ac:dyDescent="0.3"/>
    <row r="1434" s="11" customFormat="1" ht="13.8" x14ac:dyDescent="0.3"/>
    <row r="1435" s="11" customFormat="1" ht="13.8" x14ac:dyDescent="0.3"/>
    <row r="1436" s="11" customFormat="1" ht="13.8" x14ac:dyDescent="0.3"/>
    <row r="1437" s="11" customFormat="1" ht="13.8" x14ac:dyDescent="0.3"/>
    <row r="1438" s="11" customFormat="1" ht="13.8" x14ac:dyDescent="0.3"/>
    <row r="1439" s="11" customFormat="1" ht="13.8" x14ac:dyDescent="0.3"/>
    <row r="1440" s="11" customFormat="1" ht="13.8" x14ac:dyDescent="0.3"/>
    <row r="1441" s="11" customFormat="1" ht="13.8" x14ac:dyDescent="0.3"/>
    <row r="1442" s="11" customFormat="1" ht="13.8" x14ac:dyDescent="0.3"/>
    <row r="1443" s="11" customFormat="1" ht="13.8" x14ac:dyDescent="0.3"/>
    <row r="1444" s="11" customFormat="1" ht="13.8" x14ac:dyDescent="0.3"/>
    <row r="1445" s="11" customFormat="1" ht="13.8" x14ac:dyDescent="0.3"/>
    <row r="1446" s="11" customFormat="1" ht="13.8" x14ac:dyDescent="0.3"/>
    <row r="1447" s="11" customFormat="1" ht="13.8" x14ac:dyDescent="0.3"/>
    <row r="1448" s="11" customFormat="1" ht="13.8" x14ac:dyDescent="0.3"/>
    <row r="1449" s="11" customFormat="1" ht="13.8" x14ac:dyDescent="0.3"/>
    <row r="1450" s="11" customFormat="1" ht="13.8" x14ac:dyDescent="0.3"/>
    <row r="1451" s="11" customFormat="1" ht="13.8" x14ac:dyDescent="0.3"/>
    <row r="1452" s="11" customFormat="1" ht="13.8" x14ac:dyDescent="0.3"/>
    <row r="1453" s="11" customFormat="1" ht="13.8" x14ac:dyDescent="0.3"/>
    <row r="1454" s="11" customFormat="1" ht="13.8" x14ac:dyDescent="0.3"/>
    <row r="1455" s="11" customFormat="1" ht="13.8" x14ac:dyDescent="0.3"/>
    <row r="1456" s="11" customFormat="1" ht="13.8" x14ac:dyDescent="0.3"/>
    <row r="1457" s="11" customFormat="1" ht="13.8" x14ac:dyDescent="0.3"/>
    <row r="1458" s="11" customFormat="1" ht="13.8" x14ac:dyDescent="0.3"/>
    <row r="1459" s="11" customFormat="1" ht="13.8" x14ac:dyDescent="0.3"/>
    <row r="1460" s="11" customFormat="1" ht="13.8" x14ac:dyDescent="0.3"/>
    <row r="1461" s="11" customFormat="1" ht="13.8" x14ac:dyDescent="0.3"/>
    <row r="1462" s="11" customFormat="1" ht="13.8" x14ac:dyDescent="0.3"/>
    <row r="1463" s="11" customFormat="1" ht="13.8" x14ac:dyDescent="0.3"/>
    <row r="1464" s="11" customFormat="1" ht="13.8" x14ac:dyDescent="0.3"/>
    <row r="1465" s="11" customFormat="1" ht="13.8" x14ac:dyDescent="0.3"/>
    <row r="1466" s="11" customFormat="1" ht="13.8" x14ac:dyDescent="0.3"/>
    <row r="1467" s="11" customFormat="1" ht="13.8" x14ac:dyDescent="0.3"/>
    <row r="1468" s="11" customFormat="1" ht="13.8" x14ac:dyDescent="0.3"/>
    <row r="1469" s="11" customFormat="1" ht="13.8" x14ac:dyDescent="0.3"/>
    <row r="1470" s="11" customFormat="1" ht="13.8" x14ac:dyDescent="0.3"/>
    <row r="1471" s="11" customFormat="1" ht="13.8" x14ac:dyDescent="0.3"/>
    <row r="1472" s="11" customFormat="1" ht="13.8" x14ac:dyDescent="0.3"/>
    <row r="1473" s="11" customFormat="1" ht="13.8" x14ac:dyDescent="0.3"/>
    <row r="1474" s="11" customFormat="1" ht="13.8" x14ac:dyDescent="0.3"/>
    <row r="1475" s="11" customFormat="1" ht="13.8" x14ac:dyDescent="0.3"/>
    <row r="1476" s="11" customFormat="1" ht="13.8" x14ac:dyDescent="0.3"/>
    <row r="1477" s="11" customFormat="1" ht="13.8" x14ac:dyDescent="0.3"/>
    <row r="1478" s="11" customFormat="1" ht="13.8" x14ac:dyDescent="0.3"/>
    <row r="1479" s="11" customFormat="1" ht="13.8" x14ac:dyDescent="0.3"/>
    <row r="1480" s="11" customFormat="1" ht="13.8" x14ac:dyDescent="0.3"/>
    <row r="1481" s="11" customFormat="1" ht="13.8" x14ac:dyDescent="0.3"/>
    <row r="1482" s="11" customFormat="1" ht="13.8" x14ac:dyDescent="0.3"/>
    <row r="1483" s="11" customFormat="1" ht="13.8" x14ac:dyDescent="0.3"/>
    <row r="1484" s="11" customFormat="1" ht="13.8" x14ac:dyDescent="0.3"/>
    <row r="1485" s="11" customFormat="1" ht="13.8" x14ac:dyDescent="0.3"/>
    <row r="1486" s="11" customFormat="1" ht="13.8" x14ac:dyDescent="0.3"/>
    <row r="1487" s="11" customFormat="1" ht="13.8" x14ac:dyDescent="0.3"/>
    <row r="1488" s="11" customFormat="1" ht="13.8" x14ac:dyDescent="0.3"/>
    <row r="1489" s="11" customFormat="1" ht="13.8" x14ac:dyDescent="0.3"/>
    <row r="1490" s="11" customFormat="1" ht="13.8" x14ac:dyDescent="0.3"/>
    <row r="1491" s="11" customFormat="1" ht="13.8" x14ac:dyDescent="0.3"/>
    <row r="1492" s="11" customFormat="1" ht="13.8" x14ac:dyDescent="0.3"/>
    <row r="1493" s="11" customFormat="1" ht="13.8" x14ac:dyDescent="0.3"/>
    <row r="1494" s="11" customFormat="1" ht="13.8" x14ac:dyDescent="0.3"/>
    <row r="1495" s="11" customFormat="1" ht="13.8" x14ac:dyDescent="0.3"/>
    <row r="1496" s="11" customFormat="1" ht="13.8" x14ac:dyDescent="0.3"/>
    <row r="1497" s="11" customFormat="1" ht="13.8" x14ac:dyDescent="0.3"/>
    <row r="1498" s="11" customFormat="1" ht="13.8" x14ac:dyDescent="0.3"/>
    <row r="1499" s="11" customFormat="1" ht="13.8" x14ac:dyDescent="0.3"/>
    <row r="1500" s="11" customFormat="1" ht="13.8" x14ac:dyDescent="0.3"/>
    <row r="1501" s="11" customFormat="1" ht="13.8" x14ac:dyDescent="0.3"/>
    <row r="1502" s="11" customFormat="1" ht="13.8" x14ac:dyDescent="0.3"/>
    <row r="1503" s="11" customFormat="1" ht="13.8" x14ac:dyDescent="0.3"/>
    <row r="1504" s="11" customFormat="1" ht="13.8" x14ac:dyDescent="0.3"/>
    <row r="1505" s="11" customFormat="1" ht="13.8" x14ac:dyDescent="0.3"/>
    <row r="1506" s="11" customFormat="1" ht="13.8" x14ac:dyDescent="0.3"/>
    <row r="1507" s="11" customFormat="1" ht="13.8" x14ac:dyDescent="0.3"/>
    <row r="1508" s="11" customFormat="1" ht="13.8" x14ac:dyDescent="0.3"/>
    <row r="1509" s="11" customFormat="1" ht="13.8" x14ac:dyDescent="0.3"/>
    <row r="1510" s="11" customFormat="1" ht="13.8" x14ac:dyDescent="0.3"/>
    <row r="1511" s="11" customFormat="1" ht="13.8" x14ac:dyDescent="0.3"/>
    <row r="1512" s="11" customFormat="1" ht="13.8" x14ac:dyDescent="0.3"/>
    <row r="1513" s="11" customFormat="1" ht="13.8" x14ac:dyDescent="0.3"/>
    <row r="1514" s="11" customFormat="1" ht="13.8" x14ac:dyDescent="0.3"/>
    <row r="1515" s="11" customFormat="1" ht="13.8" x14ac:dyDescent="0.3"/>
    <row r="1516" s="11" customFormat="1" ht="13.8" x14ac:dyDescent="0.3"/>
    <row r="1517" s="11" customFormat="1" ht="13.8" x14ac:dyDescent="0.3"/>
    <row r="1518" s="11" customFormat="1" ht="13.8" x14ac:dyDescent="0.3"/>
    <row r="1519" s="11" customFormat="1" ht="13.8" x14ac:dyDescent="0.3"/>
    <row r="1520" s="11" customFormat="1" ht="13.8" x14ac:dyDescent="0.3"/>
    <row r="1521" s="11" customFormat="1" ht="13.8" x14ac:dyDescent="0.3"/>
    <row r="1522" s="11" customFormat="1" ht="13.8" x14ac:dyDescent="0.3"/>
    <row r="1523" s="11" customFormat="1" ht="13.8" x14ac:dyDescent="0.3"/>
    <row r="1524" s="11" customFormat="1" ht="13.8" x14ac:dyDescent="0.3"/>
    <row r="1525" s="11" customFormat="1" ht="13.8" x14ac:dyDescent="0.3"/>
    <row r="1526" s="11" customFormat="1" ht="13.8" x14ac:dyDescent="0.3"/>
    <row r="1527" s="11" customFormat="1" ht="13.8" x14ac:dyDescent="0.3"/>
    <row r="1528" s="11" customFormat="1" ht="13.8" x14ac:dyDescent="0.3"/>
    <row r="1529" s="11" customFormat="1" ht="13.8" x14ac:dyDescent="0.3"/>
    <row r="1530" s="11" customFormat="1" ht="13.8" x14ac:dyDescent="0.3"/>
    <row r="1531" s="11" customFormat="1" ht="13.8" x14ac:dyDescent="0.3"/>
    <row r="1532" s="11" customFormat="1" ht="13.8" x14ac:dyDescent="0.3"/>
    <row r="1533" s="11" customFormat="1" ht="13.8" x14ac:dyDescent="0.3"/>
    <row r="1534" s="11" customFormat="1" ht="13.8" x14ac:dyDescent="0.3"/>
    <row r="1535" s="11" customFormat="1" ht="13.8" x14ac:dyDescent="0.3"/>
    <row r="1536" s="11" customFormat="1" ht="13.8" x14ac:dyDescent="0.3"/>
    <row r="1537" s="11" customFormat="1" ht="13.8" x14ac:dyDescent="0.3"/>
    <row r="1538" s="11" customFormat="1" ht="13.8" x14ac:dyDescent="0.3"/>
    <row r="1539" s="11" customFormat="1" ht="13.8" x14ac:dyDescent="0.3"/>
    <row r="1540" s="11" customFormat="1" ht="13.8" x14ac:dyDescent="0.3"/>
    <row r="1541" s="11" customFormat="1" ht="13.8" x14ac:dyDescent="0.3"/>
    <row r="1542" s="11" customFormat="1" ht="13.8" x14ac:dyDescent="0.3"/>
    <row r="1543" s="11" customFormat="1" ht="13.8" x14ac:dyDescent="0.3"/>
    <row r="1544" s="11" customFormat="1" ht="13.8" x14ac:dyDescent="0.3"/>
  </sheetData>
  <sheetProtection algorithmName="SHA-512" hashValue="axHZUoA/U4t8OnlwPpg+AruMtA1gQy1237+f5vG+vPUdhzWQK2zBp4gG5u12O678DhrV2h9y1SA8o5YSEEsaDQ==" saltValue="gEcWsiudFGUowgd5C8iPTw==" spinCount="100000" sheet="1" formatCells="0" formatColumns="0" formatRows="0" insertColumns="0" insertRows="0" insertHyperlinks="0" deleteColumns="0" deleteRows="0" sort="0" autoFilter="0" pivotTables="0"/>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USERNAME%">bpu313858</XMLData>
</file>

<file path=customXml/item2.xml><?xml version="1.0" encoding="utf-8"?>
<XMLData TextToDisplay="%EMAILADDRESS%">dserra@bportugal.pt</XMLData>
</file>

<file path=customXml/item3.xml><?xml version="1.0" encoding="utf-8"?>
<XMLData TextToDisplay="%CLASSIFICATIONDATETIME%">10:00 15/03/2019</XMLData>
</file>

<file path=customXml/item4.xml><?xml version="1.0" encoding="utf-8"?>
<XMLData TextToDisplay="RightsWATCHMark">5|BDP-BdP-Restrito|{00000000-0000-0000-0000-000000000000}</XMLData>
</file>

<file path=customXml/item5.xml><?xml version="1.0" encoding="utf-8"?>
<XMLData TextToDisplay="%DOCUMENTGUID%">{00000000-0000-0000-0000-000000000000}</XMLData>
</file>

<file path=customXml/item6.xml><?xml version="1.0" encoding="utf-8"?>
<XMLData TextToDisplay="%HOSTNAME%">W016278.bdp.pt</XMLData>
</file>

<file path=customXml/itemProps1.xml><?xml version="1.0" encoding="utf-8"?>
<ds:datastoreItem xmlns:ds="http://schemas.openxmlformats.org/officeDocument/2006/customXml" ds:itemID="{A3CF0F44-56AA-4FE2-96C4-1BFEBCA3E5AC}">
  <ds:schemaRefs/>
</ds:datastoreItem>
</file>

<file path=customXml/itemProps2.xml><?xml version="1.0" encoding="utf-8"?>
<ds:datastoreItem xmlns:ds="http://schemas.openxmlformats.org/officeDocument/2006/customXml" ds:itemID="{A61BD494-7613-4E99-A1FD-C54B81EE4C42}">
  <ds:schemaRefs/>
</ds:datastoreItem>
</file>

<file path=customXml/itemProps3.xml><?xml version="1.0" encoding="utf-8"?>
<ds:datastoreItem xmlns:ds="http://schemas.openxmlformats.org/officeDocument/2006/customXml" ds:itemID="{11722423-828D-4F3A-A027-610031C429D8}">
  <ds:schemaRefs/>
</ds:datastoreItem>
</file>

<file path=customXml/itemProps4.xml><?xml version="1.0" encoding="utf-8"?>
<ds:datastoreItem xmlns:ds="http://schemas.openxmlformats.org/officeDocument/2006/customXml" ds:itemID="{9122788C-230D-484C-868D-906D56466FC2}">
  <ds:schemaRefs/>
</ds:datastoreItem>
</file>

<file path=customXml/itemProps5.xml><?xml version="1.0" encoding="utf-8"?>
<ds:datastoreItem xmlns:ds="http://schemas.openxmlformats.org/officeDocument/2006/customXml" ds:itemID="{D136C36E-A329-4A06-86F3-E654CA2A743F}">
  <ds:schemaRefs/>
</ds:datastoreItem>
</file>

<file path=customXml/itemProps6.xml><?xml version="1.0" encoding="utf-8"?>
<ds:datastoreItem xmlns:ds="http://schemas.openxmlformats.org/officeDocument/2006/customXml" ds:itemID="{D09412CA-65C1-4A89-8D5B-8DE89343DE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7</vt:i4>
      </vt:variant>
      <vt:variant>
        <vt:lpstr>Named Ranges</vt:lpstr>
      </vt:variant>
      <vt:variant>
        <vt:i4>13</vt:i4>
      </vt:variant>
    </vt:vector>
  </HeadingPairs>
  <TitlesOfParts>
    <vt:vector size="31" baseType="lpstr">
      <vt:lpstr>Sheet1</vt:lpstr>
      <vt:lpstr>DocWebpage</vt: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Dados</vt:lpstr>
      <vt:lpstr>Chart1</vt:lpstr>
      <vt:lpstr>Chart2</vt:lpstr>
      <vt:lpstr>Chart3</vt:lpstr>
      <vt:lpstr>Chart4</vt:lpstr>
      <vt:lpstr>Chart5</vt:lpstr>
      <vt:lpstr>Chart6</vt:lpstr>
      <vt:lpstr>Chart7</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Banco de Portugal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Banco de Portugal</cp:lastModifiedBy>
  <cp:lastPrinted>2022-05-09T09:29:07Z</cp:lastPrinted>
  <dcterms:created xsi:type="dcterms:W3CDTF">2015-11-17T09:06:44Z</dcterms:created>
  <dcterms:modified xsi:type="dcterms:W3CDTF">2024-06-26T16:34:52Z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{A8253896-8AF7-4194-89AF-81E1C0A44D90}</vt:lpwstr>
  </property>
  <property fmtid="{D5CDD505-2E9C-101B-9397-08002B2CF9AE}" pid="3" name="RightsWATCHMark">
    <vt:lpwstr>5|BDP-BdP-Restrito|{00000000-0000-0000-0000-000000000000}</vt:lpwstr>
  </property>
  <property fmtid="{D5CDD505-2E9C-101B-9397-08002B2CF9AE}" pid="4" name="MSIP_Label_a49d81c5-62f5-4e7d-82a6-a7f279da7de5_Enabled">
    <vt:lpwstr>true</vt:lpwstr>
  </property>
  <property fmtid="{D5CDD505-2E9C-101B-9397-08002B2CF9AE}" pid="5" name="MSIP_Label_a49d81c5-62f5-4e7d-82a6-a7f279da7de5_SetDate">
    <vt:lpwstr>2023-07-27T10:17:52Z</vt:lpwstr>
  </property>
  <property fmtid="{D5CDD505-2E9C-101B-9397-08002B2CF9AE}" pid="6" name="MSIP_Label_a49d81c5-62f5-4e7d-82a6-a7f279da7de5_Method">
    <vt:lpwstr>Standard</vt:lpwstr>
  </property>
  <property fmtid="{D5CDD505-2E9C-101B-9397-08002B2CF9AE}" pid="7" name="MSIP_Label_a49d81c5-62f5-4e7d-82a6-a7f279da7de5_Name">
    <vt:lpwstr>Restrito - Com marca de água</vt:lpwstr>
  </property>
  <property fmtid="{D5CDD505-2E9C-101B-9397-08002B2CF9AE}" pid="8" name="MSIP_Label_a49d81c5-62f5-4e7d-82a6-a7f279da7de5_SiteId">
    <vt:lpwstr>f92c299d-3d5a-4621-abd4-755e52e5161d</vt:lpwstr>
  </property>
  <property fmtid="{D5CDD505-2E9C-101B-9397-08002B2CF9AE}" pid="9" name="MSIP_Label_a49d81c5-62f5-4e7d-82a6-a7f279da7de5_ActionId">
    <vt:lpwstr>ec72b082-02d6-4438-a424-88b565002cce</vt:lpwstr>
  </property>
  <property fmtid="{D5CDD505-2E9C-101B-9397-08002B2CF9AE}" pid="10" name="MSIP_Label_a49d81c5-62f5-4e7d-82a6-a7f279da7de5_ContentBits">
    <vt:lpwstr>3</vt:lpwstr>
  </property>
</Properties>
</file>