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de_pub1\Publicacoes\Estudos da CB\25 2016\"/>
    </mc:Choice>
  </mc:AlternateContent>
  <bookViews>
    <workbookView xWindow="-15" yWindow="-15" windowWidth="10260" windowHeight="7935" tabRatio="805"/>
  </bookViews>
  <sheets>
    <sheet name="NOTE" sheetId="46" r:id="rId1"/>
    <sheet name="Table of Contents" sheetId="45" r:id="rId2"/>
    <sheet name="T1" sheetId="4" r:id="rId3"/>
    <sheet name="C1" sheetId="159" r:id="rId4"/>
    <sheet name="T2" sheetId="161" r:id="rId5"/>
    <sheet name="C2" sheetId="163" r:id="rId6"/>
    <sheet name="T3" sheetId="162" r:id="rId7"/>
    <sheet name="C3" sheetId="165" r:id="rId8"/>
    <sheet name="C4" sheetId="166" r:id="rId9"/>
    <sheet name="C5" sheetId="192" r:id="rId10"/>
    <sheet name="C6" sheetId="167" r:id="rId11"/>
    <sheet name="C7" sheetId="168" r:id="rId12"/>
    <sheet name="C8" sheetId="106" r:id="rId13"/>
    <sheet name="C9" sheetId="198" r:id="rId14"/>
    <sheet name="C10" sheetId="199" r:id="rId15"/>
    <sheet name="C11" sheetId="200" r:id="rId16"/>
    <sheet name="C12" sheetId="201" r:id="rId17"/>
    <sheet name="T4" sheetId="144" r:id="rId18"/>
    <sheet name="C13" sheetId="55" r:id="rId19"/>
    <sheet name="C14" sheetId="193" r:id="rId20"/>
    <sheet name="C15" sheetId="194" r:id="rId21"/>
    <sheet name="C16" sheetId="169" r:id="rId22"/>
    <sheet name="C17" sheetId="195" r:id="rId23"/>
    <sheet name="C18" sheetId="172" r:id="rId24"/>
    <sheet name="C19" sheetId="197" r:id="rId25"/>
    <sheet name="T5" sheetId="196" r:id="rId26"/>
    <sheet name="C20" sheetId="175" r:id="rId27"/>
    <sheet name="C21" sheetId="176" r:id="rId28"/>
    <sheet name="C22" sheetId="177" r:id="rId29"/>
    <sheet name="C23" sheetId="206" r:id="rId30"/>
    <sheet name="C24" sheetId="203" r:id="rId31"/>
    <sheet name="T6" sheetId="205" r:id="rId32"/>
    <sheet name="C25" sheetId="180" r:id="rId33"/>
    <sheet name="T7" sheetId="178" r:id="rId34"/>
    <sheet name="C26" sheetId="147" r:id="rId35"/>
    <sheet name="T8" sheetId="182" r:id="rId36"/>
    <sheet name="C27" sheetId="184" r:id="rId37"/>
    <sheet name="C28" sheetId="185" r:id="rId38"/>
    <sheet name="C29" sheetId="186" r:id="rId39"/>
    <sheet name="C30" sheetId="202" r:id="rId40"/>
    <sheet name="C31" sheetId="187" r:id="rId41"/>
    <sheet name="C32" sheetId="188" r:id="rId42"/>
    <sheet name="C33" sheetId="189" r:id="rId43"/>
    <sheet name="C34" sheetId="190" r:id="rId44"/>
    <sheet name="A" sheetId="191" r:id="rId45"/>
  </sheets>
  <definedNames>
    <definedName name="_xlnm._FilterDatabase" localSheetId="3" hidden="1">'C1'!#REF!</definedName>
    <definedName name="_xlnm._FilterDatabase" localSheetId="14" hidden="1">'C10'!#REF!</definedName>
    <definedName name="_xlnm._FilterDatabase" localSheetId="15" hidden="1">'C11'!#REF!</definedName>
    <definedName name="_xlnm._FilterDatabase" localSheetId="16" hidden="1">'C12'!#REF!</definedName>
    <definedName name="_xlnm._FilterDatabase" localSheetId="20" hidden="1">'C15'!#REF!</definedName>
    <definedName name="_xlnm._FilterDatabase" localSheetId="21" hidden="1">'C16'!#REF!</definedName>
    <definedName name="_xlnm._FilterDatabase" localSheetId="22" hidden="1">'C17'!#REF!</definedName>
    <definedName name="_xlnm._FilterDatabase" localSheetId="23" hidden="1">'C18'!#REF!</definedName>
    <definedName name="_xlnm._FilterDatabase" localSheetId="24" hidden="1">'C19'!#REF!</definedName>
    <definedName name="_xlnm._FilterDatabase" localSheetId="5" hidden="1">'C2'!#REF!</definedName>
    <definedName name="_xlnm._FilterDatabase" localSheetId="26" hidden="1">'C20'!#REF!</definedName>
    <definedName name="_xlnm._FilterDatabase" localSheetId="27" hidden="1">'C21'!#REF!</definedName>
    <definedName name="_xlnm._FilterDatabase" localSheetId="28" hidden="1">'C22'!#REF!</definedName>
    <definedName name="_xlnm._FilterDatabase" localSheetId="36" hidden="1">'C27'!#REF!</definedName>
    <definedName name="_xlnm._FilterDatabase" localSheetId="7" hidden="1">'C3'!#REF!</definedName>
    <definedName name="_xlnm._FilterDatabase" localSheetId="8" hidden="1">'C4'!#REF!</definedName>
    <definedName name="_xlnm._FilterDatabase" localSheetId="9" hidden="1">'C5'!#REF!</definedName>
    <definedName name="_xlnm._FilterDatabase" localSheetId="10" hidden="1">'C6'!#REF!</definedName>
    <definedName name="_xlnm._FilterDatabase" localSheetId="11" hidden="1">'C7'!#REF!</definedName>
    <definedName name="_xlnm._FilterDatabase" localSheetId="12" hidden="1">'C8'!#REF!</definedName>
    <definedName name="_xlnm._FilterDatabase" localSheetId="13" hidden="1">'C9'!#REF!</definedName>
    <definedName name="_xlnm._FilterDatabase" localSheetId="2" hidden="1">'T1'!#REF!</definedName>
    <definedName name="_xlnm._FilterDatabase" localSheetId="6" hidden="1">'T3'!#REF!</definedName>
    <definedName name="_xlnm._FilterDatabase" localSheetId="33" hidden="1">'T7'!#REF!</definedName>
    <definedName name="_xlnm.Print_Area" localSheetId="44">A!$A$1:$N$19</definedName>
    <definedName name="_xlnm.Print_Area" localSheetId="3">'C1'!$A$1:$U$12</definedName>
    <definedName name="_xlnm.Print_Area" localSheetId="14">'C10'!$A$1:$U$13</definedName>
    <definedName name="_xlnm.Print_Area" localSheetId="15">'C11'!$A$1:$U$13</definedName>
    <definedName name="_xlnm.Print_Area" localSheetId="18">'C13'!$A$1:$U$17</definedName>
    <definedName name="_xlnm.Print_Area" localSheetId="19">'C14'!$A$1:$U$15</definedName>
    <definedName name="_xlnm.Print_Area" localSheetId="20">'C15'!$A$1:$U$17</definedName>
    <definedName name="_xlnm.Print_Area" localSheetId="21">'C16'!$A$1:$U$16</definedName>
    <definedName name="_xlnm.Print_Area" localSheetId="22">'C17'!$A$1:$U$16</definedName>
    <definedName name="_xlnm.Print_Area" localSheetId="23">'C18'!$A$1:$U$13</definedName>
    <definedName name="_xlnm.Print_Area" localSheetId="24">'C19'!$A$1:$U$15</definedName>
    <definedName name="_xlnm.Print_Area" localSheetId="5">'C2'!$A$1:$U$12</definedName>
    <definedName name="_xlnm.Print_Area" localSheetId="26">'C20'!$A$1:$U$15</definedName>
    <definedName name="_xlnm.Print_Area" localSheetId="27">'C21'!$A$1:$U$15</definedName>
    <definedName name="_xlnm.Print_Area" localSheetId="28">'C22'!$A$1:$U$12</definedName>
    <definedName name="_xlnm.Print_Area" localSheetId="29">'C23'!$A$1:$U$14</definedName>
    <definedName name="_xlnm.Print_Area" localSheetId="30">'C24'!$A$1:$U$17</definedName>
    <definedName name="_xlnm.Print_Area" localSheetId="32">'C25'!$A$1:$U$19</definedName>
    <definedName name="_xlnm.Print_Area" localSheetId="34">'C26'!$A$1:$U$17</definedName>
    <definedName name="_xlnm.Print_Area" localSheetId="36">'C27'!$A$1:$V$34</definedName>
    <definedName name="_xlnm.Print_Area" localSheetId="37">'C28'!$A$1:$U$11</definedName>
    <definedName name="_xlnm.Print_Area" localSheetId="38">'C29'!$A$1:$U$34</definedName>
    <definedName name="_xlnm.Print_Area" localSheetId="7">'C3'!$A$1:$U$14</definedName>
    <definedName name="_xlnm.Print_Area" localSheetId="39">'C30'!$A$1:$U$34</definedName>
    <definedName name="_xlnm.Print_Area" localSheetId="40">'C31'!$A$1:$U$19</definedName>
    <definedName name="_xlnm.Print_Area" localSheetId="41">'C32'!$A$1:$U$17</definedName>
    <definedName name="_xlnm.Print_Area" localSheetId="42">'C33'!$A$1:$U$17</definedName>
    <definedName name="_xlnm.Print_Area" localSheetId="43">'C34'!$A$1:$U$17</definedName>
    <definedName name="_xlnm.Print_Area" localSheetId="8">'C4'!$A$1:$U$12</definedName>
    <definedName name="_xlnm.Print_Area" localSheetId="9">'C5'!$A$1:$U$15</definedName>
    <definedName name="_xlnm.Print_Area" localSheetId="10">'C6'!$A$1:$U$15</definedName>
    <definedName name="_xlnm.Print_Area" localSheetId="11">'C7'!$A$1:$U$16</definedName>
    <definedName name="_xlnm.Print_Area" localSheetId="12">'C8'!$A$1:$U$13</definedName>
    <definedName name="_xlnm.Print_Area" localSheetId="13">'C9'!$A$1:$U$11</definedName>
    <definedName name="_xlnm.Print_Area" localSheetId="0">NOTE!$A$1:$O$24</definedName>
    <definedName name="_xlnm.Print_Area" localSheetId="2">'T1'!$A$1:$U$14</definedName>
    <definedName name="_xlnm.Print_Area" localSheetId="4">'T2'!$A$1:$U$18</definedName>
    <definedName name="_xlnm.Print_Area" localSheetId="6">'T3'!$A$1:$U$25</definedName>
    <definedName name="_xlnm.Print_Area" localSheetId="17">'T4'!$A$1:$U$16</definedName>
    <definedName name="_xlnm.Print_Area" localSheetId="25">'T5'!$A$1:$U$18</definedName>
    <definedName name="_xlnm.Print_Area" localSheetId="31">'T6'!$A$1:$U$18</definedName>
    <definedName name="_xlnm.Print_Area" localSheetId="33">'T7'!$A$1:$U$17</definedName>
    <definedName name="_xlnm.Print_Area" localSheetId="35">'T8'!$A$1:$U$12</definedName>
    <definedName name="_xlnm.Print_Area" localSheetId="1">'Table of Contents'!$A$1:$R$75</definedName>
  </definedNames>
  <calcPr calcId="152511" fullPrecision="0"/>
</workbook>
</file>

<file path=xl/calcChain.xml><?xml version="1.0" encoding="utf-8"?>
<calcChain xmlns="http://schemas.openxmlformats.org/spreadsheetml/2006/main">
  <c r="A12" i="182" l="1"/>
  <c r="A34" i="202" l="1"/>
  <c r="B3" i="206"/>
  <c r="A3" i="206"/>
  <c r="A14" i="206"/>
  <c r="A3" i="203"/>
  <c r="B3" i="163"/>
  <c r="A3" i="190"/>
  <c r="A3" i="189"/>
  <c r="B3" i="169"/>
  <c r="B3" i="194"/>
  <c r="A3" i="169"/>
  <c r="A3" i="194"/>
  <c r="B3" i="205" l="1"/>
  <c r="A3" i="205"/>
  <c r="A18" i="205"/>
  <c r="B3" i="203"/>
  <c r="A17" i="203"/>
  <c r="A3" i="165" l="1"/>
  <c r="B3" i="202" l="1"/>
  <c r="A3" i="202"/>
  <c r="B3" i="200" l="1"/>
  <c r="A3" i="200"/>
  <c r="A3" i="162"/>
  <c r="B3" i="162"/>
  <c r="A3" i="191"/>
  <c r="B3" i="191"/>
  <c r="B3" i="190"/>
  <c r="B3" i="189"/>
  <c r="A3" i="188"/>
  <c r="B3" i="188"/>
  <c r="A3" i="187"/>
  <c r="B3" i="187"/>
  <c r="A3" i="186"/>
  <c r="B3" i="186"/>
  <c r="A3" i="185"/>
  <c r="B3" i="185"/>
  <c r="A3" i="184"/>
  <c r="B3" i="184"/>
  <c r="A3" i="182"/>
  <c r="B3" i="182"/>
  <c r="A3" i="147"/>
  <c r="B3" i="147"/>
  <c r="A3" i="178"/>
  <c r="B3" i="178"/>
  <c r="A3" i="180"/>
  <c r="B3" i="180"/>
  <c r="A3" i="177"/>
  <c r="B3" i="177"/>
  <c r="A3" i="176"/>
  <c r="B3" i="176"/>
  <c r="A3" i="175"/>
  <c r="B3" i="175"/>
  <c r="A3" i="197"/>
  <c r="B3" i="197"/>
  <c r="A3" i="196"/>
  <c r="B3" i="196"/>
  <c r="A3" i="172"/>
  <c r="B3" i="172"/>
  <c r="A3" i="195"/>
  <c r="B3" i="195"/>
  <c r="A3" i="193"/>
  <c r="B3" i="193"/>
  <c r="A3" i="55"/>
  <c r="B3" i="55"/>
  <c r="A3" i="144"/>
  <c r="B3" i="144"/>
  <c r="A3" i="201"/>
  <c r="B3" i="201"/>
  <c r="A3" i="199"/>
  <c r="B3" i="199"/>
  <c r="A3" i="198"/>
  <c r="B3" i="198"/>
  <c r="A3" i="106"/>
  <c r="B3" i="106"/>
  <c r="A3" i="168"/>
  <c r="B3" i="168"/>
  <c r="A3" i="167"/>
  <c r="B3" i="167"/>
  <c r="A3" i="192"/>
  <c r="B3" i="192"/>
  <c r="A3" i="166"/>
  <c r="B3" i="166"/>
  <c r="B3" i="165"/>
  <c r="A3" i="163"/>
  <c r="A3" i="161"/>
  <c r="A3" i="159"/>
  <c r="A3" i="4"/>
  <c r="A15" i="193" l="1"/>
  <c r="A18" i="196" l="1"/>
  <c r="A25" i="162" l="1"/>
  <c r="A12" i="159"/>
  <c r="A17" i="190" l="1"/>
  <c r="A17" i="189"/>
  <c r="A17" i="188"/>
  <c r="A19" i="187"/>
  <c r="A34" i="186"/>
  <c r="A11" i="185"/>
  <c r="A19" i="180" l="1"/>
  <c r="B3" i="161" l="1"/>
  <c r="A18" i="161"/>
  <c r="B3" i="159"/>
  <c r="A17" i="147" l="1"/>
  <c r="A16" i="144" l="1"/>
  <c r="B3" i="4" l="1"/>
  <c r="A17" i="55" l="1"/>
  <c r="A14" i="4"/>
  <c r="A75" i="45"/>
  <c r="A14" i="201" l="1"/>
  <c r="A13" i="200"/>
  <c r="A13" i="199"/>
  <c r="A11" i="198"/>
  <c r="A16" i="195"/>
  <c r="A15" i="197"/>
  <c r="A15" i="192"/>
  <c r="A17" i="194"/>
  <c r="A19" i="191"/>
  <c r="A12" i="177"/>
  <c r="A17" i="178"/>
  <c r="A12" i="163"/>
  <c r="A12" i="166"/>
  <c r="A34" i="184"/>
  <c r="A15" i="176"/>
  <c r="A15" i="175"/>
  <c r="A13" i="172"/>
  <c r="A16" i="169"/>
  <c r="A14" i="165"/>
  <c r="A16" i="168"/>
  <c r="A15" i="167"/>
  <c r="A13" i="106"/>
</calcChain>
</file>

<file path=xl/sharedStrings.xml><?xml version="1.0" encoding="utf-8"?>
<sst xmlns="http://schemas.openxmlformats.org/spreadsheetml/2006/main" count="749" uniqueCount="244">
  <si>
    <t>EBITDA</t>
  </si>
  <si>
    <t>A</t>
  </si>
  <si>
    <t xml:space="preserve">  </t>
  </si>
  <si>
    <t>2014 (p)</t>
  </si>
  <si>
    <t>2015 (p)</t>
  </si>
  <si>
    <t>Lisboa</t>
  </si>
  <si>
    <t>Porto</t>
  </si>
  <si>
    <t>Braga</t>
  </si>
  <si>
    <t>Setúbal</t>
  </si>
  <si>
    <t>Coimbra</t>
  </si>
  <si>
    <t>Viseu</t>
  </si>
  <si>
    <t>STRUCTURE</t>
  </si>
  <si>
    <t>DYNAMICS</t>
  </si>
  <si>
    <t>CONCENTRATION</t>
  </si>
  <si>
    <t>STRUCTURE AND DYNAMICS</t>
  </si>
  <si>
    <t>CONTENTS</t>
  </si>
  <si>
    <t>Structures | By economic activity segment (2014)</t>
  </si>
  <si>
    <t>Structures | By size class (2014)</t>
  </si>
  <si>
    <t>Average turnover and average number of employees | Ratio to total enterprises (total enterprises = 1) (2014)</t>
  </si>
  <si>
    <t>Geographical location | By economic activity segment (2014)</t>
  </si>
  <si>
    <t>Structures | By maturity class (turnover – 2014)</t>
  </si>
  <si>
    <t>Distribution of turnover (2014)</t>
  </si>
  <si>
    <t>Demographic indicators of the pharmaceutical sector</t>
  </si>
  <si>
    <t>Birth/death ratio</t>
  </si>
  <si>
    <t>Developments in the pharmaceutical sector and in total enterprises between 2006 and 2014 | Cumulative change from 2006 (2006=100)</t>
  </si>
  <si>
    <t>Potential population of high-growth enterprises | Average annual growth rate (over a three-year period)</t>
  </si>
  <si>
    <t>GDP and main expenditure components | Real year-on-year rate of change</t>
  </si>
  <si>
    <t>ECONOMIC ENVIRONMENT</t>
  </si>
  <si>
    <t>T4</t>
  </si>
  <si>
    <t>ECONOMIC AND FINANCIAL ANALYSIS</t>
  </si>
  <si>
    <t>T5</t>
  </si>
  <si>
    <t>T6</t>
  </si>
  <si>
    <t>T7</t>
  </si>
  <si>
    <t>T8</t>
  </si>
  <si>
    <t>C9</t>
  </si>
  <si>
    <t>C10</t>
  </si>
  <si>
    <t>C11</t>
  </si>
  <si>
    <t>C12</t>
  </si>
  <si>
    <t>C5</t>
  </si>
  <si>
    <t>C6</t>
  </si>
  <si>
    <t>C7</t>
  </si>
  <si>
    <t>C8</t>
  </si>
  <si>
    <t>C1</t>
  </si>
  <si>
    <t>C2</t>
  </si>
  <si>
    <t>C3</t>
  </si>
  <si>
    <t>C4</t>
  </si>
  <si>
    <t>C13</t>
  </si>
  <si>
    <t>C14</t>
  </si>
  <si>
    <t>C15</t>
  </si>
  <si>
    <t>C16</t>
  </si>
  <si>
    <t>C17</t>
  </si>
  <si>
    <t>C18</t>
  </si>
  <si>
    <t>C19</t>
  </si>
  <si>
    <t>C20</t>
  </si>
  <si>
    <t>C21</t>
  </si>
  <si>
    <t>C22</t>
  </si>
  <si>
    <t>C23</t>
  </si>
  <si>
    <t>C24</t>
  </si>
  <si>
    <t>C25</t>
  </si>
  <si>
    <t>C26</t>
  </si>
  <si>
    <t>C27</t>
  </si>
  <si>
    <t>C28</t>
  </si>
  <si>
    <t>C29</t>
  </si>
  <si>
    <t>C30</t>
  </si>
  <si>
    <t>C31</t>
  </si>
  <si>
    <t>C32</t>
  </si>
  <si>
    <t>C33</t>
  </si>
  <si>
    <t>C34</t>
  </si>
  <si>
    <t>T1</t>
  </si>
  <si>
    <t>T2</t>
  </si>
  <si>
    <t>T3</t>
  </si>
  <si>
    <t>ACTIVITY AND PROFITABILITY</t>
  </si>
  <si>
    <t>TURNOVER</t>
  </si>
  <si>
    <t xml:space="preserve">Turnover | Contributions (p.p.) to the annual growth rate (%) </t>
  </si>
  <si>
    <t>Turnover | Quartile distribution and weighted average of the annual average growth</t>
  </si>
  <si>
    <t>Differential between the export component of turnover and the import component of purchases and SES | As a percentage of turnover (2014)</t>
  </si>
  <si>
    <t>Turnover | Contributions from the external and domestic markets (p.p.) to the annual growth rate (%)</t>
  </si>
  <si>
    <t>OPERATING EXPENSES</t>
  </si>
  <si>
    <t xml:space="preserve">Operating expenses | Contributions (p.p.) to the annual growth rate (%) </t>
  </si>
  <si>
    <t>Operating expenses | Structure (2014)</t>
  </si>
  <si>
    <t>EBITDA | Annual growth rate</t>
  </si>
  <si>
    <t>PROFITABILITY</t>
  </si>
  <si>
    <t xml:space="preserve">Return on equity </t>
  </si>
  <si>
    <t>Return on equity | Quartile distribution and weighted average</t>
  </si>
  <si>
    <t>Profit | Weight in income (2014)</t>
  </si>
  <si>
    <t>Assets| Contributions from components (p.p.) to the annual growth rate (%)</t>
  </si>
  <si>
    <t>FINANCIAL SITUATION</t>
  </si>
  <si>
    <t>FINANCIAL STRUCTURE</t>
  </si>
  <si>
    <t>Capital ratio | Weighted average and distribution median</t>
  </si>
  <si>
    <t>Liabilities structure (2014)</t>
  </si>
  <si>
    <t>Liabilities | Contributions from components (p.p.) to the annual growth rate (%)</t>
  </si>
  <si>
    <t>Loans granted by the resident financial system to the pharmaceutical sector (EUR millions)</t>
  </si>
  <si>
    <t>Structure of funds obtained by the pharmaceutical sector from the resident financial system (2010 and 2015)</t>
  </si>
  <si>
    <t>FINANCIAL COSTS AND SOLVENCY</t>
  </si>
  <si>
    <t>Interest expenses | Weighted average and median of the annual growth rate</t>
  </si>
  <si>
    <t>Financial pressure | Distribution of enterprises by performance level (2014)</t>
  </si>
  <si>
    <t>TRADE CREDIT FINANCING</t>
  </si>
  <si>
    <t>Net trade credit financing | As a percentage of turnover</t>
  </si>
  <si>
    <t>ANNEX</t>
  </si>
  <si>
    <t>Main indicators of the pharmaceutical sector (2014)</t>
  </si>
  <si>
    <t>Note:</t>
  </si>
  <si>
    <t>July 2016</t>
  </si>
  <si>
    <t>STUDY 25 | ANALYSIS OF ENTERPRISES IN THE PHARMACEUTICAL SECTOR</t>
  </si>
  <si>
    <t>This publication presents the data used to produce the Central Balance Sheet Study |25, July 2016 - Analysis of enterprises in the pharmaceutical sector. This analysis is based on data obtained from Simplified Corporate Information (SCI) and held in the Central Balance Sheet Database of Banco de Portugal. 
The reference date of information is October 2015. The subsequent updates will be divulged in the Enterprise and Sector Tables, in the multidimensional role of BPstat | Statistics Online.</t>
  </si>
  <si>
    <r>
      <t xml:space="preserve">STRUCTURE AND DYNAMICS
- </t>
    </r>
    <r>
      <rPr>
        <sz val="10"/>
        <color theme="0"/>
        <rFont val="Calibri"/>
        <family val="2"/>
        <scheme val="minor"/>
      </rPr>
      <t>STRUCTURE</t>
    </r>
    <r>
      <rPr>
        <b/>
        <sz val="11"/>
        <color theme="0"/>
        <rFont val="Calibri"/>
        <family val="2"/>
        <scheme val="minor"/>
      </rPr>
      <t xml:space="preserve"> -</t>
    </r>
  </si>
  <si>
    <r>
      <t xml:space="preserve">STRUCTURE AND DYNAMICS
- </t>
    </r>
    <r>
      <rPr>
        <sz val="10"/>
        <color theme="0"/>
        <rFont val="Calibri"/>
        <family val="2"/>
        <scheme val="minor"/>
      </rPr>
      <t>CONCENTRATION</t>
    </r>
    <r>
      <rPr>
        <b/>
        <sz val="11"/>
        <color theme="0"/>
        <rFont val="Calibri"/>
        <family val="2"/>
        <scheme val="minor"/>
      </rPr>
      <t xml:space="preserve"> -</t>
    </r>
  </si>
  <si>
    <r>
      <t xml:space="preserve">STRUCTURE AND DYNAMICS
- </t>
    </r>
    <r>
      <rPr>
        <sz val="10"/>
        <color theme="0"/>
        <rFont val="Calibri"/>
        <family val="2"/>
        <scheme val="minor"/>
      </rPr>
      <t>DYNAMICS</t>
    </r>
    <r>
      <rPr>
        <b/>
        <sz val="11"/>
        <color theme="0"/>
        <rFont val="Calibri"/>
        <family val="2"/>
        <scheme val="minor"/>
      </rPr>
      <t xml:space="preserve"> -</t>
    </r>
  </si>
  <si>
    <r>
      <t xml:space="preserve">ECONOMIC AND FINANCIAL ANALYSIS
- </t>
    </r>
    <r>
      <rPr>
        <sz val="10"/>
        <color theme="0"/>
        <rFont val="Calibri"/>
        <family val="2"/>
        <scheme val="minor"/>
      </rPr>
      <t>ECONOMIC ENVIRONMENT</t>
    </r>
    <r>
      <rPr>
        <b/>
        <sz val="11"/>
        <color theme="0"/>
        <rFont val="Calibri"/>
        <family val="2"/>
        <scheme val="minor"/>
      </rPr>
      <t xml:space="preserve"> -</t>
    </r>
  </si>
  <si>
    <r>
      <t xml:space="preserve">ECONOMIC AND FINANCIAL ANALYSIS
- </t>
    </r>
    <r>
      <rPr>
        <sz val="10"/>
        <color theme="0"/>
        <rFont val="Calibri"/>
        <family val="2"/>
        <scheme val="minor"/>
      </rPr>
      <t>ACTIVITY AND PROFITABILITY</t>
    </r>
    <r>
      <rPr>
        <b/>
        <sz val="11"/>
        <color theme="0"/>
        <rFont val="Calibri"/>
        <family val="2"/>
        <scheme val="minor"/>
      </rPr>
      <t xml:space="preserve"> -</t>
    </r>
  </si>
  <si>
    <r>
      <t xml:space="preserve">ECONOMIC AND FINANCIAL ANALYSIS
- </t>
    </r>
    <r>
      <rPr>
        <sz val="10"/>
        <color theme="0"/>
        <rFont val="Calibri"/>
        <family val="2"/>
        <scheme val="minor"/>
      </rPr>
      <t>FINANCIAL SITUATION</t>
    </r>
    <r>
      <rPr>
        <b/>
        <sz val="11"/>
        <color theme="0"/>
        <rFont val="Calibri"/>
        <family val="2"/>
        <scheme val="minor"/>
      </rPr>
      <t xml:space="preserve"> -</t>
    </r>
  </si>
  <si>
    <t>MAIN INDICATORS OF THE PHARMACEUTICAL SECTOR</t>
  </si>
  <si>
    <t>Source: Banco de Portugal</t>
  </si>
  <si>
    <t>Source: Statistics Portugal and Banco de Portugal</t>
  </si>
  <si>
    <t>Number of enterprises</t>
  </si>
  <si>
    <t>Turnover</t>
  </si>
  <si>
    <t>Number of employees</t>
  </si>
  <si>
    <t>Pharmaceutical sector</t>
  </si>
  <si>
    <t>Pharmaceutical industry</t>
  </si>
  <si>
    <t>Wholesale of pharmaceutical goods</t>
  </si>
  <si>
    <t>Retail sale of pharmaceutical goods</t>
  </si>
  <si>
    <t>Microenterprises</t>
  </si>
  <si>
    <t>Small and medium-sized enterprises</t>
  </si>
  <si>
    <t>Large enterprises</t>
  </si>
  <si>
    <t>Total enterprises</t>
  </si>
  <si>
    <t>By economic activity segment</t>
  </si>
  <si>
    <t>Average turnover</t>
  </si>
  <si>
    <t>Average number of employees</t>
  </si>
  <si>
    <t>District (Top 3)</t>
  </si>
  <si>
    <t>% of total</t>
  </si>
  <si>
    <t>Up to 5 years</t>
  </si>
  <si>
    <t>More than 20 years</t>
  </si>
  <si>
    <t>Total
enterprises</t>
  </si>
  <si>
    <t>From 5 to 10 years</t>
  </si>
  <si>
    <t>From 10 to 20 years</t>
  </si>
  <si>
    <t>Percentage of turnover generated by 1% of enterprises</t>
  </si>
  <si>
    <t>Percentage of turnover generated by 10% of enterprises</t>
  </si>
  <si>
    <t>Birth rate</t>
  </si>
  <si>
    <t>Death rate</t>
  </si>
  <si>
    <t>Rate of change of the number of enterprises</t>
  </si>
  <si>
    <t>Rate of change of the number of enterprises - Total enterprises</t>
  </si>
  <si>
    <t>By size class</t>
  </si>
  <si>
    <t>Exporting sector</t>
  </si>
  <si>
    <t>Remaining enterprises</t>
  </si>
  <si>
    <t>GDP</t>
  </si>
  <si>
    <t>Private consumption</t>
  </si>
  <si>
    <t>Public consumption</t>
  </si>
  <si>
    <t>Gross fixed capital formation</t>
  </si>
  <si>
    <t>Exports</t>
  </si>
  <si>
    <t>Imports</t>
  </si>
  <si>
    <t>Contributions  (in p.p.)</t>
  </si>
  <si>
    <t>Annual growth rate 
(in %)</t>
  </si>
  <si>
    <t>1st quartile</t>
  </si>
  <si>
    <t>Median</t>
  </si>
  <si>
    <t>3rd quartile</t>
  </si>
  <si>
    <t>Weighted average</t>
  </si>
  <si>
    <t>Quartile distribution</t>
  </si>
  <si>
    <t>Differential between the export component of turnover and the import component of purchases and SES</t>
  </si>
  <si>
    <t>Internal market</t>
  </si>
  <si>
    <t>External market</t>
  </si>
  <si>
    <t>Contributions (in p.p.)</t>
  </si>
  <si>
    <t>Turnover
(growth rate)</t>
  </si>
  <si>
    <t>CoGS</t>
  </si>
  <si>
    <t>SES</t>
  </si>
  <si>
    <t>Employee costs</t>
  </si>
  <si>
    <t>Annual growth rate (in %)</t>
  </si>
  <si>
    <t>Enterprises with positive EBITDA growth rate</t>
  </si>
  <si>
    <t>Enterprises with negative EBITDA</t>
  </si>
  <si>
    <t>EBITDA/Income</t>
  </si>
  <si>
    <t>Net profit for the year/Income</t>
  </si>
  <si>
    <t>Asset</t>
  </si>
  <si>
    <t>Liabilities</t>
  </si>
  <si>
    <t>Non-current assets</t>
  </si>
  <si>
    <t>Current assets</t>
  </si>
  <si>
    <t>NPY</t>
  </si>
  <si>
    <t>Non-current liabilities</t>
  </si>
  <si>
    <t>Current liabilities</t>
  </si>
  <si>
    <t>Equity
(except NPY)</t>
  </si>
  <si>
    <t>Customers</t>
  </si>
  <si>
    <t>Intangible assets</t>
  </si>
  <si>
    <t>Financial investments</t>
  </si>
  <si>
    <t>Cash and bank deposits</t>
  </si>
  <si>
    <t>Other current assets</t>
  </si>
  <si>
    <t>Other non-current assets</t>
  </si>
  <si>
    <t>Tangible fixed assets</t>
  </si>
  <si>
    <t>Current
assets</t>
  </si>
  <si>
    <t>Total assets (annual growth rate)</t>
  </si>
  <si>
    <t>Components (in p.p.)</t>
  </si>
  <si>
    <t>By size class
(2014)</t>
  </si>
  <si>
    <t>By economic activity segment
(2014)</t>
  </si>
  <si>
    <t>Debt securities</t>
  </si>
  <si>
    <t>Bank loans</t>
  </si>
  <si>
    <t>Intra-group financing</t>
  </si>
  <si>
    <t>Other financial debt</t>
  </si>
  <si>
    <t>Trade credits</t>
  </si>
  <si>
    <t>Other liabilities</t>
  </si>
  <si>
    <t>Total enterprises
(growth rate)</t>
  </si>
  <si>
    <t>Pharmaceutical sector
(growth rate)</t>
  </si>
  <si>
    <t>March</t>
  </si>
  <si>
    <t>June</t>
  </si>
  <si>
    <t>September</t>
  </si>
  <si>
    <t>December</t>
  </si>
  <si>
    <t>Total
enterprisess</t>
  </si>
  <si>
    <t>Up to 0.5</t>
  </si>
  <si>
    <t>From 0.5 to 1</t>
  </si>
  <si>
    <t>Above 1</t>
  </si>
  <si>
    <t>Sector characterisation</t>
  </si>
  <si>
    <t>Activity</t>
  </si>
  <si>
    <t>Financing</t>
  </si>
  <si>
    <t>Profitability</t>
  </si>
  <si>
    <t>% of non-performing enterprises</t>
  </si>
  <si>
    <t>Non-performing loans ratio</t>
  </si>
  <si>
    <t>Credit obtained from resident CIs  (end of 2015)</t>
  </si>
  <si>
    <t>Turnover held by large enterprises</t>
  </si>
  <si>
    <t>Turnover held by the largest enterprises (Top 10%)
(TOP 10 %)</t>
  </si>
  <si>
    <t>Growth rates</t>
  </si>
  <si>
    <t>Capital ratio</t>
  </si>
  <si>
    <t>Net trade credit financing (% of turnover)
(% volume de negócios)</t>
  </si>
  <si>
    <t>Weight of interest in EBITDA</t>
  </si>
  <si>
    <t>Return on equity</t>
  </si>
  <si>
    <t>EUR millions</t>
  </si>
  <si>
    <t>Note: (p) – preliminary data.</t>
  </si>
  <si>
    <t>Note: The class ‘Above 1’ includes enterprises with negative EBITDA.</t>
  </si>
  <si>
    <t>AAGR &lt; 0%</t>
  </si>
  <si>
    <t>0% ≤ AAGR ≤ 20%</t>
  </si>
  <si>
    <t>AAGR  &gt; 20%</t>
  </si>
  <si>
    <t>BOX 1: THE RELEVANCE OF THE EXPORT SECTOR</t>
  </si>
  <si>
    <t>Share of the pharmaceutical sector in total enterprises (2006 and 2014)</t>
  </si>
  <si>
    <t>Share of the export sector (2014)</t>
  </si>
  <si>
    <t>Share of the export sector | By economic activity segment and size class (2014)</t>
  </si>
  <si>
    <t>Structure considering the inclusion in the export sector | By size class (2014)</t>
  </si>
  <si>
    <t>Structure considering the inclusion in the export sector | By economic activity segment (2014)</t>
  </si>
  <si>
    <t>EBITDA | Share of enterprises with positive EBITDA growth rate and negative EBITDA</t>
  </si>
  <si>
    <t>Assets and liabilities structure of the pharmaceutical sector (2014)</t>
  </si>
  <si>
    <t>BOX 2: ASSETS STRUCTURE OF ENTERPRISES IN THE PHARMACEUTICAL SECTOR</t>
  </si>
  <si>
    <t>Assets structure (2014)</t>
  </si>
  <si>
    <t>Capital ratio | Share of enterprises with negative equity</t>
  </si>
  <si>
    <t>BOX 3: BANK LOANS GRANTED BY THE RESIDENT FINANCIAL SYSTEM</t>
  </si>
  <si>
    <t>Non-performing loans ratios (end-of-period figures)</t>
  </si>
  <si>
    <t>Percentage of non-performing enterprises (end-of-period figures)</t>
  </si>
  <si>
    <t>Weight of interest in EBITDA | By size class and economic activity segment (2013 and 2014)</t>
  </si>
  <si>
    <r>
      <t xml:space="preserve">BOX 1
- </t>
    </r>
    <r>
      <rPr>
        <sz val="10"/>
        <color theme="0"/>
        <rFont val="Calibri"/>
        <family val="2"/>
        <scheme val="minor"/>
      </rPr>
      <t>THE RELEVANCE OF THE EXPORT SECTOR</t>
    </r>
    <r>
      <rPr>
        <b/>
        <sz val="11"/>
        <color theme="0"/>
        <rFont val="Calibri"/>
        <family val="2"/>
        <scheme val="minor"/>
      </rPr>
      <t xml:space="preserve"> -</t>
    </r>
  </si>
  <si>
    <r>
      <t xml:space="preserve">BOX 2
- </t>
    </r>
    <r>
      <rPr>
        <sz val="10"/>
        <color theme="0"/>
        <rFont val="Calibri"/>
        <family val="2"/>
        <scheme val="minor"/>
      </rPr>
      <t>ASSETS STRUCTURE OF ENTERPRISES IN THE PHARMACEUTICAL SECTOR</t>
    </r>
    <r>
      <rPr>
        <b/>
        <sz val="11"/>
        <color theme="0"/>
        <rFont val="Calibri"/>
        <family val="2"/>
        <scheme val="minor"/>
      </rPr>
      <t xml:space="preserve"> -</t>
    </r>
  </si>
  <si>
    <r>
      <t xml:space="preserve">BOX 3
- </t>
    </r>
    <r>
      <rPr>
        <sz val="10"/>
        <color theme="0"/>
        <rFont val="Calibri"/>
        <family val="2"/>
        <scheme val="minor"/>
      </rPr>
      <t>BANK LOANS GRANTED BY THE RESIDENT FINANCIAL SYSTEM</t>
    </r>
    <r>
      <rPr>
        <b/>
        <sz val="11"/>
        <color theme="0"/>
        <rFont val="Calibri"/>
        <family val="2"/>
        <scheme val="minor"/>
      </rPr>
      <t xml:space="preserve"> -</t>
    </r>
  </si>
  <si>
    <t xml:space="preserve">Share of the pharmaceutical sector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</si>
</sst>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 %"/>
    <numFmt numFmtId="167" formatCode="0\ %"/>
    <numFmt numFmtId="168" formatCode="0.00\ %"/>
  </numFmts>
  <fonts count="49" x14ac:knownFonts="1">
    <font>
      <sz val="11"/>
      <color theme="1"/>
      <name val="Calibri"/>
      <family val="2"/>
      <scheme val="minor"/>
    </font>
    <font>
      <sz val="11"/>
      <color theme="1"/>
      <name val="Calibri"/>
      <family val="2"/>
      <scheme val="minor"/>
    </font>
    <font>
      <sz val="10"/>
      <name val="MS Sans Serif"/>
      <family val="2"/>
    </font>
    <font>
      <sz val="11"/>
      <color indexed="8"/>
      <name val="Calibri"/>
      <family val="2"/>
    </font>
    <font>
      <sz val="10"/>
      <name val="Arial"/>
      <family val="2"/>
    </font>
    <font>
      <sz val="10"/>
      <name val="Arial"/>
      <family val="2"/>
    </font>
    <font>
      <u/>
      <sz val="11"/>
      <color theme="10"/>
      <name val="Calibri"/>
      <family val="2"/>
    </font>
    <font>
      <b/>
      <sz val="11"/>
      <color theme="0"/>
      <name val="Calibri"/>
      <family val="2"/>
      <scheme val="minor"/>
    </font>
    <font>
      <b/>
      <sz val="14"/>
      <color theme="0"/>
      <name val="Calibri"/>
      <family val="2"/>
      <scheme val="minor"/>
    </font>
    <font>
      <sz val="10"/>
      <color theme="0"/>
      <name val="Calibri"/>
      <family val="2"/>
      <scheme val="minor"/>
    </font>
    <font>
      <sz val="10"/>
      <color theme="1"/>
      <name val="Calibri"/>
      <family val="2"/>
      <scheme val="minor"/>
    </font>
    <font>
      <b/>
      <sz val="12"/>
      <color theme="5" tint="-0.499984740745262"/>
      <name val="Calibri"/>
      <family val="2"/>
      <scheme val="minor"/>
    </font>
    <font>
      <b/>
      <sz val="12"/>
      <color theme="0"/>
      <name val="Calibri"/>
      <family val="2"/>
      <scheme val="minor"/>
    </font>
    <font>
      <sz val="10"/>
      <color rgb="FF826938"/>
      <name val="Calibri"/>
      <family val="2"/>
      <scheme val="minor"/>
    </font>
    <font>
      <sz val="10"/>
      <color theme="5"/>
      <name val="Calibri"/>
      <family val="2"/>
      <scheme val="minor"/>
    </font>
    <font>
      <sz val="10"/>
      <name val="Calibri"/>
      <family val="2"/>
      <scheme val="minor"/>
    </font>
    <font>
      <b/>
      <sz val="10"/>
      <color theme="5"/>
      <name val="Calibri"/>
      <family val="2"/>
      <scheme val="minor"/>
    </font>
    <font>
      <sz val="10"/>
      <color theme="3"/>
      <name val="Calibri"/>
      <family val="2"/>
      <scheme val="minor"/>
    </font>
    <font>
      <sz val="10"/>
      <color theme="6"/>
      <name val="Calibri"/>
      <family val="2"/>
      <scheme val="minor"/>
    </font>
    <font>
      <b/>
      <u/>
      <sz val="10"/>
      <color theme="6"/>
      <name val="Calibri"/>
      <family val="2"/>
      <scheme val="minor"/>
    </font>
    <font>
      <sz val="8"/>
      <color theme="0"/>
      <name val="Calibri"/>
      <family val="2"/>
      <scheme val="minor"/>
    </font>
    <font>
      <b/>
      <sz val="10"/>
      <color rgb="FF485D68"/>
      <name val="Calibri"/>
      <family val="2"/>
      <scheme val="minor"/>
    </font>
    <font>
      <sz val="11"/>
      <color rgb="FF485D68"/>
      <name val="Calibri"/>
      <family val="2"/>
      <scheme val="minor"/>
    </font>
    <font>
      <i/>
      <sz val="8"/>
      <color theme="1"/>
      <name val="Calibri"/>
      <family val="2"/>
      <scheme val="minor"/>
    </font>
    <font>
      <sz val="8"/>
      <color theme="1"/>
      <name val="Calibri"/>
      <family val="2"/>
      <scheme val="minor"/>
    </font>
    <font>
      <sz val="8"/>
      <color theme="1" tint="0.34998626667073579"/>
      <name val="Calibri"/>
      <family val="2"/>
      <scheme val="minor"/>
    </font>
    <font>
      <sz val="8"/>
      <color theme="5" tint="-0.499984740745262"/>
      <name val="Calibri"/>
      <family val="2"/>
      <scheme val="minor"/>
    </font>
    <font>
      <sz val="10"/>
      <color theme="1" tint="0.34998626667073579"/>
      <name val="Calibri"/>
      <family val="2"/>
      <scheme val="minor"/>
    </font>
    <font>
      <b/>
      <sz val="10"/>
      <color theme="0"/>
      <name val="Calibri"/>
      <family val="2"/>
      <scheme val="minor"/>
    </font>
    <font>
      <sz val="10"/>
      <color rgb="FF023F5A"/>
      <name val="Calibri"/>
      <family val="2"/>
      <scheme val="minor"/>
    </font>
    <font>
      <b/>
      <sz val="10"/>
      <color theme="5" tint="-0.499984740745262"/>
      <name val="Calibri"/>
      <family val="2"/>
      <scheme val="minor"/>
    </font>
    <font>
      <b/>
      <sz val="10"/>
      <color rgb="FF826938"/>
      <name val="Calibri"/>
      <family val="2"/>
      <scheme val="minor"/>
    </font>
    <font>
      <sz val="11"/>
      <color rgb="FF826938"/>
      <name val="Calibri"/>
      <family val="2"/>
      <scheme val="minor"/>
    </font>
    <font>
      <sz val="9"/>
      <color theme="1"/>
      <name val="Calibri"/>
      <family val="2"/>
      <scheme val="minor"/>
    </font>
    <font>
      <sz val="8"/>
      <name val="Calibri"/>
      <family val="2"/>
      <scheme val="minor"/>
    </font>
    <font>
      <sz val="7"/>
      <color theme="1"/>
      <name val="Calibri"/>
      <family val="2"/>
      <scheme val="minor"/>
    </font>
    <font>
      <sz val="7"/>
      <color theme="0"/>
      <name val="Calibri"/>
      <family val="2"/>
      <scheme val="minor"/>
    </font>
    <font>
      <i/>
      <sz val="7"/>
      <color theme="1"/>
      <name val="Calibri"/>
      <family val="2"/>
      <scheme val="minor"/>
    </font>
    <font>
      <sz val="8"/>
      <color rgb="FF023F5A"/>
      <name val="Calibri"/>
      <family val="2"/>
      <scheme val="minor"/>
    </font>
    <font>
      <sz val="11"/>
      <color theme="1"/>
      <name val="Arial Narrow"/>
      <family val="2"/>
    </font>
    <font>
      <sz val="9"/>
      <color rgb="FF000000"/>
      <name val="Open Sans Light"/>
      <family val="2"/>
    </font>
    <font>
      <sz val="9"/>
      <color rgb="FF595959"/>
      <name val="Open Sans"/>
      <family val="2"/>
    </font>
    <font>
      <b/>
      <sz val="8"/>
      <color rgb="FF943634"/>
      <name val="Open Sans Light"/>
      <family val="2"/>
    </font>
    <font>
      <sz val="9"/>
      <color rgb="FF000000"/>
      <name val="Open Sans"/>
      <family val="2"/>
    </font>
    <font>
      <sz val="12"/>
      <color rgb="FF000000"/>
      <name val="Calibri"/>
      <family val="2"/>
    </font>
    <font>
      <sz val="8"/>
      <color rgb="FFFF0000"/>
      <name val="Calibri"/>
      <family val="2"/>
      <scheme val="minor"/>
    </font>
    <font>
      <sz val="7"/>
      <color rgb="FF000000"/>
      <name val="Open Sans Light"/>
      <family val="2"/>
    </font>
    <font>
      <b/>
      <sz val="10"/>
      <color rgb="FF730020"/>
      <name val="Calibri"/>
      <family val="2"/>
      <scheme val="minor"/>
    </font>
    <font>
      <b/>
      <u/>
      <sz val="10"/>
      <color rgb="FF73002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C9B895"/>
        <bgColor indexed="64"/>
      </patternFill>
    </fill>
    <fill>
      <patternFill patternType="solid">
        <fgColor rgb="FF819FAD"/>
        <bgColor indexed="64"/>
      </patternFill>
    </fill>
    <fill>
      <patternFill patternType="solid">
        <fgColor rgb="FFC0CFD6"/>
        <bgColor indexed="64"/>
      </patternFill>
    </fill>
    <fill>
      <patternFill patternType="solid">
        <fgColor rgb="FFE2D8C8"/>
        <bgColor indexed="64"/>
      </patternFill>
    </fill>
    <fill>
      <patternFill patternType="solid">
        <fgColor rgb="FF416F84"/>
        <bgColor indexed="64"/>
      </patternFill>
    </fill>
    <fill>
      <patternFill patternType="solid">
        <fgColor theme="4"/>
        <bgColor indexed="64"/>
      </patternFill>
    </fill>
    <fill>
      <patternFill patternType="solid">
        <fgColor rgb="FFE7CBCC"/>
        <bgColor indexed="64"/>
      </patternFill>
    </fill>
    <fill>
      <patternFill patternType="solid">
        <fgColor theme="9" tint="-0.249977111117893"/>
        <bgColor indexed="64"/>
      </patternFill>
    </fill>
    <fill>
      <patternFill patternType="solid">
        <fgColor rgb="FF730020"/>
        <bgColor indexed="64"/>
      </patternFill>
    </fill>
    <fill>
      <patternFill patternType="solid">
        <fgColor rgb="FFCFA2A0"/>
        <bgColor indexed="64"/>
      </patternFill>
    </fill>
    <fill>
      <patternFill patternType="solid">
        <fgColor rgb="FFA45652"/>
        <bgColor indexed="64"/>
      </patternFill>
    </fill>
  </fills>
  <borders count="52">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diagonal/>
    </border>
    <border>
      <left/>
      <right/>
      <top/>
      <bottom style="medium">
        <color theme="0"/>
      </bottom>
      <diagonal/>
    </border>
    <border>
      <left style="medium">
        <color theme="0"/>
      </left>
      <right/>
      <top/>
      <bottom/>
      <diagonal/>
    </border>
    <border>
      <left/>
      <right/>
      <top style="medium">
        <color theme="0"/>
      </top>
      <bottom/>
      <diagonal/>
    </border>
    <border>
      <left/>
      <right/>
      <top style="thin">
        <color theme="0"/>
      </top>
      <bottom style="thin">
        <color theme="0"/>
      </bottom>
      <diagonal/>
    </border>
    <border>
      <left/>
      <right/>
      <top style="medium">
        <color theme="0"/>
      </top>
      <bottom style="thin">
        <color theme="0"/>
      </bottom>
      <diagonal/>
    </border>
    <border>
      <left style="medium">
        <color theme="0"/>
      </left>
      <right/>
      <top style="medium">
        <color theme="0"/>
      </top>
      <bottom style="thin">
        <color theme="0"/>
      </bottom>
      <diagonal/>
    </border>
    <border>
      <left style="medium">
        <color theme="0"/>
      </left>
      <right/>
      <top style="thin">
        <color theme="0"/>
      </top>
      <bottom style="thin">
        <color theme="0"/>
      </bottom>
      <diagonal/>
    </border>
    <border>
      <left style="medium">
        <color theme="0"/>
      </left>
      <right style="medium">
        <color theme="0"/>
      </right>
      <top style="medium">
        <color theme="0"/>
      </top>
      <bottom style="thin">
        <color theme="0"/>
      </bottom>
      <diagonal/>
    </border>
    <border>
      <left style="medium">
        <color theme="0"/>
      </left>
      <right style="medium">
        <color theme="0"/>
      </right>
      <top style="thin">
        <color theme="0"/>
      </top>
      <bottom style="thin">
        <color theme="0"/>
      </bottom>
      <diagonal/>
    </border>
    <border>
      <left style="thin">
        <color theme="0"/>
      </left>
      <right style="medium">
        <color theme="0"/>
      </right>
      <top style="medium">
        <color theme="0"/>
      </top>
      <bottom style="medium">
        <color theme="0"/>
      </bottom>
      <diagonal/>
    </border>
    <border>
      <left/>
      <right/>
      <top style="medium">
        <color theme="6"/>
      </top>
      <bottom style="medium">
        <color theme="6"/>
      </bottom>
      <diagonal/>
    </border>
    <border>
      <left/>
      <right/>
      <top style="medium">
        <color theme="6"/>
      </top>
      <bottom/>
      <diagonal/>
    </border>
    <border>
      <left/>
      <right/>
      <top/>
      <bottom style="medium">
        <color theme="6"/>
      </bottom>
      <diagonal/>
    </border>
    <border>
      <left/>
      <right/>
      <top style="medium">
        <color rgb="FF832326"/>
      </top>
      <bottom style="medium">
        <color rgb="FF832326"/>
      </bottom>
      <diagonal/>
    </border>
    <border>
      <left/>
      <right style="medium">
        <color theme="0"/>
      </right>
      <top style="medium">
        <color theme="6"/>
      </top>
      <bottom style="medium">
        <color theme="6"/>
      </bottom>
      <diagonal/>
    </border>
    <border>
      <left/>
      <right/>
      <top/>
      <bottom style="thin">
        <color theme="0"/>
      </bottom>
      <diagonal/>
    </border>
    <border>
      <left/>
      <right/>
      <top style="thin">
        <color theme="0"/>
      </top>
      <bottom/>
      <diagonal/>
    </border>
    <border>
      <left style="medium">
        <color theme="0"/>
      </left>
      <right style="medium">
        <color theme="0"/>
      </right>
      <top/>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medium">
        <color theme="0"/>
      </bottom>
      <diagonal/>
    </border>
    <border>
      <left/>
      <right style="thin">
        <color theme="0"/>
      </right>
      <top style="medium">
        <color theme="0"/>
      </top>
      <bottom style="thin">
        <color theme="0"/>
      </bottom>
      <diagonal/>
    </border>
    <border>
      <left/>
      <right style="thin">
        <color theme="0"/>
      </right>
      <top style="thin">
        <color theme="0"/>
      </top>
      <bottom style="thin">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bottom style="medium">
        <color theme="0"/>
      </bottom>
      <diagonal/>
    </border>
    <border>
      <left/>
      <right style="thin">
        <color theme="0"/>
      </right>
      <top/>
      <bottom style="thin">
        <color theme="0"/>
      </bottom>
      <diagonal/>
    </border>
    <border>
      <left/>
      <right style="thin">
        <color theme="0"/>
      </right>
      <top style="medium">
        <color theme="0"/>
      </top>
      <bottom style="medium">
        <color theme="0"/>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thin">
        <color theme="0"/>
      </bottom>
      <diagonal/>
    </border>
    <border>
      <left style="thin">
        <color theme="0"/>
      </left>
      <right style="medium">
        <color theme="0"/>
      </right>
      <top style="thin">
        <color theme="0"/>
      </top>
      <bottom style="thin">
        <color theme="0"/>
      </bottom>
      <diagonal/>
    </border>
    <border>
      <left style="thin">
        <color theme="0"/>
      </left>
      <right/>
      <top/>
      <bottom/>
      <diagonal/>
    </border>
    <border>
      <left/>
      <right style="thin">
        <color theme="0"/>
      </right>
      <top style="thin">
        <color theme="0"/>
      </top>
      <bottom/>
      <diagonal/>
    </border>
    <border>
      <left/>
      <right style="thin">
        <color theme="0"/>
      </right>
      <top/>
      <bottom/>
      <diagonal/>
    </border>
    <border>
      <left style="thin">
        <color theme="0"/>
      </left>
      <right style="medium">
        <color theme="0"/>
      </right>
      <top style="thin">
        <color theme="0"/>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style="medium">
        <color theme="0"/>
      </right>
      <top style="medium">
        <color theme="0"/>
      </top>
      <bottom style="thin">
        <color theme="0"/>
      </bottom>
      <diagonal/>
    </border>
    <border>
      <left/>
      <right style="medium">
        <color theme="0"/>
      </right>
      <top style="thin">
        <color theme="0"/>
      </top>
      <bottom style="thin">
        <color theme="0"/>
      </bottom>
      <diagonal/>
    </border>
  </borders>
  <cellStyleXfs count="1134">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4" fillId="0" borderId="0"/>
    <xf numFmtId="0" fontId="5" fillId="0" borderId="0"/>
    <xf numFmtId="0" fontId="5" fillId="0" borderId="0"/>
    <xf numFmtId="0" fontId="6" fillId="0" borderId="0" applyNumberFormat="0" applyFill="0" applyBorder="0" applyAlignment="0" applyProtection="0">
      <alignment vertical="top"/>
      <protection locked="0"/>
    </xf>
    <xf numFmtId="9" fontId="39" fillId="0" borderId="0" applyFont="0" applyFill="0" applyBorder="0" applyAlignment="0" applyProtection="0"/>
  </cellStyleXfs>
  <cellXfs count="345">
    <xf numFmtId="0" fontId="0" fillId="0" borderId="0" xfId="0"/>
    <xf numFmtId="0" fontId="9" fillId="2" borderId="0" xfId="0" applyFont="1" applyFill="1"/>
    <xf numFmtId="0" fontId="10" fillId="2" borderId="0" xfId="0" applyFont="1" applyFill="1"/>
    <xf numFmtId="0" fontId="11" fillId="2" borderId="0" xfId="0" applyFont="1" applyFill="1" applyAlignment="1">
      <alignment horizontal="left" vertical="center"/>
    </xf>
    <xf numFmtId="0" fontId="10" fillId="2" borderId="0" xfId="0" applyFont="1" applyFill="1" applyAlignment="1">
      <alignment horizontal="left" vertical="center"/>
    </xf>
    <xf numFmtId="0" fontId="14" fillId="2" borderId="0" xfId="0" applyFont="1" applyFill="1" applyAlignment="1">
      <alignment horizontal="left" vertical="center"/>
    </xf>
    <xf numFmtId="0" fontId="0" fillId="2" borderId="0" xfId="0" applyFont="1" applyFill="1"/>
    <xf numFmtId="0" fontId="22" fillId="2" borderId="0" xfId="0" applyFont="1" applyFill="1"/>
    <xf numFmtId="0" fontId="23" fillId="2" borderId="0" xfId="0" applyFont="1" applyFill="1"/>
    <xf numFmtId="0" fontId="24" fillId="2" borderId="0" xfId="0" applyFont="1" applyFill="1"/>
    <xf numFmtId="0" fontId="25" fillId="2" borderId="0" xfId="0" applyFont="1" applyFill="1" applyBorder="1" applyAlignment="1">
      <alignment horizontal="left" vertical="top" wrapText="1"/>
    </xf>
    <xf numFmtId="0" fontId="0" fillId="2" borderId="0" xfId="0" applyFont="1" applyFill="1" applyAlignment="1">
      <alignment horizontal="center" vertical="center"/>
    </xf>
    <xf numFmtId="0" fontId="0" fillId="2" borderId="2" xfId="0" applyFont="1" applyFill="1" applyBorder="1" applyAlignment="1">
      <alignment horizontal="center" vertical="center"/>
    </xf>
    <xf numFmtId="0" fontId="20" fillId="0" borderId="0" xfId="0" applyFont="1" applyFill="1" applyBorder="1" applyAlignment="1">
      <alignment horizontal="center" vertical="center" wrapText="1"/>
    </xf>
    <xf numFmtId="164" fontId="26" fillId="0" borderId="0" xfId="1" applyNumberFormat="1" applyFont="1" applyFill="1" applyBorder="1" applyAlignment="1">
      <alignment vertical="center" wrapText="1"/>
    </xf>
    <xf numFmtId="0" fontId="0" fillId="2" borderId="0" xfId="0" applyFont="1" applyFill="1" applyBorder="1"/>
    <xf numFmtId="0" fontId="0" fillId="2" borderId="0" xfId="0" applyFont="1" applyFill="1" applyAlignment="1">
      <alignment horizontal="center"/>
    </xf>
    <xf numFmtId="0" fontId="0" fillId="2" borderId="0" xfId="0" applyFont="1" applyFill="1" applyBorder="1" applyAlignment="1">
      <alignment horizontal="center"/>
    </xf>
    <xf numFmtId="0" fontId="0" fillId="2" borderId="5" xfId="0" applyFont="1" applyFill="1" applyBorder="1" applyAlignment="1">
      <alignment horizontal="center"/>
    </xf>
    <xf numFmtId="0" fontId="25" fillId="2" borderId="6" xfId="0" applyFont="1" applyFill="1" applyBorder="1" applyAlignment="1">
      <alignment vertical="top" wrapText="1"/>
    </xf>
    <xf numFmtId="0" fontId="25" fillId="2" borderId="0" xfId="0" applyFont="1" applyFill="1" applyBorder="1" applyAlignment="1">
      <alignment vertical="top" wrapText="1"/>
    </xf>
    <xf numFmtId="0" fontId="0" fillId="2" borderId="0" xfId="0" applyFont="1" applyFill="1" applyBorder="1" applyAlignment="1">
      <alignment horizontal="center" vertical="center"/>
    </xf>
    <xf numFmtId="0" fontId="20" fillId="2" borderId="1" xfId="0" applyFont="1" applyFill="1" applyBorder="1" applyAlignment="1">
      <alignment horizontal="center" vertical="center" wrapText="1"/>
    </xf>
    <xf numFmtId="164" fontId="26" fillId="2" borderId="2" xfId="1" applyNumberFormat="1" applyFont="1" applyFill="1" applyBorder="1" applyAlignment="1">
      <alignment vertical="center" wrapText="1"/>
    </xf>
    <xf numFmtId="0" fontId="23" fillId="2" borderId="0" xfId="0" applyFont="1" applyFill="1" applyBorder="1"/>
    <xf numFmtId="0" fontId="24" fillId="2" borderId="0" xfId="0" applyFont="1" applyFill="1" applyBorder="1"/>
    <xf numFmtId="0" fontId="21" fillId="2" borderId="17" xfId="0" applyFont="1" applyFill="1" applyBorder="1" applyAlignment="1">
      <alignment vertical="center"/>
    </xf>
    <xf numFmtId="0" fontId="21" fillId="2" borderId="17" xfId="0" applyFont="1" applyFill="1" applyBorder="1" applyAlignment="1">
      <alignment vertical="center" wrapText="1"/>
    </xf>
    <xf numFmtId="0" fontId="22" fillId="2" borderId="17" xfId="0" applyFont="1" applyFill="1" applyBorder="1"/>
    <xf numFmtId="0" fontId="16" fillId="2" borderId="17" xfId="0" applyFont="1" applyFill="1" applyBorder="1" applyAlignment="1">
      <alignment vertical="center"/>
    </xf>
    <xf numFmtId="0" fontId="10" fillId="2" borderId="0" xfId="0" applyFont="1" applyFill="1" applyBorder="1" applyAlignment="1">
      <alignment horizontal="left" vertical="center"/>
    </xf>
    <xf numFmtId="0" fontId="10" fillId="2" borderId="4" xfId="0" applyFont="1" applyFill="1" applyBorder="1" applyAlignment="1">
      <alignment horizontal="left" vertical="center"/>
    </xf>
    <xf numFmtId="0" fontId="15" fillId="2" borderId="0" xfId="0" applyFont="1" applyFill="1" applyBorder="1" applyAlignment="1">
      <alignment horizontal="left" vertical="center"/>
    </xf>
    <xf numFmtId="0" fontId="15" fillId="2" borderId="4" xfId="0" applyFont="1" applyFill="1" applyBorder="1" applyAlignment="1">
      <alignment horizontal="left" vertical="center"/>
    </xf>
    <xf numFmtId="0" fontId="14" fillId="2" borderId="0" xfId="0" applyFont="1" applyFill="1" applyBorder="1" applyAlignment="1">
      <alignment horizontal="left" vertical="center"/>
    </xf>
    <xf numFmtId="0" fontId="10" fillId="2" borderId="0" xfId="0" applyFont="1" applyFill="1" applyBorder="1"/>
    <xf numFmtId="0" fontId="10" fillId="2" borderId="4" xfId="0" applyFont="1" applyFill="1" applyBorder="1"/>
    <xf numFmtId="0" fontId="25" fillId="2" borderId="0" xfId="0" applyFont="1" applyFill="1" applyBorder="1" applyAlignment="1">
      <alignment horizontal="left" vertical="top" wrapText="1"/>
    </xf>
    <xf numFmtId="0" fontId="16" fillId="2" borderId="1" xfId="0" applyFont="1" applyFill="1" applyBorder="1" applyAlignment="1">
      <alignment horizontal="left" vertical="center"/>
    </xf>
    <xf numFmtId="0" fontId="16" fillId="2" borderId="2" xfId="0" applyFont="1" applyFill="1" applyBorder="1" applyAlignment="1">
      <alignment horizontal="left" vertical="center"/>
    </xf>
    <xf numFmtId="0" fontId="9" fillId="7" borderId="1" xfId="0" applyFont="1" applyFill="1" applyBorder="1" applyAlignment="1">
      <alignment horizontal="left" vertical="center"/>
    </xf>
    <xf numFmtId="0" fontId="29" fillId="2" borderId="0" xfId="0" applyFont="1" applyFill="1" applyBorder="1" applyAlignment="1">
      <alignment horizontal="left" vertical="center"/>
    </xf>
    <xf numFmtId="0" fontId="17" fillId="2" borderId="0" xfId="0" applyFont="1" applyFill="1" applyBorder="1" applyAlignment="1">
      <alignment horizontal="left" vertical="center"/>
    </xf>
    <xf numFmtId="0" fontId="17" fillId="2" borderId="4" xfId="0" applyFont="1" applyFill="1" applyBorder="1" applyAlignment="1">
      <alignment horizontal="left" vertical="center"/>
    </xf>
    <xf numFmtId="0" fontId="10"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0" xfId="0" applyFont="1" applyFill="1" applyAlignment="1">
      <alignment horizontal="center" vertical="center"/>
    </xf>
    <xf numFmtId="0" fontId="30" fillId="2" borderId="1" xfId="0" applyFont="1" applyFill="1" applyBorder="1" applyAlignment="1">
      <alignment horizontal="left" vertical="center"/>
    </xf>
    <xf numFmtId="0" fontId="31" fillId="3" borderId="2" xfId="0" applyFont="1" applyFill="1" applyBorder="1" applyAlignment="1">
      <alignment vertical="center"/>
    </xf>
    <xf numFmtId="0" fontId="33" fillId="2" borderId="0" xfId="0" applyFont="1" applyFill="1" applyAlignment="1">
      <alignment horizontal="center" vertical="center"/>
    </xf>
    <xf numFmtId="0" fontId="11" fillId="2" borderId="0" xfId="0" applyFont="1" applyFill="1" applyBorder="1" applyAlignment="1">
      <alignment horizontal="left" vertical="center"/>
    </xf>
    <xf numFmtId="0" fontId="0" fillId="2" borderId="7" xfId="0" applyFont="1" applyFill="1" applyBorder="1" applyAlignment="1">
      <alignment horizontal="center" vertical="center"/>
    </xf>
    <xf numFmtId="0" fontId="23" fillId="0" borderId="0" xfId="0" applyFont="1" applyFill="1"/>
    <xf numFmtId="0" fontId="35" fillId="2" borderId="0" xfId="0" applyFont="1" applyFill="1"/>
    <xf numFmtId="0" fontId="35" fillId="2" borderId="0" xfId="0" applyFont="1" applyFill="1" applyAlignment="1">
      <alignment horizontal="center" vertical="center"/>
    </xf>
    <xf numFmtId="0" fontId="37" fillId="2" borderId="0" xfId="0" applyFont="1" applyFill="1" applyAlignment="1">
      <alignment horizontal="center" vertical="center" wrapText="1"/>
    </xf>
    <xf numFmtId="0" fontId="35" fillId="2" borderId="4" xfId="0" applyFont="1" applyFill="1" applyBorder="1" applyAlignment="1">
      <alignment horizontal="center" vertical="center"/>
    </xf>
    <xf numFmtId="9" fontId="0" fillId="2" borderId="0" xfId="1" applyFont="1" applyFill="1"/>
    <xf numFmtId="0" fontId="24" fillId="2" borderId="0" xfId="0" applyFont="1" applyFill="1" applyBorder="1" applyAlignment="1">
      <alignment horizontal="center" vertical="center"/>
    </xf>
    <xf numFmtId="0" fontId="6" fillId="6" borderId="2" xfId="1132" applyFill="1" applyBorder="1" applyAlignment="1" applyProtection="1">
      <alignment horizontal="center" vertical="center"/>
    </xf>
    <xf numFmtId="0" fontId="6" fillId="5" borderId="1" xfId="1132" applyFill="1" applyBorder="1" applyAlignment="1" applyProtection="1">
      <alignment horizontal="center" vertical="center"/>
    </xf>
    <xf numFmtId="0" fontId="6" fillId="9" borderId="2" xfId="1132" applyFill="1" applyBorder="1" applyAlignment="1" applyProtection="1">
      <alignment horizontal="center" vertical="center"/>
    </xf>
    <xf numFmtId="0" fontId="0" fillId="0" borderId="0" xfId="0" applyFont="1" applyFill="1" applyAlignment="1">
      <alignment horizontal="center" vertical="center"/>
    </xf>
    <xf numFmtId="0" fontId="0" fillId="0" borderId="0" xfId="0" applyFont="1" applyFill="1"/>
    <xf numFmtId="0" fontId="25" fillId="0" borderId="0" xfId="0" applyFont="1" applyFill="1" applyBorder="1" applyAlignment="1">
      <alignment horizontal="left" vertical="top" wrapText="1"/>
    </xf>
    <xf numFmtId="164" fontId="0" fillId="2" borderId="0" xfId="1" applyNumberFormat="1" applyFont="1" applyFill="1"/>
    <xf numFmtId="2" fontId="0" fillId="2" borderId="0" xfId="0" applyNumberFormat="1" applyFont="1" applyFill="1"/>
    <xf numFmtId="165" fontId="0" fillId="2" borderId="0" xfId="0" applyNumberFormat="1" applyFont="1" applyFill="1"/>
    <xf numFmtId="165" fontId="0" fillId="2" borderId="0" xfId="0" applyNumberFormat="1" applyFont="1" applyFill="1" applyAlignment="1">
      <alignment horizontal="center"/>
    </xf>
    <xf numFmtId="164" fontId="0" fillId="2" borderId="0" xfId="1" applyNumberFormat="1" applyFont="1" applyFill="1" applyAlignment="1">
      <alignment horizontal="center"/>
    </xf>
    <xf numFmtId="164" fontId="24" fillId="2" borderId="0" xfId="0" applyNumberFormat="1" applyFont="1" applyFill="1"/>
    <xf numFmtId="0" fontId="22" fillId="2" borderId="0" xfId="0" applyFont="1" applyFill="1" applyBorder="1"/>
    <xf numFmtId="0" fontId="21" fillId="2" borderId="0" xfId="0" applyFont="1" applyFill="1" applyBorder="1" applyAlignment="1">
      <alignment vertical="center" wrapText="1"/>
    </xf>
    <xf numFmtId="164" fontId="26" fillId="2" borderId="5" xfId="1" applyNumberFormat="1" applyFont="1" applyFill="1" applyBorder="1" applyAlignment="1">
      <alignment vertical="center" wrapText="1"/>
    </xf>
    <xf numFmtId="0" fontId="24" fillId="2" borderId="35" xfId="0" applyFont="1" applyFill="1" applyBorder="1"/>
    <xf numFmtId="0" fontId="25" fillId="2" borderId="48" xfId="0" applyFont="1" applyFill="1" applyBorder="1" applyAlignment="1">
      <alignment horizontal="left" vertical="top" wrapText="1"/>
    </xf>
    <xf numFmtId="0" fontId="24" fillId="2" borderId="32" xfId="0" applyFont="1" applyFill="1" applyBorder="1"/>
    <xf numFmtId="0" fontId="0" fillId="2" borderId="28" xfId="0" applyFont="1" applyFill="1" applyBorder="1" applyAlignment="1">
      <alignment horizontal="center" vertical="center"/>
    </xf>
    <xf numFmtId="0" fontId="24" fillId="2" borderId="48" xfId="0" applyFont="1" applyFill="1" applyBorder="1"/>
    <xf numFmtId="0" fontId="0" fillId="2" borderId="32" xfId="0" applyFont="1" applyFill="1" applyBorder="1"/>
    <xf numFmtId="0" fontId="24" fillId="2" borderId="28" xfId="0" applyFont="1" applyFill="1" applyBorder="1"/>
    <xf numFmtId="0" fontId="25" fillId="2" borderId="35" xfId="0" applyFont="1" applyFill="1" applyBorder="1" applyAlignment="1">
      <alignment horizontal="left" vertical="top" wrapText="1"/>
    </xf>
    <xf numFmtId="0" fontId="0" fillId="2" borderId="32" xfId="0" applyFont="1" applyFill="1" applyBorder="1" applyAlignment="1">
      <alignment horizontal="center" vertical="center"/>
    </xf>
    <xf numFmtId="0" fontId="0" fillId="2" borderId="28" xfId="0" applyFont="1" applyFill="1" applyBorder="1"/>
    <xf numFmtId="0" fontId="0" fillId="2" borderId="48" xfId="0" applyFont="1" applyFill="1" applyBorder="1" applyAlignment="1">
      <alignment horizontal="center" vertical="center"/>
    </xf>
    <xf numFmtId="0" fontId="0" fillId="2" borderId="35" xfId="0" applyFont="1" applyFill="1" applyBorder="1"/>
    <xf numFmtId="0" fontId="0" fillId="2" borderId="35" xfId="0" applyFont="1" applyFill="1" applyBorder="1" applyAlignment="1">
      <alignment horizontal="center" vertical="center"/>
    </xf>
    <xf numFmtId="0" fontId="25" fillId="2" borderId="48" xfId="0" applyFont="1" applyFill="1" applyBorder="1" applyAlignment="1">
      <alignment horizontal="center" vertical="center" wrapText="1"/>
    </xf>
    <xf numFmtId="0" fontId="0" fillId="2" borderId="48" xfId="0" applyFont="1" applyFill="1" applyBorder="1"/>
    <xf numFmtId="0" fontId="25" fillId="2" borderId="32" xfId="0" applyFont="1" applyFill="1" applyBorder="1" applyAlignment="1">
      <alignment horizontal="left" vertical="top" wrapText="1"/>
    </xf>
    <xf numFmtId="0" fontId="25" fillId="2" borderId="28" xfId="0" applyFont="1" applyFill="1" applyBorder="1" applyAlignment="1">
      <alignment horizontal="left" vertical="top" wrapText="1"/>
    </xf>
    <xf numFmtId="0" fontId="0" fillId="2" borderId="35" xfId="0" applyFont="1" applyFill="1" applyBorder="1" applyAlignment="1">
      <alignment horizontal="center"/>
    </xf>
    <xf numFmtId="0" fontId="0" fillId="2" borderId="48" xfId="0" applyFont="1" applyFill="1" applyBorder="1" applyAlignment="1">
      <alignment horizontal="center"/>
    </xf>
    <xf numFmtId="0" fontId="0" fillId="2" borderId="26" xfId="0" applyFont="1" applyFill="1" applyBorder="1" applyAlignment="1">
      <alignment horizontal="center" vertical="center"/>
    </xf>
    <xf numFmtId="0" fontId="0" fillId="2" borderId="32" xfId="0" applyFont="1" applyFill="1" applyBorder="1" applyAlignment="1">
      <alignment horizontal="center"/>
    </xf>
    <xf numFmtId="0" fontId="0" fillId="2" borderId="28" xfId="0" applyFont="1" applyFill="1" applyBorder="1" applyAlignment="1">
      <alignment horizontal="center"/>
    </xf>
    <xf numFmtId="0" fontId="17" fillId="5" borderId="2" xfId="0" applyFont="1" applyFill="1" applyBorder="1" applyAlignment="1">
      <alignment horizontal="left" vertical="center"/>
    </xf>
    <xf numFmtId="0" fontId="17" fillId="5" borderId="3" xfId="0" applyFont="1" applyFill="1" applyBorder="1" applyAlignment="1">
      <alignment horizontal="left" vertical="center"/>
    </xf>
    <xf numFmtId="0" fontId="20" fillId="0" borderId="28" xfId="0" applyFont="1" applyFill="1" applyBorder="1" applyAlignment="1">
      <alignment horizontal="center" vertical="center" wrapText="1"/>
    </xf>
    <xf numFmtId="0" fontId="14" fillId="0" borderId="0" xfId="0" applyFont="1" applyFill="1" applyBorder="1" applyAlignment="1">
      <alignment horizontal="left" vertical="center"/>
    </xf>
    <xf numFmtId="0" fontId="20" fillId="0" borderId="29" xfId="0" applyFont="1" applyFill="1" applyBorder="1" applyAlignment="1">
      <alignment horizontal="center" vertical="center" wrapText="1"/>
    </xf>
    <xf numFmtId="0" fontId="0" fillId="2" borderId="43" xfId="0" applyFont="1" applyFill="1" applyBorder="1" applyAlignment="1">
      <alignment horizontal="center"/>
    </xf>
    <xf numFmtId="0" fontId="42" fillId="0" borderId="0" xfId="0" applyFont="1" applyAlignment="1">
      <alignment horizontal="center" vertical="center" wrapText="1"/>
    </xf>
    <xf numFmtId="0" fontId="41" fillId="0" borderId="0" xfId="0" applyFont="1" applyAlignment="1">
      <alignment vertical="top" wrapText="1"/>
    </xf>
    <xf numFmtId="0" fontId="43" fillId="0" borderId="0" xfId="0" applyFont="1" applyAlignment="1">
      <alignment horizontal="justify" vertical="center"/>
    </xf>
    <xf numFmtId="0" fontId="40" fillId="0" borderId="0" xfId="0" applyFont="1" applyAlignment="1">
      <alignment horizontal="center" vertical="center"/>
    </xf>
    <xf numFmtId="0" fontId="41" fillId="0" borderId="0" xfId="0" applyFont="1" applyAlignment="1">
      <alignment horizontal="left" vertical="top" wrapText="1" indent="1"/>
    </xf>
    <xf numFmtId="0" fontId="41" fillId="0" borderId="0" xfId="0" applyFont="1" applyAlignment="1">
      <alignment horizontal="justify" vertical="center"/>
    </xf>
    <xf numFmtId="0" fontId="45" fillId="0" borderId="48" xfId="0" applyFont="1" applyFill="1" applyBorder="1" applyAlignment="1">
      <alignment horizontal="center" vertical="center" wrapText="1"/>
    </xf>
    <xf numFmtId="0" fontId="45" fillId="0" borderId="46" xfId="0" applyFont="1" applyFill="1" applyBorder="1" applyAlignment="1">
      <alignment horizontal="center" vertical="center" wrapText="1"/>
    </xf>
    <xf numFmtId="0" fontId="24" fillId="2" borderId="0" xfId="0" applyFont="1" applyFill="1" applyAlignment="1">
      <alignment horizontal="right"/>
    </xf>
    <xf numFmtId="164" fontId="0" fillId="2" borderId="0" xfId="1" applyNumberFormat="1" applyFont="1" applyFill="1" applyBorder="1" applyAlignment="1">
      <alignment horizontal="center" vertical="center"/>
    </xf>
    <xf numFmtId="0" fontId="46" fillId="0" borderId="0" xfId="0" applyFont="1" applyBorder="1" applyAlignment="1">
      <alignment horizontal="center" vertical="center" wrapText="1"/>
    </xf>
    <xf numFmtId="3" fontId="0" fillId="2" borderId="0" xfId="0" applyNumberFormat="1" applyFont="1" applyFill="1" applyBorder="1"/>
    <xf numFmtId="164" fontId="0" fillId="2" borderId="0" xfId="1" applyNumberFormat="1" applyFont="1" applyFill="1" applyBorder="1"/>
    <xf numFmtId="0" fontId="10" fillId="11" borderId="16" xfId="0" applyFont="1" applyFill="1" applyBorder="1"/>
    <xf numFmtId="0" fontId="10" fillId="11" borderId="0" xfId="0" applyFont="1" applyFill="1" applyBorder="1"/>
    <xf numFmtId="0" fontId="10" fillId="11" borderId="17" xfId="0" applyFont="1" applyFill="1" applyBorder="1"/>
    <xf numFmtId="0" fontId="9" fillId="11" borderId="15" xfId="0" applyFont="1" applyFill="1" applyBorder="1"/>
    <xf numFmtId="0" fontId="9" fillId="11" borderId="15" xfId="0" applyFont="1" applyFill="1" applyBorder="1" applyAlignment="1">
      <alignment horizontal="center" vertical="center"/>
    </xf>
    <xf numFmtId="0" fontId="20" fillId="11" borderId="27" xfId="0" applyFont="1" applyFill="1" applyBorder="1" applyAlignment="1">
      <alignment horizontal="center" vertical="center"/>
    </xf>
    <xf numFmtId="0" fontId="36" fillId="11" borderId="23" xfId="0" applyFont="1" applyFill="1" applyBorder="1" applyAlignment="1">
      <alignment horizontal="center" vertical="center" wrapText="1"/>
    </xf>
    <xf numFmtId="0" fontId="36" fillId="11" borderId="24" xfId="0" applyFont="1" applyFill="1" applyBorder="1" applyAlignment="1">
      <alignment horizontal="center" vertical="center" wrapText="1"/>
    </xf>
    <xf numFmtId="0" fontId="36" fillId="11" borderId="33" xfId="0" applyFont="1" applyFill="1" applyBorder="1" applyAlignment="1">
      <alignment horizontal="center" vertical="center" wrapText="1"/>
    </xf>
    <xf numFmtId="0" fontId="20" fillId="11" borderId="28"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20" fillId="11" borderId="42" xfId="0" applyFont="1" applyFill="1" applyBorder="1" applyAlignment="1">
      <alignment horizontal="center" vertical="center" wrapText="1"/>
    </xf>
    <xf numFmtId="0" fontId="10" fillId="12" borderId="0" xfId="0" applyFont="1" applyFill="1"/>
    <xf numFmtId="0" fontId="10" fillId="12" borderId="0" xfId="0" applyFont="1" applyFill="1" applyAlignment="1">
      <alignment vertical="justify" wrapText="1"/>
    </xf>
    <xf numFmtId="166" fontId="34" fillId="12" borderId="28" xfId="1" applyNumberFormat="1" applyFont="1" applyFill="1" applyBorder="1" applyAlignment="1">
      <alignment horizontal="center" vertical="center" wrapText="1"/>
    </xf>
    <xf numFmtId="166" fontId="34" fillId="12" borderId="46" xfId="1" applyNumberFormat="1" applyFont="1" applyFill="1" applyBorder="1" applyAlignment="1">
      <alignment horizontal="center" vertical="center" wrapText="1"/>
    </xf>
    <xf numFmtId="167" fontId="38" fillId="12" borderId="31" xfId="1" applyNumberFormat="1" applyFont="1" applyFill="1" applyBorder="1" applyAlignment="1">
      <alignment horizontal="center" vertical="center"/>
    </xf>
    <xf numFmtId="167" fontId="38" fillId="12" borderId="39" xfId="0" applyNumberFormat="1" applyFont="1" applyFill="1" applyBorder="1" applyAlignment="1">
      <alignment horizontal="center" vertical="center"/>
    </xf>
    <xf numFmtId="167" fontId="38" fillId="12" borderId="25" xfId="0" applyNumberFormat="1" applyFont="1" applyFill="1" applyBorder="1" applyAlignment="1">
      <alignment horizontal="center" vertical="center"/>
    </xf>
    <xf numFmtId="167" fontId="38" fillId="12" borderId="26" xfId="0" applyNumberFormat="1" applyFont="1" applyFill="1" applyBorder="1" applyAlignment="1">
      <alignment horizontal="center" vertical="center"/>
    </xf>
    <xf numFmtId="167" fontId="38" fillId="12" borderId="35" xfId="0" applyNumberFormat="1" applyFont="1" applyFill="1" applyBorder="1" applyAlignment="1">
      <alignment horizontal="center" vertical="center"/>
    </xf>
    <xf numFmtId="167" fontId="38" fillId="12" borderId="32" xfId="1" applyNumberFormat="1" applyFont="1" applyFill="1" applyBorder="1" applyAlignment="1">
      <alignment horizontal="center" vertical="center"/>
    </xf>
    <xf numFmtId="167" fontId="38" fillId="12" borderId="40" xfId="0" applyNumberFormat="1" applyFont="1" applyFill="1" applyBorder="1" applyAlignment="1">
      <alignment horizontal="center" vertical="center"/>
    </xf>
    <xf numFmtId="167" fontId="38" fillId="12" borderId="27" xfId="0" applyNumberFormat="1" applyFont="1" applyFill="1" applyBorder="1" applyAlignment="1">
      <alignment horizontal="center" vertical="center"/>
    </xf>
    <xf numFmtId="167" fontId="38" fillId="12" borderId="28" xfId="0" applyNumberFormat="1" applyFont="1" applyFill="1" applyBorder="1" applyAlignment="1">
      <alignment horizontal="center" vertical="center"/>
    </xf>
    <xf numFmtId="167" fontId="38" fillId="12" borderId="42" xfId="1" applyNumberFormat="1" applyFont="1" applyFill="1" applyBorder="1" applyAlignment="1">
      <alignment horizontal="center" vertical="center"/>
    </xf>
    <xf numFmtId="167" fontId="38" fillId="12" borderId="44" xfId="0" applyNumberFormat="1" applyFont="1" applyFill="1" applyBorder="1" applyAlignment="1">
      <alignment horizontal="center" vertical="center"/>
    </xf>
    <xf numFmtId="167" fontId="38" fillId="12" borderId="45" xfId="0" applyNumberFormat="1" applyFont="1" applyFill="1" applyBorder="1" applyAlignment="1">
      <alignment horizontal="center" vertical="center"/>
    </xf>
    <xf numFmtId="167" fontId="38" fillId="12" borderId="46" xfId="0" applyNumberFormat="1" applyFont="1" applyFill="1" applyBorder="1" applyAlignment="1">
      <alignment horizontal="center" vertical="center"/>
    </xf>
    <xf numFmtId="167" fontId="38" fillId="12" borderId="42" xfId="0" applyNumberFormat="1" applyFont="1" applyFill="1" applyBorder="1" applyAlignment="1">
      <alignment horizontal="center" vertical="center"/>
    </xf>
    <xf numFmtId="0" fontId="47" fillId="2" borderId="17" xfId="0" applyFont="1" applyFill="1" applyBorder="1" applyAlignment="1">
      <alignment horizontal="center" vertical="center"/>
    </xf>
    <xf numFmtId="0" fontId="47" fillId="2" borderId="17" xfId="0" applyFont="1" applyFill="1" applyBorder="1" applyAlignment="1">
      <alignment vertical="center"/>
    </xf>
    <xf numFmtId="0" fontId="47" fillId="2" borderId="17" xfId="0" applyFont="1" applyFill="1" applyBorder="1" applyAlignment="1">
      <alignment horizontal="left" vertical="center"/>
    </xf>
    <xf numFmtId="166" fontId="20" fillId="8" borderId="28" xfId="1" applyNumberFormat="1" applyFont="1" applyFill="1" applyBorder="1" applyAlignment="1">
      <alignment horizontal="center" vertical="center" wrapText="1"/>
    </xf>
    <xf numFmtId="166" fontId="20" fillId="8" borderId="46" xfId="1" applyNumberFormat="1" applyFont="1" applyFill="1" applyBorder="1" applyAlignment="1">
      <alignment horizontal="center" vertical="center" wrapText="1"/>
    </xf>
    <xf numFmtId="167" fontId="20" fillId="8" borderId="36" xfId="1" applyNumberFormat="1" applyFont="1" applyFill="1" applyBorder="1" applyAlignment="1">
      <alignment horizontal="center" vertical="center"/>
    </xf>
    <xf numFmtId="167" fontId="20" fillId="8" borderId="14" xfId="0" applyNumberFormat="1" applyFont="1" applyFill="1" applyBorder="1" applyAlignment="1">
      <alignment horizontal="center" vertical="center"/>
    </xf>
    <xf numFmtId="167" fontId="20" fillId="8" borderId="37" xfId="0" applyNumberFormat="1" applyFont="1" applyFill="1" applyBorder="1" applyAlignment="1">
      <alignment horizontal="center" vertical="center"/>
    </xf>
    <xf numFmtId="167" fontId="20" fillId="8" borderId="38" xfId="0" applyNumberFormat="1" applyFont="1" applyFill="1" applyBorder="1" applyAlignment="1">
      <alignment horizontal="center" vertical="center"/>
    </xf>
    <xf numFmtId="167" fontId="20" fillId="8" borderId="23" xfId="0" applyNumberFormat="1" applyFont="1" applyFill="1" applyBorder="1" applyAlignment="1">
      <alignment horizontal="center" vertical="center"/>
    </xf>
    <xf numFmtId="167" fontId="20" fillId="13" borderId="36" xfId="1" applyNumberFormat="1" applyFont="1" applyFill="1" applyBorder="1" applyAlignment="1">
      <alignment horizontal="center" vertical="center"/>
    </xf>
    <xf numFmtId="167" fontId="20" fillId="13" borderId="14" xfId="0" applyNumberFormat="1" applyFont="1" applyFill="1" applyBorder="1" applyAlignment="1">
      <alignment horizontal="center" vertical="center"/>
    </xf>
    <xf numFmtId="167" fontId="20" fillId="13" borderId="37" xfId="0" applyNumberFormat="1" applyFont="1" applyFill="1" applyBorder="1" applyAlignment="1">
      <alignment horizontal="center" vertical="center"/>
    </xf>
    <xf numFmtId="167" fontId="20" fillId="13" borderId="38" xfId="0" applyNumberFormat="1" applyFont="1" applyFill="1" applyBorder="1" applyAlignment="1">
      <alignment horizontal="center" vertical="center"/>
    </xf>
    <xf numFmtId="167" fontId="20" fillId="13" borderId="34" xfId="0" applyNumberFormat="1" applyFont="1" applyFill="1" applyBorder="1" applyAlignment="1">
      <alignment horizontal="center" vertical="center"/>
    </xf>
    <xf numFmtId="166" fontId="20" fillId="13" borderId="28" xfId="1" applyNumberFormat="1" applyFont="1" applyFill="1" applyBorder="1" applyAlignment="1">
      <alignment horizontal="center" vertical="center" wrapText="1"/>
    </xf>
    <xf numFmtId="166" fontId="20" fillId="13" borderId="46" xfId="1" applyNumberFormat="1" applyFont="1" applyFill="1" applyBorder="1" applyAlignment="1">
      <alignment horizontal="center" vertical="center" wrapText="1"/>
    </xf>
    <xf numFmtId="167" fontId="38" fillId="12" borderId="32" xfId="0" applyNumberFormat="1" applyFont="1" applyFill="1" applyBorder="1" applyAlignment="1">
      <alignment horizontal="center" vertical="center"/>
    </xf>
    <xf numFmtId="0" fontId="20" fillId="11" borderId="28" xfId="0" applyFont="1" applyFill="1" applyBorder="1" applyAlignment="1">
      <alignment horizontal="center" vertical="center" wrapText="1"/>
    </xf>
    <xf numFmtId="166" fontId="26" fillId="12" borderId="28" xfId="1" applyNumberFormat="1" applyFont="1" applyFill="1" applyBorder="1" applyAlignment="1">
      <alignment horizontal="center" vertical="center" wrapText="1"/>
    </xf>
    <xf numFmtId="166" fontId="26" fillId="12" borderId="29" xfId="1" applyNumberFormat="1" applyFont="1" applyFill="1" applyBorder="1" applyAlignment="1">
      <alignment horizontal="center" vertical="center" wrapText="1"/>
    </xf>
    <xf numFmtId="166" fontId="20" fillId="13" borderId="28" xfId="1" applyNumberFormat="1" applyFont="1" applyFill="1" applyBorder="1" applyAlignment="1">
      <alignment horizontal="center" vertical="center" wrapText="1"/>
    </xf>
    <xf numFmtId="166" fontId="20" fillId="13" borderId="46" xfId="1" applyNumberFormat="1" applyFont="1" applyFill="1" applyBorder="1" applyAlignment="1">
      <alignment horizontal="center" vertical="center" wrapText="1"/>
    </xf>
    <xf numFmtId="166" fontId="20" fillId="8" borderId="28" xfId="1" applyNumberFormat="1" applyFont="1" applyFill="1" applyBorder="1" applyAlignment="1">
      <alignment horizontal="center" vertical="center" wrapText="1"/>
    </xf>
    <xf numFmtId="166" fontId="20" fillId="8" borderId="46" xfId="1" applyNumberFormat="1" applyFont="1" applyFill="1" applyBorder="1" applyAlignment="1">
      <alignment horizontal="center" vertical="center" wrapText="1"/>
    </xf>
    <xf numFmtId="166" fontId="26" fillId="12" borderId="46" xfId="1" applyNumberFormat="1" applyFont="1" applyFill="1" applyBorder="1" applyAlignment="1">
      <alignment horizontal="center" vertical="center" wrapText="1"/>
    </xf>
    <xf numFmtId="166" fontId="26" fillId="12" borderId="49" xfId="1" applyNumberFormat="1" applyFont="1" applyFill="1" applyBorder="1" applyAlignment="1">
      <alignment horizontal="center" vertical="center" wrapText="1"/>
    </xf>
    <xf numFmtId="166" fontId="20" fillId="8" borderId="29" xfId="1" applyNumberFormat="1" applyFont="1" applyFill="1" applyBorder="1" applyAlignment="1">
      <alignment horizontal="center" vertical="center" wrapText="1"/>
    </xf>
    <xf numFmtId="166" fontId="20" fillId="13" borderId="29"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4" fillId="0" borderId="0" xfId="0" applyFont="1" applyFill="1" applyAlignment="1">
      <alignment horizontal="left" vertical="center"/>
    </xf>
    <xf numFmtId="0" fontId="0" fillId="2" borderId="42" xfId="0" applyFont="1" applyFill="1" applyBorder="1" applyAlignment="1">
      <alignment horizontal="center"/>
    </xf>
    <xf numFmtId="0" fontId="0" fillId="2" borderId="46" xfId="0" applyFont="1" applyFill="1" applyBorder="1" applyAlignment="1">
      <alignment horizontal="center"/>
    </xf>
    <xf numFmtId="0" fontId="48" fillId="2" borderId="17" xfId="0" applyFont="1" applyFill="1" applyBorder="1" applyAlignment="1">
      <alignment horizontal="center" vertical="center"/>
    </xf>
    <xf numFmtId="0" fontId="17" fillId="5" borderId="2" xfId="0" applyFont="1" applyFill="1" applyBorder="1" applyAlignment="1">
      <alignment horizontal="left" vertical="center"/>
    </xf>
    <xf numFmtId="0" fontId="17" fillId="5" borderId="3" xfId="0" applyFont="1" applyFill="1" applyBorder="1" applyAlignment="1">
      <alignment horizontal="left" vertical="center"/>
    </xf>
    <xf numFmtId="0" fontId="19" fillId="12" borderId="0" xfId="0" applyFont="1" applyFill="1" applyAlignment="1"/>
    <xf numFmtId="0" fontId="36" fillId="11" borderId="33" xfId="0" applyFont="1" applyFill="1" applyBorder="1" applyAlignment="1">
      <alignment horizontal="center" vertical="center" wrapText="1"/>
    </xf>
    <xf numFmtId="0" fontId="0" fillId="2" borderId="29" xfId="0" applyFont="1" applyFill="1" applyBorder="1" applyAlignment="1">
      <alignment horizontal="center" vertical="center"/>
    </xf>
    <xf numFmtId="0" fontId="12" fillId="11" borderId="15" xfId="0" applyFont="1" applyFill="1" applyBorder="1" applyAlignment="1">
      <alignment horizontal="center" vertical="center"/>
    </xf>
    <xf numFmtId="0" fontId="27" fillId="12" borderId="0" xfId="0" applyFont="1" applyFill="1" applyAlignment="1">
      <alignment horizontal="center"/>
    </xf>
    <xf numFmtId="0" fontId="10" fillId="12" borderId="0" xfId="0" applyFont="1" applyFill="1" applyAlignment="1">
      <alignment horizontal="justify" vertical="center" wrapText="1"/>
    </xf>
    <xf numFmtId="0" fontId="12" fillId="11" borderId="19" xfId="0" applyFont="1" applyFill="1" applyBorder="1" applyAlignment="1">
      <alignment horizontal="center" vertical="center"/>
    </xf>
    <xf numFmtId="0" fontId="17" fillId="5" borderId="2" xfId="0" applyFont="1" applyFill="1" applyBorder="1" applyAlignment="1">
      <alignment horizontal="left" vertical="center" wrapText="1"/>
    </xf>
    <xf numFmtId="0" fontId="17" fillId="5" borderId="2" xfId="0" applyFont="1" applyFill="1" applyBorder="1" applyAlignment="1">
      <alignment horizontal="left" vertical="center"/>
    </xf>
    <xf numFmtId="0" fontId="17" fillId="5" borderId="3" xfId="0" applyFont="1" applyFill="1" applyBorder="1" applyAlignment="1">
      <alignment horizontal="left" vertical="center"/>
    </xf>
    <xf numFmtId="0" fontId="28" fillId="4" borderId="1" xfId="0" applyFont="1" applyFill="1" applyBorder="1" applyAlignment="1">
      <alignment horizontal="left" vertical="center"/>
    </xf>
    <xf numFmtId="0" fontId="28" fillId="4" borderId="2" xfId="0" applyFont="1" applyFill="1" applyBorder="1" applyAlignment="1">
      <alignment horizontal="left" vertical="center"/>
    </xf>
    <xf numFmtId="0" fontId="28" fillId="4" borderId="3" xfId="0" applyFont="1" applyFill="1" applyBorder="1" applyAlignment="1">
      <alignment horizontal="left" vertical="center"/>
    </xf>
    <xf numFmtId="0" fontId="12" fillId="11" borderId="1" xfId="0" applyFont="1" applyFill="1" applyBorder="1" applyAlignment="1">
      <alignment horizontal="left" vertical="center" indent="1"/>
    </xf>
    <xf numFmtId="0" fontId="12" fillId="11" borderId="2" xfId="0" applyFont="1" applyFill="1" applyBorder="1" applyAlignment="1">
      <alignment horizontal="left" vertical="center" indent="1"/>
    </xf>
    <xf numFmtId="0" fontId="12" fillId="11" borderId="3" xfId="0" applyFont="1" applyFill="1" applyBorder="1" applyAlignment="1">
      <alignment horizontal="left" vertical="center" indent="1"/>
    </xf>
    <xf numFmtId="0" fontId="18" fillId="9" borderId="2" xfId="0" applyFont="1" applyFill="1" applyBorder="1" applyAlignment="1">
      <alignment horizontal="left" vertical="center"/>
    </xf>
    <xf numFmtId="0" fontId="18" fillId="9" borderId="3" xfId="0" applyFont="1" applyFill="1" applyBorder="1" applyAlignment="1">
      <alignment horizontal="left" vertical="center"/>
    </xf>
    <xf numFmtId="0" fontId="28" fillId="8" borderId="1" xfId="0" applyFont="1" applyFill="1" applyBorder="1" applyAlignment="1">
      <alignment horizontal="left" vertical="center"/>
    </xf>
    <xf numFmtId="0" fontId="28" fillId="8" borderId="2" xfId="0" applyFont="1" applyFill="1" applyBorder="1" applyAlignment="1">
      <alignment horizontal="left" vertical="center"/>
    </xf>
    <xf numFmtId="0" fontId="28" fillId="8" borderId="3" xfId="0" applyFont="1" applyFill="1" applyBorder="1" applyAlignment="1">
      <alignment horizontal="left" vertical="center"/>
    </xf>
    <xf numFmtId="0" fontId="13" fillId="6" borderId="2" xfId="0" applyFont="1" applyFill="1" applyBorder="1" applyAlignment="1">
      <alignment horizontal="left" vertical="center"/>
    </xf>
    <xf numFmtId="0" fontId="13" fillId="6" borderId="3" xfId="0" applyFont="1" applyFill="1" applyBorder="1" applyAlignment="1">
      <alignment horizontal="left" vertical="center"/>
    </xf>
    <xf numFmtId="0" fontId="8" fillId="11" borderId="15" xfId="0" applyFont="1" applyFill="1" applyBorder="1" applyAlignment="1">
      <alignment horizontal="center" vertical="center"/>
    </xf>
    <xf numFmtId="0" fontId="28" fillId="7" borderId="2" xfId="0" applyFont="1" applyFill="1" applyBorder="1" applyAlignment="1">
      <alignment horizontal="left" vertical="center"/>
    </xf>
    <xf numFmtId="0" fontId="28" fillId="7" borderId="3" xfId="0" applyFont="1" applyFill="1" applyBorder="1" applyAlignment="1">
      <alignment horizontal="left" vertical="center"/>
    </xf>
    <xf numFmtId="0" fontId="31" fillId="3" borderId="2" xfId="0" applyFont="1" applyFill="1" applyBorder="1" applyAlignment="1">
      <alignment horizontal="left" vertical="center"/>
    </xf>
    <xf numFmtId="0" fontId="32" fillId="3" borderId="2" xfId="0" applyFont="1" applyFill="1" applyBorder="1" applyAlignment="1">
      <alignment horizontal="left"/>
    </xf>
    <xf numFmtId="0" fontId="32" fillId="3" borderId="3" xfId="0" applyFont="1" applyFill="1" applyBorder="1" applyAlignment="1">
      <alignment horizontal="left"/>
    </xf>
    <xf numFmtId="0" fontId="28" fillId="10" borderId="1" xfId="0" applyFont="1" applyFill="1" applyBorder="1" applyAlignment="1">
      <alignment horizontal="left" vertical="center"/>
    </xf>
    <xf numFmtId="0" fontId="28" fillId="10" borderId="2" xfId="0" applyFont="1" applyFill="1" applyBorder="1" applyAlignment="1">
      <alignment horizontal="left" vertical="center"/>
    </xf>
    <xf numFmtId="0" fontId="28" fillId="10" borderId="3" xfId="0" applyFont="1" applyFill="1" applyBorder="1" applyAlignment="1">
      <alignment horizontal="left" vertical="center"/>
    </xf>
    <xf numFmtId="0" fontId="7" fillId="11" borderId="17" xfId="0" applyFont="1" applyFill="1" applyBorder="1" applyAlignment="1">
      <alignment horizontal="center" vertical="center" wrapText="1"/>
    </xf>
    <xf numFmtId="0" fontId="20" fillId="11" borderId="9" xfId="0" applyFont="1" applyFill="1" applyBorder="1" applyAlignment="1">
      <alignment horizontal="left" vertical="center" wrapText="1"/>
    </xf>
    <xf numFmtId="0" fontId="20" fillId="11" borderId="31" xfId="0" applyFont="1" applyFill="1" applyBorder="1" applyAlignment="1">
      <alignment horizontal="left" vertical="center" wrapText="1"/>
    </xf>
    <xf numFmtId="0" fontId="20" fillId="11" borderId="8" xfId="0" applyFont="1" applyFill="1" applyBorder="1" applyAlignment="1">
      <alignment horizontal="left" vertical="center" wrapText="1" indent="2"/>
    </xf>
    <xf numFmtId="0" fontId="20" fillId="11" borderId="32" xfId="0" applyFont="1" applyFill="1" applyBorder="1" applyAlignment="1">
      <alignment horizontal="left" vertical="center" wrapText="1" indent="2"/>
    </xf>
    <xf numFmtId="0" fontId="20" fillId="11" borderId="48" xfId="0" applyFont="1" applyFill="1" applyBorder="1" applyAlignment="1">
      <alignment horizontal="center" vertical="center" wrapText="1"/>
    </xf>
    <xf numFmtId="0" fontId="20" fillId="11" borderId="47" xfId="0" applyFont="1" applyFill="1" applyBorder="1" applyAlignment="1">
      <alignment horizontal="center" vertical="center" wrapText="1"/>
    </xf>
    <xf numFmtId="0" fontId="20" fillId="11" borderId="28" xfId="0" applyFont="1" applyFill="1" applyBorder="1" applyAlignment="1">
      <alignment horizontal="center" vertical="center" wrapText="1"/>
    </xf>
    <xf numFmtId="0" fontId="20" fillId="11" borderId="29" xfId="0" applyFont="1" applyFill="1" applyBorder="1" applyAlignment="1">
      <alignment horizontal="center" vertical="center" wrapText="1"/>
    </xf>
    <xf numFmtId="166" fontId="20" fillId="8" borderId="8" xfId="1" applyNumberFormat="1" applyFont="1" applyFill="1" applyBorder="1" applyAlignment="1">
      <alignment horizontal="center" vertical="center" wrapText="1"/>
    </xf>
    <xf numFmtId="166" fontId="20" fillId="8" borderId="32" xfId="1" applyNumberFormat="1" applyFont="1" applyFill="1" applyBorder="1" applyAlignment="1">
      <alignment horizontal="center" vertical="center" wrapText="1"/>
    </xf>
    <xf numFmtId="166" fontId="26" fillId="12" borderId="8" xfId="1" applyNumberFormat="1" applyFont="1" applyFill="1" applyBorder="1" applyAlignment="1">
      <alignment horizontal="center" vertical="center" wrapText="1"/>
    </xf>
    <xf numFmtId="166" fontId="26" fillId="12" borderId="32" xfId="1" applyNumberFormat="1" applyFont="1" applyFill="1" applyBorder="1" applyAlignment="1">
      <alignment horizontal="center" vertical="center" wrapText="1"/>
    </xf>
    <xf numFmtId="166" fontId="26" fillId="12" borderId="28" xfId="1" applyNumberFormat="1" applyFont="1" applyFill="1" applyBorder="1" applyAlignment="1">
      <alignment horizontal="center" vertical="center" wrapText="1"/>
    </xf>
    <xf numFmtId="166" fontId="26" fillId="12" borderId="29" xfId="1" applyNumberFormat="1" applyFont="1" applyFill="1" applyBorder="1" applyAlignment="1">
      <alignment horizontal="center" vertical="center" wrapText="1"/>
    </xf>
    <xf numFmtId="0" fontId="41" fillId="0" borderId="0" xfId="0" applyFont="1" applyAlignment="1">
      <alignment vertical="top" wrapText="1"/>
    </xf>
    <xf numFmtId="0" fontId="41" fillId="0" borderId="0" xfId="0" applyFont="1" applyAlignment="1">
      <alignment horizontal="left" vertical="center" wrapText="1" indent="1"/>
    </xf>
    <xf numFmtId="0" fontId="20" fillId="11" borderId="49" xfId="0" applyFont="1" applyFill="1" applyBorder="1" applyAlignment="1">
      <alignment horizontal="center" vertical="center" wrapText="1"/>
    </xf>
    <xf numFmtId="0" fontId="20" fillId="11" borderId="21" xfId="0" applyFont="1" applyFill="1" applyBorder="1" applyAlignment="1">
      <alignment horizontal="center" vertical="center" wrapText="1"/>
    </xf>
    <xf numFmtId="0" fontId="20" fillId="11" borderId="42" xfId="0" applyFont="1" applyFill="1" applyBorder="1" applyAlignment="1">
      <alignment horizontal="center" vertical="center" wrapText="1"/>
    </xf>
    <xf numFmtId="0" fontId="20" fillId="11" borderId="8"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20" fillId="11" borderId="35" xfId="0" applyFont="1" applyFill="1" applyBorder="1" applyAlignment="1">
      <alignment horizontal="center" vertical="center" wrapText="1"/>
    </xf>
    <xf numFmtId="0" fontId="20" fillId="11" borderId="41" xfId="0" applyFont="1" applyFill="1" applyBorder="1" applyAlignment="1">
      <alignment horizontal="center" vertical="center" wrapText="1"/>
    </xf>
    <xf numFmtId="0" fontId="20" fillId="11" borderId="43" xfId="0" applyFont="1" applyFill="1" applyBorder="1" applyAlignment="1">
      <alignment horizontal="center" vertical="center" wrapText="1"/>
    </xf>
    <xf numFmtId="0" fontId="20" fillId="11" borderId="0" xfId="0" applyFont="1" applyFill="1" applyBorder="1" applyAlignment="1">
      <alignment horizontal="center" vertical="center" wrapText="1"/>
    </xf>
    <xf numFmtId="0" fontId="12" fillId="11" borderId="18" xfId="0" applyFont="1" applyFill="1" applyBorder="1" applyAlignment="1">
      <alignment horizontal="center" vertical="center"/>
    </xf>
    <xf numFmtId="166" fontId="20" fillId="13" borderId="28" xfId="1" applyNumberFormat="1" applyFont="1" applyFill="1" applyBorder="1" applyAlignment="1">
      <alignment horizontal="center" vertical="center" wrapText="1"/>
    </xf>
    <xf numFmtId="166" fontId="34" fillId="12" borderId="28" xfId="1" applyNumberFormat="1" applyFont="1" applyFill="1" applyBorder="1" applyAlignment="1">
      <alignment horizontal="center" vertical="center" wrapText="1"/>
    </xf>
    <xf numFmtId="166" fontId="20" fillId="13" borderId="46" xfId="1" applyNumberFormat="1" applyFont="1" applyFill="1" applyBorder="1" applyAlignment="1">
      <alignment horizontal="center" vertical="center" wrapText="1"/>
    </xf>
    <xf numFmtId="166" fontId="34" fillId="12" borderId="46" xfId="1" applyNumberFormat="1" applyFont="1" applyFill="1" applyBorder="1" applyAlignment="1">
      <alignment horizontal="center" vertical="center" wrapText="1"/>
    </xf>
    <xf numFmtId="166" fontId="20" fillId="8" borderId="28" xfId="1" applyNumberFormat="1" applyFont="1" applyFill="1" applyBorder="1" applyAlignment="1">
      <alignment horizontal="center" vertical="center" wrapText="1"/>
    </xf>
    <xf numFmtId="166" fontId="20" fillId="8" borderId="42" xfId="1" applyNumberFormat="1" applyFont="1" applyFill="1" applyBorder="1" applyAlignment="1">
      <alignment horizontal="center" vertical="center" wrapText="1"/>
    </xf>
    <xf numFmtId="166" fontId="20" fillId="8" borderId="46" xfId="1" applyNumberFormat="1" applyFont="1" applyFill="1" applyBorder="1" applyAlignment="1">
      <alignment horizontal="center" vertical="center" wrapText="1"/>
    </xf>
    <xf numFmtId="0" fontId="20" fillId="11" borderId="20" xfId="0" applyFont="1" applyFill="1" applyBorder="1" applyAlignment="1">
      <alignment horizontal="center" vertical="center" wrapText="1"/>
    </xf>
    <xf numFmtId="165" fontId="26" fillId="12" borderId="46" xfId="1" applyNumberFormat="1" applyFont="1" applyFill="1" applyBorder="1" applyAlignment="1">
      <alignment horizontal="center" vertical="center" wrapText="1"/>
    </xf>
    <xf numFmtId="0" fontId="12" fillId="11" borderId="15" xfId="0" applyFont="1" applyFill="1" applyBorder="1" applyAlignment="1">
      <alignment horizontal="center" vertical="center" wrapText="1"/>
    </xf>
    <xf numFmtId="165" fontId="20" fillId="13" borderId="29" xfId="1" applyNumberFormat="1" applyFont="1" applyFill="1" applyBorder="1" applyAlignment="1">
      <alignment horizontal="center" vertical="center" wrapText="1"/>
    </xf>
    <xf numFmtId="165" fontId="20" fillId="13" borderId="32" xfId="1" applyNumberFormat="1" applyFont="1" applyFill="1" applyBorder="1" applyAlignment="1">
      <alignment horizontal="center" vertical="center" wrapText="1"/>
    </xf>
    <xf numFmtId="165" fontId="20" fillId="13" borderId="21" xfId="1" applyNumberFormat="1" applyFont="1" applyFill="1" applyBorder="1" applyAlignment="1">
      <alignment horizontal="center" vertical="center" wrapText="1"/>
    </xf>
    <xf numFmtId="165" fontId="20" fillId="13" borderId="42" xfId="1" applyNumberFormat="1" applyFont="1" applyFill="1" applyBorder="1" applyAlignment="1">
      <alignment horizontal="center" vertical="center" wrapText="1"/>
    </xf>
    <xf numFmtId="165" fontId="26" fillId="12" borderId="28" xfId="1" applyNumberFormat="1" applyFont="1" applyFill="1" applyBorder="1" applyAlignment="1">
      <alignment horizontal="center" vertical="center" wrapText="1"/>
    </xf>
    <xf numFmtId="164" fontId="26" fillId="12" borderId="28" xfId="1" applyNumberFormat="1" applyFont="1" applyFill="1" applyBorder="1" applyAlignment="1">
      <alignment horizontal="center" vertical="center" wrapText="1"/>
    </xf>
    <xf numFmtId="164" fontId="20" fillId="13" borderId="28" xfId="1" applyNumberFormat="1" applyFont="1" applyFill="1" applyBorder="1" applyAlignment="1">
      <alignment horizontal="center" vertical="center" wrapText="1"/>
    </xf>
    <xf numFmtId="164" fontId="20" fillId="8" borderId="28" xfId="1" applyNumberFormat="1" applyFont="1" applyFill="1" applyBorder="1" applyAlignment="1">
      <alignment horizontal="center" vertical="center" wrapText="1"/>
    </xf>
    <xf numFmtId="0" fontId="20" fillId="11" borderId="46" xfId="0" applyFont="1" applyFill="1" applyBorder="1" applyAlignment="1">
      <alignment horizontal="center" vertical="center" wrapText="1"/>
    </xf>
    <xf numFmtId="166" fontId="26" fillId="12" borderId="46" xfId="1" applyNumberFormat="1" applyFont="1" applyFill="1" applyBorder="1" applyAlignment="1">
      <alignment horizontal="center" vertical="center" wrapText="1"/>
    </xf>
    <xf numFmtId="0" fontId="44" fillId="0" borderId="0" xfId="0" applyFont="1" applyAlignment="1">
      <alignment horizontal="center" vertical="center" wrapText="1"/>
    </xf>
    <xf numFmtId="166" fontId="26" fillId="12" borderId="49" xfId="1" applyNumberFormat="1" applyFont="1" applyFill="1" applyBorder="1" applyAlignment="1">
      <alignment horizontal="center" vertical="center" wrapText="1"/>
    </xf>
    <xf numFmtId="2" fontId="20" fillId="13" borderId="28" xfId="1" applyNumberFormat="1" applyFont="1" applyFill="1" applyBorder="1" applyAlignment="1">
      <alignment horizontal="center" vertical="center" wrapText="1"/>
    </xf>
    <xf numFmtId="2" fontId="34" fillId="12" borderId="28" xfId="1" applyNumberFormat="1" applyFont="1" applyFill="1" applyBorder="1" applyAlignment="1">
      <alignment horizontal="center" vertical="center" wrapText="1"/>
    </xf>
    <xf numFmtId="2" fontId="20" fillId="13" borderId="24" xfId="1" applyNumberFormat="1" applyFont="1" applyFill="1" applyBorder="1" applyAlignment="1">
      <alignment horizontal="center" vertical="center" wrapText="1"/>
    </xf>
    <xf numFmtId="0" fontId="20" fillId="11" borderId="26" xfId="0" applyFont="1" applyFill="1" applyBorder="1" applyAlignment="1">
      <alignment horizontal="center" vertical="center" wrapText="1"/>
    </xf>
    <xf numFmtId="2" fontId="20" fillId="8" borderId="28" xfId="1" applyNumberFormat="1" applyFont="1" applyFill="1" applyBorder="1" applyAlignment="1">
      <alignment horizontal="center" vertical="center" wrapText="1"/>
    </xf>
    <xf numFmtId="2" fontId="20" fillId="8" borderId="24" xfId="1" applyNumberFormat="1" applyFont="1" applyFill="1" applyBorder="1" applyAlignment="1">
      <alignment horizontal="center" vertical="center" wrapText="1"/>
    </xf>
    <xf numFmtId="2" fontId="34" fillId="12" borderId="24" xfId="1" applyNumberFormat="1" applyFont="1" applyFill="1" applyBorder="1" applyAlignment="1">
      <alignment horizontal="center" vertical="center" wrapText="1"/>
    </xf>
    <xf numFmtId="0" fontId="34" fillId="2" borderId="21" xfId="0" applyFont="1" applyFill="1" applyBorder="1" applyAlignment="1">
      <alignment horizontal="left"/>
    </xf>
    <xf numFmtId="0" fontId="20" fillId="11" borderId="40" xfId="0" applyFont="1" applyFill="1" applyBorder="1" applyAlignment="1">
      <alignment horizontal="center" vertical="center" wrapText="1"/>
    </xf>
    <xf numFmtId="165" fontId="20" fillId="8" borderId="28" xfId="1" applyNumberFormat="1" applyFont="1" applyFill="1" applyBorder="1" applyAlignment="1">
      <alignment horizontal="center" vertical="center" wrapText="1"/>
    </xf>
    <xf numFmtId="165" fontId="20" fillId="13" borderId="28" xfId="1" applyNumberFormat="1" applyFont="1" applyFill="1" applyBorder="1" applyAlignment="1">
      <alignment horizontal="center" vertical="center" wrapText="1"/>
    </xf>
    <xf numFmtId="0" fontId="12" fillId="11" borderId="0" xfId="0" applyFont="1" applyFill="1" applyBorder="1" applyAlignment="1">
      <alignment horizontal="center" vertical="center" wrapText="1"/>
    </xf>
    <xf numFmtId="166" fontId="34" fillId="12" borderId="49" xfId="1" applyNumberFormat="1" applyFont="1" applyFill="1" applyBorder="1" applyAlignment="1">
      <alignment horizontal="center" vertical="center" wrapText="1"/>
    </xf>
    <xf numFmtId="166" fontId="34" fillId="12" borderId="42" xfId="1" applyNumberFormat="1" applyFont="1" applyFill="1" applyBorder="1" applyAlignment="1">
      <alignment horizontal="center" vertical="center" wrapText="1"/>
    </xf>
    <xf numFmtId="166" fontId="34" fillId="12" borderId="29" xfId="1" applyNumberFormat="1" applyFont="1" applyFill="1" applyBorder="1" applyAlignment="1">
      <alignment horizontal="center" vertical="center" wrapText="1"/>
    </xf>
    <xf numFmtId="166" fontId="34" fillId="12" borderId="32" xfId="1" applyNumberFormat="1" applyFont="1" applyFill="1" applyBorder="1" applyAlignment="1">
      <alignment horizontal="center" vertical="center" wrapText="1"/>
    </xf>
    <xf numFmtId="0" fontId="41" fillId="0" borderId="0" xfId="0" applyFont="1" applyAlignment="1">
      <alignment vertical="center" wrapText="1"/>
    </xf>
    <xf numFmtId="0" fontId="34" fillId="0" borderId="0" xfId="0" applyFont="1" applyBorder="1" applyAlignment="1">
      <alignment horizontal="left" wrapText="1"/>
    </xf>
    <xf numFmtId="0" fontId="34" fillId="0" borderId="7" xfId="0" applyFont="1" applyBorder="1" applyAlignment="1">
      <alignment horizontal="left" wrapText="1"/>
    </xf>
    <xf numFmtId="166" fontId="26" fillId="12" borderId="21" xfId="1" applyNumberFormat="1" applyFont="1" applyFill="1" applyBorder="1" applyAlignment="1">
      <alignment horizontal="center" vertical="center" wrapText="1"/>
    </xf>
    <xf numFmtId="166" fontId="20" fillId="8" borderId="29" xfId="1" applyNumberFormat="1" applyFont="1" applyFill="1" applyBorder="1" applyAlignment="1">
      <alignment horizontal="center" vertical="center" wrapText="1"/>
    </xf>
    <xf numFmtId="165" fontId="34" fillId="12" borderId="28" xfId="1" applyNumberFormat="1" applyFont="1" applyFill="1" applyBorder="1" applyAlignment="1">
      <alignment horizontal="center" vertical="center" wrapText="1"/>
    </xf>
    <xf numFmtId="165" fontId="34" fillId="12" borderId="46" xfId="1" applyNumberFormat="1" applyFont="1" applyFill="1" applyBorder="1" applyAlignment="1">
      <alignment horizontal="center" vertical="center" wrapText="1"/>
    </xf>
    <xf numFmtId="165" fontId="20" fillId="8" borderId="49" xfId="1" applyNumberFormat="1" applyFont="1" applyFill="1" applyBorder="1" applyAlignment="1">
      <alignment horizontal="center" vertical="center" wrapText="1"/>
    </xf>
    <xf numFmtId="165" fontId="20" fillId="8" borderId="42" xfId="1" applyNumberFormat="1" applyFont="1" applyFill="1" applyBorder="1" applyAlignment="1">
      <alignment horizontal="center" vertical="center" wrapText="1"/>
    </xf>
    <xf numFmtId="165" fontId="20" fillId="13" borderId="41" xfId="1" applyNumberFormat="1" applyFont="1" applyFill="1" applyBorder="1" applyAlignment="1">
      <alignment horizontal="center" vertical="center" wrapText="1"/>
    </xf>
    <xf numFmtId="165" fontId="20" fillId="13" borderId="43" xfId="1" applyNumberFormat="1" applyFont="1" applyFill="1" applyBorder="1" applyAlignment="1">
      <alignment horizontal="center" vertical="center" wrapText="1"/>
    </xf>
    <xf numFmtId="165" fontId="20" fillId="8" borderId="29" xfId="1" applyNumberFormat="1" applyFont="1" applyFill="1" applyBorder="1" applyAlignment="1">
      <alignment horizontal="center" vertical="center" wrapText="1"/>
    </xf>
    <xf numFmtId="165" fontId="20" fillId="8" borderId="32" xfId="1" applyNumberFormat="1" applyFont="1" applyFill="1" applyBorder="1" applyAlignment="1">
      <alignment horizontal="center" vertical="center" wrapText="1"/>
    </xf>
    <xf numFmtId="166" fontId="20" fillId="8" borderId="47" xfId="1" applyNumberFormat="1" applyFont="1" applyFill="1" applyBorder="1" applyAlignment="1">
      <alignment horizontal="center" vertical="center" wrapText="1"/>
    </xf>
    <xf numFmtId="166" fontId="20" fillId="8" borderId="20" xfId="1" applyNumberFormat="1" applyFont="1" applyFill="1" applyBorder="1" applyAlignment="1">
      <alignment horizontal="center" vertical="center" wrapText="1"/>
    </xf>
    <xf numFmtId="166" fontId="20" fillId="13" borderId="29" xfId="1" applyNumberFormat="1" applyFont="1" applyFill="1" applyBorder="1" applyAlignment="1">
      <alignment horizontal="center" vertical="center" wrapText="1"/>
    </xf>
    <xf numFmtId="166" fontId="20" fillId="13" borderId="8" xfId="1" applyNumberFormat="1" applyFont="1" applyFill="1" applyBorder="1" applyAlignment="1">
      <alignment horizontal="center" vertical="center" wrapText="1"/>
    </xf>
    <xf numFmtId="165" fontId="26" fillId="12" borderId="29" xfId="1" applyNumberFormat="1" applyFont="1" applyFill="1" applyBorder="1" applyAlignment="1">
      <alignment horizontal="center" vertical="center" wrapText="1"/>
    </xf>
    <xf numFmtId="165" fontId="26" fillId="12" borderId="49" xfId="1" applyNumberFormat="1" applyFont="1" applyFill="1" applyBorder="1" applyAlignment="1">
      <alignment horizontal="center" vertical="center" wrapText="1"/>
    </xf>
    <xf numFmtId="166" fontId="20" fillId="13" borderId="24" xfId="1" applyNumberFormat="1" applyFont="1" applyFill="1" applyBorder="1" applyAlignment="1">
      <alignment horizontal="center" vertical="center" wrapText="1"/>
    </xf>
    <xf numFmtId="0" fontId="20" fillId="11" borderId="30" xfId="0" applyFont="1" applyFill="1" applyBorder="1" applyAlignment="1">
      <alignment horizontal="center" vertical="center" wrapText="1"/>
    </xf>
    <xf numFmtId="0" fontId="20" fillId="11" borderId="24" xfId="0" applyFont="1" applyFill="1" applyBorder="1" applyAlignment="1">
      <alignment horizontal="center" vertical="center" wrapText="1"/>
    </xf>
    <xf numFmtId="0" fontId="41" fillId="0" borderId="0" xfId="0" applyFont="1" applyAlignment="1">
      <alignment horizontal="justify" vertical="center" wrapText="1"/>
    </xf>
    <xf numFmtId="166" fontId="20" fillId="13" borderId="32" xfId="1" applyNumberFormat="1" applyFont="1" applyFill="1" applyBorder="1" applyAlignment="1">
      <alignment horizontal="center" vertical="center" wrapText="1"/>
    </xf>
    <xf numFmtId="0" fontId="40" fillId="0" borderId="0" xfId="0" applyFont="1" applyAlignment="1">
      <alignment horizontal="center" vertical="center" wrapText="1"/>
    </xf>
    <xf numFmtId="166" fontId="20" fillId="13" borderId="49" xfId="1" applyNumberFormat="1" applyFont="1" applyFill="1" applyBorder="1" applyAlignment="1">
      <alignment horizontal="center" vertical="center" wrapText="1"/>
    </xf>
    <xf numFmtId="166" fontId="20" fillId="13" borderId="42" xfId="1" applyNumberFormat="1" applyFont="1" applyFill="1" applyBorder="1" applyAlignment="1">
      <alignment horizontal="center" vertical="center" wrapText="1"/>
    </xf>
    <xf numFmtId="166" fontId="20" fillId="8" borderId="49" xfId="1" applyNumberFormat="1" applyFont="1" applyFill="1" applyBorder="1" applyAlignment="1">
      <alignment horizontal="center" vertical="center" wrapText="1"/>
    </xf>
    <xf numFmtId="165" fontId="26" fillId="3" borderId="29" xfId="1" applyNumberFormat="1" applyFont="1" applyFill="1" applyBorder="1" applyAlignment="1">
      <alignment horizontal="center" vertical="center" wrapText="1"/>
    </xf>
    <xf numFmtId="165" fontId="26" fillId="3" borderId="32" xfId="1" applyNumberFormat="1" applyFont="1" applyFill="1" applyBorder="1" applyAlignment="1">
      <alignment horizontal="center" vertical="center" wrapText="1"/>
    </xf>
    <xf numFmtId="165" fontId="26" fillId="12" borderId="32" xfId="1" applyNumberFormat="1" applyFont="1" applyFill="1" applyBorder="1" applyAlignment="1">
      <alignment horizontal="center" vertical="center" wrapText="1"/>
    </xf>
    <xf numFmtId="0" fontId="20" fillId="11" borderId="42" xfId="0" applyFont="1" applyFill="1" applyBorder="1" applyAlignment="1">
      <alignment horizontal="center" vertical="center" textRotation="90"/>
    </xf>
    <xf numFmtId="0" fontId="20" fillId="11" borderId="43" xfId="0" applyFont="1" applyFill="1" applyBorder="1" applyAlignment="1">
      <alignment horizontal="center" vertical="center" textRotation="90"/>
    </xf>
    <xf numFmtId="0" fontId="20" fillId="11" borderId="35" xfId="0" applyFont="1" applyFill="1" applyBorder="1" applyAlignment="1">
      <alignment horizontal="center" vertical="center" textRotation="90"/>
    </xf>
    <xf numFmtId="166" fontId="20" fillId="8" borderId="35" xfId="1" applyNumberFormat="1" applyFont="1" applyFill="1" applyBorder="1" applyAlignment="1">
      <alignment horizontal="center" vertical="center" wrapText="1"/>
    </xf>
    <xf numFmtId="166" fontId="20" fillId="8" borderId="48" xfId="1" applyNumberFormat="1" applyFont="1" applyFill="1" applyBorder="1" applyAlignment="1">
      <alignment horizontal="center" vertical="center" wrapText="1"/>
    </xf>
    <xf numFmtId="165" fontId="34" fillId="12" borderId="29" xfId="1" applyNumberFormat="1" applyFont="1" applyFill="1" applyBorder="1" applyAlignment="1">
      <alignment horizontal="center" vertical="center" wrapText="1"/>
    </xf>
    <xf numFmtId="165" fontId="34" fillId="12" borderId="49" xfId="1" applyNumberFormat="1" applyFont="1" applyFill="1" applyBorder="1" applyAlignment="1">
      <alignment horizontal="center" vertical="center" wrapText="1"/>
    </xf>
    <xf numFmtId="3" fontId="20" fillId="13" borderId="29" xfId="1" applyNumberFormat="1" applyFont="1" applyFill="1" applyBorder="1" applyAlignment="1">
      <alignment horizontal="center" vertical="center" wrapText="1"/>
    </xf>
    <xf numFmtId="3" fontId="20" fillId="13" borderId="32" xfId="1" applyNumberFormat="1" applyFont="1" applyFill="1" applyBorder="1" applyAlignment="1">
      <alignment horizontal="center" vertical="center" wrapText="1"/>
    </xf>
    <xf numFmtId="3" fontId="26" fillId="12" borderId="29" xfId="1" applyNumberFormat="1" applyFont="1" applyFill="1" applyBorder="1" applyAlignment="1">
      <alignment horizontal="center" vertical="center" wrapText="1"/>
    </xf>
    <xf numFmtId="3" fontId="26" fillId="12" borderId="32" xfId="1" applyNumberFormat="1" applyFont="1" applyFill="1" applyBorder="1" applyAlignment="1">
      <alignment horizontal="center" vertical="center" wrapText="1"/>
    </xf>
    <xf numFmtId="0" fontId="34" fillId="0" borderId="21" xfId="0" applyFont="1" applyBorder="1" applyAlignment="1">
      <alignment horizontal="left" wrapText="1"/>
    </xf>
    <xf numFmtId="0" fontId="36" fillId="11" borderId="28" xfId="0" applyFont="1" applyFill="1" applyBorder="1" applyAlignment="1">
      <alignment horizontal="center" vertical="center"/>
    </xf>
    <xf numFmtId="0" fontId="36" fillId="11" borderId="28" xfId="0" applyFont="1" applyFill="1" applyBorder="1" applyAlignment="1">
      <alignment horizontal="center" vertical="center" wrapText="1"/>
    </xf>
    <xf numFmtId="0" fontId="36" fillId="11" borderId="24" xfId="0" applyFont="1" applyFill="1" applyBorder="1" applyAlignment="1">
      <alignment horizontal="center" vertical="center" wrapText="1"/>
    </xf>
    <xf numFmtId="0" fontId="36" fillId="11" borderId="40" xfId="0" applyFont="1" applyFill="1" applyBorder="1" applyAlignment="1">
      <alignment horizontal="center" vertical="center" wrapText="1"/>
    </xf>
    <xf numFmtId="0" fontId="20" fillId="11" borderId="22" xfId="0" applyFont="1" applyFill="1" applyBorder="1" applyAlignment="1">
      <alignment horizontal="center" vertical="center" wrapText="1"/>
    </xf>
    <xf numFmtId="0" fontId="20" fillId="11" borderId="10" xfId="0" applyFont="1" applyFill="1" applyBorder="1" applyAlignment="1">
      <alignment horizontal="center" vertical="center" wrapText="1"/>
    </xf>
    <xf numFmtId="0" fontId="20" fillId="11" borderId="50" xfId="0" applyFont="1" applyFill="1" applyBorder="1" applyAlignment="1">
      <alignment horizontal="center" vertical="center" wrapText="1"/>
    </xf>
    <xf numFmtId="0" fontId="20" fillId="11" borderId="11" xfId="0" applyFont="1" applyFill="1" applyBorder="1" applyAlignment="1">
      <alignment horizontal="center" vertical="center" wrapText="1"/>
    </xf>
    <xf numFmtId="0" fontId="20" fillId="11" borderId="51" xfId="0" applyFont="1" applyFill="1" applyBorder="1" applyAlignment="1">
      <alignment horizontal="center" vertical="center" wrapText="1"/>
    </xf>
    <xf numFmtId="0" fontId="36" fillId="11" borderId="27" xfId="0" applyFont="1" applyFill="1" applyBorder="1" applyAlignment="1">
      <alignment horizontal="center" vertical="center" wrapText="1"/>
    </xf>
    <xf numFmtId="0" fontId="36" fillId="11" borderId="23"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24" fillId="11" borderId="3" xfId="0" applyFont="1" applyFill="1" applyBorder="1"/>
    <xf numFmtId="0" fontId="20" fillId="11" borderId="3" xfId="0" applyFont="1" applyFill="1" applyBorder="1" applyAlignment="1">
      <alignment horizontal="center" vertical="center" wrapText="1"/>
    </xf>
    <xf numFmtId="0" fontId="20" fillId="11" borderId="12" xfId="0" applyFont="1" applyFill="1" applyBorder="1" applyAlignment="1">
      <alignment horizontal="center" vertical="center"/>
    </xf>
    <xf numFmtId="0" fontId="20" fillId="11" borderId="32" xfId="0" applyFont="1" applyFill="1" applyBorder="1" applyAlignment="1">
      <alignment horizontal="center" vertical="center"/>
    </xf>
    <xf numFmtId="0" fontId="20" fillId="11" borderId="28" xfId="0" applyFont="1" applyFill="1" applyBorder="1" applyAlignment="1">
      <alignment horizontal="center" vertical="center"/>
    </xf>
    <xf numFmtId="0" fontId="20" fillId="11" borderId="29" xfId="0" applyFont="1" applyFill="1" applyBorder="1" applyAlignment="1">
      <alignment horizontal="center" vertical="center"/>
    </xf>
    <xf numFmtId="0" fontId="36" fillId="11" borderId="33" xfId="0" applyFont="1" applyFill="1" applyBorder="1" applyAlignment="1">
      <alignment horizontal="center" vertical="center" wrapText="1"/>
    </xf>
    <xf numFmtId="0" fontId="36" fillId="11" borderId="13" xfId="0" applyFont="1" applyFill="1" applyBorder="1" applyAlignment="1">
      <alignment horizontal="center" vertical="center"/>
    </xf>
    <xf numFmtId="168" fontId="20" fillId="8" borderId="24" xfId="1" applyNumberFormat="1" applyFont="1" applyFill="1" applyBorder="1" applyAlignment="1">
      <alignment horizontal="center" vertical="center"/>
    </xf>
    <xf numFmtId="168" fontId="20" fillId="8" borderId="33" xfId="1" applyNumberFormat="1" applyFont="1" applyFill="1" applyBorder="1" applyAlignment="1">
      <alignment horizontal="center" vertical="center"/>
    </xf>
    <xf numFmtId="168" fontId="20" fillId="8" borderId="23" xfId="1" applyNumberFormat="1" applyFont="1" applyFill="1" applyBorder="1" applyAlignment="1">
      <alignment horizontal="center" vertical="center"/>
    </xf>
    <xf numFmtId="0" fontId="20" fillId="11" borderId="27" xfId="0" applyFont="1" applyFill="1" applyBorder="1" applyAlignment="1">
      <alignment horizontal="center" vertical="center" wrapText="1"/>
    </xf>
  </cellXfs>
  <cellStyles count="1134">
    <cellStyle name="Hyperlink" xfId="1132" builtinId="8"/>
    <cellStyle name="Normal" xfId="0" builtinId="0"/>
    <cellStyle name="Normal 10" xfId="6"/>
    <cellStyle name="Normal 10 10" xfId="7"/>
    <cellStyle name="Normal 10 10 2" xfId="8"/>
    <cellStyle name="Normal 10 11" xfId="9"/>
    <cellStyle name="Normal 10 11 2" xfId="10"/>
    <cellStyle name="Normal 10 12" xfId="11"/>
    <cellStyle name="Normal 10 12 2" xfId="12"/>
    <cellStyle name="Normal 10 13" xfId="13"/>
    <cellStyle name="Normal 10 13 2" xfId="14"/>
    <cellStyle name="Normal 10 14" xfId="15"/>
    <cellStyle name="Normal 10 14 2" xfId="16"/>
    <cellStyle name="Normal 10 15" xfId="17"/>
    <cellStyle name="Normal 10 15 2" xfId="18"/>
    <cellStyle name="Normal 10 16" xfId="19"/>
    <cellStyle name="Normal 10 16 2" xfId="20"/>
    <cellStyle name="Normal 10 17" xfId="21"/>
    <cellStyle name="Normal 10 17 2" xfId="22"/>
    <cellStyle name="Normal 10 18" xfId="23"/>
    <cellStyle name="Normal 10 18 2" xfId="24"/>
    <cellStyle name="Normal 10 19" xfId="25"/>
    <cellStyle name="Normal 10 19 2" xfId="26"/>
    <cellStyle name="Normal 10 2" xfId="27"/>
    <cellStyle name="Normal 10 2 2" xfId="28"/>
    <cellStyle name="Normal 10 20" xfId="29"/>
    <cellStyle name="Normal 10 20 2" xfId="30"/>
    <cellStyle name="Normal 10 21" xfId="31"/>
    <cellStyle name="Normal 10 21 2" xfId="32"/>
    <cellStyle name="Normal 10 22" xfId="33"/>
    <cellStyle name="Normal 10 22 2" xfId="34"/>
    <cellStyle name="Normal 10 23" xfId="35"/>
    <cellStyle name="Normal 10 23 2" xfId="36"/>
    <cellStyle name="Normal 10 24" xfId="37"/>
    <cellStyle name="Normal 10 24 2" xfId="38"/>
    <cellStyle name="Normal 10 25" xfId="39"/>
    <cellStyle name="Normal 10 25 2" xfId="40"/>
    <cellStyle name="Normal 10 26" xfId="41"/>
    <cellStyle name="Normal 10 26 2" xfId="42"/>
    <cellStyle name="Normal 10 27" xfId="43"/>
    <cellStyle name="Normal 10 27 2" xfId="44"/>
    <cellStyle name="Normal 10 28" xfId="45"/>
    <cellStyle name="Normal 10 28 2" xfId="46"/>
    <cellStyle name="Normal 10 29" xfId="47"/>
    <cellStyle name="Normal 10 29 2" xfId="48"/>
    <cellStyle name="Normal 10 3" xfId="49"/>
    <cellStyle name="Normal 10 3 2" xfId="50"/>
    <cellStyle name="Normal 10 30" xfId="51"/>
    <cellStyle name="Normal 10 30 2" xfId="52"/>
    <cellStyle name="Normal 10 31" xfId="53"/>
    <cellStyle name="Normal 10 31 2" xfId="54"/>
    <cellStyle name="Normal 10 32" xfId="55"/>
    <cellStyle name="Normal 10 32 2" xfId="56"/>
    <cellStyle name="Normal 10 33" xfId="57"/>
    <cellStyle name="Normal 10 33 2" xfId="58"/>
    <cellStyle name="Normal 10 34" xfId="59"/>
    <cellStyle name="Normal 10 34 2" xfId="60"/>
    <cellStyle name="Normal 10 35" xfId="61"/>
    <cellStyle name="Normal 10 35 2" xfId="62"/>
    <cellStyle name="Normal 10 36" xfId="63"/>
    <cellStyle name="Normal 10 36 2" xfId="64"/>
    <cellStyle name="Normal 10 37" xfId="65"/>
    <cellStyle name="Normal 10 37 2" xfId="66"/>
    <cellStyle name="Normal 10 38" xfId="67"/>
    <cellStyle name="Normal 10 38 2" xfId="68"/>
    <cellStyle name="Normal 10 39" xfId="69"/>
    <cellStyle name="Normal 10 39 2" xfId="70"/>
    <cellStyle name="Normal 10 4" xfId="71"/>
    <cellStyle name="Normal 10 4 2" xfId="72"/>
    <cellStyle name="Normal 10 40" xfId="73"/>
    <cellStyle name="Normal 10 40 2" xfId="74"/>
    <cellStyle name="Normal 10 41" xfId="75"/>
    <cellStyle name="Normal 10 41 2" xfId="76"/>
    <cellStyle name="Normal 10 42" xfId="77"/>
    <cellStyle name="Normal 10 42 2" xfId="78"/>
    <cellStyle name="Normal 10 43" xfId="79"/>
    <cellStyle name="Normal 10 43 2" xfId="80"/>
    <cellStyle name="Normal 10 44" xfId="81"/>
    <cellStyle name="Normal 10 44 2" xfId="82"/>
    <cellStyle name="Normal 10 45" xfId="83"/>
    <cellStyle name="Normal 10 45 2" xfId="84"/>
    <cellStyle name="Normal 10 46" xfId="85"/>
    <cellStyle name="Normal 10 46 2" xfId="86"/>
    <cellStyle name="Normal 10 47" xfId="87"/>
    <cellStyle name="Normal 10 47 2" xfId="88"/>
    <cellStyle name="Normal 10 48" xfId="89"/>
    <cellStyle name="Normal 10 48 2" xfId="90"/>
    <cellStyle name="Normal 10 49" xfId="91"/>
    <cellStyle name="Normal 10 49 2" xfId="92"/>
    <cellStyle name="Normal 10 5" xfId="93"/>
    <cellStyle name="Normal 10 5 2" xfId="94"/>
    <cellStyle name="Normal 10 50" xfId="95"/>
    <cellStyle name="Normal 10 50 2" xfId="96"/>
    <cellStyle name="Normal 10 51" xfId="97"/>
    <cellStyle name="Normal 10 51 2" xfId="98"/>
    <cellStyle name="Normal 10 52" xfId="99"/>
    <cellStyle name="Normal 10 52 2" xfId="100"/>
    <cellStyle name="Normal 10 53" xfId="101"/>
    <cellStyle name="Normal 10 53 2" xfId="102"/>
    <cellStyle name="Normal 10 54" xfId="103"/>
    <cellStyle name="Normal 10 54 2" xfId="104"/>
    <cellStyle name="Normal 10 6" xfId="105"/>
    <cellStyle name="Normal 10 6 2" xfId="106"/>
    <cellStyle name="Normal 10 7" xfId="107"/>
    <cellStyle name="Normal 10 7 2" xfId="108"/>
    <cellStyle name="Normal 10 8" xfId="109"/>
    <cellStyle name="Normal 10 8 2" xfId="110"/>
    <cellStyle name="Normal 10 9" xfId="111"/>
    <cellStyle name="Normal 10 9 2" xfId="112"/>
    <cellStyle name="Normal 11" xfId="113"/>
    <cellStyle name="Normal 11 10" xfId="114"/>
    <cellStyle name="Normal 11 10 2" xfId="115"/>
    <cellStyle name="Normal 11 11" xfId="116"/>
    <cellStyle name="Normal 11 11 2" xfId="117"/>
    <cellStyle name="Normal 11 12" xfId="118"/>
    <cellStyle name="Normal 11 12 2" xfId="119"/>
    <cellStyle name="Normal 11 13" xfId="120"/>
    <cellStyle name="Normal 11 13 2" xfId="121"/>
    <cellStyle name="Normal 11 14" xfId="122"/>
    <cellStyle name="Normal 11 14 2" xfId="123"/>
    <cellStyle name="Normal 11 15" xfId="124"/>
    <cellStyle name="Normal 11 15 2" xfId="125"/>
    <cellStyle name="Normal 11 16" xfId="126"/>
    <cellStyle name="Normal 11 16 2" xfId="127"/>
    <cellStyle name="Normal 11 17" xfId="128"/>
    <cellStyle name="Normal 11 17 2" xfId="129"/>
    <cellStyle name="Normal 11 18" xfId="130"/>
    <cellStyle name="Normal 11 18 2" xfId="131"/>
    <cellStyle name="Normal 11 19" xfId="132"/>
    <cellStyle name="Normal 11 19 2" xfId="133"/>
    <cellStyle name="Normal 11 2" xfId="134"/>
    <cellStyle name="Normal 11 2 2" xfId="135"/>
    <cellStyle name="Normal 11 20" xfId="136"/>
    <cellStyle name="Normal 11 20 2" xfId="137"/>
    <cellStyle name="Normal 11 21" xfId="138"/>
    <cellStyle name="Normal 11 21 2" xfId="139"/>
    <cellStyle name="Normal 11 22" xfId="140"/>
    <cellStyle name="Normal 11 22 2" xfId="141"/>
    <cellStyle name="Normal 11 23" xfId="142"/>
    <cellStyle name="Normal 11 23 2" xfId="143"/>
    <cellStyle name="Normal 11 24" xfId="144"/>
    <cellStyle name="Normal 11 24 2" xfId="145"/>
    <cellStyle name="Normal 11 25" xfId="146"/>
    <cellStyle name="Normal 11 25 2" xfId="147"/>
    <cellStyle name="Normal 11 26" xfId="148"/>
    <cellStyle name="Normal 11 26 2" xfId="149"/>
    <cellStyle name="Normal 11 27" xfId="150"/>
    <cellStyle name="Normal 11 27 2" xfId="151"/>
    <cellStyle name="Normal 11 28" xfId="152"/>
    <cellStyle name="Normal 11 28 2" xfId="153"/>
    <cellStyle name="Normal 11 29" xfId="154"/>
    <cellStyle name="Normal 11 29 2" xfId="155"/>
    <cellStyle name="Normal 11 3" xfId="156"/>
    <cellStyle name="Normal 11 3 2" xfId="157"/>
    <cellStyle name="Normal 11 30" xfId="158"/>
    <cellStyle name="Normal 11 30 2" xfId="159"/>
    <cellStyle name="Normal 11 31" xfId="160"/>
    <cellStyle name="Normal 11 31 2" xfId="161"/>
    <cellStyle name="Normal 11 32" xfId="162"/>
    <cellStyle name="Normal 11 32 2" xfId="163"/>
    <cellStyle name="Normal 11 33" xfId="164"/>
    <cellStyle name="Normal 11 33 2" xfId="165"/>
    <cellStyle name="Normal 11 34" xfId="166"/>
    <cellStyle name="Normal 11 34 2" xfId="167"/>
    <cellStyle name="Normal 11 35" xfId="168"/>
    <cellStyle name="Normal 11 35 2" xfId="169"/>
    <cellStyle name="Normal 11 36" xfId="170"/>
    <cellStyle name="Normal 11 36 2" xfId="171"/>
    <cellStyle name="Normal 11 37" xfId="172"/>
    <cellStyle name="Normal 11 37 2" xfId="173"/>
    <cellStyle name="Normal 11 38" xfId="174"/>
    <cellStyle name="Normal 11 38 2" xfId="175"/>
    <cellStyle name="Normal 11 39" xfId="176"/>
    <cellStyle name="Normal 11 39 2" xfId="177"/>
    <cellStyle name="Normal 11 4" xfId="178"/>
    <cellStyle name="Normal 11 4 2" xfId="179"/>
    <cellStyle name="Normal 11 40" xfId="180"/>
    <cellStyle name="Normal 11 40 2" xfId="181"/>
    <cellStyle name="Normal 11 41" xfId="182"/>
    <cellStyle name="Normal 11 41 2" xfId="183"/>
    <cellStyle name="Normal 11 42" xfId="184"/>
    <cellStyle name="Normal 11 42 2" xfId="185"/>
    <cellStyle name="Normal 11 43" xfId="186"/>
    <cellStyle name="Normal 11 43 2" xfId="187"/>
    <cellStyle name="Normal 11 44" xfId="188"/>
    <cellStyle name="Normal 11 44 2" xfId="189"/>
    <cellStyle name="Normal 11 45" xfId="190"/>
    <cellStyle name="Normal 11 45 2" xfId="191"/>
    <cellStyle name="Normal 11 46" xfId="192"/>
    <cellStyle name="Normal 11 46 2" xfId="193"/>
    <cellStyle name="Normal 11 47" xfId="194"/>
    <cellStyle name="Normal 11 47 2" xfId="195"/>
    <cellStyle name="Normal 11 48" xfId="196"/>
    <cellStyle name="Normal 11 48 2" xfId="197"/>
    <cellStyle name="Normal 11 49" xfId="198"/>
    <cellStyle name="Normal 11 49 2" xfId="199"/>
    <cellStyle name="Normal 11 5" xfId="200"/>
    <cellStyle name="Normal 11 5 2" xfId="201"/>
    <cellStyle name="Normal 11 50" xfId="202"/>
    <cellStyle name="Normal 11 50 2" xfId="203"/>
    <cellStyle name="Normal 11 51" xfId="204"/>
    <cellStyle name="Normal 11 51 2" xfId="205"/>
    <cellStyle name="Normal 11 52" xfId="206"/>
    <cellStyle name="Normal 11 52 2" xfId="207"/>
    <cellStyle name="Normal 11 53" xfId="208"/>
    <cellStyle name="Normal 11 53 2" xfId="209"/>
    <cellStyle name="Normal 11 54" xfId="210"/>
    <cellStyle name="Normal 11 54 2" xfId="211"/>
    <cellStyle name="Normal 11 6" xfId="212"/>
    <cellStyle name="Normal 11 6 2" xfId="213"/>
    <cellStyle name="Normal 11 7" xfId="214"/>
    <cellStyle name="Normal 11 7 2" xfId="215"/>
    <cellStyle name="Normal 11 8" xfId="216"/>
    <cellStyle name="Normal 11 8 2" xfId="217"/>
    <cellStyle name="Normal 11 9" xfId="218"/>
    <cellStyle name="Normal 11 9 2" xfId="219"/>
    <cellStyle name="Normal 12" xfId="1129"/>
    <cellStyle name="Normal 13" xfId="1130"/>
    <cellStyle name="Normal 14" xfId="1131"/>
    <cellStyle name="Normal 2" xfId="220"/>
    <cellStyle name="Normal 2 10" xfId="221"/>
    <cellStyle name="Normal 2 10 2" xfId="222"/>
    <cellStyle name="Normal 2 10 2 2" xfId="223"/>
    <cellStyle name="Normal 2 11" xfId="224"/>
    <cellStyle name="Normal 2 11 2" xfId="225"/>
    <cellStyle name="Normal 2 11 2 2" xfId="226"/>
    <cellStyle name="Normal 2 12" xfId="227"/>
    <cellStyle name="Normal 2 12 2" xfId="228"/>
    <cellStyle name="Normal 2 13" xfId="229"/>
    <cellStyle name="Normal 2 13 2" xfId="230"/>
    <cellStyle name="Normal 2 14" xfId="231"/>
    <cellStyle name="Normal 2 14 2" xfId="232"/>
    <cellStyle name="Normal 2 15" xfId="233"/>
    <cellStyle name="Normal 2 15 2" xfId="234"/>
    <cellStyle name="Normal 2 16" xfId="235"/>
    <cellStyle name="Normal 2 16 2" xfId="236"/>
    <cellStyle name="Normal 2 17" xfId="237"/>
    <cellStyle name="Normal 2 17 2" xfId="238"/>
    <cellStyle name="Normal 2 18" xfId="239"/>
    <cellStyle name="Normal 2 18 2" xfId="240"/>
    <cellStyle name="Normal 2 19" xfId="241"/>
    <cellStyle name="Normal 2 19 2" xfId="242"/>
    <cellStyle name="Normal 2 2" xfId="2"/>
    <cellStyle name="Normal 2 2 10" xfId="243"/>
    <cellStyle name="Normal 2 2 2" xfId="244"/>
    <cellStyle name="Normal 2 2 3" xfId="245"/>
    <cellStyle name="Normal 2 2 3 2" xfId="246"/>
    <cellStyle name="Normal 2 2 4" xfId="247"/>
    <cellStyle name="Normal 2 2 4 2" xfId="248"/>
    <cellStyle name="Normal 2 2 5" xfId="249"/>
    <cellStyle name="Normal 2 2 5 2" xfId="250"/>
    <cellStyle name="Normal 2 2 6" xfId="251"/>
    <cellStyle name="Normal 2 2 6 2" xfId="252"/>
    <cellStyle name="Normal 2 2 7" xfId="253"/>
    <cellStyle name="Normal 2 2 7 2" xfId="254"/>
    <cellStyle name="Normal 2 2 8" xfId="255"/>
    <cellStyle name="Normal 2 2 9" xfId="256"/>
    <cellStyle name="Normal 2 20" xfId="257"/>
    <cellStyle name="Normal 2 20 2" xfId="258"/>
    <cellStyle name="Normal 2 21" xfId="259"/>
    <cellStyle name="Normal 2 21 2" xfId="260"/>
    <cellStyle name="Normal 2 22" xfId="261"/>
    <cellStyle name="Normal 2 22 2" xfId="262"/>
    <cellStyle name="Normal 2 23" xfId="263"/>
    <cellStyle name="Normal 2 23 2" xfId="264"/>
    <cellStyle name="Normal 2 24" xfId="265"/>
    <cellStyle name="Normal 2 24 2" xfId="266"/>
    <cellStyle name="Normal 2 25" xfId="267"/>
    <cellStyle name="Normal 2 25 2" xfId="268"/>
    <cellStyle name="Normal 2 26" xfId="269"/>
    <cellStyle name="Normal 2 26 2" xfId="270"/>
    <cellStyle name="Normal 2 27" xfId="271"/>
    <cellStyle name="Normal 2 27 2" xfId="272"/>
    <cellStyle name="Normal 2 28" xfId="273"/>
    <cellStyle name="Normal 2 28 2" xfId="274"/>
    <cellStyle name="Normal 2 29" xfId="275"/>
    <cellStyle name="Normal 2 29 2" xfId="276"/>
    <cellStyle name="Normal 2 3" xfId="277"/>
    <cellStyle name="Normal 2 3 2" xfId="278"/>
    <cellStyle name="Normal 2 3 2 2" xfId="279"/>
    <cellStyle name="Normal 2 3 3" xfId="280"/>
    <cellStyle name="Normal 2 3 3 2" xfId="281"/>
    <cellStyle name="Normal 2 3 4" xfId="282"/>
    <cellStyle name="Normal 2 3 4 2" xfId="283"/>
    <cellStyle name="Normal 2 3 5" xfId="284"/>
    <cellStyle name="Normal 2 3 6" xfId="285"/>
    <cellStyle name="Normal 2 30" xfId="286"/>
    <cellStyle name="Normal 2 30 2" xfId="287"/>
    <cellStyle name="Normal 2 31" xfId="288"/>
    <cellStyle name="Normal 2 31 2" xfId="289"/>
    <cellStyle name="Normal 2 32" xfId="290"/>
    <cellStyle name="Normal 2 32 2" xfId="291"/>
    <cellStyle name="Normal 2 33" xfId="292"/>
    <cellStyle name="Normal 2 33 2" xfId="293"/>
    <cellStyle name="Normal 2 34" xfId="294"/>
    <cellStyle name="Normal 2 34 2" xfId="295"/>
    <cellStyle name="Normal 2 35" xfId="296"/>
    <cellStyle name="Normal 2 35 2" xfId="297"/>
    <cellStyle name="Normal 2 36" xfId="298"/>
    <cellStyle name="Normal 2 36 2" xfId="299"/>
    <cellStyle name="Normal 2 37" xfId="300"/>
    <cellStyle name="Normal 2 37 2" xfId="301"/>
    <cellStyle name="Normal 2 38" xfId="302"/>
    <cellStyle name="Normal 2 38 2" xfId="303"/>
    <cellStyle name="Normal 2 39" xfId="304"/>
    <cellStyle name="Normal 2 39 2" xfId="305"/>
    <cellStyle name="Normal 2 4" xfId="306"/>
    <cellStyle name="Normal 2 4 2" xfId="307"/>
    <cellStyle name="Normal 2 4 2 2" xfId="308"/>
    <cellStyle name="Normal 2 4 3" xfId="309"/>
    <cellStyle name="Normal 2 4 4" xfId="310"/>
    <cellStyle name="Normal 2 4 5" xfId="311"/>
    <cellStyle name="Normal 2 40" xfId="312"/>
    <cellStyle name="Normal 2 40 2" xfId="313"/>
    <cellStyle name="Normal 2 41" xfId="314"/>
    <cellStyle name="Normal 2 41 2" xfId="315"/>
    <cellStyle name="Normal 2 42" xfId="316"/>
    <cellStyle name="Normal 2 42 2" xfId="317"/>
    <cellStyle name="Normal 2 43" xfId="318"/>
    <cellStyle name="Normal 2 43 2" xfId="319"/>
    <cellStyle name="Normal 2 44" xfId="320"/>
    <cellStyle name="Normal 2 44 2" xfId="321"/>
    <cellStyle name="Normal 2 45" xfId="322"/>
    <cellStyle name="Normal 2 45 2" xfId="323"/>
    <cellStyle name="Normal 2 46" xfId="324"/>
    <cellStyle name="Normal 2 46 2" xfId="325"/>
    <cellStyle name="Normal 2 47" xfId="326"/>
    <cellStyle name="Normal 2 47 2" xfId="327"/>
    <cellStyle name="Normal 2 48" xfId="328"/>
    <cellStyle name="Normal 2 48 2" xfId="329"/>
    <cellStyle name="Normal 2 49" xfId="330"/>
    <cellStyle name="Normal 2 49 2" xfId="331"/>
    <cellStyle name="Normal 2 5" xfId="332"/>
    <cellStyle name="Normal 2 5 2" xfId="333"/>
    <cellStyle name="Normal 2 5 2 2" xfId="334"/>
    <cellStyle name="Normal 2 5 3" xfId="335"/>
    <cellStyle name="Normal 2 5 4" xfId="336"/>
    <cellStyle name="Normal 2 50" xfId="337"/>
    <cellStyle name="Normal 2 50 2" xfId="338"/>
    <cellStyle name="Normal 2 51" xfId="339"/>
    <cellStyle name="Normal 2 51 2" xfId="340"/>
    <cellStyle name="Normal 2 52" xfId="341"/>
    <cellStyle name="Normal 2 52 2" xfId="342"/>
    <cellStyle name="Normal 2 53" xfId="343"/>
    <cellStyle name="Normal 2 53 2" xfId="344"/>
    <cellStyle name="Normal 2 54" xfId="345"/>
    <cellStyle name="Normal 2 54 2" xfId="346"/>
    <cellStyle name="Normal 2 55" xfId="347"/>
    <cellStyle name="Normal 2 55 2" xfId="348"/>
    <cellStyle name="Normal 2 56" xfId="349"/>
    <cellStyle name="Normal 2 56 2" xfId="350"/>
    <cellStyle name="Normal 2 57" xfId="351"/>
    <cellStyle name="Normal 2 57 2" xfId="352"/>
    <cellStyle name="Normal 2 58" xfId="353"/>
    <cellStyle name="Normal 2 58 2" xfId="354"/>
    <cellStyle name="Normal 2 59" xfId="355"/>
    <cellStyle name="Normal 2 59 2" xfId="356"/>
    <cellStyle name="Normal 2 6" xfId="3"/>
    <cellStyle name="Normal 2 6 2" xfId="357"/>
    <cellStyle name="Normal 2 6 2 2" xfId="358"/>
    <cellStyle name="Normal 2 60" xfId="359"/>
    <cellStyle name="Normal 2 60 2" xfId="360"/>
    <cellStyle name="Normal 2 61" xfId="361"/>
    <cellStyle name="Normal 2 61 2" xfId="362"/>
    <cellStyle name="Normal 2 62" xfId="363"/>
    <cellStyle name="Normal 2 62 2" xfId="364"/>
    <cellStyle name="Normal 2 63" xfId="365"/>
    <cellStyle name="Normal 2 63 2" xfId="366"/>
    <cellStyle name="Normal 2 64" xfId="1126"/>
    <cellStyle name="Normal 2 65" xfId="1127"/>
    <cellStyle name="Normal 2 66" xfId="1128"/>
    <cellStyle name="Normal 2 7" xfId="367"/>
    <cellStyle name="Normal 2 7 2" xfId="368"/>
    <cellStyle name="Normal 2 7 2 2" xfId="369"/>
    <cellStyle name="Normal 2 8" xfId="370"/>
    <cellStyle name="Normal 2 8 2" xfId="371"/>
    <cellStyle name="Normal 2 8 2 2" xfId="372"/>
    <cellStyle name="Normal 2 9" xfId="373"/>
    <cellStyle name="Normal 2 9 2" xfId="374"/>
    <cellStyle name="Normal 2 9 2 2" xfId="375"/>
    <cellStyle name="Normal 3" xfId="376"/>
    <cellStyle name="Normal 3 10" xfId="377"/>
    <cellStyle name="Normal 3 10 2" xfId="378"/>
    <cellStyle name="Normal 3 11" xfId="379"/>
    <cellStyle name="Normal 3 11 2" xfId="380"/>
    <cellStyle name="Normal 3 12" xfId="381"/>
    <cellStyle name="Normal 3 12 2" xfId="382"/>
    <cellStyle name="Normal 3 13" xfId="383"/>
    <cellStyle name="Normal 3 13 2" xfId="384"/>
    <cellStyle name="Normal 3 14" xfId="385"/>
    <cellStyle name="Normal 3 14 2" xfId="386"/>
    <cellStyle name="Normal 3 15" xfId="387"/>
    <cellStyle name="Normal 3 15 2" xfId="388"/>
    <cellStyle name="Normal 3 16" xfId="389"/>
    <cellStyle name="Normal 3 16 2" xfId="390"/>
    <cellStyle name="Normal 3 17" xfId="391"/>
    <cellStyle name="Normal 3 17 2" xfId="392"/>
    <cellStyle name="Normal 3 18" xfId="393"/>
    <cellStyle name="Normal 3 18 2" xfId="394"/>
    <cellStyle name="Normal 3 19" xfId="395"/>
    <cellStyle name="Normal 3 19 2" xfId="396"/>
    <cellStyle name="Normal 3 2" xfId="397"/>
    <cellStyle name="Normal 3 2 2" xfId="398"/>
    <cellStyle name="Normal 3 20" xfId="399"/>
    <cellStyle name="Normal 3 20 2" xfId="400"/>
    <cellStyle name="Normal 3 21" xfId="401"/>
    <cellStyle name="Normal 3 21 2" xfId="402"/>
    <cellStyle name="Normal 3 22" xfId="403"/>
    <cellStyle name="Normal 3 22 2" xfId="404"/>
    <cellStyle name="Normal 3 23" xfId="405"/>
    <cellStyle name="Normal 3 23 2" xfId="406"/>
    <cellStyle name="Normal 3 24" xfId="407"/>
    <cellStyle name="Normal 3 24 2" xfId="408"/>
    <cellStyle name="Normal 3 25" xfId="409"/>
    <cellStyle name="Normal 3 25 2" xfId="410"/>
    <cellStyle name="Normal 3 26" xfId="411"/>
    <cellStyle name="Normal 3 26 2" xfId="412"/>
    <cellStyle name="Normal 3 27" xfId="413"/>
    <cellStyle name="Normal 3 27 2" xfId="414"/>
    <cellStyle name="Normal 3 28" xfId="415"/>
    <cellStyle name="Normal 3 28 2" xfId="416"/>
    <cellStyle name="Normal 3 29" xfId="417"/>
    <cellStyle name="Normal 3 29 2" xfId="418"/>
    <cellStyle name="Normal 3 3" xfId="419"/>
    <cellStyle name="Normal 3 3 2" xfId="420"/>
    <cellStyle name="Normal 3 30" xfId="421"/>
    <cellStyle name="Normal 3 30 2" xfId="422"/>
    <cellStyle name="Normal 3 31" xfId="423"/>
    <cellStyle name="Normal 3 31 2" xfId="424"/>
    <cellStyle name="Normal 3 32" xfId="425"/>
    <cellStyle name="Normal 3 32 2" xfId="426"/>
    <cellStyle name="Normal 3 33" xfId="427"/>
    <cellStyle name="Normal 3 33 2" xfId="428"/>
    <cellStyle name="Normal 3 34" xfId="429"/>
    <cellStyle name="Normal 3 34 2" xfId="430"/>
    <cellStyle name="Normal 3 35" xfId="431"/>
    <cellStyle name="Normal 3 35 2" xfId="432"/>
    <cellStyle name="Normal 3 36" xfId="433"/>
    <cellStyle name="Normal 3 36 2" xfId="434"/>
    <cellStyle name="Normal 3 37" xfId="435"/>
    <cellStyle name="Normal 3 37 2" xfId="436"/>
    <cellStyle name="Normal 3 38" xfId="437"/>
    <cellStyle name="Normal 3 38 2" xfId="438"/>
    <cellStyle name="Normal 3 39" xfId="439"/>
    <cellStyle name="Normal 3 39 2" xfId="440"/>
    <cellStyle name="Normal 3 4" xfId="441"/>
    <cellStyle name="Normal 3 4 2" xfId="442"/>
    <cellStyle name="Normal 3 40" xfId="443"/>
    <cellStyle name="Normal 3 40 2" xfId="444"/>
    <cellStyle name="Normal 3 41" xfId="445"/>
    <cellStyle name="Normal 3 41 2" xfId="446"/>
    <cellStyle name="Normal 3 42" xfId="447"/>
    <cellStyle name="Normal 3 42 2" xfId="448"/>
    <cellStyle name="Normal 3 43" xfId="449"/>
    <cellStyle name="Normal 3 43 2" xfId="450"/>
    <cellStyle name="Normal 3 44" xfId="451"/>
    <cellStyle name="Normal 3 44 2" xfId="452"/>
    <cellStyle name="Normal 3 45" xfId="453"/>
    <cellStyle name="Normal 3 45 2" xfId="454"/>
    <cellStyle name="Normal 3 46" xfId="455"/>
    <cellStyle name="Normal 3 46 2" xfId="456"/>
    <cellStyle name="Normal 3 47" xfId="457"/>
    <cellStyle name="Normal 3 47 2" xfId="458"/>
    <cellStyle name="Normal 3 48" xfId="459"/>
    <cellStyle name="Normal 3 48 2" xfId="460"/>
    <cellStyle name="Normal 3 49" xfId="461"/>
    <cellStyle name="Normal 3 49 2" xfId="462"/>
    <cellStyle name="Normal 3 5" xfId="463"/>
    <cellStyle name="Normal 3 5 2" xfId="464"/>
    <cellStyle name="Normal 3 50" xfId="465"/>
    <cellStyle name="Normal 3 50 2" xfId="466"/>
    <cellStyle name="Normal 3 51" xfId="467"/>
    <cellStyle name="Normal 3 51 2" xfId="468"/>
    <cellStyle name="Normal 3 52" xfId="469"/>
    <cellStyle name="Normal 3 52 2" xfId="470"/>
    <cellStyle name="Normal 3 53" xfId="471"/>
    <cellStyle name="Normal 3 53 2" xfId="472"/>
    <cellStyle name="Normal 3 54" xfId="473"/>
    <cellStyle name="Normal 3 54 2" xfId="474"/>
    <cellStyle name="Normal 3 6" xfId="475"/>
    <cellStyle name="Normal 3 6 2" xfId="476"/>
    <cellStyle name="Normal 3 7" xfId="477"/>
    <cellStyle name="Normal 3 7 2" xfId="478"/>
    <cellStyle name="Normal 3 8" xfId="479"/>
    <cellStyle name="Normal 3 8 2" xfId="480"/>
    <cellStyle name="Normal 3 9" xfId="481"/>
    <cellStyle name="Normal 3 9 2" xfId="482"/>
    <cellStyle name="Normal 4" xfId="483"/>
    <cellStyle name="Normal 4 10" xfId="484"/>
    <cellStyle name="Normal 4 10 2" xfId="485"/>
    <cellStyle name="Normal 4 11" xfId="486"/>
    <cellStyle name="Normal 4 11 2" xfId="487"/>
    <cellStyle name="Normal 4 12" xfId="488"/>
    <cellStyle name="Normal 4 12 2" xfId="489"/>
    <cellStyle name="Normal 4 13" xfId="490"/>
    <cellStyle name="Normal 4 13 2" xfId="491"/>
    <cellStyle name="Normal 4 14" xfId="492"/>
    <cellStyle name="Normal 4 14 2" xfId="493"/>
    <cellStyle name="Normal 4 15" xfId="494"/>
    <cellStyle name="Normal 4 15 2" xfId="495"/>
    <cellStyle name="Normal 4 16" xfId="496"/>
    <cellStyle name="Normal 4 16 2" xfId="497"/>
    <cellStyle name="Normal 4 17" xfId="498"/>
    <cellStyle name="Normal 4 17 2" xfId="499"/>
    <cellStyle name="Normal 4 18" xfId="500"/>
    <cellStyle name="Normal 4 18 2" xfId="501"/>
    <cellStyle name="Normal 4 19" xfId="502"/>
    <cellStyle name="Normal 4 19 2" xfId="503"/>
    <cellStyle name="Normal 4 2" xfId="504"/>
    <cellStyle name="Normal 4 2 2" xfId="505"/>
    <cellStyle name="Normal 4 20" xfId="506"/>
    <cellStyle name="Normal 4 20 2" xfId="507"/>
    <cellStyle name="Normal 4 21" xfId="508"/>
    <cellStyle name="Normal 4 21 2" xfId="509"/>
    <cellStyle name="Normal 4 22" xfId="510"/>
    <cellStyle name="Normal 4 22 2" xfId="511"/>
    <cellStyle name="Normal 4 23" xfId="512"/>
    <cellStyle name="Normal 4 23 2" xfId="513"/>
    <cellStyle name="Normal 4 24" xfId="514"/>
    <cellStyle name="Normal 4 24 2" xfId="515"/>
    <cellStyle name="Normal 4 25" xfId="516"/>
    <cellStyle name="Normal 4 25 2" xfId="517"/>
    <cellStyle name="Normal 4 26" xfId="518"/>
    <cellStyle name="Normal 4 26 2" xfId="519"/>
    <cellStyle name="Normal 4 27" xfId="520"/>
    <cellStyle name="Normal 4 27 2" xfId="521"/>
    <cellStyle name="Normal 4 28" xfId="522"/>
    <cellStyle name="Normal 4 28 2" xfId="523"/>
    <cellStyle name="Normal 4 29" xfId="524"/>
    <cellStyle name="Normal 4 29 2" xfId="525"/>
    <cellStyle name="Normal 4 3" xfId="526"/>
    <cellStyle name="Normal 4 3 2" xfId="527"/>
    <cellStyle name="Normal 4 30" xfId="528"/>
    <cellStyle name="Normal 4 30 2" xfId="529"/>
    <cellStyle name="Normal 4 31" xfId="530"/>
    <cellStyle name="Normal 4 31 2" xfId="531"/>
    <cellStyle name="Normal 4 32" xfId="532"/>
    <cellStyle name="Normal 4 32 2" xfId="533"/>
    <cellStyle name="Normal 4 33" xfId="534"/>
    <cellStyle name="Normal 4 33 2" xfId="535"/>
    <cellStyle name="Normal 4 34" xfId="536"/>
    <cellStyle name="Normal 4 34 2" xfId="537"/>
    <cellStyle name="Normal 4 35" xfId="538"/>
    <cellStyle name="Normal 4 35 2" xfId="539"/>
    <cellStyle name="Normal 4 36" xfId="540"/>
    <cellStyle name="Normal 4 36 2" xfId="541"/>
    <cellStyle name="Normal 4 37" xfId="542"/>
    <cellStyle name="Normal 4 37 2" xfId="543"/>
    <cellStyle name="Normal 4 38" xfId="544"/>
    <cellStyle name="Normal 4 38 2" xfId="545"/>
    <cellStyle name="Normal 4 39" xfId="546"/>
    <cellStyle name="Normal 4 39 2" xfId="547"/>
    <cellStyle name="Normal 4 4" xfId="548"/>
    <cellStyle name="Normal 4 4 2" xfId="549"/>
    <cellStyle name="Normal 4 40" xfId="550"/>
    <cellStyle name="Normal 4 40 2" xfId="551"/>
    <cellStyle name="Normal 4 41" xfId="552"/>
    <cellStyle name="Normal 4 41 2" xfId="553"/>
    <cellStyle name="Normal 4 42" xfId="554"/>
    <cellStyle name="Normal 4 42 2" xfId="555"/>
    <cellStyle name="Normal 4 43" xfId="556"/>
    <cellStyle name="Normal 4 43 2" xfId="557"/>
    <cellStyle name="Normal 4 44" xfId="558"/>
    <cellStyle name="Normal 4 44 2" xfId="559"/>
    <cellStyle name="Normal 4 45" xfId="560"/>
    <cellStyle name="Normal 4 45 2" xfId="561"/>
    <cellStyle name="Normal 4 46" xfId="562"/>
    <cellStyle name="Normal 4 46 2" xfId="563"/>
    <cellStyle name="Normal 4 47" xfId="564"/>
    <cellStyle name="Normal 4 47 2" xfId="565"/>
    <cellStyle name="Normal 4 48" xfId="566"/>
    <cellStyle name="Normal 4 48 2" xfId="567"/>
    <cellStyle name="Normal 4 49" xfId="568"/>
    <cellStyle name="Normal 4 49 2" xfId="569"/>
    <cellStyle name="Normal 4 5" xfId="570"/>
    <cellStyle name="Normal 4 5 2" xfId="571"/>
    <cellStyle name="Normal 4 50" xfId="572"/>
    <cellStyle name="Normal 4 50 2" xfId="573"/>
    <cellStyle name="Normal 4 51" xfId="574"/>
    <cellStyle name="Normal 4 51 2" xfId="575"/>
    <cellStyle name="Normal 4 52" xfId="576"/>
    <cellStyle name="Normal 4 52 2" xfId="577"/>
    <cellStyle name="Normal 4 53" xfId="578"/>
    <cellStyle name="Normal 4 53 2" xfId="579"/>
    <cellStyle name="Normal 4 54" xfId="580"/>
    <cellStyle name="Normal 4 54 2" xfId="581"/>
    <cellStyle name="Normal 4 6" xfId="582"/>
    <cellStyle name="Normal 4 6 2" xfId="583"/>
    <cellStyle name="Normal 4 7" xfId="584"/>
    <cellStyle name="Normal 4 7 2" xfId="585"/>
    <cellStyle name="Normal 4 8" xfId="586"/>
    <cellStyle name="Normal 4 8 2" xfId="587"/>
    <cellStyle name="Normal 4 9" xfId="588"/>
    <cellStyle name="Normal 4 9 2" xfId="589"/>
    <cellStyle name="Normal 5" xfId="590"/>
    <cellStyle name="Normal 5 10" xfId="591"/>
    <cellStyle name="Normal 5 10 2" xfId="592"/>
    <cellStyle name="Normal 5 11" xfId="593"/>
    <cellStyle name="Normal 5 11 2" xfId="594"/>
    <cellStyle name="Normal 5 12" xfId="595"/>
    <cellStyle name="Normal 5 12 2" xfId="596"/>
    <cellStyle name="Normal 5 13" xfId="597"/>
    <cellStyle name="Normal 5 13 2" xfId="598"/>
    <cellStyle name="Normal 5 14" xfId="599"/>
    <cellStyle name="Normal 5 14 2" xfId="600"/>
    <cellStyle name="Normal 5 15" xfId="601"/>
    <cellStyle name="Normal 5 15 2" xfId="602"/>
    <cellStyle name="Normal 5 16" xfId="603"/>
    <cellStyle name="Normal 5 16 2" xfId="604"/>
    <cellStyle name="Normal 5 17" xfId="605"/>
    <cellStyle name="Normal 5 17 2" xfId="606"/>
    <cellStyle name="Normal 5 18" xfId="607"/>
    <cellStyle name="Normal 5 18 2" xfId="608"/>
    <cellStyle name="Normal 5 19" xfId="609"/>
    <cellStyle name="Normal 5 19 2" xfId="610"/>
    <cellStyle name="Normal 5 2" xfId="611"/>
    <cellStyle name="Normal 5 2 2" xfId="612"/>
    <cellStyle name="Normal 5 20" xfId="613"/>
    <cellStyle name="Normal 5 20 2" xfId="614"/>
    <cellStyle name="Normal 5 21" xfId="615"/>
    <cellStyle name="Normal 5 21 2" xfId="616"/>
    <cellStyle name="Normal 5 22" xfId="617"/>
    <cellStyle name="Normal 5 22 2" xfId="618"/>
    <cellStyle name="Normal 5 23" xfId="619"/>
    <cellStyle name="Normal 5 23 2" xfId="620"/>
    <cellStyle name="Normal 5 24" xfId="621"/>
    <cellStyle name="Normal 5 24 2" xfId="622"/>
    <cellStyle name="Normal 5 25" xfId="623"/>
    <cellStyle name="Normal 5 25 2" xfId="624"/>
    <cellStyle name="Normal 5 26" xfId="625"/>
    <cellStyle name="Normal 5 26 2" xfId="626"/>
    <cellStyle name="Normal 5 27" xfId="627"/>
    <cellStyle name="Normal 5 27 2" xfId="628"/>
    <cellStyle name="Normal 5 28" xfId="629"/>
    <cellStyle name="Normal 5 28 2" xfId="630"/>
    <cellStyle name="Normal 5 29" xfId="631"/>
    <cellStyle name="Normal 5 29 2" xfId="632"/>
    <cellStyle name="Normal 5 3" xfId="633"/>
    <cellStyle name="Normal 5 3 2" xfId="634"/>
    <cellStyle name="Normal 5 30" xfId="635"/>
    <cellStyle name="Normal 5 30 2" xfId="636"/>
    <cellStyle name="Normal 5 31" xfId="637"/>
    <cellStyle name="Normal 5 31 2" xfId="638"/>
    <cellStyle name="Normal 5 32" xfId="639"/>
    <cellStyle name="Normal 5 32 2" xfId="640"/>
    <cellStyle name="Normal 5 33" xfId="641"/>
    <cellStyle name="Normal 5 33 2" xfId="642"/>
    <cellStyle name="Normal 5 34" xfId="643"/>
    <cellStyle name="Normal 5 34 2" xfId="644"/>
    <cellStyle name="Normal 5 35" xfId="645"/>
    <cellStyle name="Normal 5 35 2" xfId="646"/>
    <cellStyle name="Normal 5 36" xfId="647"/>
    <cellStyle name="Normal 5 36 2" xfId="648"/>
    <cellStyle name="Normal 5 37" xfId="649"/>
    <cellStyle name="Normal 5 37 2" xfId="650"/>
    <cellStyle name="Normal 5 38" xfId="651"/>
    <cellStyle name="Normal 5 38 2" xfId="652"/>
    <cellStyle name="Normal 5 39" xfId="653"/>
    <cellStyle name="Normal 5 39 2" xfId="654"/>
    <cellStyle name="Normal 5 4" xfId="655"/>
    <cellStyle name="Normal 5 4 2" xfId="656"/>
    <cellStyle name="Normal 5 40" xfId="657"/>
    <cellStyle name="Normal 5 40 2" xfId="658"/>
    <cellStyle name="Normal 5 41" xfId="659"/>
    <cellStyle name="Normal 5 41 2" xfId="660"/>
    <cellStyle name="Normal 5 42" xfId="661"/>
    <cellStyle name="Normal 5 42 2" xfId="662"/>
    <cellStyle name="Normal 5 43" xfId="663"/>
    <cellStyle name="Normal 5 43 2" xfId="664"/>
    <cellStyle name="Normal 5 44" xfId="665"/>
    <cellStyle name="Normal 5 44 2" xfId="666"/>
    <cellStyle name="Normal 5 45" xfId="667"/>
    <cellStyle name="Normal 5 45 2" xfId="668"/>
    <cellStyle name="Normal 5 46" xfId="669"/>
    <cellStyle name="Normal 5 46 2" xfId="670"/>
    <cellStyle name="Normal 5 47" xfId="671"/>
    <cellStyle name="Normal 5 47 2" xfId="672"/>
    <cellStyle name="Normal 5 48" xfId="673"/>
    <cellStyle name="Normal 5 48 2" xfId="674"/>
    <cellStyle name="Normal 5 49" xfId="675"/>
    <cellStyle name="Normal 5 49 2" xfId="676"/>
    <cellStyle name="Normal 5 5" xfId="677"/>
    <cellStyle name="Normal 5 5 2" xfId="678"/>
    <cellStyle name="Normal 5 50" xfId="679"/>
    <cellStyle name="Normal 5 50 2" xfId="680"/>
    <cellStyle name="Normal 5 51" xfId="681"/>
    <cellStyle name="Normal 5 51 2" xfId="682"/>
    <cellStyle name="Normal 5 52" xfId="683"/>
    <cellStyle name="Normal 5 52 2" xfId="684"/>
    <cellStyle name="Normal 5 53" xfId="685"/>
    <cellStyle name="Normal 5 53 2" xfId="686"/>
    <cellStyle name="Normal 5 54" xfId="687"/>
    <cellStyle name="Normal 5 54 2" xfId="688"/>
    <cellStyle name="Normal 5 6" xfId="689"/>
    <cellStyle name="Normal 5 6 2" xfId="690"/>
    <cellStyle name="Normal 5 7" xfId="691"/>
    <cellStyle name="Normal 5 7 2" xfId="692"/>
    <cellStyle name="Normal 5 8" xfId="693"/>
    <cellStyle name="Normal 5 8 2" xfId="694"/>
    <cellStyle name="Normal 5 9" xfId="695"/>
    <cellStyle name="Normal 5 9 2" xfId="696"/>
    <cellStyle name="Normal 6" xfId="5"/>
    <cellStyle name="Normal 6 10" xfId="697"/>
    <cellStyle name="Normal 6 10 2" xfId="698"/>
    <cellStyle name="Normal 6 11" xfId="699"/>
    <cellStyle name="Normal 6 11 2" xfId="700"/>
    <cellStyle name="Normal 6 12" xfId="701"/>
    <cellStyle name="Normal 6 12 2" xfId="702"/>
    <cellStyle name="Normal 6 13" xfId="703"/>
    <cellStyle name="Normal 6 13 2" xfId="704"/>
    <cellStyle name="Normal 6 14" xfId="705"/>
    <cellStyle name="Normal 6 14 2" xfId="706"/>
    <cellStyle name="Normal 6 15" xfId="707"/>
    <cellStyle name="Normal 6 15 2" xfId="708"/>
    <cellStyle name="Normal 6 16" xfId="709"/>
    <cellStyle name="Normal 6 16 2" xfId="710"/>
    <cellStyle name="Normal 6 17" xfId="711"/>
    <cellStyle name="Normal 6 17 2" xfId="712"/>
    <cellStyle name="Normal 6 18" xfId="713"/>
    <cellStyle name="Normal 6 18 2" xfId="714"/>
    <cellStyle name="Normal 6 19" xfId="715"/>
    <cellStyle name="Normal 6 19 2" xfId="716"/>
    <cellStyle name="Normal 6 2" xfId="717"/>
    <cellStyle name="Normal 6 2 2" xfId="718"/>
    <cellStyle name="Normal 6 20" xfId="719"/>
    <cellStyle name="Normal 6 20 2" xfId="720"/>
    <cellStyle name="Normal 6 21" xfId="721"/>
    <cellStyle name="Normal 6 21 2" xfId="722"/>
    <cellStyle name="Normal 6 22" xfId="723"/>
    <cellStyle name="Normal 6 22 2" xfId="724"/>
    <cellStyle name="Normal 6 23" xfId="725"/>
    <cellStyle name="Normal 6 23 2" xfId="726"/>
    <cellStyle name="Normal 6 24" xfId="727"/>
    <cellStyle name="Normal 6 24 2" xfId="728"/>
    <cellStyle name="Normal 6 25" xfId="729"/>
    <cellStyle name="Normal 6 25 2" xfId="730"/>
    <cellStyle name="Normal 6 26" xfId="731"/>
    <cellStyle name="Normal 6 26 2" xfId="732"/>
    <cellStyle name="Normal 6 27" xfId="733"/>
    <cellStyle name="Normal 6 27 2" xfId="734"/>
    <cellStyle name="Normal 6 28" xfId="735"/>
    <cellStyle name="Normal 6 28 2" xfId="736"/>
    <cellStyle name="Normal 6 29" xfId="737"/>
    <cellStyle name="Normal 6 29 2" xfId="738"/>
    <cellStyle name="Normal 6 3" xfId="739"/>
    <cellStyle name="Normal 6 3 2" xfId="740"/>
    <cellStyle name="Normal 6 30" xfId="741"/>
    <cellStyle name="Normal 6 30 2" xfId="742"/>
    <cellStyle name="Normal 6 31" xfId="743"/>
    <cellStyle name="Normal 6 31 2" xfId="744"/>
    <cellStyle name="Normal 6 32" xfId="745"/>
    <cellStyle name="Normal 6 32 2" xfId="746"/>
    <cellStyle name="Normal 6 33" xfId="747"/>
    <cellStyle name="Normal 6 33 2" xfId="748"/>
    <cellStyle name="Normal 6 34" xfId="749"/>
    <cellStyle name="Normal 6 34 2" xfId="750"/>
    <cellStyle name="Normal 6 35" xfId="751"/>
    <cellStyle name="Normal 6 35 2" xfId="752"/>
    <cellStyle name="Normal 6 36" xfId="753"/>
    <cellStyle name="Normal 6 36 2" xfId="754"/>
    <cellStyle name="Normal 6 37" xfId="755"/>
    <cellStyle name="Normal 6 37 2" xfId="756"/>
    <cellStyle name="Normal 6 38" xfId="757"/>
    <cellStyle name="Normal 6 38 2" xfId="758"/>
    <cellStyle name="Normal 6 39" xfId="759"/>
    <cellStyle name="Normal 6 39 2" xfId="760"/>
    <cellStyle name="Normal 6 4" xfId="761"/>
    <cellStyle name="Normal 6 4 2" xfId="762"/>
    <cellStyle name="Normal 6 40" xfId="763"/>
    <cellStyle name="Normal 6 40 2" xfId="764"/>
    <cellStyle name="Normal 6 41" xfId="765"/>
    <cellStyle name="Normal 6 41 2" xfId="766"/>
    <cellStyle name="Normal 6 42" xfId="767"/>
    <cellStyle name="Normal 6 42 2" xfId="768"/>
    <cellStyle name="Normal 6 43" xfId="769"/>
    <cellStyle name="Normal 6 43 2" xfId="770"/>
    <cellStyle name="Normal 6 44" xfId="771"/>
    <cellStyle name="Normal 6 44 2" xfId="772"/>
    <cellStyle name="Normal 6 45" xfId="773"/>
    <cellStyle name="Normal 6 45 2" xfId="774"/>
    <cellStyle name="Normal 6 46" xfId="775"/>
    <cellStyle name="Normal 6 46 2" xfId="776"/>
    <cellStyle name="Normal 6 47" xfId="777"/>
    <cellStyle name="Normal 6 47 2" xfId="778"/>
    <cellStyle name="Normal 6 48" xfId="779"/>
    <cellStyle name="Normal 6 48 2" xfId="780"/>
    <cellStyle name="Normal 6 49" xfId="781"/>
    <cellStyle name="Normal 6 49 2" xfId="782"/>
    <cellStyle name="Normal 6 5" xfId="783"/>
    <cellStyle name="Normal 6 5 2" xfId="784"/>
    <cellStyle name="Normal 6 50" xfId="785"/>
    <cellStyle name="Normal 6 50 2" xfId="786"/>
    <cellStyle name="Normal 6 51" xfId="787"/>
    <cellStyle name="Normal 6 51 2" xfId="788"/>
    <cellStyle name="Normal 6 52" xfId="789"/>
    <cellStyle name="Normal 6 52 2" xfId="790"/>
    <cellStyle name="Normal 6 53" xfId="791"/>
    <cellStyle name="Normal 6 53 2" xfId="792"/>
    <cellStyle name="Normal 6 54" xfId="793"/>
    <cellStyle name="Normal 6 54 2" xfId="794"/>
    <cellStyle name="Normal 6 6" xfId="795"/>
    <cellStyle name="Normal 6 6 2" xfId="796"/>
    <cellStyle name="Normal 6 7" xfId="797"/>
    <cellStyle name="Normal 6 7 2" xfId="798"/>
    <cellStyle name="Normal 6 8" xfId="799"/>
    <cellStyle name="Normal 6 8 2" xfId="800"/>
    <cellStyle name="Normal 6 9" xfId="801"/>
    <cellStyle name="Normal 6 9 2" xfId="802"/>
    <cellStyle name="Normal 7" xfId="4"/>
    <cellStyle name="Normal 7 10" xfId="803"/>
    <cellStyle name="Normal 7 10 2" xfId="804"/>
    <cellStyle name="Normal 7 11" xfId="805"/>
    <cellStyle name="Normal 7 11 2" xfId="806"/>
    <cellStyle name="Normal 7 12" xfId="807"/>
    <cellStyle name="Normal 7 12 2" xfId="808"/>
    <cellStyle name="Normal 7 13" xfId="809"/>
    <cellStyle name="Normal 7 13 2" xfId="810"/>
    <cellStyle name="Normal 7 14" xfId="811"/>
    <cellStyle name="Normal 7 14 2" xfId="812"/>
    <cellStyle name="Normal 7 15" xfId="813"/>
    <cellStyle name="Normal 7 15 2" xfId="814"/>
    <cellStyle name="Normal 7 16" xfId="815"/>
    <cellStyle name="Normal 7 16 2" xfId="816"/>
    <cellStyle name="Normal 7 17" xfId="817"/>
    <cellStyle name="Normal 7 17 2" xfId="818"/>
    <cellStyle name="Normal 7 18" xfId="819"/>
    <cellStyle name="Normal 7 18 2" xfId="820"/>
    <cellStyle name="Normal 7 19" xfId="821"/>
    <cellStyle name="Normal 7 19 2" xfId="822"/>
    <cellStyle name="Normal 7 2" xfId="823"/>
    <cellStyle name="Normal 7 2 2" xfId="824"/>
    <cellStyle name="Normal 7 20" xfId="825"/>
    <cellStyle name="Normal 7 20 2" xfId="826"/>
    <cellStyle name="Normal 7 21" xfId="827"/>
    <cellStyle name="Normal 7 21 2" xfId="828"/>
    <cellStyle name="Normal 7 22" xfId="829"/>
    <cellStyle name="Normal 7 22 2" xfId="830"/>
    <cellStyle name="Normal 7 23" xfId="831"/>
    <cellStyle name="Normal 7 23 2" xfId="832"/>
    <cellStyle name="Normal 7 24" xfId="833"/>
    <cellStyle name="Normal 7 24 2" xfId="834"/>
    <cellStyle name="Normal 7 25" xfId="835"/>
    <cellStyle name="Normal 7 25 2" xfId="836"/>
    <cellStyle name="Normal 7 26" xfId="837"/>
    <cellStyle name="Normal 7 26 2" xfId="838"/>
    <cellStyle name="Normal 7 27" xfId="839"/>
    <cellStyle name="Normal 7 27 2" xfId="840"/>
    <cellStyle name="Normal 7 28" xfId="841"/>
    <cellStyle name="Normal 7 28 2" xfId="842"/>
    <cellStyle name="Normal 7 29" xfId="843"/>
    <cellStyle name="Normal 7 29 2" xfId="844"/>
    <cellStyle name="Normal 7 3" xfId="845"/>
    <cellStyle name="Normal 7 3 2" xfId="846"/>
    <cellStyle name="Normal 7 30" xfId="847"/>
    <cellStyle name="Normal 7 30 2" xfId="848"/>
    <cellStyle name="Normal 7 31" xfId="849"/>
    <cellStyle name="Normal 7 31 2" xfId="850"/>
    <cellStyle name="Normal 7 32" xfId="851"/>
    <cellStyle name="Normal 7 32 2" xfId="852"/>
    <cellStyle name="Normal 7 33" xfId="853"/>
    <cellStyle name="Normal 7 33 2" xfId="854"/>
    <cellStyle name="Normal 7 34" xfId="855"/>
    <cellStyle name="Normal 7 34 2" xfId="856"/>
    <cellStyle name="Normal 7 35" xfId="857"/>
    <cellStyle name="Normal 7 35 2" xfId="858"/>
    <cellStyle name="Normal 7 36" xfId="859"/>
    <cellStyle name="Normal 7 36 2" xfId="860"/>
    <cellStyle name="Normal 7 37" xfId="861"/>
    <cellStyle name="Normal 7 37 2" xfId="862"/>
    <cellStyle name="Normal 7 38" xfId="863"/>
    <cellStyle name="Normal 7 38 2" xfId="864"/>
    <cellStyle name="Normal 7 39" xfId="865"/>
    <cellStyle name="Normal 7 39 2" xfId="866"/>
    <cellStyle name="Normal 7 4" xfId="867"/>
    <cellStyle name="Normal 7 4 2" xfId="868"/>
    <cellStyle name="Normal 7 40" xfId="869"/>
    <cellStyle name="Normal 7 40 2" xfId="870"/>
    <cellStyle name="Normal 7 41" xfId="871"/>
    <cellStyle name="Normal 7 41 2" xfId="872"/>
    <cellStyle name="Normal 7 42" xfId="873"/>
    <cellStyle name="Normal 7 42 2" xfId="874"/>
    <cellStyle name="Normal 7 43" xfId="875"/>
    <cellStyle name="Normal 7 43 2" xfId="876"/>
    <cellStyle name="Normal 7 44" xfId="877"/>
    <cellStyle name="Normal 7 44 2" xfId="878"/>
    <cellStyle name="Normal 7 45" xfId="879"/>
    <cellStyle name="Normal 7 45 2" xfId="880"/>
    <cellStyle name="Normal 7 46" xfId="881"/>
    <cellStyle name="Normal 7 46 2" xfId="882"/>
    <cellStyle name="Normal 7 47" xfId="883"/>
    <cellStyle name="Normal 7 47 2" xfId="884"/>
    <cellStyle name="Normal 7 48" xfId="885"/>
    <cellStyle name="Normal 7 48 2" xfId="886"/>
    <cellStyle name="Normal 7 49" xfId="887"/>
    <cellStyle name="Normal 7 49 2" xfId="888"/>
    <cellStyle name="Normal 7 5" xfId="889"/>
    <cellStyle name="Normal 7 5 2" xfId="890"/>
    <cellStyle name="Normal 7 50" xfId="891"/>
    <cellStyle name="Normal 7 50 2" xfId="892"/>
    <cellStyle name="Normal 7 51" xfId="893"/>
    <cellStyle name="Normal 7 51 2" xfId="894"/>
    <cellStyle name="Normal 7 52" xfId="895"/>
    <cellStyle name="Normal 7 52 2" xfId="896"/>
    <cellStyle name="Normal 7 53" xfId="897"/>
    <cellStyle name="Normal 7 53 2" xfId="898"/>
    <cellStyle name="Normal 7 54" xfId="899"/>
    <cellStyle name="Normal 7 54 2" xfId="900"/>
    <cellStyle name="Normal 7 6" xfId="901"/>
    <cellStyle name="Normal 7 6 2" xfId="902"/>
    <cellStyle name="Normal 7 7" xfId="903"/>
    <cellStyle name="Normal 7 7 2" xfId="904"/>
    <cellStyle name="Normal 7 8" xfId="905"/>
    <cellStyle name="Normal 7 8 2" xfId="906"/>
    <cellStyle name="Normal 7 9" xfId="907"/>
    <cellStyle name="Normal 7 9 2" xfId="908"/>
    <cellStyle name="Normal 8" xfId="909"/>
    <cellStyle name="Normal 8 10" xfId="910"/>
    <cellStyle name="Normal 8 10 2" xfId="911"/>
    <cellStyle name="Normal 8 11" xfId="912"/>
    <cellStyle name="Normal 8 11 2" xfId="913"/>
    <cellStyle name="Normal 8 12" xfId="914"/>
    <cellStyle name="Normal 8 12 2" xfId="915"/>
    <cellStyle name="Normal 8 13" xfId="916"/>
    <cellStyle name="Normal 8 13 2" xfId="917"/>
    <cellStyle name="Normal 8 14" xfId="918"/>
    <cellStyle name="Normal 8 14 2" xfId="919"/>
    <cellStyle name="Normal 8 15" xfId="920"/>
    <cellStyle name="Normal 8 15 2" xfId="921"/>
    <cellStyle name="Normal 8 16" xfId="922"/>
    <cellStyle name="Normal 8 16 2" xfId="923"/>
    <cellStyle name="Normal 8 17" xfId="924"/>
    <cellStyle name="Normal 8 17 2" xfId="925"/>
    <cellStyle name="Normal 8 18" xfId="926"/>
    <cellStyle name="Normal 8 18 2" xfId="927"/>
    <cellStyle name="Normal 8 19" xfId="928"/>
    <cellStyle name="Normal 8 19 2" xfId="929"/>
    <cellStyle name="Normal 8 2" xfId="930"/>
    <cellStyle name="Normal 8 2 2" xfId="931"/>
    <cellStyle name="Normal 8 20" xfId="932"/>
    <cellStyle name="Normal 8 20 2" xfId="933"/>
    <cellStyle name="Normal 8 21" xfId="934"/>
    <cellStyle name="Normal 8 21 2" xfId="935"/>
    <cellStyle name="Normal 8 22" xfId="936"/>
    <cellStyle name="Normal 8 22 2" xfId="937"/>
    <cellStyle name="Normal 8 23" xfId="938"/>
    <cellStyle name="Normal 8 23 2" xfId="939"/>
    <cellStyle name="Normal 8 24" xfId="940"/>
    <cellStyle name="Normal 8 24 2" xfId="941"/>
    <cellStyle name="Normal 8 25" xfId="942"/>
    <cellStyle name="Normal 8 25 2" xfId="943"/>
    <cellStyle name="Normal 8 26" xfId="944"/>
    <cellStyle name="Normal 8 26 2" xfId="945"/>
    <cellStyle name="Normal 8 27" xfId="946"/>
    <cellStyle name="Normal 8 27 2" xfId="947"/>
    <cellStyle name="Normal 8 28" xfId="948"/>
    <cellStyle name="Normal 8 28 2" xfId="949"/>
    <cellStyle name="Normal 8 29" xfId="950"/>
    <cellStyle name="Normal 8 29 2" xfId="951"/>
    <cellStyle name="Normal 8 3" xfId="952"/>
    <cellStyle name="Normal 8 3 2" xfId="953"/>
    <cellStyle name="Normal 8 30" xfId="954"/>
    <cellStyle name="Normal 8 30 2" xfId="955"/>
    <cellStyle name="Normal 8 31" xfId="956"/>
    <cellStyle name="Normal 8 31 2" xfId="957"/>
    <cellStyle name="Normal 8 32" xfId="958"/>
    <cellStyle name="Normal 8 32 2" xfId="959"/>
    <cellStyle name="Normal 8 33" xfId="960"/>
    <cellStyle name="Normal 8 33 2" xfId="961"/>
    <cellStyle name="Normal 8 34" xfId="962"/>
    <cellStyle name="Normal 8 34 2" xfId="963"/>
    <cellStyle name="Normal 8 35" xfId="964"/>
    <cellStyle name="Normal 8 35 2" xfId="965"/>
    <cellStyle name="Normal 8 36" xfId="966"/>
    <cellStyle name="Normal 8 36 2" xfId="967"/>
    <cellStyle name="Normal 8 37" xfId="968"/>
    <cellStyle name="Normal 8 37 2" xfId="969"/>
    <cellStyle name="Normal 8 38" xfId="970"/>
    <cellStyle name="Normal 8 38 2" xfId="971"/>
    <cellStyle name="Normal 8 39" xfId="972"/>
    <cellStyle name="Normal 8 39 2" xfId="973"/>
    <cellStyle name="Normal 8 4" xfId="974"/>
    <cellStyle name="Normal 8 4 2" xfId="975"/>
    <cellStyle name="Normal 8 40" xfId="976"/>
    <cellStyle name="Normal 8 40 2" xfId="977"/>
    <cellStyle name="Normal 8 41" xfId="978"/>
    <cellStyle name="Normal 8 41 2" xfId="979"/>
    <cellStyle name="Normal 8 42" xfId="980"/>
    <cellStyle name="Normal 8 42 2" xfId="981"/>
    <cellStyle name="Normal 8 43" xfId="982"/>
    <cellStyle name="Normal 8 43 2" xfId="983"/>
    <cellStyle name="Normal 8 44" xfId="984"/>
    <cellStyle name="Normal 8 44 2" xfId="985"/>
    <cellStyle name="Normal 8 45" xfId="986"/>
    <cellStyle name="Normal 8 45 2" xfId="987"/>
    <cellStyle name="Normal 8 46" xfId="988"/>
    <cellStyle name="Normal 8 46 2" xfId="989"/>
    <cellStyle name="Normal 8 47" xfId="990"/>
    <cellStyle name="Normal 8 47 2" xfId="991"/>
    <cellStyle name="Normal 8 48" xfId="992"/>
    <cellStyle name="Normal 8 48 2" xfId="993"/>
    <cellStyle name="Normal 8 49" xfId="994"/>
    <cellStyle name="Normal 8 49 2" xfId="995"/>
    <cellStyle name="Normal 8 5" xfId="996"/>
    <cellStyle name="Normal 8 5 2" xfId="997"/>
    <cellStyle name="Normal 8 50" xfId="998"/>
    <cellStyle name="Normal 8 50 2" xfId="999"/>
    <cellStyle name="Normal 8 51" xfId="1000"/>
    <cellStyle name="Normal 8 51 2" xfId="1001"/>
    <cellStyle name="Normal 8 52" xfId="1002"/>
    <cellStyle name="Normal 8 52 2" xfId="1003"/>
    <cellStyle name="Normal 8 53" xfId="1004"/>
    <cellStyle name="Normal 8 53 2" xfId="1005"/>
    <cellStyle name="Normal 8 54" xfId="1006"/>
    <cellStyle name="Normal 8 54 2" xfId="1007"/>
    <cellStyle name="Normal 8 6" xfId="1008"/>
    <cellStyle name="Normal 8 6 2" xfId="1009"/>
    <cellStyle name="Normal 8 7" xfId="1010"/>
    <cellStyle name="Normal 8 7 2" xfId="1011"/>
    <cellStyle name="Normal 8 8" xfId="1012"/>
    <cellStyle name="Normal 8 8 2" xfId="1013"/>
    <cellStyle name="Normal 8 9" xfId="1014"/>
    <cellStyle name="Normal 8 9 2" xfId="1015"/>
    <cellStyle name="Normal 9" xfId="1016"/>
    <cellStyle name="Normal 9 10" xfId="1017"/>
    <cellStyle name="Normal 9 10 2" xfId="1018"/>
    <cellStyle name="Normal 9 11" xfId="1019"/>
    <cellStyle name="Normal 9 11 2" xfId="1020"/>
    <cellStyle name="Normal 9 12" xfId="1021"/>
    <cellStyle name="Normal 9 12 2" xfId="1022"/>
    <cellStyle name="Normal 9 13" xfId="1023"/>
    <cellStyle name="Normal 9 13 2" xfId="1024"/>
    <cellStyle name="Normal 9 14" xfId="1025"/>
    <cellStyle name="Normal 9 14 2" xfId="1026"/>
    <cellStyle name="Normal 9 15" xfId="1027"/>
    <cellStyle name="Normal 9 15 2" xfId="1028"/>
    <cellStyle name="Normal 9 16" xfId="1029"/>
    <cellStyle name="Normal 9 16 2" xfId="1030"/>
    <cellStyle name="Normal 9 17" xfId="1031"/>
    <cellStyle name="Normal 9 17 2" xfId="1032"/>
    <cellStyle name="Normal 9 18" xfId="1033"/>
    <cellStyle name="Normal 9 18 2" xfId="1034"/>
    <cellStyle name="Normal 9 19" xfId="1035"/>
    <cellStyle name="Normal 9 19 2" xfId="1036"/>
    <cellStyle name="Normal 9 2" xfId="1037"/>
    <cellStyle name="Normal 9 2 2" xfId="1038"/>
    <cellStyle name="Normal 9 20" xfId="1039"/>
    <cellStyle name="Normal 9 20 2" xfId="1040"/>
    <cellStyle name="Normal 9 21" xfId="1041"/>
    <cellStyle name="Normal 9 21 2" xfId="1042"/>
    <cellStyle name="Normal 9 22" xfId="1043"/>
    <cellStyle name="Normal 9 22 2" xfId="1044"/>
    <cellStyle name="Normal 9 23" xfId="1045"/>
    <cellStyle name="Normal 9 23 2" xfId="1046"/>
    <cellStyle name="Normal 9 24" xfId="1047"/>
    <cellStyle name="Normal 9 24 2" xfId="1048"/>
    <cellStyle name="Normal 9 25" xfId="1049"/>
    <cellStyle name="Normal 9 25 2" xfId="1050"/>
    <cellStyle name="Normal 9 26" xfId="1051"/>
    <cellStyle name="Normal 9 26 2" xfId="1052"/>
    <cellStyle name="Normal 9 27" xfId="1053"/>
    <cellStyle name="Normal 9 27 2" xfId="1054"/>
    <cellStyle name="Normal 9 28" xfId="1055"/>
    <cellStyle name="Normal 9 28 2" xfId="1056"/>
    <cellStyle name="Normal 9 29" xfId="1057"/>
    <cellStyle name="Normal 9 29 2" xfId="1058"/>
    <cellStyle name="Normal 9 3" xfId="1059"/>
    <cellStyle name="Normal 9 3 2" xfId="1060"/>
    <cellStyle name="Normal 9 30" xfId="1061"/>
    <cellStyle name="Normal 9 30 2" xfId="1062"/>
    <cellStyle name="Normal 9 31" xfId="1063"/>
    <cellStyle name="Normal 9 31 2" xfId="1064"/>
    <cellStyle name="Normal 9 32" xfId="1065"/>
    <cellStyle name="Normal 9 32 2" xfId="1066"/>
    <cellStyle name="Normal 9 33" xfId="1067"/>
    <cellStyle name="Normal 9 33 2" xfId="1068"/>
    <cellStyle name="Normal 9 34" xfId="1069"/>
    <cellStyle name="Normal 9 34 2" xfId="1070"/>
    <cellStyle name="Normal 9 35" xfId="1071"/>
    <cellStyle name="Normal 9 35 2" xfId="1072"/>
    <cellStyle name="Normal 9 36" xfId="1073"/>
    <cellStyle name="Normal 9 36 2" xfId="1074"/>
    <cellStyle name="Normal 9 37" xfId="1075"/>
    <cellStyle name="Normal 9 37 2" xfId="1076"/>
    <cellStyle name="Normal 9 38" xfId="1077"/>
    <cellStyle name="Normal 9 38 2" xfId="1078"/>
    <cellStyle name="Normal 9 39" xfId="1079"/>
    <cellStyle name="Normal 9 39 2" xfId="1080"/>
    <cellStyle name="Normal 9 4" xfId="1081"/>
    <cellStyle name="Normal 9 4 2" xfId="1082"/>
    <cellStyle name="Normal 9 40" xfId="1083"/>
    <cellStyle name="Normal 9 40 2" xfId="1084"/>
    <cellStyle name="Normal 9 41" xfId="1085"/>
    <cellStyle name="Normal 9 41 2" xfId="1086"/>
    <cellStyle name="Normal 9 42" xfId="1087"/>
    <cellStyle name="Normal 9 42 2" xfId="1088"/>
    <cellStyle name="Normal 9 43" xfId="1089"/>
    <cellStyle name="Normal 9 43 2" xfId="1090"/>
    <cellStyle name="Normal 9 44" xfId="1091"/>
    <cellStyle name="Normal 9 44 2" xfId="1092"/>
    <cellStyle name="Normal 9 45" xfId="1093"/>
    <cellStyle name="Normal 9 45 2" xfId="1094"/>
    <cellStyle name="Normal 9 46" xfId="1095"/>
    <cellStyle name="Normal 9 46 2" xfId="1096"/>
    <cellStyle name="Normal 9 47" xfId="1097"/>
    <cellStyle name="Normal 9 47 2" xfId="1098"/>
    <cellStyle name="Normal 9 48" xfId="1099"/>
    <cellStyle name="Normal 9 48 2" xfId="1100"/>
    <cellStyle name="Normal 9 49" xfId="1101"/>
    <cellStyle name="Normal 9 49 2" xfId="1102"/>
    <cellStyle name="Normal 9 5" xfId="1103"/>
    <cellStyle name="Normal 9 5 2" xfId="1104"/>
    <cellStyle name="Normal 9 50" xfId="1105"/>
    <cellStyle name="Normal 9 50 2" xfId="1106"/>
    <cellStyle name="Normal 9 51" xfId="1107"/>
    <cellStyle name="Normal 9 51 2" xfId="1108"/>
    <cellStyle name="Normal 9 52" xfId="1109"/>
    <cellStyle name="Normal 9 52 2" xfId="1110"/>
    <cellStyle name="Normal 9 53" xfId="1111"/>
    <cellStyle name="Normal 9 53 2" xfId="1112"/>
    <cellStyle name="Normal 9 54" xfId="1113"/>
    <cellStyle name="Normal 9 54 2" xfId="1114"/>
    <cellStyle name="Normal 9 6" xfId="1115"/>
    <cellStyle name="Normal 9 6 2" xfId="1116"/>
    <cellStyle name="Normal 9 7" xfId="1117"/>
    <cellStyle name="Normal 9 7 2" xfId="1118"/>
    <cellStyle name="Normal 9 8" xfId="1119"/>
    <cellStyle name="Normal 9 8 2" xfId="1120"/>
    <cellStyle name="Normal 9 9" xfId="1121"/>
    <cellStyle name="Normal 9 9 2" xfId="1122"/>
    <cellStyle name="Percent" xfId="1" builtinId="5"/>
    <cellStyle name="Percent 2" xfId="1123"/>
    <cellStyle name="Percent 2 2" xfId="1124"/>
    <cellStyle name="Percent 2 3" xfId="1125"/>
    <cellStyle name="Percent 4" xfId="1133"/>
  </cellStyles>
  <dxfs count="0"/>
  <tableStyles count="0" defaultTableStyle="TableStyleMedium9" defaultPivotStyle="PivotStyleLight16"/>
  <colors>
    <mruColors>
      <color rgb="FFC0CFD6"/>
      <color rgb="FFA45652"/>
      <color rgb="FF730020"/>
      <color rgb="FFC9B895"/>
      <color rgb="FFCFA2A0"/>
      <color rgb="FFC38A87"/>
      <color rgb="FF720021"/>
      <color rgb="FF023F5A"/>
      <color rgb="FF416F84"/>
      <color rgb="FF819F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571500</xdr:colOff>
      <xdr:row>2</xdr:row>
      <xdr:rowOff>114300</xdr:rowOff>
    </xdr:from>
    <xdr:to>
      <xdr:col>14</xdr:col>
      <xdr:colOff>381000</xdr:colOff>
      <xdr:row>14</xdr:row>
      <xdr:rowOff>38100</xdr:rowOff>
    </xdr:to>
    <xdr:sp macro="" textlink="">
      <xdr:nvSpPr>
        <xdr:cNvPr id="3" name="TextBox 2"/>
        <xdr:cNvSpPr txBox="1"/>
      </xdr:nvSpPr>
      <xdr:spPr>
        <a:xfrm>
          <a:off x="571500" y="438150"/>
          <a:ext cx="8343900" cy="1866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spcAft>
              <a:spcPts val="600"/>
            </a:spcAft>
          </a:pPr>
          <a:r>
            <a:rPr lang="pt-PT" sz="2800" b="0">
              <a:solidFill>
                <a:schemeClr val="bg1"/>
              </a:solidFill>
            </a:rPr>
            <a:t>ANALYSIS OF ENTERPRISES</a:t>
          </a:r>
        </a:p>
        <a:p>
          <a:pPr algn="r">
            <a:spcAft>
              <a:spcPts val="600"/>
            </a:spcAft>
          </a:pPr>
          <a:r>
            <a:rPr lang="pt-PT" sz="2800" b="0">
              <a:solidFill>
                <a:schemeClr val="bg1"/>
              </a:solidFill>
            </a:rPr>
            <a:t>IN</a:t>
          </a:r>
          <a:r>
            <a:rPr lang="pt-PT" sz="2800" b="0" baseline="0">
              <a:solidFill>
                <a:schemeClr val="bg1"/>
              </a:solidFill>
            </a:rPr>
            <a:t> THE</a:t>
          </a:r>
          <a:r>
            <a:rPr lang="pt-PT" sz="2800" b="0">
              <a:solidFill>
                <a:schemeClr val="bg1"/>
              </a:solidFill>
            </a:rPr>
            <a:t> PHARMACEUTICAL SECTOR</a:t>
          </a:r>
        </a:p>
      </xdr:txBody>
    </xdr:sp>
    <xdr:clientData/>
  </xdr:twoCellAnchor>
  <xdr:twoCellAnchor editAs="oneCell">
    <xdr:from>
      <xdr:col>0</xdr:col>
      <xdr:colOff>381000</xdr:colOff>
      <xdr:row>3</xdr:row>
      <xdr:rowOff>47625</xdr:rowOff>
    </xdr:from>
    <xdr:to>
      <xdr:col>3</xdr:col>
      <xdr:colOff>533400</xdr:colOff>
      <xdr:row>11</xdr:row>
      <xdr:rowOff>112291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533400"/>
          <a:ext cx="1981200" cy="13600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31589</xdr:colOff>
      <xdr:row>0</xdr:row>
      <xdr:rowOff>190499</xdr:rowOff>
    </xdr:from>
    <xdr:to>
      <xdr:col>9</xdr:col>
      <xdr:colOff>560917</xdr:colOff>
      <xdr:row>0</xdr:row>
      <xdr:rowOff>878416</xdr:rowOff>
    </xdr:to>
    <xdr:sp macro="" textlink="">
      <xdr:nvSpPr>
        <xdr:cNvPr id="2" name="TextBox 1"/>
        <xdr:cNvSpPr txBox="1"/>
      </xdr:nvSpPr>
      <xdr:spPr>
        <a:xfrm>
          <a:off x="1555589" y="190499"/>
          <a:ext cx="2942328" cy="687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PT" sz="1400" b="0">
              <a:solidFill>
                <a:schemeClr val="bg1"/>
              </a:solidFill>
            </a:rPr>
            <a:t>ANALYSIS OF ENTERPRISES</a:t>
          </a:r>
        </a:p>
        <a:p>
          <a:r>
            <a:rPr lang="pt-PT" sz="1400" b="0" baseline="0">
              <a:solidFill>
                <a:schemeClr val="bg1"/>
              </a:solidFill>
            </a:rPr>
            <a:t>IN THE PHARMACEUTICAL SECTOR</a:t>
          </a:r>
          <a:endParaRPr lang="pt-PT" sz="1400" b="0">
            <a:solidFill>
              <a:schemeClr val="bg1"/>
            </a:solidFill>
          </a:endParaRPr>
        </a:p>
      </xdr:txBody>
    </xdr:sp>
    <xdr:clientData/>
  </xdr:twoCellAnchor>
  <xdr:twoCellAnchor>
    <xdr:from>
      <xdr:col>0</xdr:col>
      <xdr:colOff>306915</xdr:colOff>
      <xdr:row>0</xdr:row>
      <xdr:rowOff>84667</xdr:rowOff>
    </xdr:from>
    <xdr:to>
      <xdr:col>3</xdr:col>
      <xdr:colOff>19560</xdr:colOff>
      <xdr:row>0</xdr:row>
      <xdr:rowOff>802831</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915" y="84667"/>
          <a:ext cx="1046145" cy="71816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43059</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theme/theme1.xml><?xml version="1.0" encoding="utf-8"?>
<a:theme xmlns:a="http://schemas.openxmlformats.org/drawingml/2006/main" name="Office Theme">
  <a:themeElements>
    <a:clrScheme name="Novas Cores BP">
      <a:dk1>
        <a:sysClr val="windowText" lastClr="000000"/>
      </a:dk1>
      <a:lt1>
        <a:sysClr val="window" lastClr="FFFFFF"/>
      </a:lt1>
      <a:dk2>
        <a:srgbClr val="002C44"/>
      </a:dk2>
      <a:lt2>
        <a:srgbClr val="EEECE1"/>
      </a:lt2>
      <a:accent1>
        <a:srgbClr val="9B7D40"/>
      </a:accent1>
      <a:accent2>
        <a:srgbClr val="023F5A"/>
      </a:accent2>
      <a:accent3>
        <a:srgbClr val="832326"/>
      </a:accent3>
      <a:accent4>
        <a:srgbClr val="274A30"/>
      </a:accent4>
      <a:accent5>
        <a:srgbClr val="B66113"/>
      </a:accent5>
      <a:accent6>
        <a:srgbClr val="6F6F6F"/>
      </a:accent6>
      <a:hlink>
        <a:srgbClr val="832326"/>
      </a:hlink>
      <a:folHlink>
        <a:srgbClr val="B6611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4.9989318521683403E-2"/>
  </sheetPr>
  <dimension ref="A1:O28"/>
  <sheetViews>
    <sheetView tabSelected="1" zoomScaleNormal="100" zoomScaleSheetLayoutView="70" workbookViewId="0">
      <selection activeCell="A25" sqref="A25"/>
    </sheetView>
  </sheetViews>
  <sheetFormatPr defaultRowHeight="12.75" x14ac:dyDescent="0.2"/>
  <cols>
    <col min="1" max="16384" width="9.140625" style="2"/>
  </cols>
  <sheetData>
    <row r="1" spans="1:15" x14ac:dyDescent="0.2">
      <c r="A1" s="115"/>
      <c r="B1" s="115"/>
      <c r="C1" s="115"/>
      <c r="D1" s="115"/>
      <c r="E1" s="115"/>
      <c r="F1" s="115"/>
      <c r="G1" s="115"/>
      <c r="H1" s="115"/>
      <c r="I1" s="115"/>
      <c r="J1" s="115"/>
      <c r="K1" s="115"/>
      <c r="L1" s="115"/>
      <c r="M1" s="115"/>
      <c r="N1" s="115"/>
      <c r="O1" s="115"/>
    </row>
    <row r="2" spans="1:15" x14ac:dyDescent="0.2">
      <c r="A2" s="116"/>
      <c r="B2" s="116"/>
      <c r="C2" s="116"/>
      <c r="D2" s="116"/>
      <c r="E2" s="116"/>
      <c r="F2" s="116"/>
      <c r="G2" s="116"/>
      <c r="H2" s="116"/>
      <c r="I2" s="116"/>
      <c r="J2" s="116"/>
      <c r="K2" s="116"/>
      <c r="L2" s="116"/>
      <c r="M2" s="116"/>
      <c r="N2" s="116"/>
      <c r="O2" s="116"/>
    </row>
    <row r="3" spans="1:15" x14ac:dyDescent="0.2">
      <c r="A3" s="116"/>
      <c r="B3" s="116"/>
      <c r="C3" s="116"/>
      <c r="D3" s="116"/>
      <c r="E3" s="116"/>
      <c r="F3" s="116"/>
      <c r="G3" s="116"/>
      <c r="H3" s="116"/>
      <c r="I3" s="116"/>
      <c r="J3" s="116"/>
      <c r="K3" s="116"/>
      <c r="L3" s="116"/>
      <c r="M3" s="116"/>
      <c r="N3" s="116"/>
      <c r="O3" s="116"/>
    </row>
    <row r="4" spans="1:15" x14ac:dyDescent="0.2">
      <c r="A4" s="116"/>
      <c r="B4" s="116"/>
      <c r="C4" s="116"/>
      <c r="D4" s="116"/>
      <c r="E4" s="116"/>
      <c r="F4" s="116"/>
      <c r="G4" s="116"/>
      <c r="H4" s="116"/>
      <c r="I4" s="116"/>
      <c r="J4" s="116"/>
      <c r="K4" s="116"/>
      <c r="L4" s="116"/>
      <c r="M4" s="116"/>
      <c r="N4" s="116"/>
      <c r="O4" s="116"/>
    </row>
    <row r="5" spans="1:15" x14ac:dyDescent="0.2">
      <c r="A5" s="116"/>
      <c r="B5" s="116"/>
      <c r="C5" s="116"/>
      <c r="D5" s="116"/>
      <c r="E5" s="116"/>
      <c r="F5" s="116"/>
      <c r="G5" s="116"/>
      <c r="H5" s="116"/>
      <c r="I5" s="116"/>
      <c r="J5" s="116"/>
      <c r="K5" s="116"/>
      <c r="L5" s="116"/>
      <c r="M5" s="116"/>
      <c r="N5" s="116"/>
      <c r="O5" s="116"/>
    </row>
    <row r="6" spans="1:15" x14ac:dyDescent="0.2">
      <c r="A6" s="116"/>
      <c r="B6" s="116"/>
      <c r="C6" s="116"/>
      <c r="D6" s="116"/>
      <c r="E6" s="116"/>
      <c r="F6" s="116"/>
      <c r="G6" s="116"/>
      <c r="H6" s="116"/>
      <c r="I6" s="116"/>
      <c r="J6" s="116"/>
      <c r="K6" s="116"/>
      <c r="L6" s="116"/>
      <c r="M6" s="116"/>
      <c r="N6" s="116"/>
      <c r="O6" s="116"/>
    </row>
    <row r="7" spans="1:15" x14ac:dyDescent="0.2">
      <c r="A7" s="116"/>
      <c r="B7" s="116"/>
      <c r="C7" s="116"/>
      <c r="D7" s="116"/>
      <c r="E7" s="116"/>
      <c r="F7" s="116"/>
      <c r="G7" s="116"/>
      <c r="H7" s="116"/>
      <c r="I7" s="116"/>
      <c r="J7" s="116"/>
      <c r="K7" s="116"/>
      <c r="L7" s="116"/>
      <c r="M7" s="116"/>
      <c r="N7" s="116"/>
      <c r="O7" s="116"/>
    </row>
    <row r="8" spans="1:15" x14ac:dyDescent="0.2">
      <c r="A8" s="116"/>
      <c r="B8" s="116"/>
      <c r="C8" s="116"/>
      <c r="D8" s="116"/>
      <c r="E8" s="116"/>
      <c r="F8" s="116"/>
      <c r="G8" s="116"/>
      <c r="H8" s="116"/>
      <c r="I8" s="116"/>
      <c r="J8" s="116"/>
      <c r="K8" s="116"/>
      <c r="L8" s="116"/>
      <c r="M8" s="116"/>
      <c r="N8" s="116"/>
      <c r="O8" s="116"/>
    </row>
    <row r="9" spans="1:15" x14ac:dyDescent="0.2">
      <c r="A9" s="116"/>
      <c r="B9" s="116"/>
      <c r="C9" s="116"/>
      <c r="D9" s="116"/>
      <c r="E9" s="116"/>
      <c r="F9" s="116"/>
      <c r="G9" s="116"/>
      <c r="H9" s="116"/>
      <c r="I9" s="116"/>
      <c r="J9" s="116"/>
      <c r="K9" s="116"/>
      <c r="L9" s="116"/>
      <c r="M9" s="116"/>
      <c r="N9" s="116"/>
      <c r="O9" s="116"/>
    </row>
    <row r="10" spans="1:15" x14ac:dyDescent="0.2">
      <c r="A10" s="116"/>
      <c r="B10" s="116"/>
      <c r="C10" s="116"/>
      <c r="D10" s="116"/>
      <c r="E10" s="116"/>
      <c r="F10" s="116"/>
      <c r="G10" s="116"/>
      <c r="H10" s="116"/>
      <c r="I10" s="116"/>
      <c r="J10" s="116"/>
      <c r="K10" s="116"/>
      <c r="L10" s="116"/>
      <c r="M10" s="116"/>
      <c r="N10" s="116"/>
      <c r="O10" s="116"/>
    </row>
    <row r="11" spans="1:15" x14ac:dyDescent="0.2">
      <c r="A11" s="116"/>
      <c r="B11" s="116"/>
      <c r="C11" s="116"/>
      <c r="D11" s="116"/>
      <c r="E11" s="116"/>
      <c r="F11" s="116"/>
      <c r="G11" s="116"/>
      <c r="H11" s="116"/>
      <c r="I11" s="116"/>
      <c r="J11" s="116"/>
      <c r="K11" s="116"/>
      <c r="L11" s="116"/>
      <c r="M11" s="116"/>
      <c r="N11" s="116"/>
      <c r="O11" s="116"/>
    </row>
    <row r="12" spans="1:15" x14ac:dyDescent="0.2">
      <c r="A12" s="116"/>
      <c r="B12" s="116"/>
      <c r="C12" s="116"/>
      <c r="D12" s="116"/>
      <c r="E12" s="116"/>
      <c r="F12" s="116"/>
      <c r="G12" s="116"/>
      <c r="H12" s="116"/>
      <c r="I12" s="116"/>
      <c r="J12" s="116"/>
      <c r="K12" s="116"/>
      <c r="L12" s="116"/>
      <c r="M12" s="116"/>
      <c r="N12" s="116"/>
      <c r="O12" s="116"/>
    </row>
    <row r="13" spans="1:15" x14ac:dyDescent="0.2">
      <c r="A13" s="116"/>
      <c r="B13" s="116"/>
      <c r="C13" s="116"/>
      <c r="D13" s="116"/>
      <c r="E13" s="116"/>
      <c r="F13" s="116"/>
      <c r="G13" s="116"/>
      <c r="H13" s="116"/>
      <c r="I13" s="116"/>
      <c r="J13" s="116"/>
      <c r="K13" s="116"/>
      <c r="L13" s="116"/>
      <c r="M13" s="116"/>
      <c r="N13" s="116"/>
      <c r="O13" s="116"/>
    </row>
    <row r="14" spans="1:15" x14ac:dyDescent="0.2">
      <c r="A14" s="116"/>
      <c r="B14" s="116"/>
      <c r="C14" s="116"/>
      <c r="D14" s="116"/>
      <c r="E14" s="116"/>
      <c r="F14" s="116"/>
      <c r="G14" s="116"/>
      <c r="H14" s="116"/>
      <c r="I14" s="116"/>
      <c r="J14" s="116"/>
      <c r="K14" s="116"/>
      <c r="L14" s="116"/>
      <c r="M14" s="116"/>
      <c r="N14" s="116"/>
      <c r="O14" s="116"/>
    </row>
    <row r="15" spans="1:15" x14ac:dyDescent="0.2">
      <c r="A15" s="116"/>
      <c r="B15" s="116"/>
      <c r="C15" s="116"/>
      <c r="D15" s="116"/>
      <c r="E15" s="116"/>
      <c r="F15" s="116"/>
      <c r="G15" s="116"/>
      <c r="H15" s="116"/>
      <c r="I15" s="116"/>
      <c r="J15" s="116"/>
      <c r="K15" s="116"/>
      <c r="L15" s="116"/>
      <c r="M15" s="116"/>
      <c r="N15" s="116"/>
      <c r="O15" s="116"/>
    </row>
    <row r="16" spans="1:15" x14ac:dyDescent="0.2">
      <c r="A16" s="116"/>
      <c r="B16" s="116"/>
      <c r="C16" s="116"/>
      <c r="D16" s="116"/>
      <c r="E16" s="116"/>
      <c r="F16" s="116"/>
      <c r="G16" s="116"/>
      <c r="H16" s="116"/>
      <c r="I16" s="116"/>
      <c r="J16" s="116"/>
      <c r="K16" s="116"/>
      <c r="L16" s="116"/>
      <c r="M16" s="116"/>
      <c r="N16" s="116"/>
      <c r="O16" s="116"/>
    </row>
    <row r="17" spans="1:15" ht="13.5" thickBot="1" x14ac:dyDescent="0.25">
      <c r="A17" s="117"/>
      <c r="B17" s="117"/>
      <c r="C17" s="117"/>
      <c r="D17" s="117"/>
      <c r="E17" s="117"/>
      <c r="F17" s="117"/>
      <c r="G17" s="117"/>
      <c r="H17" s="117"/>
      <c r="I17" s="117"/>
      <c r="J17" s="117"/>
      <c r="K17" s="117"/>
      <c r="L17" s="117"/>
      <c r="M17" s="117"/>
      <c r="N17" s="117"/>
      <c r="O17" s="117"/>
    </row>
    <row r="18" spans="1:15" ht="19.5" customHeight="1" x14ac:dyDescent="0.2">
      <c r="A18" s="127"/>
      <c r="B18" s="127"/>
      <c r="C18" s="127"/>
      <c r="D18" s="127"/>
      <c r="E18" s="127"/>
      <c r="F18" s="127"/>
      <c r="G18" s="127"/>
      <c r="H18" s="127"/>
      <c r="I18" s="127"/>
      <c r="J18" s="127"/>
      <c r="K18" s="127"/>
      <c r="L18" s="127"/>
      <c r="M18" s="127"/>
      <c r="N18" s="127"/>
      <c r="O18" s="127"/>
    </row>
    <row r="19" spans="1:15" ht="21" customHeight="1" x14ac:dyDescent="0.2">
      <c r="A19" s="127"/>
      <c r="B19" s="181" t="s">
        <v>100</v>
      </c>
      <c r="C19" s="127"/>
      <c r="D19" s="127"/>
      <c r="E19" s="127"/>
      <c r="F19" s="127"/>
      <c r="G19" s="127"/>
      <c r="H19" s="127"/>
      <c r="I19" s="127"/>
      <c r="J19" s="127"/>
      <c r="K19" s="127"/>
      <c r="L19" s="127"/>
      <c r="M19" s="127"/>
      <c r="N19" s="127"/>
      <c r="O19" s="127"/>
    </row>
    <row r="20" spans="1:15" ht="29.25" customHeight="1" x14ac:dyDescent="0.2">
      <c r="A20" s="127"/>
      <c r="B20" s="186" t="s">
        <v>103</v>
      </c>
      <c r="C20" s="186"/>
      <c r="D20" s="186"/>
      <c r="E20" s="186"/>
      <c r="F20" s="186"/>
      <c r="G20" s="186"/>
      <c r="H20" s="186"/>
      <c r="I20" s="186"/>
      <c r="J20" s="186"/>
      <c r="K20" s="186"/>
      <c r="L20" s="186"/>
      <c r="M20" s="186"/>
      <c r="N20" s="186"/>
      <c r="O20" s="127"/>
    </row>
    <row r="21" spans="1:15" ht="48.75" customHeight="1" x14ac:dyDescent="0.2">
      <c r="A21" s="127"/>
      <c r="B21" s="186"/>
      <c r="C21" s="186"/>
      <c r="D21" s="186"/>
      <c r="E21" s="186"/>
      <c r="F21" s="186"/>
      <c r="G21" s="186"/>
      <c r="H21" s="186"/>
      <c r="I21" s="186"/>
      <c r="J21" s="186"/>
      <c r="K21" s="186"/>
      <c r="L21" s="186"/>
      <c r="M21" s="186"/>
      <c r="N21" s="186"/>
      <c r="O21" s="127"/>
    </row>
    <row r="22" spans="1:15" ht="31.5" customHeight="1" x14ac:dyDescent="0.2">
      <c r="A22" s="127"/>
      <c r="B22" s="128"/>
      <c r="C22" s="128"/>
      <c r="D22" s="128"/>
      <c r="E22" s="128"/>
      <c r="F22" s="128"/>
      <c r="G22" s="128"/>
      <c r="H22" s="128"/>
      <c r="I22" s="128"/>
      <c r="J22" s="128"/>
      <c r="K22" s="127"/>
      <c r="L22" s="185" t="s">
        <v>101</v>
      </c>
      <c r="M22" s="185"/>
      <c r="N22" s="185"/>
      <c r="O22" s="127"/>
    </row>
    <row r="23" spans="1:15" ht="19.5" customHeight="1" thickBot="1" x14ac:dyDescent="0.25">
      <c r="A23" s="127"/>
      <c r="B23" s="127"/>
      <c r="C23" s="127"/>
      <c r="D23" s="127"/>
      <c r="E23" s="127"/>
      <c r="F23" s="127"/>
      <c r="G23" s="127"/>
      <c r="H23" s="127"/>
      <c r="I23" s="127"/>
      <c r="J23" s="127"/>
      <c r="K23" s="127"/>
      <c r="L23" s="127"/>
      <c r="M23" s="127"/>
      <c r="N23" s="127"/>
      <c r="O23" s="127"/>
    </row>
    <row r="24" spans="1:15" ht="19.5" customHeight="1" thickBot="1" x14ac:dyDescent="0.25">
      <c r="A24" s="184" t="s">
        <v>102</v>
      </c>
      <c r="B24" s="184"/>
      <c r="C24" s="184"/>
      <c r="D24" s="184"/>
      <c r="E24" s="184"/>
      <c r="F24" s="184"/>
      <c r="G24" s="184"/>
      <c r="H24" s="184"/>
      <c r="I24" s="184"/>
      <c r="J24" s="184"/>
      <c r="K24" s="184"/>
      <c r="L24" s="184"/>
      <c r="M24" s="184"/>
      <c r="N24" s="184"/>
      <c r="O24" s="184"/>
    </row>
    <row r="25" spans="1:15" ht="19.5" customHeight="1" x14ac:dyDescent="0.2"/>
    <row r="26" spans="1:15" ht="19.5" customHeight="1" x14ac:dyDescent="0.2"/>
    <row r="27" spans="1:15" ht="19.5" customHeight="1" x14ac:dyDescent="0.2"/>
    <row r="28" spans="1:15" ht="19.5" customHeight="1" x14ac:dyDescent="0.2"/>
  </sheetData>
  <sheetProtection algorithmName="SHA-512" hashValue="KW4wdwy2quqpABzXn4JrzB2bvR4tAZh4tTI39oKmK6mxsEWBc2Pai1ZjqoeUx9v6wweAlxl9Z/eecCYKo6lCPA==" saltValue="yURo2Z8S8H44e9/dEZUB3g==" spinCount="100000" sheet="1" objects="1" scenarios="1"/>
  <mergeCells count="3">
    <mergeCell ref="A24:O24"/>
    <mergeCell ref="L22:N22"/>
    <mergeCell ref="B20:N21"/>
  </mergeCells>
  <printOptions horizontalCentered="1"/>
  <pageMargins left="0.23622047244094491" right="0.23622047244094491" top="0.35433070866141736" bottom="0.35433070866141736" header="0.31496062992125984" footer="0.31496062992125984"/>
  <pageSetup paperSize="9" orientation="landscape" r:id="rId1"/>
  <rowBreaks count="1" manualBreakCount="1">
    <brk id="24"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sheetPr>
  <dimension ref="A1:AF20"/>
  <sheetViews>
    <sheetView zoomScaleNormal="100" workbookViewId="0">
      <selection sqref="A1:U1"/>
    </sheetView>
  </sheetViews>
  <sheetFormatPr defaultRowHeight="15" x14ac:dyDescent="0.25"/>
  <cols>
    <col min="1" max="21" width="6.7109375" style="6" customWidth="1"/>
    <col min="22" max="16384" width="9.140625" style="6"/>
  </cols>
  <sheetData>
    <row r="1" spans="1:32" ht="69" customHeight="1" thickBot="1" x14ac:dyDescent="0.3">
      <c r="A1" s="213" t="s">
        <v>106</v>
      </c>
      <c r="B1" s="213"/>
      <c r="C1" s="213"/>
      <c r="D1" s="213"/>
      <c r="E1" s="213"/>
      <c r="F1" s="213"/>
      <c r="G1" s="213"/>
      <c r="H1" s="213"/>
      <c r="I1" s="213"/>
      <c r="J1" s="213"/>
      <c r="K1" s="213"/>
      <c r="L1" s="213"/>
      <c r="M1" s="213"/>
      <c r="N1" s="213"/>
      <c r="O1" s="213"/>
      <c r="P1" s="213"/>
      <c r="Q1" s="213"/>
      <c r="R1" s="213"/>
      <c r="S1" s="213"/>
      <c r="T1" s="213"/>
      <c r="U1" s="213"/>
    </row>
    <row r="2" spans="1:32" ht="15" customHeight="1" x14ac:dyDescent="0.25"/>
    <row r="3" spans="1:32" s="7" customFormat="1" ht="15" customHeight="1" thickBot="1" x14ac:dyDescent="0.3">
      <c r="A3" s="145" t="str">
        <f>+'Table of Contents'!F15</f>
        <v>C5</v>
      </c>
      <c r="B3" s="146" t="str">
        <f>+'Table of Contents'!G15</f>
        <v>Demographic indicators of the pharmaceutical sector</v>
      </c>
      <c r="C3" s="27"/>
      <c r="D3" s="27"/>
      <c r="E3" s="27"/>
      <c r="F3" s="27"/>
      <c r="G3" s="27"/>
      <c r="H3" s="27"/>
    </row>
    <row r="4" spans="1:32" s="9" customFormat="1" ht="15" customHeight="1" x14ac:dyDescent="0.2">
      <c r="A4" s="8" t="s">
        <v>111</v>
      </c>
      <c r="C4" s="19"/>
      <c r="D4" s="20"/>
      <c r="E4" s="20"/>
      <c r="F4" s="20"/>
      <c r="G4" s="20"/>
      <c r="H4" s="20"/>
      <c r="I4" s="20"/>
      <c r="J4" s="20"/>
      <c r="K4" s="20"/>
      <c r="L4" s="20"/>
      <c r="M4" s="20"/>
      <c r="N4" s="20"/>
    </row>
    <row r="5" spans="1:32" s="9" customFormat="1" ht="15" customHeight="1" x14ac:dyDescent="0.2">
      <c r="A5" s="8"/>
      <c r="C5" s="37"/>
      <c r="D5" s="37"/>
      <c r="E5" s="37"/>
      <c r="F5" s="37"/>
      <c r="G5" s="37"/>
      <c r="H5" s="37"/>
      <c r="I5" s="37"/>
      <c r="J5" s="37"/>
      <c r="K5" s="37"/>
      <c r="L5" s="37"/>
      <c r="M5" s="37"/>
      <c r="N5" s="37"/>
    </row>
    <row r="6" spans="1:32" s="9" customFormat="1" ht="30.75" customHeight="1" x14ac:dyDescent="0.2">
      <c r="A6" s="8"/>
      <c r="F6" s="81"/>
      <c r="G6" s="75"/>
      <c r="H6" s="78"/>
      <c r="I6" s="218" t="s">
        <v>116</v>
      </c>
      <c r="J6" s="218"/>
      <c r="K6" s="218"/>
      <c r="L6" s="218"/>
      <c r="M6" s="218"/>
      <c r="N6" s="218"/>
      <c r="O6" s="218" t="s">
        <v>139</v>
      </c>
      <c r="P6" s="219"/>
    </row>
    <row r="7" spans="1:32" s="15" customFormat="1" ht="38.25" customHeight="1" x14ac:dyDescent="0.25">
      <c r="A7" s="24"/>
      <c r="C7" s="25"/>
      <c r="F7" s="82"/>
      <c r="G7" s="77"/>
      <c r="H7" s="83"/>
      <c r="I7" s="220" t="s">
        <v>136</v>
      </c>
      <c r="J7" s="220"/>
      <c r="K7" s="220" t="s">
        <v>137</v>
      </c>
      <c r="L7" s="220"/>
      <c r="M7" s="220" t="s">
        <v>138</v>
      </c>
      <c r="N7" s="220"/>
      <c r="O7" s="220"/>
      <c r="P7" s="221"/>
      <c r="V7" s="260" t="s">
        <v>2</v>
      </c>
      <c r="Y7" s="9"/>
      <c r="Z7" s="9"/>
      <c r="AA7" s="9"/>
      <c r="AB7" s="9"/>
      <c r="AC7" s="9"/>
      <c r="AD7" s="9"/>
      <c r="AE7" s="9"/>
      <c r="AF7" s="9"/>
    </row>
    <row r="8" spans="1:32" s="15" customFormat="1" ht="30" customHeight="1" x14ac:dyDescent="0.25">
      <c r="A8" s="24"/>
      <c r="F8" s="234">
        <v>2010</v>
      </c>
      <c r="G8" s="220"/>
      <c r="H8" s="220"/>
      <c r="I8" s="226">
        <v>7.0999999999999994E-2</v>
      </c>
      <c r="J8" s="226"/>
      <c r="K8" s="226">
        <v>3.6999999999999998E-2</v>
      </c>
      <c r="L8" s="226"/>
      <c r="M8" s="226">
        <v>3.5999999999999997E-2</v>
      </c>
      <c r="N8" s="226"/>
      <c r="O8" s="226">
        <v>-3.0000000000000001E-3</v>
      </c>
      <c r="P8" s="227"/>
      <c r="V8" s="260"/>
      <c r="Y8" s="9"/>
      <c r="Z8" s="9"/>
      <c r="AA8" s="9"/>
      <c r="AB8" s="9"/>
      <c r="AC8" s="9"/>
      <c r="AD8" s="9"/>
      <c r="AE8" s="9"/>
      <c r="AF8" s="9"/>
    </row>
    <row r="9" spans="1:32" s="15" customFormat="1" ht="30" customHeight="1" x14ac:dyDescent="0.25">
      <c r="A9" s="24"/>
      <c r="F9" s="234">
        <v>2011</v>
      </c>
      <c r="G9" s="220"/>
      <c r="H9" s="220"/>
      <c r="I9" s="226">
        <v>6.7000000000000004E-2</v>
      </c>
      <c r="J9" s="226"/>
      <c r="K9" s="226">
        <v>3.4000000000000002E-2</v>
      </c>
      <c r="L9" s="226"/>
      <c r="M9" s="226">
        <v>3.5000000000000003E-2</v>
      </c>
      <c r="N9" s="226"/>
      <c r="O9" s="226">
        <v>1.7999999999999999E-2</v>
      </c>
      <c r="P9" s="227"/>
      <c r="Y9" s="9"/>
      <c r="Z9" s="9"/>
      <c r="AA9" s="9"/>
      <c r="AB9" s="9"/>
      <c r="AC9" s="9"/>
      <c r="AD9" s="9"/>
      <c r="AE9" s="9"/>
      <c r="AF9" s="9"/>
    </row>
    <row r="10" spans="1:32" s="15" customFormat="1" ht="30" customHeight="1" x14ac:dyDescent="0.25">
      <c r="A10" s="24"/>
      <c r="F10" s="234">
        <v>2012</v>
      </c>
      <c r="G10" s="220"/>
      <c r="H10" s="220"/>
      <c r="I10" s="226">
        <v>7.2999999999999995E-2</v>
      </c>
      <c r="J10" s="226"/>
      <c r="K10" s="226">
        <v>0.04</v>
      </c>
      <c r="L10" s="226"/>
      <c r="M10" s="226">
        <v>3.5999999999999997E-2</v>
      </c>
      <c r="N10" s="226"/>
      <c r="O10" s="226">
        <v>-4.0000000000000001E-3</v>
      </c>
      <c r="P10" s="227"/>
      <c r="Y10" s="9"/>
      <c r="Z10" s="9"/>
      <c r="AA10" s="9"/>
      <c r="AB10" s="9"/>
      <c r="AC10" s="9"/>
      <c r="AD10" s="9"/>
      <c r="AE10" s="9"/>
      <c r="AF10" s="9"/>
    </row>
    <row r="11" spans="1:32" s="15" customFormat="1" ht="30" customHeight="1" x14ac:dyDescent="0.25">
      <c r="A11" s="24"/>
      <c r="F11" s="234">
        <v>2013</v>
      </c>
      <c r="G11" s="220"/>
      <c r="H11" s="220"/>
      <c r="I11" s="226">
        <v>0.08</v>
      </c>
      <c r="J11" s="226"/>
      <c r="K11" s="226">
        <v>4.9000000000000002E-2</v>
      </c>
      <c r="L11" s="226"/>
      <c r="M11" s="226">
        <v>3.4000000000000002E-2</v>
      </c>
      <c r="N11" s="226"/>
      <c r="O11" s="226">
        <v>4.0000000000000001E-3</v>
      </c>
      <c r="P11" s="227"/>
      <c r="Y11" s="9"/>
      <c r="Z11" s="9"/>
      <c r="AA11" s="9"/>
      <c r="AB11" s="9"/>
      <c r="AC11" s="9"/>
      <c r="AD11" s="9"/>
      <c r="AE11" s="9"/>
      <c r="AF11" s="9"/>
    </row>
    <row r="12" spans="1:32" s="15" customFormat="1" ht="30" customHeight="1" x14ac:dyDescent="0.25">
      <c r="A12" s="24"/>
      <c r="F12" s="232">
        <v>2014</v>
      </c>
      <c r="G12" s="258"/>
      <c r="H12" s="258"/>
      <c r="I12" s="259">
        <v>6.2E-2</v>
      </c>
      <c r="J12" s="259"/>
      <c r="K12" s="259">
        <v>3.9E-2</v>
      </c>
      <c r="L12" s="259"/>
      <c r="M12" s="259">
        <v>2.5000000000000001E-2</v>
      </c>
      <c r="N12" s="259"/>
      <c r="O12" s="259">
        <v>1.4999999999999999E-2</v>
      </c>
      <c r="P12" s="261"/>
      <c r="Y12" s="9"/>
      <c r="Z12" s="9"/>
      <c r="AA12" s="9"/>
      <c r="AB12" s="9"/>
      <c r="AC12" s="9"/>
      <c r="AD12" s="9"/>
      <c r="AE12" s="9"/>
      <c r="AF12" s="9"/>
    </row>
    <row r="13" spans="1:32" s="9" customFormat="1" ht="19.5" customHeight="1" x14ac:dyDescent="0.2">
      <c r="A13" s="8"/>
      <c r="C13" s="37"/>
      <c r="D13" s="37"/>
      <c r="E13" s="37"/>
      <c r="F13" s="37"/>
      <c r="G13" s="37"/>
      <c r="H13" s="37"/>
      <c r="I13" s="37"/>
      <c r="J13" s="37"/>
      <c r="K13" s="37"/>
      <c r="L13" s="37"/>
      <c r="M13" s="37"/>
      <c r="N13" s="37"/>
    </row>
    <row r="14" spans="1:32" s="9" customFormat="1" ht="19.5" customHeight="1" thickBot="1" x14ac:dyDescent="0.25">
      <c r="A14" s="8"/>
      <c r="C14" s="37"/>
      <c r="L14" s="37"/>
      <c r="M14" s="37"/>
      <c r="N14" s="37"/>
    </row>
    <row r="15" spans="1:32" ht="19.5" customHeight="1" thickBot="1" x14ac:dyDescent="0.3">
      <c r="A15" s="249" t="str">
        <f>'Table of Contents'!$A$75</f>
        <v>STUDY 25 | ANALYSIS OF ENTERPRISES IN THE PHARMACEUTICAL SECTOR</v>
      </c>
      <c r="B15" s="249"/>
      <c r="C15" s="249"/>
      <c r="D15" s="249"/>
      <c r="E15" s="249"/>
      <c r="F15" s="249"/>
      <c r="G15" s="249"/>
      <c r="H15" s="249"/>
      <c r="I15" s="249"/>
      <c r="J15" s="249"/>
      <c r="K15" s="249"/>
      <c r="L15" s="249"/>
      <c r="M15" s="249"/>
      <c r="N15" s="249"/>
      <c r="O15" s="249"/>
      <c r="P15" s="249"/>
      <c r="Q15" s="249"/>
      <c r="R15" s="249"/>
      <c r="S15" s="249"/>
      <c r="T15" s="249"/>
      <c r="U15" s="249"/>
      <c r="Y15" s="9"/>
      <c r="Z15" s="9"/>
      <c r="AA15" s="9"/>
      <c r="AB15" s="9"/>
      <c r="AC15" s="9"/>
      <c r="AD15" s="9"/>
      <c r="AE15" s="9"/>
      <c r="AF15" s="9"/>
    </row>
    <row r="19" ht="17.25" customHeight="1" x14ac:dyDescent="0.25"/>
    <row r="20" ht="17.25" customHeight="1" x14ac:dyDescent="0.25"/>
  </sheetData>
  <sheetProtection algorithmName="SHA-512" hashValue="KD8A9cHCOV8V+5WLD7+MliuX8N3xAdlrGWJuhHWLDgdWgLkWfemRgtbzcXUCvQfk/fTk2yqb5KI71T2HgahQbg==" saltValue="84ahBoQz/jQEytBX5XMqLA==" spinCount="100000" sheet="1" objects="1" scenarios="1"/>
  <mergeCells count="33">
    <mergeCell ref="V7:V8"/>
    <mergeCell ref="O11:P11"/>
    <mergeCell ref="K12:L12"/>
    <mergeCell ref="M12:N12"/>
    <mergeCell ref="O12:P12"/>
    <mergeCell ref="O8:P8"/>
    <mergeCell ref="K9:L9"/>
    <mergeCell ref="M9:N9"/>
    <mergeCell ref="O9:P9"/>
    <mergeCell ref="O10:P10"/>
    <mergeCell ref="I10:J10"/>
    <mergeCell ref="I11:J11"/>
    <mergeCell ref="I12:J12"/>
    <mergeCell ref="K8:L8"/>
    <mergeCell ref="M8:N8"/>
    <mergeCell ref="K11:L11"/>
    <mergeCell ref="M11:N11"/>
    <mergeCell ref="A1:U1"/>
    <mergeCell ref="K10:L10"/>
    <mergeCell ref="M10:N10"/>
    <mergeCell ref="A15:U15"/>
    <mergeCell ref="F8:H8"/>
    <mergeCell ref="F9:H9"/>
    <mergeCell ref="F10:H10"/>
    <mergeCell ref="F11:H11"/>
    <mergeCell ref="F12:H12"/>
    <mergeCell ref="I6:N6"/>
    <mergeCell ref="I7:J7"/>
    <mergeCell ref="K7:L7"/>
    <mergeCell ref="M7:N7"/>
    <mergeCell ref="O6:P7"/>
    <mergeCell ref="I8:J8"/>
    <mergeCell ref="I9:J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20"/>
  <sheetViews>
    <sheetView zoomScaleNormal="100" workbookViewId="0">
      <selection sqref="A1:U1"/>
    </sheetView>
  </sheetViews>
  <sheetFormatPr defaultRowHeight="15" x14ac:dyDescent="0.25"/>
  <cols>
    <col min="1" max="21" width="6.7109375" style="6" customWidth="1"/>
    <col min="22" max="16384" width="9.140625" style="6"/>
  </cols>
  <sheetData>
    <row r="1" spans="1:24" ht="69" customHeight="1" thickBot="1" x14ac:dyDescent="0.3">
      <c r="A1" s="213" t="s">
        <v>106</v>
      </c>
      <c r="B1" s="213"/>
      <c r="C1" s="213"/>
      <c r="D1" s="213"/>
      <c r="E1" s="213"/>
      <c r="F1" s="213"/>
      <c r="G1" s="213"/>
      <c r="H1" s="213"/>
      <c r="I1" s="213"/>
      <c r="J1" s="213"/>
      <c r="K1" s="213"/>
      <c r="L1" s="213"/>
      <c r="M1" s="213"/>
      <c r="N1" s="213"/>
      <c r="O1" s="213"/>
      <c r="P1" s="213"/>
      <c r="Q1" s="213"/>
      <c r="R1" s="213"/>
      <c r="S1" s="213"/>
      <c r="T1" s="213"/>
      <c r="U1" s="213"/>
    </row>
    <row r="2" spans="1:24" ht="15" customHeight="1" x14ac:dyDescent="0.25"/>
    <row r="3" spans="1:24" s="7" customFormat="1" ht="15" customHeight="1" thickBot="1" x14ac:dyDescent="0.3">
      <c r="A3" s="145" t="str">
        <f>+'Table of Contents'!F16</f>
        <v>C6</v>
      </c>
      <c r="B3" s="146" t="str">
        <f>+'Table of Contents'!G16</f>
        <v>Birth/death ratio</v>
      </c>
      <c r="C3" s="27"/>
      <c r="D3" s="27"/>
      <c r="E3" s="27"/>
      <c r="F3" s="27"/>
    </row>
    <row r="4" spans="1:24" s="9" customFormat="1" ht="15" customHeight="1" x14ac:dyDescent="0.2">
      <c r="A4" s="8" t="s">
        <v>111</v>
      </c>
      <c r="C4" s="19"/>
      <c r="D4" s="20"/>
      <c r="E4" s="20"/>
      <c r="F4" s="20"/>
      <c r="G4" s="20"/>
      <c r="H4" s="20"/>
      <c r="I4" s="20"/>
      <c r="J4" s="20"/>
      <c r="K4" s="20"/>
      <c r="L4" s="20"/>
      <c r="M4" s="20"/>
      <c r="N4" s="20"/>
    </row>
    <row r="5" spans="1:24" s="9" customFormat="1" ht="15" customHeight="1" thickBot="1" x14ac:dyDescent="0.25">
      <c r="A5" s="8"/>
      <c r="C5" s="37"/>
      <c r="D5" s="37"/>
      <c r="E5" s="37"/>
      <c r="F5" s="37"/>
      <c r="G5" s="37"/>
      <c r="H5" s="37"/>
      <c r="I5" s="37"/>
      <c r="J5" s="37"/>
      <c r="K5" s="37"/>
      <c r="L5" s="37"/>
      <c r="M5" s="37"/>
      <c r="N5" s="37"/>
    </row>
    <row r="6" spans="1:24" s="9" customFormat="1" ht="30.75" customHeight="1" x14ac:dyDescent="0.2">
      <c r="A6" s="8"/>
      <c r="D6" s="81"/>
      <c r="E6" s="75"/>
      <c r="F6" s="78"/>
      <c r="G6" s="265" t="s">
        <v>123</v>
      </c>
      <c r="H6" s="265"/>
      <c r="I6" s="265" t="s">
        <v>116</v>
      </c>
      <c r="J6" s="265"/>
      <c r="K6" s="221" t="s">
        <v>124</v>
      </c>
      <c r="L6" s="233"/>
      <c r="M6" s="233"/>
      <c r="N6" s="233"/>
      <c r="O6" s="233"/>
      <c r="P6" s="233"/>
    </row>
    <row r="7" spans="1:24" s="15" customFormat="1" ht="47.1" customHeight="1" x14ac:dyDescent="0.25">
      <c r="A7" s="24"/>
      <c r="C7" s="25"/>
      <c r="D7" s="82"/>
      <c r="E7" s="77"/>
      <c r="F7" s="83"/>
      <c r="G7" s="220"/>
      <c r="H7" s="220"/>
      <c r="I7" s="220"/>
      <c r="J7" s="220"/>
      <c r="K7" s="218" t="s">
        <v>117</v>
      </c>
      <c r="L7" s="218"/>
      <c r="M7" s="218" t="s">
        <v>118</v>
      </c>
      <c r="N7" s="218"/>
      <c r="O7" s="218" t="s">
        <v>119</v>
      </c>
      <c r="P7" s="218"/>
      <c r="X7" s="260"/>
    </row>
    <row r="8" spans="1:24" s="15" customFormat="1" ht="30" customHeight="1" x14ac:dyDescent="0.25">
      <c r="A8" s="24"/>
      <c r="D8" s="234">
        <v>2010</v>
      </c>
      <c r="E8" s="220"/>
      <c r="F8" s="220"/>
      <c r="G8" s="266">
        <v>0.96</v>
      </c>
      <c r="H8" s="266"/>
      <c r="I8" s="262">
        <v>1.96</v>
      </c>
      <c r="J8" s="262"/>
      <c r="K8" s="263">
        <v>0.2</v>
      </c>
      <c r="L8" s="263"/>
      <c r="M8" s="263">
        <v>1.08</v>
      </c>
      <c r="N8" s="263"/>
      <c r="O8" s="263">
        <v>3.07</v>
      </c>
      <c r="P8" s="263"/>
      <c r="X8" s="260"/>
    </row>
    <row r="9" spans="1:24" s="15" customFormat="1" ht="30" customHeight="1" x14ac:dyDescent="0.25">
      <c r="A9" s="24"/>
      <c r="D9" s="234">
        <v>2011</v>
      </c>
      <c r="E9" s="220"/>
      <c r="F9" s="220"/>
      <c r="G9" s="266">
        <v>1.29</v>
      </c>
      <c r="H9" s="266"/>
      <c r="I9" s="262">
        <v>2.0499999999999998</v>
      </c>
      <c r="J9" s="262"/>
      <c r="K9" s="263">
        <v>1.33</v>
      </c>
      <c r="L9" s="263"/>
      <c r="M9" s="263">
        <v>0.96</v>
      </c>
      <c r="N9" s="263"/>
      <c r="O9" s="263">
        <v>3.2</v>
      </c>
      <c r="P9" s="263"/>
    </row>
    <row r="10" spans="1:24" s="15" customFormat="1" ht="30" customHeight="1" x14ac:dyDescent="0.25">
      <c r="A10" s="24"/>
      <c r="D10" s="234">
        <v>2012</v>
      </c>
      <c r="E10" s="220"/>
      <c r="F10" s="220"/>
      <c r="G10" s="266">
        <v>0.95</v>
      </c>
      <c r="H10" s="266"/>
      <c r="I10" s="262">
        <v>1.88</v>
      </c>
      <c r="J10" s="262"/>
      <c r="K10" s="263">
        <v>1</v>
      </c>
      <c r="L10" s="263"/>
      <c r="M10" s="263">
        <v>1.64</v>
      </c>
      <c r="N10" s="263"/>
      <c r="O10" s="263">
        <v>2.1</v>
      </c>
      <c r="P10" s="263"/>
    </row>
    <row r="11" spans="1:24" s="15" customFormat="1" ht="30" customHeight="1" x14ac:dyDescent="0.25">
      <c r="A11" s="24"/>
      <c r="D11" s="234">
        <v>2013</v>
      </c>
      <c r="E11" s="220"/>
      <c r="F11" s="220"/>
      <c r="G11" s="266">
        <v>1.05</v>
      </c>
      <c r="H11" s="266"/>
      <c r="I11" s="262">
        <v>1.69</v>
      </c>
      <c r="J11" s="262"/>
      <c r="K11" s="263">
        <v>0.91</v>
      </c>
      <c r="L11" s="263"/>
      <c r="M11" s="263">
        <v>1.5</v>
      </c>
      <c r="N11" s="263"/>
      <c r="O11" s="263">
        <v>1.9</v>
      </c>
      <c r="P11" s="263"/>
    </row>
    <row r="12" spans="1:24" s="15" customFormat="1" ht="30" customHeight="1" thickBot="1" x14ac:dyDescent="0.3">
      <c r="A12" s="24"/>
      <c r="D12" s="232">
        <v>2014</v>
      </c>
      <c r="E12" s="258"/>
      <c r="F12" s="258"/>
      <c r="G12" s="267">
        <v>1.24</v>
      </c>
      <c r="H12" s="267"/>
      <c r="I12" s="264">
        <v>1.64</v>
      </c>
      <c r="J12" s="264"/>
      <c r="K12" s="268">
        <v>1.8</v>
      </c>
      <c r="L12" s="268"/>
      <c r="M12" s="268">
        <v>1.4</v>
      </c>
      <c r="N12" s="268"/>
      <c r="O12" s="268">
        <v>1.78</v>
      </c>
      <c r="P12" s="268"/>
    </row>
    <row r="13" spans="1:24" s="9" customFormat="1" ht="19.5" customHeight="1" x14ac:dyDescent="0.2">
      <c r="A13" s="8"/>
      <c r="C13" s="37"/>
      <c r="D13" s="37"/>
      <c r="E13" s="37"/>
      <c r="F13" s="37"/>
      <c r="G13" s="37"/>
      <c r="H13" s="37"/>
      <c r="I13" s="37"/>
      <c r="J13" s="37"/>
      <c r="K13" s="37"/>
      <c r="L13" s="37"/>
      <c r="M13" s="37"/>
      <c r="N13" s="37"/>
    </row>
    <row r="14" spans="1:24" s="9" customFormat="1" ht="19.5" customHeight="1" thickBot="1" x14ac:dyDescent="0.25">
      <c r="A14" s="8"/>
      <c r="C14" s="37"/>
      <c r="L14" s="37"/>
      <c r="M14" s="37"/>
      <c r="N14" s="37"/>
    </row>
    <row r="15" spans="1:24" ht="19.5" customHeight="1" thickBot="1" x14ac:dyDescent="0.3">
      <c r="A15" s="249" t="str">
        <f>'Table of Contents'!$A$75</f>
        <v>STUDY 25 | ANALYSIS OF ENTERPRISES IN THE PHARMACEUTICAL SECTOR</v>
      </c>
      <c r="B15" s="249"/>
      <c r="C15" s="249"/>
      <c r="D15" s="249"/>
      <c r="E15" s="249"/>
      <c r="F15" s="249"/>
      <c r="G15" s="249"/>
      <c r="H15" s="249"/>
      <c r="I15" s="249"/>
      <c r="J15" s="249"/>
      <c r="K15" s="249"/>
      <c r="L15" s="249"/>
      <c r="M15" s="249"/>
      <c r="N15" s="249"/>
      <c r="O15" s="249"/>
      <c r="P15" s="249"/>
      <c r="Q15" s="249"/>
      <c r="R15" s="249"/>
      <c r="S15" s="249"/>
      <c r="T15" s="249"/>
      <c r="U15" s="249"/>
    </row>
    <row r="19" ht="17.25" customHeight="1" x14ac:dyDescent="0.25"/>
    <row r="20" ht="17.25" customHeight="1" x14ac:dyDescent="0.25"/>
  </sheetData>
  <sheetProtection algorithmName="SHA-512" hashValue="V0hLjCxfejIX9QtEvcllJg2V6yr+TI1Z4+/ry/rkAJv6Mq32bYHj5o766BvTEEIxKkyHiM/6SJ8YJnL7kwShZQ==" saltValue="xgLIpzCw2onfYX8Y0QNyXQ==" spinCount="100000" sheet="1" objects="1" scenarios="1"/>
  <mergeCells count="39">
    <mergeCell ref="G9:H9"/>
    <mergeCell ref="G10:H10"/>
    <mergeCell ref="G11:H11"/>
    <mergeCell ref="G12:H12"/>
    <mergeCell ref="X7:X8"/>
    <mergeCell ref="K12:L12"/>
    <mergeCell ref="M8:N8"/>
    <mergeCell ref="O8:P8"/>
    <mergeCell ref="M9:N9"/>
    <mergeCell ref="O9:P9"/>
    <mergeCell ref="M10:N10"/>
    <mergeCell ref="O10:P10"/>
    <mergeCell ref="M11:N11"/>
    <mergeCell ref="O11:P11"/>
    <mergeCell ref="M12:N12"/>
    <mergeCell ref="O12:P12"/>
    <mergeCell ref="A1:U1"/>
    <mergeCell ref="D8:F8"/>
    <mergeCell ref="I6:J7"/>
    <mergeCell ref="K7:L7"/>
    <mergeCell ref="K6:P6"/>
    <mergeCell ref="G6:H7"/>
    <mergeCell ref="G8:H8"/>
    <mergeCell ref="A15:U15"/>
    <mergeCell ref="I11:J11"/>
    <mergeCell ref="K11:L11"/>
    <mergeCell ref="M7:N7"/>
    <mergeCell ref="O7:P7"/>
    <mergeCell ref="I8:J8"/>
    <mergeCell ref="I9:J9"/>
    <mergeCell ref="I10:J10"/>
    <mergeCell ref="I12:J12"/>
    <mergeCell ref="K8:L8"/>
    <mergeCell ref="K9:L9"/>
    <mergeCell ref="K10:L10"/>
    <mergeCell ref="D9:F9"/>
    <mergeCell ref="D10:F10"/>
    <mergeCell ref="D11:F11"/>
    <mergeCell ref="D12:F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X26"/>
  <sheetViews>
    <sheetView zoomScaleNormal="100" workbookViewId="0">
      <selection sqref="A1:U1"/>
    </sheetView>
  </sheetViews>
  <sheetFormatPr defaultRowHeight="15" x14ac:dyDescent="0.25"/>
  <cols>
    <col min="1" max="21" width="6.7109375" style="6" customWidth="1"/>
    <col min="22" max="16384" width="9.140625" style="6"/>
  </cols>
  <sheetData>
    <row r="1" spans="1:24" ht="69" customHeight="1" thickBot="1" x14ac:dyDescent="0.3">
      <c r="A1" s="213" t="s">
        <v>106</v>
      </c>
      <c r="B1" s="213"/>
      <c r="C1" s="213"/>
      <c r="D1" s="213"/>
      <c r="E1" s="213"/>
      <c r="F1" s="213"/>
      <c r="G1" s="213"/>
      <c r="H1" s="213"/>
      <c r="I1" s="213"/>
      <c r="J1" s="213"/>
      <c r="K1" s="213"/>
      <c r="L1" s="213"/>
      <c r="M1" s="213"/>
      <c r="N1" s="213"/>
      <c r="O1" s="213"/>
      <c r="P1" s="213"/>
      <c r="Q1" s="213"/>
      <c r="R1" s="213"/>
      <c r="S1" s="213"/>
      <c r="T1" s="213"/>
      <c r="U1" s="213"/>
    </row>
    <row r="2" spans="1:24" ht="15" customHeight="1" x14ac:dyDescent="0.25"/>
    <row r="3" spans="1:24" s="7" customFormat="1" ht="15" customHeight="1" thickBot="1" x14ac:dyDescent="0.3">
      <c r="A3" s="145" t="str">
        <f>+'Table of Contents'!F17</f>
        <v>C7</v>
      </c>
      <c r="B3" s="146" t="str">
        <f>+'Table of Contents'!G17</f>
        <v>Developments in the pharmaceutical sector and in total enterprises between 2006 and 2014 | Cumulative change from 2006 (2006=100)</v>
      </c>
      <c r="C3" s="27"/>
      <c r="D3" s="27"/>
      <c r="E3" s="27"/>
      <c r="F3" s="27"/>
      <c r="G3" s="27"/>
      <c r="H3" s="27"/>
      <c r="I3" s="27"/>
      <c r="J3" s="27"/>
      <c r="K3" s="27"/>
      <c r="L3" s="27"/>
      <c r="M3" s="27"/>
      <c r="N3" s="27"/>
      <c r="O3" s="27"/>
      <c r="P3" s="27"/>
      <c r="Q3" s="27"/>
    </row>
    <row r="4" spans="1:24" s="9" customFormat="1" ht="15" customHeight="1" x14ac:dyDescent="0.2">
      <c r="A4" s="8" t="s">
        <v>111</v>
      </c>
      <c r="C4" s="19"/>
      <c r="D4" s="20"/>
      <c r="E4" s="20"/>
      <c r="F4" s="20"/>
      <c r="G4" s="20"/>
      <c r="H4" s="20"/>
      <c r="I4" s="20"/>
      <c r="J4" s="20"/>
      <c r="K4" s="20"/>
      <c r="L4" s="20"/>
      <c r="M4" s="20"/>
      <c r="N4" s="20"/>
      <c r="O4" s="20"/>
      <c r="P4" s="20"/>
    </row>
    <row r="5" spans="1:24" s="9" customFormat="1" ht="15" customHeight="1" x14ac:dyDescent="0.2">
      <c r="A5" s="8"/>
      <c r="C5" s="37"/>
      <c r="D5" s="37"/>
      <c r="E5" s="37"/>
      <c r="F5" s="37"/>
      <c r="G5" s="37"/>
      <c r="H5" s="37"/>
      <c r="I5" s="37"/>
      <c r="J5" s="37"/>
      <c r="K5" s="37"/>
      <c r="L5" s="37"/>
      <c r="M5" s="37"/>
      <c r="N5" s="37"/>
    </row>
    <row r="6" spans="1:24" s="9" customFormat="1" ht="30.75" customHeight="1" x14ac:dyDescent="0.2">
      <c r="A6" s="8"/>
      <c r="D6" s="74"/>
      <c r="E6" s="75"/>
      <c r="F6" s="75"/>
      <c r="G6" s="218" t="s">
        <v>113</v>
      </c>
      <c r="H6" s="218"/>
      <c r="I6" s="218"/>
      <c r="J6" s="218"/>
      <c r="K6" s="218" t="s">
        <v>114</v>
      </c>
      <c r="L6" s="218"/>
      <c r="M6" s="218"/>
      <c r="N6" s="218"/>
      <c r="O6" s="218" t="s">
        <v>115</v>
      </c>
      <c r="P6" s="218"/>
      <c r="Q6" s="218"/>
      <c r="R6" s="219"/>
    </row>
    <row r="7" spans="1:24" s="15" customFormat="1" ht="38.25" customHeight="1" x14ac:dyDescent="0.25">
      <c r="A7" s="24"/>
      <c r="D7" s="76"/>
      <c r="E7" s="77"/>
      <c r="F7" s="77"/>
      <c r="G7" s="220">
        <v>2010</v>
      </c>
      <c r="H7" s="220"/>
      <c r="I7" s="220">
        <v>2014</v>
      </c>
      <c r="J7" s="220"/>
      <c r="K7" s="220">
        <v>2010</v>
      </c>
      <c r="L7" s="220"/>
      <c r="M7" s="220">
        <v>2014</v>
      </c>
      <c r="N7" s="220"/>
      <c r="O7" s="220">
        <v>2010</v>
      </c>
      <c r="P7" s="220"/>
      <c r="Q7" s="220">
        <v>2014</v>
      </c>
      <c r="R7" s="270"/>
      <c r="S7" s="9"/>
    </row>
    <row r="8" spans="1:24" s="15" customFormat="1" ht="30" customHeight="1" x14ac:dyDescent="0.25">
      <c r="A8" s="24"/>
      <c r="D8" s="234" t="s">
        <v>123</v>
      </c>
      <c r="E8" s="220"/>
      <c r="F8" s="220"/>
      <c r="G8" s="271">
        <v>2.9</v>
      </c>
      <c r="H8" s="271"/>
      <c r="I8" s="271">
        <v>6.4</v>
      </c>
      <c r="J8" s="271"/>
      <c r="K8" s="271">
        <v>5.0999999999999996</v>
      </c>
      <c r="L8" s="271"/>
      <c r="M8" s="271">
        <v>-1.5</v>
      </c>
      <c r="N8" s="271"/>
      <c r="O8" s="271">
        <v>2.2000000000000002</v>
      </c>
      <c r="P8" s="271"/>
      <c r="Q8" s="271">
        <v>-5.6</v>
      </c>
      <c r="R8" s="271"/>
      <c r="S8" s="9"/>
    </row>
    <row r="9" spans="1:24" s="15" customFormat="1" ht="30" customHeight="1" x14ac:dyDescent="0.25">
      <c r="A9" s="24"/>
      <c r="D9" s="247" t="s">
        <v>116</v>
      </c>
      <c r="E9" s="247"/>
      <c r="F9" s="247"/>
      <c r="G9" s="272">
        <v>26.6</v>
      </c>
      <c r="H9" s="272"/>
      <c r="I9" s="272">
        <v>45.6</v>
      </c>
      <c r="J9" s="272"/>
      <c r="K9" s="272">
        <v>18.899999999999999</v>
      </c>
      <c r="L9" s="272"/>
      <c r="M9" s="272">
        <v>6.8</v>
      </c>
      <c r="N9" s="272"/>
      <c r="O9" s="272">
        <v>12.7</v>
      </c>
      <c r="P9" s="272"/>
      <c r="Q9" s="272">
        <v>18.100000000000001</v>
      </c>
      <c r="R9" s="272"/>
      <c r="S9" s="9"/>
      <c r="X9" s="106"/>
    </row>
    <row r="10" spans="1:24" s="15" customFormat="1" ht="30" customHeight="1" x14ac:dyDescent="0.25">
      <c r="A10" s="24"/>
      <c r="D10" s="233" t="s">
        <v>117</v>
      </c>
      <c r="E10" s="233"/>
      <c r="F10" s="233"/>
      <c r="G10" s="254">
        <v>-5.7</v>
      </c>
      <c r="H10" s="254"/>
      <c r="I10" s="254">
        <v>-9.4</v>
      </c>
      <c r="J10" s="254"/>
      <c r="K10" s="254">
        <v>31</v>
      </c>
      <c r="L10" s="254"/>
      <c r="M10" s="254">
        <v>11.1</v>
      </c>
      <c r="N10" s="254"/>
      <c r="O10" s="254">
        <v>1.8</v>
      </c>
      <c r="P10" s="254"/>
      <c r="Q10" s="254">
        <v>-0.2</v>
      </c>
      <c r="R10" s="254"/>
      <c r="S10" s="9"/>
    </row>
    <row r="11" spans="1:24" s="15" customFormat="1" ht="30" customHeight="1" x14ac:dyDescent="0.25">
      <c r="A11" s="24"/>
      <c r="D11" s="233" t="s">
        <v>118</v>
      </c>
      <c r="E11" s="233"/>
      <c r="F11" s="233"/>
      <c r="G11" s="254">
        <v>16.5</v>
      </c>
      <c r="H11" s="254"/>
      <c r="I11" s="254">
        <v>33.9</v>
      </c>
      <c r="J11" s="254"/>
      <c r="K11" s="254">
        <v>10.199999999999999</v>
      </c>
      <c r="L11" s="254"/>
      <c r="M11" s="254">
        <v>-2.4</v>
      </c>
      <c r="N11" s="254"/>
      <c r="O11" s="254">
        <v>-6</v>
      </c>
      <c r="P11" s="254"/>
      <c r="Q11" s="254">
        <v>-12.8</v>
      </c>
      <c r="R11" s="254"/>
      <c r="S11" s="9"/>
    </row>
    <row r="12" spans="1:24" s="15" customFormat="1" ht="30" customHeight="1" x14ac:dyDescent="0.25">
      <c r="A12" s="24"/>
      <c r="D12" s="233" t="s">
        <v>119</v>
      </c>
      <c r="E12" s="233"/>
      <c r="F12" s="233"/>
      <c r="G12" s="254">
        <v>34.299999999999997</v>
      </c>
      <c r="H12" s="254"/>
      <c r="I12" s="254">
        <v>56.2</v>
      </c>
      <c r="J12" s="254"/>
      <c r="K12" s="254">
        <v>45.3</v>
      </c>
      <c r="L12" s="254"/>
      <c r="M12" s="254">
        <v>39.9</v>
      </c>
      <c r="N12" s="254"/>
      <c r="O12" s="254">
        <v>45.7</v>
      </c>
      <c r="P12" s="254"/>
      <c r="Q12" s="254">
        <v>73</v>
      </c>
      <c r="R12" s="254"/>
      <c r="S12" s="9"/>
    </row>
    <row r="13" spans="1:24" s="15" customFormat="1" ht="30" customHeight="1" x14ac:dyDescent="0.25">
      <c r="A13" s="24"/>
      <c r="B13" s="25"/>
      <c r="C13" s="269"/>
      <c r="D13" s="269"/>
      <c r="E13" s="269"/>
      <c r="F13" s="269"/>
      <c r="G13" s="269"/>
      <c r="H13" s="269"/>
      <c r="I13" s="269"/>
      <c r="J13" s="269"/>
      <c r="K13" s="269"/>
      <c r="L13" s="269"/>
      <c r="M13" s="269"/>
      <c r="N13" s="269"/>
      <c r="O13" s="269"/>
      <c r="P13" s="269"/>
      <c r="Q13" s="269"/>
      <c r="R13" s="269"/>
      <c r="S13" s="269"/>
    </row>
    <row r="14" spans="1:24" s="9" customFormat="1" ht="19.5" customHeight="1" x14ac:dyDescent="0.2">
      <c r="A14" s="8"/>
      <c r="C14" s="37"/>
      <c r="D14" s="37"/>
      <c r="E14" s="37"/>
      <c r="F14" s="37"/>
      <c r="G14" s="37"/>
      <c r="H14" s="37"/>
      <c r="I14" s="37"/>
      <c r="J14" s="37"/>
      <c r="K14" s="37"/>
      <c r="L14" s="37"/>
      <c r="M14" s="37"/>
      <c r="N14" s="37"/>
    </row>
    <row r="15" spans="1:24" s="9" customFormat="1" ht="19.5" customHeight="1" thickBot="1" x14ac:dyDescent="0.25">
      <c r="A15" s="8"/>
      <c r="C15" s="37"/>
      <c r="L15" s="37"/>
      <c r="M15" s="37"/>
      <c r="N15" s="37"/>
    </row>
    <row r="16" spans="1:24" ht="19.5" customHeight="1" thickBot="1" x14ac:dyDescent="0.3">
      <c r="A16" s="249" t="str">
        <f>'Table of Contents'!$A$75</f>
        <v>STUDY 25 | ANALYSIS OF ENTERPRISES IN THE PHARMACEUTICAL SECTOR</v>
      </c>
      <c r="B16" s="249"/>
      <c r="C16" s="249"/>
      <c r="D16" s="249"/>
      <c r="E16" s="249"/>
      <c r="F16" s="249"/>
      <c r="G16" s="249"/>
      <c r="H16" s="249"/>
      <c r="I16" s="249"/>
      <c r="J16" s="249"/>
      <c r="K16" s="249"/>
      <c r="L16" s="249"/>
      <c r="M16" s="249"/>
      <c r="N16" s="249"/>
      <c r="O16" s="249"/>
      <c r="P16" s="249"/>
      <c r="Q16" s="249"/>
      <c r="R16" s="249"/>
      <c r="S16" s="249"/>
      <c r="T16" s="249"/>
      <c r="U16" s="249"/>
    </row>
    <row r="20" spans="6:11" ht="17.25" customHeight="1" x14ac:dyDescent="0.25"/>
    <row r="21" spans="6:11" ht="17.25" customHeight="1" x14ac:dyDescent="0.25">
      <c r="F21" s="67"/>
      <c r="G21" s="67"/>
      <c r="H21" s="67"/>
      <c r="I21" s="67"/>
      <c r="J21" s="67"/>
      <c r="K21" s="67"/>
    </row>
    <row r="22" spans="6:11" x14ac:dyDescent="0.25">
      <c r="F22" s="67"/>
      <c r="G22" s="67"/>
      <c r="H22" s="67"/>
      <c r="I22" s="67"/>
      <c r="J22" s="67"/>
      <c r="K22" s="67"/>
    </row>
    <row r="23" spans="6:11" x14ac:dyDescent="0.25">
      <c r="F23" s="67"/>
      <c r="G23" s="67"/>
      <c r="H23" s="67"/>
      <c r="I23" s="67"/>
      <c r="J23" s="67"/>
      <c r="K23" s="67"/>
    </row>
    <row r="24" spans="6:11" x14ac:dyDescent="0.25">
      <c r="F24" s="67"/>
      <c r="G24" s="67"/>
      <c r="H24" s="67"/>
      <c r="I24" s="67"/>
      <c r="J24" s="67"/>
      <c r="K24" s="67"/>
    </row>
    <row r="25" spans="6:11" x14ac:dyDescent="0.25">
      <c r="F25" s="67"/>
      <c r="G25" s="67"/>
      <c r="H25" s="67"/>
      <c r="I25" s="67"/>
      <c r="J25" s="67"/>
      <c r="K25" s="67"/>
    </row>
    <row r="26" spans="6:11" x14ac:dyDescent="0.25">
      <c r="F26" s="67"/>
      <c r="G26" s="67"/>
      <c r="H26" s="67"/>
      <c r="I26" s="67"/>
      <c r="J26" s="67"/>
      <c r="K26" s="67"/>
    </row>
  </sheetData>
  <sheetProtection algorithmName="SHA-512" hashValue="U6+Em9xtOqyFl6to33kcunXAwJM8dm6eInZIKzJXYehcDEY4rqBOzpZZs1RdPpCmQQbb0wyMVF1kpMqLJasmMQ==" saltValue="bS3Y0sQ8h/44hpPBGMk1nQ==" spinCount="100000" sheet="1" objects="1" scenarios="1"/>
  <mergeCells count="47">
    <mergeCell ref="G9:H9"/>
    <mergeCell ref="I9:J9"/>
    <mergeCell ref="K9:L9"/>
    <mergeCell ref="M9:N9"/>
    <mergeCell ref="O9:P9"/>
    <mergeCell ref="G10:H10"/>
    <mergeCell ref="I10:J10"/>
    <mergeCell ref="K10:L10"/>
    <mergeCell ref="M10:N10"/>
    <mergeCell ref="O10:P10"/>
    <mergeCell ref="G6:J6"/>
    <mergeCell ref="G7:H7"/>
    <mergeCell ref="I7:J7"/>
    <mergeCell ref="K6:N6"/>
    <mergeCell ref="K7:L7"/>
    <mergeCell ref="M7:N7"/>
    <mergeCell ref="G8:H8"/>
    <mergeCell ref="I8:J8"/>
    <mergeCell ref="K8:L8"/>
    <mergeCell ref="M8:N8"/>
    <mergeCell ref="O8:P8"/>
    <mergeCell ref="K12:L12"/>
    <mergeCell ref="M12:N12"/>
    <mergeCell ref="O12:P12"/>
    <mergeCell ref="O6:R6"/>
    <mergeCell ref="O7:P7"/>
    <mergeCell ref="Q7:R7"/>
    <mergeCell ref="Q8:R8"/>
    <mergeCell ref="Q12:R12"/>
    <mergeCell ref="Q9:R9"/>
    <mergeCell ref="Q10:R10"/>
    <mergeCell ref="A1:U1"/>
    <mergeCell ref="A16:U16"/>
    <mergeCell ref="C13:S13"/>
    <mergeCell ref="G11:H11"/>
    <mergeCell ref="I11:J11"/>
    <mergeCell ref="K11:L11"/>
    <mergeCell ref="M11:N11"/>
    <mergeCell ref="O11:P11"/>
    <mergeCell ref="Q11:R11"/>
    <mergeCell ref="G12:H12"/>
    <mergeCell ref="D8:F8"/>
    <mergeCell ref="D9:F9"/>
    <mergeCell ref="D10:F10"/>
    <mergeCell ref="D11:F11"/>
    <mergeCell ref="D12:F12"/>
    <mergeCell ref="I12:J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sheetPr>
  <dimension ref="A1:Y17"/>
  <sheetViews>
    <sheetView zoomScaleNormal="100" workbookViewId="0">
      <selection sqref="A1:U1"/>
    </sheetView>
  </sheetViews>
  <sheetFormatPr defaultRowHeight="15" x14ac:dyDescent="0.25"/>
  <cols>
    <col min="1" max="25" width="6.7109375" style="6" customWidth="1"/>
    <col min="26" max="16384" width="9.140625" style="6"/>
  </cols>
  <sheetData>
    <row r="1" spans="1:25" ht="69" customHeight="1" thickBot="1" x14ac:dyDescent="0.3">
      <c r="A1" s="213" t="s">
        <v>106</v>
      </c>
      <c r="B1" s="213"/>
      <c r="C1" s="213"/>
      <c r="D1" s="213"/>
      <c r="E1" s="213"/>
      <c r="F1" s="213"/>
      <c r="G1" s="213"/>
      <c r="H1" s="213"/>
      <c r="I1" s="213"/>
      <c r="J1" s="213"/>
      <c r="K1" s="213"/>
      <c r="L1" s="213"/>
      <c r="M1" s="213"/>
      <c r="N1" s="213"/>
      <c r="O1" s="213"/>
      <c r="P1" s="213"/>
      <c r="Q1" s="213"/>
      <c r="R1" s="213"/>
      <c r="S1" s="213"/>
      <c r="T1" s="213"/>
      <c r="U1" s="213"/>
      <c r="V1" s="7"/>
      <c r="W1" s="7"/>
      <c r="X1" s="7"/>
      <c r="Y1" s="7"/>
    </row>
    <row r="2" spans="1:25" ht="15" customHeight="1" x14ac:dyDescent="0.25">
      <c r="V2" s="7"/>
      <c r="W2" s="7"/>
      <c r="X2" s="7"/>
      <c r="Y2" s="7"/>
    </row>
    <row r="3" spans="1:25" s="7" customFormat="1" ht="15" customHeight="1" thickBot="1" x14ac:dyDescent="0.3">
      <c r="A3" s="145" t="str">
        <f>+'Table of Contents'!F18</f>
        <v>C8</v>
      </c>
      <c r="B3" s="146" t="str">
        <f>+'Table of Contents'!G18</f>
        <v>Potential population of high-growth enterprises | Average annual growth rate (over a three-year period)</v>
      </c>
      <c r="C3" s="27"/>
      <c r="D3" s="27"/>
      <c r="E3" s="27"/>
      <c r="F3" s="27"/>
      <c r="G3" s="27"/>
      <c r="H3" s="27"/>
      <c r="I3" s="27"/>
      <c r="J3" s="27"/>
      <c r="K3" s="27"/>
      <c r="L3" s="27"/>
      <c r="M3" s="27"/>
      <c r="N3" s="27"/>
    </row>
    <row r="4" spans="1:25" s="9" customFormat="1" ht="15" customHeight="1" x14ac:dyDescent="0.2">
      <c r="A4" s="8" t="s">
        <v>111</v>
      </c>
      <c r="C4" s="19"/>
      <c r="D4" s="20"/>
      <c r="E4" s="20"/>
      <c r="F4" s="20"/>
      <c r="G4" s="20"/>
      <c r="H4" s="20"/>
      <c r="I4" s="20"/>
      <c r="J4" s="20"/>
      <c r="K4" s="20"/>
      <c r="L4" s="20"/>
      <c r="M4" s="20"/>
      <c r="N4" s="20"/>
      <c r="O4" s="20"/>
      <c r="P4" s="20"/>
      <c r="Q4" s="20"/>
      <c r="R4" s="20"/>
      <c r="S4" s="20"/>
      <c r="T4" s="20"/>
    </row>
    <row r="5" spans="1:25" s="9" customFormat="1" ht="15" customHeight="1" x14ac:dyDescent="0.2">
      <c r="A5" s="8"/>
      <c r="C5" s="10"/>
      <c r="D5" s="10"/>
      <c r="E5" s="10"/>
      <c r="F5" s="10"/>
      <c r="G5" s="37"/>
      <c r="H5" s="37"/>
      <c r="I5" s="10"/>
      <c r="J5" s="37"/>
      <c r="K5" s="10"/>
      <c r="L5" s="37"/>
      <c r="M5" s="10"/>
      <c r="N5" s="10"/>
      <c r="O5" s="10"/>
      <c r="P5" s="10"/>
      <c r="Q5" s="37"/>
      <c r="R5" s="37"/>
      <c r="S5" s="37"/>
      <c r="T5" s="37"/>
    </row>
    <row r="6" spans="1:25" s="15" customFormat="1" ht="39.75" customHeight="1" x14ac:dyDescent="0.25">
      <c r="A6" s="24"/>
      <c r="B6" s="74"/>
      <c r="C6" s="84"/>
      <c r="D6" s="84"/>
      <c r="E6" s="218" t="s">
        <v>123</v>
      </c>
      <c r="F6" s="218"/>
      <c r="G6" s="218"/>
      <c r="H6" s="218"/>
      <c r="I6" s="218" t="s">
        <v>116</v>
      </c>
      <c r="J6" s="218"/>
      <c r="K6" s="218"/>
      <c r="L6" s="218"/>
      <c r="M6" s="219" t="s">
        <v>124</v>
      </c>
      <c r="N6" s="247"/>
      <c r="O6" s="247"/>
      <c r="P6" s="247"/>
      <c r="Q6" s="247"/>
      <c r="R6" s="247"/>
    </row>
    <row r="7" spans="1:25" s="15" customFormat="1" ht="47.1" customHeight="1" x14ac:dyDescent="0.25">
      <c r="A7" s="24"/>
      <c r="B7" s="76"/>
      <c r="C7" s="77"/>
      <c r="D7" s="77"/>
      <c r="E7" s="220">
        <v>2010</v>
      </c>
      <c r="F7" s="220"/>
      <c r="G7" s="220">
        <v>2014</v>
      </c>
      <c r="H7" s="220"/>
      <c r="I7" s="220">
        <v>2010</v>
      </c>
      <c r="J7" s="220"/>
      <c r="K7" s="220">
        <v>2014</v>
      </c>
      <c r="L7" s="220"/>
      <c r="M7" s="218" t="s">
        <v>117</v>
      </c>
      <c r="N7" s="218"/>
      <c r="O7" s="218" t="s">
        <v>118</v>
      </c>
      <c r="P7" s="218"/>
      <c r="Q7" s="218" t="s">
        <v>119</v>
      </c>
      <c r="R7" s="218"/>
    </row>
    <row r="8" spans="1:25" s="15" customFormat="1" ht="30" customHeight="1" x14ac:dyDescent="0.25">
      <c r="A8" s="24"/>
      <c r="B8" s="234" t="s">
        <v>222</v>
      </c>
      <c r="C8" s="220"/>
      <c r="D8" s="220"/>
      <c r="E8" s="244">
        <v>0.54600000000000004</v>
      </c>
      <c r="F8" s="244"/>
      <c r="G8" s="244">
        <v>0.57099999999999995</v>
      </c>
      <c r="H8" s="244"/>
      <c r="I8" s="240">
        <v>0.31900000000000001</v>
      </c>
      <c r="J8" s="240"/>
      <c r="K8" s="240">
        <v>0.70599999999999996</v>
      </c>
      <c r="L8" s="240"/>
      <c r="M8" s="226">
        <v>0.40699999999999997</v>
      </c>
      <c r="N8" s="226"/>
      <c r="O8" s="226">
        <v>0.498</v>
      </c>
      <c r="P8" s="226"/>
      <c r="Q8" s="226">
        <v>0.77</v>
      </c>
      <c r="R8" s="226"/>
    </row>
    <row r="9" spans="1:25" s="15" customFormat="1" ht="30" customHeight="1" x14ac:dyDescent="0.25">
      <c r="A9" s="24"/>
      <c r="B9" s="234" t="s">
        <v>223</v>
      </c>
      <c r="C9" s="220"/>
      <c r="D9" s="220"/>
      <c r="E9" s="244">
        <v>0.372</v>
      </c>
      <c r="F9" s="244"/>
      <c r="G9" s="244">
        <v>0.34899999999999998</v>
      </c>
      <c r="H9" s="244"/>
      <c r="I9" s="240">
        <v>0.60699999999999998</v>
      </c>
      <c r="J9" s="240"/>
      <c r="K9" s="240">
        <v>0.25600000000000001</v>
      </c>
      <c r="L9" s="240"/>
      <c r="M9" s="226">
        <v>0.52500000000000002</v>
      </c>
      <c r="N9" s="226"/>
      <c r="O9" s="226">
        <v>0.42499999999999999</v>
      </c>
      <c r="P9" s="226"/>
      <c r="Q9" s="226">
        <v>0.20200000000000001</v>
      </c>
      <c r="R9" s="226"/>
    </row>
    <row r="10" spans="1:25" s="15" customFormat="1" ht="30" customHeight="1" x14ac:dyDescent="0.25">
      <c r="A10" s="24"/>
      <c r="B10" s="232" t="s">
        <v>224</v>
      </c>
      <c r="C10" s="258"/>
      <c r="D10" s="258"/>
      <c r="E10" s="246">
        <v>8.2000000000000003E-2</v>
      </c>
      <c r="F10" s="246"/>
      <c r="G10" s="246">
        <v>0.08</v>
      </c>
      <c r="H10" s="246"/>
      <c r="I10" s="242">
        <v>7.2999999999999995E-2</v>
      </c>
      <c r="J10" s="242"/>
      <c r="K10" s="242">
        <v>3.7999999999999999E-2</v>
      </c>
      <c r="L10" s="242"/>
      <c r="M10" s="259">
        <v>6.8000000000000005E-2</v>
      </c>
      <c r="N10" s="259"/>
      <c r="O10" s="259">
        <v>7.6999999999999999E-2</v>
      </c>
      <c r="P10" s="259"/>
      <c r="Q10" s="259">
        <v>2.7E-2</v>
      </c>
      <c r="R10" s="259"/>
    </row>
    <row r="11" spans="1:25" s="9" customFormat="1" ht="19.5" customHeight="1" x14ac:dyDescent="0.2">
      <c r="A11" s="8"/>
      <c r="C11" s="10"/>
      <c r="D11" s="10"/>
      <c r="E11" s="10"/>
      <c r="F11" s="10"/>
      <c r="G11" s="37"/>
      <c r="H11" s="37"/>
      <c r="I11" s="10"/>
      <c r="J11" s="37"/>
      <c r="K11" s="10"/>
      <c r="L11" s="37"/>
      <c r="M11" s="10"/>
      <c r="N11" s="10"/>
      <c r="O11" s="10"/>
      <c r="P11" s="10"/>
      <c r="Q11" s="37"/>
      <c r="R11" s="37"/>
      <c r="S11" s="37"/>
      <c r="T11" s="37"/>
    </row>
    <row r="12" spans="1:25" s="9" customFormat="1" ht="19.5" customHeight="1" thickBot="1" x14ac:dyDescent="0.25">
      <c r="A12" s="8"/>
      <c r="C12" s="10"/>
      <c r="N12" s="10"/>
      <c r="O12" s="10"/>
      <c r="P12" s="10"/>
      <c r="Q12" s="37"/>
      <c r="R12" s="37"/>
      <c r="S12" s="37"/>
      <c r="T12" s="37"/>
    </row>
    <row r="13" spans="1:25" ht="19.5" customHeight="1" thickBot="1" x14ac:dyDescent="0.3">
      <c r="A13" s="249" t="str">
        <f>'Table of Contents'!$A$75</f>
        <v>STUDY 25 | ANALYSIS OF ENTERPRISES IN THE PHARMACEUTICAL SECTOR</v>
      </c>
      <c r="B13" s="249"/>
      <c r="C13" s="249"/>
      <c r="D13" s="249"/>
      <c r="E13" s="249"/>
      <c r="F13" s="249"/>
      <c r="G13" s="249"/>
      <c r="H13" s="249"/>
      <c r="I13" s="249"/>
      <c r="J13" s="249"/>
      <c r="K13" s="249"/>
      <c r="L13" s="249"/>
      <c r="M13" s="249"/>
      <c r="N13" s="249"/>
      <c r="O13" s="249"/>
      <c r="P13" s="249"/>
      <c r="Q13" s="249"/>
      <c r="R13" s="249"/>
      <c r="S13" s="249"/>
      <c r="T13" s="249"/>
      <c r="U13" s="249"/>
      <c r="V13" s="9"/>
      <c r="W13" s="9"/>
      <c r="X13" s="9"/>
      <c r="Y13" s="9"/>
    </row>
    <row r="14" spans="1:25" x14ac:dyDescent="0.25">
      <c r="V14" s="9"/>
      <c r="W14" s="9"/>
      <c r="X14" s="9"/>
      <c r="Y14" s="9"/>
    </row>
    <row r="15" spans="1:25" x14ac:dyDescent="0.25">
      <c r="V15" s="9"/>
      <c r="W15" s="9"/>
      <c r="X15" s="9"/>
      <c r="Y15" s="9"/>
    </row>
    <row r="16" spans="1:25" x14ac:dyDescent="0.25">
      <c r="V16" s="9"/>
      <c r="W16" s="9"/>
      <c r="X16" s="9"/>
      <c r="Y16" s="9"/>
    </row>
    <row r="17" ht="17.25" customHeight="1" x14ac:dyDescent="0.25"/>
  </sheetData>
  <sheetProtection algorithmName="SHA-512" hashValue="JnC0hIksCru7RPCuPFPV9e9kHspGtvcAumUZvIvipTotnOQqHkX4zZjYOWV3GsC4QQ0ZV4Z2WrR9tjzxoc1mXw==" saltValue="/ka3dK6O1283RpFJMRs64A==" spinCount="100000" sheet="1" objects="1" scenarios="1"/>
  <mergeCells count="36">
    <mergeCell ref="B9:D9"/>
    <mergeCell ref="B10:D10"/>
    <mergeCell ref="M6:R6"/>
    <mergeCell ref="G7:H7"/>
    <mergeCell ref="I7:J7"/>
    <mergeCell ref="O7:P7"/>
    <mergeCell ref="Q7:R7"/>
    <mergeCell ref="E7:F7"/>
    <mergeCell ref="M8:N8"/>
    <mergeCell ref="M9:N9"/>
    <mergeCell ref="M10:N10"/>
    <mergeCell ref="Q8:R8"/>
    <mergeCell ref="Q9:R9"/>
    <mergeCell ref="Q10:R10"/>
    <mergeCell ref="M7:N7"/>
    <mergeCell ref="A1:U1"/>
    <mergeCell ref="E6:H6"/>
    <mergeCell ref="I6:L6"/>
    <mergeCell ref="K7:L7"/>
    <mergeCell ref="B8:D8"/>
    <mergeCell ref="A13:U13"/>
    <mergeCell ref="E8:F8"/>
    <mergeCell ref="E9:F9"/>
    <mergeCell ref="G9:H9"/>
    <mergeCell ref="E10:F10"/>
    <mergeCell ref="G10:H10"/>
    <mergeCell ref="G8:H8"/>
    <mergeCell ref="I8:J8"/>
    <mergeCell ref="K8:L8"/>
    <mergeCell ref="I9:J9"/>
    <mergeCell ref="K9:L9"/>
    <mergeCell ref="I10:J10"/>
    <mergeCell ref="K10:L10"/>
    <mergeCell ref="O8:P8"/>
    <mergeCell ref="O9:P9"/>
    <mergeCell ref="O10:P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sheetPr>
  <dimension ref="A1:Y15"/>
  <sheetViews>
    <sheetView zoomScaleNormal="100" workbookViewId="0">
      <selection sqref="A1:U1"/>
    </sheetView>
  </sheetViews>
  <sheetFormatPr defaultRowHeight="15" x14ac:dyDescent="0.25"/>
  <cols>
    <col min="1" max="25" width="6.7109375" style="6" customWidth="1"/>
    <col min="26" max="16384" width="9.140625" style="6"/>
  </cols>
  <sheetData>
    <row r="1" spans="1:25" ht="69" customHeight="1" thickBot="1" x14ac:dyDescent="0.3">
      <c r="A1" s="213" t="s">
        <v>240</v>
      </c>
      <c r="B1" s="213"/>
      <c r="C1" s="213"/>
      <c r="D1" s="213"/>
      <c r="E1" s="213"/>
      <c r="F1" s="213"/>
      <c r="G1" s="213"/>
      <c r="H1" s="213"/>
      <c r="I1" s="213"/>
      <c r="J1" s="213"/>
      <c r="K1" s="213"/>
      <c r="L1" s="213"/>
      <c r="M1" s="213"/>
      <c r="N1" s="213"/>
      <c r="O1" s="213"/>
      <c r="P1" s="213"/>
      <c r="Q1" s="213"/>
      <c r="R1" s="213"/>
      <c r="S1" s="213"/>
      <c r="T1" s="213"/>
      <c r="U1" s="213"/>
      <c r="V1" s="7"/>
      <c r="W1" s="7"/>
      <c r="X1" s="7"/>
      <c r="Y1" s="7"/>
    </row>
    <row r="2" spans="1:25" ht="15" customHeight="1" x14ac:dyDescent="0.25">
      <c r="V2" s="7"/>
      <c r="W2" s="7"/>
      <c r="X2" s="7"/>
      <c r="Y2" s="7"/>
    </row>
    <row r="3" spans="1:25" s="7" customFormat="1" ht="15" customHeight="1" thickBot="1" x14ac:dyDescent="0.3">
      <c r="A3" s="145" t="str">
        <f>+'Table of Contents'!F20</f>
        <v>C9</v>
      </c>
      <c r="B3" s="146" t="str">
        <f>+'Table of Contents'!G20</f>
        <v>Share of the export sector (2014)</v>
      </c>
      <c r="C3" s="27"/>
      <c r="D3" s="27"/>
      <c r="E3" s="27"/>
      <c r="F3" s="27"/>
      <c r="G3" s="72"/>
      <c r="H3" s="72"/>
      <c r="I3" s="72"/>
      <c r="J3" s="72"/>
      <c r="K3" s="72"/>
      <c r="L3" s="72"/>
      <c r="M3" s="72"/>
      <c r="N3" s="72"/>
    </row>
    <row r="4" spans="1:25" s="9" customFormat="1" ht="15" customHeight="1" x14ac:dyDescent="0.2">
      <c r="A4" s="8" t="s">
        <v>111</v>
      </c>
      <c r="C4" s="19"/>
      <c r="D4" s="20"/>
      <c r="E4" s="20"/>
      <c r="F4" s="20"/>
      <c r="G4" s="20"/>
      <c r="H4" s="20"/>
      <c r="I4" s="20"/>
      <c r="J4" s="20"/>
      <c r="K4" s="20"/>
      <c r="L4" s="20"/>
      <c r="M4" s="20"/>
      <c r="N4" s="20"/>
      <c r="O4" s="20"/>
      <c r="P4" s="20"/>
      <c r="Q4" s="20"/>
      <c r="R4" s="20"/>
      <c r="S4" s="20"/>
      <c r="T4" s="20"/>
    </row>
    <row r="5" spans="1:25" s="9" customFormat="1" ht="15" customHeight="1" x14ac:dyDescent="0.2">
      <c r="A5" s="8"/>
      <c r="C5" s="37"/>
      <c r="D5" s="37"/>
      <c r="E5" s="37"/>
      <c r="F5" s="37"/>
      <c r="G5" s="37"/>
      <c r="H5" s="37"/>
      <c r="I5" s="37"/>
      <c r="J5" s="37"/>
      <c r="K5" s="37"/>
      <c r="L5" s="37"/>
      <c r="M5" s="37"/>
      <c r="N5" s="37"/>
      <c r="O5" s="37"/>
      <c r="P5" s="37"/>
      <c r="Q5" s="37"/>
      <c r="R5" s="37"/>
      <c r="S5" s="37"/>
      <c r="T5" s="37"/>
    </row>
    <row r="6" spans="1:25" s="15" customFormat="1" ht="39.75" customHeight="1" x14ac:dyDescent="0.25">
      <c r="A6" s="24"/>
      <c r="B6" s="25"/>
      <c r="D6" s="85"/>
      <c r="E6" s="84"/>
      <c r="F6" s="84"/>
      <c r="G6" s="218" t="s">
        <v>123</v>
      </c>
      <c r="H6" s="218"/>
      <c r="I6" s="218"/>
      <c r="J6" s="218"/>
      <c r="K6" s="218"/>
      <c r="L6" s="218"/>
      <c r="M6" s="218" t="s">
        <v>116</v>
      </c>
      <c r="N6" s="218"/>
      <c r="O6" s="218"/>
      <c r="P6" s="218"/>
      <c r="Q6" s="218"/>
      <c r="R6" s="219"/>
      <c r="S6" s="37"/>
      <c r="T6" s="37"/>
      <c r="U6" s="9"/>
      <c r="V6" s="9"/>
      <c r="X6"/>
    </row>
    <row r="7" spans="1:25" s="15" customFormat="1" ht="39.75" customHeight="1" x14ac:dyDescent="0.25">
      <c r="A7" s="24"/>
      <c r="B7" s="25"/>
      <c r="D7" s="79"/>
      <c r="E7" s="77"/>
      <c r="F7" s="77"/>
      <c r="G7" s="219" t="s">
        <v>113</v>
      </c>
      <c r="H7" s="235"/>
      <c r="I7" s="236" t="s">
        <v>114</v>
      </c>
      <c r="J7" s="237"/>
      <c r="K7" s="236" t="s">
        <v>115</v>
      </c>
      <c r="L7" s="238"/>
      <c r="M7" s="219" t="s">
        <v>113</v>
      </c>
      <c r="N7" s="235"/>
      <c r="O7" s="236" t="s">
        <v>114</v>
      </c>
      <c r="P7" s="237"/>
      <c r="Q7" s="236" t="s">
        <v>115</v>
      </c>
      <c r="R7" s="238"/>
      <c r="S7" s="37"/>
      <c r="T7" s="37"/>
      <c r="U7" s="9"/>
      <c r="V7" s="9"/>
    </row>
    <row r="8" spans="1:25" s="15" customFormat="1" ht="30" customHeight="1" x14ac:dyDescent="0.25">
      <c r="A8" s="24"/>
      <c r="B8" s="25"/>
      <c r="D8" s="232">
        <v>2014</v>
      </c>
      <c r="E8" s="258"/>
      <c r="F8" s="258"/>
      <c r="G8" s="244">
        <v>5.6000000000000001E-2</v>
      </c>
      <c r="H8" s="244"/>
      <c r="I8" s="244">
        <v>0.36699999999999999</v>
      </c>
      <c r="J8" s="244"/>
      <c r="K8" s="244">
        <v>0.245</v>
      </c>
      <c r="L8" s="244"/>
      <c r="M8" s="240">
        <v>4.1000000000000002E-2</v>
      </c>
      <c r="N8" s="240"/>
      <c r="O8" s="240">
        <v>0.15</v>
      </c>
      <c r="P8" s="240"/>
      <c r="Q8" s="240">
        <v>0.18099999999999999</v>
      </c>
      <c r="R8" s="240"/>
      <c r="S8" s="37"/>
      <c r="T8" s="37"/>
      <c r="U8" s="9"/>
      <c r="V8" s="9"/>
    </row>
    <row r="9" spans="1:25" s="9" customFormat="1" ht="19.5" customHeight="1" x14ac:dyDescent="0.2">
      <c r="A9" s="8"/>
      <c r="C9" s="37"/>
      <c r="D9" s="37"/>
      <c r="E9" s="37"/>
      <c r="F9" s="37"/>
      <c r="G9" s="37"/>
      <c r="H9" s="37"/>
      <c r="I9" s="37"/>
      <c r="J9" s="37"/>
      <c r="K9" s="37"/>
      <c r="L9" s="37"/>
      <c r="M9" s="37"/>
      <c r="N9" s="37"/>
      <c r="O9" s="37"/>
      <c r="P9" s="37"/>
      <c r="Q9" s="37"/>
      <c r="R9" s="37"/>
      <c r="S9" s="37"/>
      <c r="T9" s="37"/>
    </row>
    <row r="10" spans="1:25" s="9" customFormat="1" ht="19.5" customHeight="1" thickBot="1" x14ac:dyDescent="0.25">
      <c r="A10" s="8"/>
      <c r="C10" s="37"/>
      <c r="N10" s="37"/>
      <c r="O10" s="37"/>
      <c r="P10" s="37"/>
      <c r="Q10" s="37"/>
      <c r="R10" s="37"/>
      <c r="S10" s="37"/>
      <c r="T10" s="37"/>
    </row>
    <row r="11" spans="1:25" ht="19.5" customHeight="1" thickBot="1" x14ac:dyDescent="0.3">
      <c r="A11" s="249" t="str">
        <f>'Table of Contents'!$A$75</f>
        <v>STUDY 25 | ANALYSIS OF ENTERPRISES IN THE PHARMACEUTICAL SECTOR</v>
      </c>
      <c r="B11" s="249"/>
      <c r="C11" s="249"/>
      <c r="D11" s="249"/>
      <c r="E11" s="249"/>
      <c r="F11" s="249"/>
      <c r="G11" s="249"/>
      <c r="H11" s="249"/>
      <c r="I11" s="249"/>
      <c r="J11" s="249"/>
      <c r="K11" s="249"/>
      <c r="L11" s="249"/>
      <c r="M11" s="249"/>
      <c r="N11" s="249"/>
      <c r="O11" s="249"/>
      <c r="P11" s="249"/>
      <c r="Q11" s="249"/>
      <c r="R11" s="249"/>
      <c r="S11" s="249"/>
      <c r="T11" s="249"/>
      <c r="U11" s="249"/>
      <c r="V11" s="9"/>
      <c r="W11" s="9"/>
      <c r="X11" s="9"/>
      <c r="Y11" s="9"/>
    </row>
    <row r="12" spans="1:25" x14ac:dyDescent="0.25">
      <c r="V12" s="9"/>
      <c r="W12" s="9"/>
      <c r="X12" s="9"/>
      <c r="Y12" s="9"/>
    </row>
    <row r="13" spans="1:25" x14ac:dyDescent="0.25">
      <c r="V13" s="9"/>
      <c r="W13" s="9"/>
      <c r="X13" s="9"/>
      <c r="Y13" s="9"/>
    </row>
    <row r="14" spans="1:25" x14ac:dyDescent="0.25">
      <c r="V14" s="9"/>
      <c r="W14" s="9"/>
      <c r="X14" s="9"/>
      <c r="Y14" s="9"/>
    </row>
    <row r="15" spans="1:25" ht="17.25" customHeight="1" x14ac:dyDescent="0.25"/>
  </sheetData>
  <sheetProtection algorithmName="SHA-512" hashValue="r6+OTstuN4TmCvGf4NUdeq6OPuei66jAhijZSJTx5RcmlwbXTXOsW4KFcrJpaggb8j9XoJmdCOKQSF8bhN1C7Q==" saltValue="LVktDyGDO4Mpq8xPmRXSuQ==" spinCount="100000" sheet="1" objects="1" scenarios="1"/>
  <mergeCells count="17">
    <mergeCell ref="Q8:R8"/>
    <mergeCell ref="Q7:R7"/>
    <mergeCell ref="O7:P7"/>
    <mergeCell ref="A1:U1"/>
    <mergeCell ref="A11:U11"/>
    <mergeCell ref="D8:F8"/>
    <mergeCell ref="G6:L6"/>
    <mergeCell ref="M6:R6"/>
    <mergeCell ref="G7:H7"/>
    <mergeCell ref="I7:J7"/>
    <mergeCell ref="K7:L7"/>
    <mergeCell ref="G8:H8"/>
    <mergeCell ref="I8:J8"/>
    <mergeCell ref="K8:L8"/>
    <mergeCell ref="M8:N8"/>
    <mergeCell ref="M7:N7"/>
    <mergeCell ref="O8:P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sheetPr>
  <dimension ref="A1:W19"/>
  <sheetViews>
    <sheetView zoomScaleNormal="100" workbookViewId="0">
      <selection sqref="A1:U1"/>
    </sheetView>
  </sheetViews>
  <sheetFormatPr defaultRowHeight="15" x14ac:dyDescent="0.25"/>
  <cols>
    <col min="1" max="23" width="6.7109375" style="6" customWidth="1"/>
    <col min="24" max="16384" width="9.140625" style="6"/>
  </cols>
  <sheetData>
    <row r="1" spans="1:23" ht="69" customHeight="1" thickBot="1" x14ac:dyDescent="0.3">
      <c r="A1" s="213" t="s">
        <v>240</v>
      </c>
      <c r="B1" s="213"/>
      <c r="C1" s="213"/>
      <c r="D1" s="213"/>
      <c r="E1" s="213"/>
      <c r="F1" s="213"/>
      <c r="G1" s="213"/>
      <c r="H1" s="213"/>
      <c r="I1" s="213"/>
      <c r="J1" s="213"/>
      <c r="K1" s="213"/>
      <c r="L1" s="213"/>
      <c r="M1" s="213"/>
      <c r="N1" s="213"/>
      <c r="O1" s="213"/>
      <c r="P1" s="213"/>
      <c r="Q1" s="213"/>
      <c r="R1" s="213"/>
      <c r="S1" s="213"/>
      <c r="T1" s="213"/>
      <c r="U1" s="213"/>
      <c r="V1" s="7"/>
      <c r="W1" s="7"/>
    </row>
    <row r="2" spans="1:23" ht="15" customHeight="1" x14ac:dyDescent="0.25">
      <c r="V2" s="7"/>
      <c r="W2" s="7"/>
    </row>
    <row r="3" spans="1:23" s="7" customFormat="1" ht="15" customHeight="1" thickBot="1" x14ac:dyDescent="0.3">
      <c r="A3" s="145" t="str">
        <f>+'Table of Contents'!F21</f>
        <v>C10</v>
      </c>
      <c r="B3" s="146" t="str">
        <f>+'Table of Contents'!G21</f>
        <v>Share of the export sector | By economic activity segment and size class (2014)</v>
      </c>
      <c r="C3" s="27"/>
      <c r="D3" s="27"/>
      <c r="E3" s="27"/>
      <c r="F3" s="27"/>
      <c r="G3" s="27"/>
      <c r="H3" s="27"/>
      <c r="I3" s="27"/>
      <c r="J3" s="27"/>
      <c r="K3" s="27"/>
    </row>
    <row r="4" spans="1:23" s="9" customFormat="1" ht="15" customHeight="1" x14ac:dyDescent="0.2">
      <c r="A4" s="8" t="s">
        <v>111</v>
      </c>
      <c r="C4" s="19"/>
      <c r="D4" s="20"/>
      <c r="E4" s="20"/>
      <c r="F4" s="20"/>
      <c r="G4" s="20"/>
      <c r="H4" s="20"/>
      <c r="I4" s="20"/>
      <c r="J4" s="20"/>
      <c r="K4" s="20"/>
      <c r="L4" s="20"/>
      <c r="M4" s="20"/>
      <c r="N4" s="20"/>
      <c r="O4" s="20"/>
      <c r="P4" s="20"/>
      <c r="Q4" s="20"/>
      <c r="R4" s="20"/>
      <c r="S4" s="20"/>
      <c r="T4" s="20"/>
    </row>
    <row r="5" spans="1:23" s="9" customFormat="1" ht="15" customHeight="1" x14ac:dyDescent="0.2">
      <c r="A5" s="8"/>
      <c r="C5" s="37"/>
      <c r="D5" s="37"/>
      <c r="E5" s="37"/>
      <c r="F5" s="37"/>
      <c r="G5" s="37"/>
      <c r="H5" s="37"/>
      <c r="I5" s="37"/>
      <c r="J5" s="37"/>
      <c r="K5" s="37"/>
      <c r="L5" s="37"/>
      <c r="M5" s="37"/>
      <c r="N5" s="37"/>
      <c r="O5" s="37"/>
      <c r="P5" s="37"/>
      <c r="Q5" s="37"/>
      <c r="R5" s="37"/>
      <c r="S5" s="37"/>
      <c r="T5" s="37"/>
    </row>
    <row r="6" spans="1:23" s="9" customFormat="1" ht="30.75" customHeight="1" x14ac:dyDescent="0.2">
      <c r="A6" s="8"/>
      <c r="B6" s="74"/>
      <c r="C6" s="108"/>
      <c r="D6" s="108"/>
      <c r="F6" s="219" t="s">
        <v>140</v>
      </c>
      <c r="G6" s="247"/>
      <c r="H6" s="247"/>
      <c r="I6" s="247"/>
      <c r="J6" s="247"/>
      <c r="K6" s="235"/>
      <c r="L6" s="219" t="s">
        <v>124</v>
      </c>
      <c r="M6" s="247"/>
      <c r="N6" s="247"/>
      <c r="O6" s="247"/>
      <c r="P6" s="247"/>
      <c r="Q6" s="247"/>
    </row>
    <row r="7" spans="1:23" s="15" customFormat="1" ht="47.1" customHeight="1" x14ac:dyDescent="0.25">
      <c r="A7" s="24"/>
      <c r="B7" s="79"/>
      <c r="C7" s="109"/>
      <c r="D7" s="109"/>
      <c r="F7" s="221" t="s">
        <v>120</v>
      </c>
      <c r="G7" s="234"/>
      <c r="H7" s="221" t="s">
        <v>121</v>
      </c>
      <c r="I7" s="234"/>
      <c r="J7" s="221" t="s">
        <v>122</v>
      </c>
      <c r="K7" s="234"/>
      <c r="L7" s="218" t="s">
        <v>117</v>
      </c>
      <c r="M7" s="218"/>
      <c r="N7" s="218" t="s">
        <v>118</v>
      </c>
      <c r="O7" s="218"/>
      <c r="P7" s="218" t="s">
        <v>119</v>
      </c>
      <c r="Q7" s="218"/>
      <c r="W7" s="107"/>
    </row>
    <row r="8" spans="1:23" s="15" customFormat="1" ht="30" customHeight="1" x14ac:dyDescent="0.25">
      <c r="A8" s="24"/>
      <c r="C8" s="233" t="s">
        <v>113</v>
      </c>
      <c r="D8" s="233"/>
      <c r="E8" s="234"/>
      <c r="F8" s="276">
        <v>2.4E-2</v>
      </c>
      <c r="G8" s="277"/>
      <c r="H8" s="276">
        <v>0.104</v>
      </c>
      <c r="I8" s="277"/>
      <c r="J8" s="276">
        <v>0.27600000000000002</v>
      </c>
      <c r="K8" s="277"/>
      <c r="L8" s="276">
        <v>0.25</v>
      </c>
      <c r="M8" s="277"/>
      <c r="N8" s="276">
        <v>0.111</v>
      </c>
      <c r="O8" s="277"/>
      <c r="P8" s="276">
        <v>2E-3</v>
      </c>
      <c r="Q8" s="277"/>
    </row>
    <row r="9" spans="1:23" s="15" customFormat="1" ht="30" customHeight="1" x14ac:dyDescent="0.25">
      <c r="A9" s="24"/>
      <c r="C9" s="233" t="s">
        <v>114</v>
      </c>
      <c r="D9" s="233"/>
      <c r="E9" s="234"/>
      <c r="F9" s="276">
        <v>3.7999999999999999E-2</v>
      </c>
      <c r="G9" s="277"/>
      <c r="H9" s="276">
        <v>0.20200000000000001</v>
      </c>
      <c r="I9" s="277"/>
      <c r="J9" s="276">
        <v>0.14599999999999999</v>
      </c>
      <c r="K9" s="277"/>
      <c r="L9" s="276">
        <v>0.752</v>
      </c>
      <c r="M9" s="277"/>
      <c r="N9" s="276">
        <v>0.104</v>
      </c>
      <c r="O9" s="277"/>
      <c r="P9" s="276">
        <v>3.0000000000000001E-3</v>
      </c>
      <c r="Q9" s="277"/>
    </row>
    <row r="10" spans="1:23" s="15" customFormat="1" ht="30" customHeight="1" x14ac:dyDescent="0.25">
      <c r="A10" s="24"/>
      <c r="C10" s="238" t="s">
        <v>115</v>
      </c>
      <c r="D10" s="238"/>
      <c r="E10" s="237"/>
      <c r="F10" s="274">
        <v>1.6E-2</v>
      </c>
      <c r="G10" s="275"/>
      <c r="H10" s="274">
        <v>0.20799999999999999</v>
      </c>
      <c r="I10" s="275"/>
      <c r="J10" s="274">
        <v>0.38300000000000001</v>
      </c>
      <c r="K10" s="275"/>
      <c r="L10" s="274">
        <v>0.75</v>
      </c>
      <c r="M10" s="275"/>
      <c r="N10" s="274">
        <v>0.122</v>
      </c>
      <c r="O10" s="275"/>
      <c r="P10" s="274">
        <v>2E-3</v>
      </c>
      <c r="Q10" s="275"/>
    </row>
    <row r="11" spans="1:23" s="9" customFormat="1" ht="19.5" customHeight="1" x14ac:dyDescent="0.2">
      <c r="A11" s="24"/>
      <c r="C11" s="37"/>
      <c r="D11" s="37"/>
      <c r="E11" s="37"/>
      <c r="F11" s="37"/>
      <c r="G11" s="37"/>
      <c r="H11" s="37"/>
      <c r="I11" s="37"/>
      <c r="J11" s="37"/>
      <c r="K11" s="37"/>
      <c r="L11" s="37"/>
      <c r="M11" s="37"/>
      <c r="N11" s="37"/>
      <c r="O11" s="37"/>
      <c r="P11" s="37"/>
      <c r="Q11" s="37"/>
      <c r="R11" s="37"/>
      <c r="S11" s="37"/>
      <c r="T11" s="37"/>
    </row>
    <row r="12" spans="1:23" s="9" customFormat="1" ht="19.5" customHeight="1" x14ac:dyDescent="0.2">
      <c r="A12" s="8"/>
      <c r="C12" s="37"/>
      <c r="N12" s="37"/>
      <c r="O12" s="37"/>
      <c r="P12" s="37"/>
      <c r="Q12" s="37"/>
      <c r="R12" s="37"/>
      <c r="S12" s="37"/>
      <c r="T12" s="37"/>
    </row>
    <row r="13" spans="1:23" ht="19.5" customHeight="1" x14ac:dyDescent="0.25">
      <c r="A13" s="273" t="str">
        <f>'Table of Contents'!$A$75</f>
        <v>STUDY 25 | ANALYSIS OF ENTERPRISES IN THE PHARMACEUTICAL SECTOR</v>
      </c>
      <c r="B13" s="273"/>
      <c r="C13" s="273"/>
      <c r="D13" s="273"/>
      <c r="E13" s="273"/>
      <c r="F13" s="273"/>
      <c r="G13" s="273"/>
      <c r="H13" s="273"/>
      <c r="I13" s="273"/>
      <c r="J13" s="273"/>
      <c r="K13" s="273"/>
      <c r="L13" s="273"/>
      <c r="M13" s="273"/>
      <c r="N13" s="273"/>
      <c r="O13" s="273"/>
      <c r="P13" s="273"/>
      <c r="Q13" s="273"/>
      <c r="R13" s="273"/>
      <c r="S13" s="273"/>
      <c r="T13" s="273"/>
      <c r="U13" s="273"/>
      <c r="V13" s="9"/>
      <c r="W13" s="9"/>
    </row>
    <row r="14" spans="1:23" x14ac:dyDescent="0.25">
      <c r="V14" s="9"/>
      <c r="W14" s="9"/>
    </row>
    <row r="15" spans="1:23" x14ac:dyDescent="0.25">
      <c r="V15" s="9"/>
      <c r="W15" s="9"/>
    </row>
    <row r="16" spans="1:23" x14ac:dyDescent="0.25">
      <c r="V16" s="9"/>
      <c r="W16" s="9"/>
    </row>
    <row r="17" spans="5:20" ht="17.25" customHeight="1" x14ac:dyDescent="0.25">
      <c r="E17" s="65"/>
      <c r="F17" s="65"/>
      <c r="G17" s="65"/>
      <c r="H17" s="65"/>
      <c r="I17" s="65"/>
      <c r="J17" s="65"/>
      <c r="K17" s="65"/>
      <c r="L17" s="65"/>
      <c r="M17" s="65"/>
      <c r="N17" s="65"/>
      <c r="O17" s="65"/>
      <c r="P17" s="65"/>
      <c r="Q17" s="65"/>
      <c r="R17" s="65"/>
      <c r="S17" s="65"/>
      <c r="T17" s="65"/>
    </row>
    <row r="18" spans="5:20" x14ac:dyDescent="0.25">
      <c r="E18" s="65"/>
      <c r="F18" s="65"/>
      <c r="G18" s="65"/>
      <c r="H18" s="65"/>
      <c r="I18" s="65"/>
      <c r="J18" s="65"/>
      <c r="K18" s="65"/>
      <c r="L18" s="65"/>
      <c r="M18" s="65"/>
      <c r="N18" s="65"/>
      <c r="O18" s="65"/>
      <c r="P18" s="65"/>
      <c r="Q18" s="65"/>
      <c r="R18" s="65"/>
      <c r="S18" s="65"/>
      <c r="T18" s="65"/>
    </row>
    <row r="19" spans="5:20" x14ac:dyDescent="0.25">
      <c r="E19" s="65"/>
      <c r="F19" s="65"/>
      <c r="G19" s="65"/>
      <c r="H19" s="65"/>
      <c r="I19" s="65"/>
      <c r="J19" s="65"/>
      <c r="K19" s="65"/>
      <c r="L19" s="65"/>
      <c r="M19" s="65"/>
      <c r="N19" s="65"/>
      <c r="O19" s="65"/>
      <c r="P19" s="65"/>
      <c r="Q19" s="65"/>
      <c r="R19" s="65"/>
      <c r="S19" s="65"/>
      <c r="T19" s="65"/>
    </row>
  </sheetData>
  <sheetProtection algorithmName="SHA-512" hashValue="mYqshNQPKKh7bKYHjaVVdhB146s+zvD4qoVvK5MMBS78vB1AnRLhm69JNunTfw9MuOWcDJPPoxFHgF7QxQALDw==" saltValue="BezlSeuQLqhkLYoIgcgu2w==" spinCount="100000" sheet="1" objects="1" scenarios="1"/>
  <mergeCells count="31">
    <mergeCell ref="N10:O10"/>
    <mergeCell ref="N7:O7"/>
    <mergeCell ref="P7:Q7"/>
    <mergeCell ref="P8:Q8"/>
    <mergeCell ref="P9:Q9"/>
    <mergeCell ref="P10:Q10"/>
    <mergeCell ref="C10:E10"/>
    <mergeCell ref="F6:K6"/>
    <mergeCell ref="F7:G7"/>
    <mergeCell ref="F8:G8"/>
    <mergeCell ref="F9:G9"/>
    <mergeCell ref="F10:G10"/>
    <mergeCell ref="H7:I7"/>
    <mergeCell ref="H8:I8"/>
    <mergeCell ref="H9:I9"/>
    <mergeCell ref="L6:Q6"/>
    <mergeCell ref="A1:U1"/>
    <mergeCell ref="A13:U13"/>
    <mergeCell ref="J7:K7"/>
    <mergeCell ref="L7:M7"/>
    <mergeCell ref="H10:I10"/>
    <mergeCell ref="J8:K8"/>
    <mergeCell ref="J9:K9"/>
    <mergeCell ref="J10:K10"/>
    <mergeCell ref="L8:M8"/>
    <mergeCell ref="L9:M9"/>
    <mergeCell ref="L10:M10"/>
    <mergeCell ref="N8:O8"/>
    <mergeCell ref="N9:O9"/>
    <mergeCell ref="C8:E8"/>
    <mergeCell ref="C9:E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Z17"/>
  <sheetViews>
    <sheetView zoomScaleNormal="100" workbookViewId="0">
      <selection sqref="A1:U1"/>
    </sheetView>
  </sheetViews>
  <sheetFormatPr defaultRowHeight="15" x14ac:dyDescent="0.25"/>
  <cols>
    <col min="1" max="23" width="6.7109375" style="6" customWidth="1"/>
    <col min="24" max="16384" width="9.140625" style="6"/>
  </cols>
  <sheetData>
    <row r="1" spans="1:26" ht="69" customHeight="1" thickBot="1" x14ac:dyDescent="0.3">
      <c r="A1" s="213" t="s">
        <v>240</v>
      </c>
      <c r="B1" s="213"/>
      <c r="C1" s="213"/>
      <c r="D1" s="213"/>
      <c r="E1" s="213"/>
      <c r="F1" s="213"/>
      <c r="G1" s="213"/>
      <c r="H1" s="213"/>
      <c r="I1" s="213"/>
      <c r="J1" s="213"/>
      <c r="K1" s="213"/>
      <c r="L1" s="213"/>
      <c r="M1" s="213"/>
      <c r="N1" s="213"/>
      <c r="O1" s="213"/>
      <c r="P1" s="213"/>
      <c r="Q1" s="213"/>
      <c r="R1" s="213"/>
      <c r="S1" s="213"/>
      <c r="T1" s="213"/>
      <c r="U1" s="213"/>
      <c r="V1" s="7"/>
      <c r="W1" s="7"/>
    </row>
    <row r="2" spans="1:26" ht="15" customHeight="1" x14ac:dyDescent="0.25">
      <c r="V2" s="7"/>
      <c r="W2" s="7"/>
    </row>
    <row r="3" spans="1:26" s="7" customFormat="1" ht="15" customHeight="1" thickBot="1" x14ac:dyDescent="0.3">
      <c r="A3" s="145" t="str">
        <f>+'Table of Contents'!F22</f>
        <v>C11</v>
      </c>
      <c r="B3" s="147" t="str">
        <f>+'Table of Contents'!G22</f>
        <v>Structure considering the inclusion in the export sector | By size class (2014)</v>
      </c>
      <c r="C3" s="27"/>
      <c r="D3" s="27"/>
      <c r="E3" s="27"/>
      <c r="F3" s="27"/>
      <c r="G3" s="27"/>
      <c r="H3" s="27"/>
      <c r="I3" s="27"/>
      <c r="J3" s="27"/>
      <c r="K3" s="27"/>
      <c r="L3" s="27"/>
      <c r="M3" s="27"/>
    </row>
    <row r="4" spans="1:26" s="9" customFormat="1" ht="15" customHeight="1" x14ac:dyDescent="0.2">
      <c r="A4" s="8" t="s">
        <v>111</v>
      </c>
      <c r="C4" s="19"/>
      <c r="D4" s="20"/>
      <c r="E4" s="20"/>
      <c r="F4" s="20"/>
      <c r="G4" s="20"/>
      <c r="H4" s="20"/>
      <c r="I4" s="20"/>
      <c r="J4" s="20"/>
      <c r="K4" s="20"/>
      <c r="L4" s="20"/>
      <c r="M4" s="20"/>
      <c r="N4" s="20"/>
      <c r="O4" s="20"/>
      <c r="P4" s="20"/>
      <c r="Q4" s="20"/>
      <c r="R4" s="20"/>
      <c r="S4" s="20"/>
      <c r="T4" s="20"/>
    </row>
    <row r="5" spans="1:26" s="9" customFormat="1" ht="15" customHeight="1" x14ac:dyDescent="0.2">
      <c r="A5" s="8"/>
      <c r="C5" s="37"/>
      <c r="D5" s="37"/>
      <c r="E5" s="37"/>
      <c r="F5" s="37"/>
      <c r="G5" s="37"/>
      <c r="H5" s="37"/>
      <c r="I5" s="37"/>
      <c r="J5" s="37"/>
      <c r="K5" s="37"/>
      <c r="L5" s="37"/>
      <c r="M5" s="37"/>
      <c r="N5" s="37"/>
      <c r="O5" s="37"/>
      <c r="P5" s="37"/>
      <c r="Q5" s="37"/>
      <c r="R5" s="37"/>
      <c r="T5" s="37"/>
    </row>
    <row r="6" spans="1:26" s="9" customFormat="1" ht="30.75" customHeight="1" x14ac:dyDescent="0.2">
      <c r="A6" s="8"/>
      <c r="D6" s="74"/>
      <c r="E6" s="75"/>
      <c r="F6" s="75"/>
      <c r="G6" s="218" t="s">
        <v>141</v>
      </c>
      <c r="H6" s="218"/>
      <c r="I6" s="218"/>
      <c r="J6" s="218"/>
      <c r="K6" s="218"/>
      <c r="L6" s="218"/>
      <c r="M6" s="218" t="s">
        <v>142</v>
      </c>
      <c r="N6" s="218"/>
      <c r="O6" s="218"/>
      <c r="P6" s="218"/>
      <c r="Q6" s="218"/>
      <c r="R6" s="219"/>
    </row>
    <row r="7" spans="1:26" s="15" customFormat="1" ht="38.25" customHeight="1" x14ac:dyDescent="0.25">
      <c r="A7" s="24"/>
      <c r="B7" s="9"/>
      <c r="C7" s="9"/>
      <c r="D7" s="79"/>
      <c r="E7" s="77"/>
      <c r="F7" s="77"/>
      <c r="G7" s="221" t="s">
        <v>120</v>
      </c>
      <c r="H7" s="234"/>
      <c r="I7" s="221" t="s">
        <v>121</v>
      </c>
      <c r="J7" s="234"/>
      <c r="K7" s="221" t="s">
        <v>122</v>
      </c>
      <c r="L7" s="234"/>
      <c r="M7" s="221" t="s">
        <v>120</v>
      </c>
      <c r="N7" s="234"/>
      <c r="O7" s="221" t="s">
        <v>121</v>
      </c>
      <c r="P7" s="234"/>
      <c r="Q7" s="221" t="s">
        <v>122</v>
      </c>
      <c r="R7" s="234"/>
      <c r="W7" s="9"/>
      <c r="X7" s="9"/>
      <c r="Y7" s="9"/>
      <c r="Z7" s="9"/>
    </row>
    <row r="8" spans="1:26" s="15" customFormat="1" ht="30" customHeight="1" x14ac:dyDescent="0.25">
      <c r="A8" s="24"/>
      <c r="B8" s="9"/>
      <c r="C8" s="9"/>
      <c r="D8" s="233" t="s">
        <v>113</v>
      </c>
      <c r="E8" s="233"/>
      <c r="F8" s="234"/>
      <c r="G8" s="241">
        <v>0.47599999999999998</v>
      </c>
      <c r="H8" s="241"/>
      <c r="I8" s="241">
        <v>0.46899999999999997</v>
      </c>
      <c r="J8" s="241"/>
      <c r="K8" s="241">
        <v>5.3999999999999999E-2</v>
      </c>
      <c r="L8" s="241"/>
      <c r="M8" s="241">
        <v>0.82199999999999995</v>
      </c>
      <c r="N8" s="241"/>
      <c r="O8" s="241">
        <v>0.17199999999999999</v>
      </c>
      <c r="P8" s="241"/>
      <c r="Q8" s="241">
        <v>6.0000000000000001E-3</v>
      </c>
      <c r="R8" s="241"/>
      <c r="W8" s="9"/>
      <c r="X8" s="9"/>
      <c r="Y8" s="9"/>
      <c r="Z8" s="9"/>
    </row>
    <row r="9" spans="1:26" s="15" customFormat="1" ht="30" customHeight="1" x14ac:dyDescent="0.25">
      <c r="A9" s="24"/>
      <c r="B9" s="9"/>
      <c r="C9" s="9"/>
      <c r="D9" s="233" t="s">
        <v>114</v>
      </c>
      <c r="E9" s="233"/>
      <c r="F9" s="234"/>
      <c r="G9" s="241">
        <v>4.5999999999999999E-2</v>
      </c>
      <c r="H9" s="241"/>
      <c r="I9" s="241">
        <v>0.56599999999999995</v>
      </c>
      <c r="J9" s="241"/>
      <c r="K9" s="241">
        <v>0.38800000000000001</v>
      </c>
      <c r="L9" s="241"/>
      <c r="M9" s="241">
        <v>0.20300000000000001</v>
      </c>
      <c r="N9" s="241"/>
      <c r="O9" s="241">
        <v>0.39600000000000002</v>
      </c>
      <c r="P9" s="241"/>
      <c r="Q9" s="241">
        <v>0.40100000000000002</v>
      </c>
      <c r="R9" s="241"/>
      <c r="X9" s="278"/>
      <c r="Y9" s="278"/>
    </row>
    <row r="10" spans="1:26" s="15" customFormat="1" ht="30" customHeight="1" x14ac:dyDescent="0.25">
      <c r="A10" s="24"/>
      <c r="B10" s="9"/>
      <c r="C10" s="9"/>
      <c r="D10" s="238" t="s">
        <v>115</v>
      </c>
      <c r="E10" s="238"/>
      <c r="F10" s="237"/>
      <c r="G10" s="241">
        <v>0.03</v>
      </c>
      <c r="H10" s="241"/>
      <c r="I10" s="241">
        <v>0.51200000000000001</v>
      </c>
      <c r="J10" s="241"/>
      <c r="K10" s="241">
        <v>0.45800000000000002</v>
      </c>
      <c r="L10" s="241"/>
      <c r="M10" s="241">
        <v>0.40500000000000003</v>
      </c>
      <c r="N10" s="241"/>
      <c r="O10" s="241">
        <v>0.432</v>
      </c>
      <c r="P10" s="241"/>
      <c r="Q10" s="241">
        <v>0.16300000000000001</v>
      </c>
      <c r="R10" s="241"/>
    </row>
    <row r="11" spans="1:26" s="9" customFormat="1" ht="19.5" customHeight="1" x14ac:dyDescent="0.2">
      <c r="A11" s="8"/>
      <c r="C11" s="37"/>
      <c r="D11" s="37"/>
      <c r="E11" s="37"/>
      <c r="F11" s="37"/>
      <c r="G11" s="37"/>
      <c r="H11" s="37"/>
      <c r="I11" s="37"/>
      <c r="J11" s="37"/>
      <c r="K11" s="37"/>
      <c r="L11" s="37"/>
      <c r="M11" s="37"/>
      <c r="N11" s="37"/>
      <c r="O11" s="37"/>
      <c r="P11" s="37"/>
      <c r="Q11" s="37"/>
      <c r="R11" s="37"/>
      <c r="S11" s="37"/>
      <c r="T11" s="37"/>
    </row>
    <row r="12" spans="1:26" s="9" customFormat="1" ht="19.5" customHeight="1" x14ac:dyDescent="0.2">
      <c r="A12" s="8"/>
      <c r="C12" s="37"/>
      <c r="N12" s="37"/>
      <c r="O12" s="37"/>
      <c r="P12" s="37"/>
      <c r="Q12" s="37"/>
      <c r="R12" s="37"/>
      <c r="S12" s="37"/>
      <c r="T12" s="37"/>
    </row>
    <row r="13" spans="1:26" ht="19.5" customHeight="1" x14ac:dyDescent="0.25">
      <c r="A13" s="273" t="str">
        <f>'Table of Contents'!$A$75</f>
        <v>STUDY 25 | ANALYSIS OF ENTERPRISES IN THE PHARMACEUTICAL SECTOR</v>
      </c>
      <c r="B13" s="273"/>
      <c r="C13" s="273"/>
      <c r="D13" s="273"/>
      <c r="E13" s="273"/>
      <c r="F13" s="273"/>
      <c r="G13" s="273"/>
      <c r="H13" s="273"/>
      <c r="I13" s="273"/>
      <c r="J13" s="273"/>
      <c r="K13" s="273"/>
      <c r="L13" s="273"/>
      <c r="M13" s="273"/>
      <c r="N13" s="273"/>
      <c r="O13" s="273"/>
      <c r="P13" s="273"/>
      <c r="Q13" s="273"/>
      <c r="R13" s="273"/>
      <c r="S13" s="273"/>
      <c r="T13" s="273"/>
      <c r="U13" s="273"/>
      <c r="V13" s="9"/>
      <c r="W13" s="9"/>
    </row>
    <row r="14" spans="1:26" x14ac:dyDescent="0.25">
      <c r="V14" s="9"/>
      <c r="W14" s="9"/>
    </row>
    <row r="15" spans="1:26" x14ac:dyDescent="0.25">
      <c r="V15" s="9"/>
      <c r="W15" s="9"/>
    </row>
    <row r="16" spans="1:26" x14ac:dyDescent="0.25">
      <c r="V16" s="9"/>
      <c r="W16" s="9"/>
    </row>
    <row r="17" ht="17.25" customHeight="1" x14ac:dyDescent="0.25"/>
  </sheetData>
  <sheetProtection algorithmName="SHA-512" hashValue="ySws50lNGdNv5wWsxbDp5pDAFK9dHNZJw/VeNCoeTKjK3OxCYqxOUx9PzAXI7nW/NJw0QtKEn0zwGjbGd7UIfg==" saltValue="nViTVh0KKcbn9hSb+Ul1kg==" spinCount="100000" sheet="1" objects="1" scenarios="1"/>
  <mergeCells count="32">
    <mergeCell ref="X9:Y9"/>
    <mergeCell ref="G6:L6"/>
    <mergeCell ref="G7:H7"/>
    <mergeCell ref="I7:J7"/>
    <mergeCell ref="K7:L7"/>
    <mergeCell ref="M6:R6"/>
    <mergeCell ref="M7:N7"/>
    <mergeCell ref="O7:P7"/>
    <mergeCell ref="Q7:R7"/>
    <mergeCell ref="O9:P9"/>
    <mergeCell ref="D8:F8"/>
    <mergeCell ref="D9:F9"/>
    <mergeCell ref="G8:H8"/>
    <mergeCell ref="G9:H9"/>
    <mergeCell ref="I8:J8"/>
    <mergeCell ref="I9:J9"/>
    <mergeCell ref="A1:U1"/>
    <mergeCell ref="A13:U13"/>
    <mergeCell ref="D10:F10"/>
    <mergeCell ref="G10:H10"/>
    <mergeCell ref="I10:J10"/>
    <mergeCell ref="K10:L10"/>
    <mergeCell ref="Q9:R9"/>
    <mergeCell ref="M10:N10"/>
    <mergeCell ref="O10:P10"/>
    <mergeCell ref="Q10:R10"/>
    <mergeCell ref="K8:L8"/>
    <mergeCell ref="K9:L9"/>
    <mergeCell ref="M8:N8"/>
    <mergeCell ref="O8:P8"/>
    <mergeCell ref="Q8:R8"/>
    <mergeCell ref="M9:N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sheetPr>
  <dimension ref="A1:U18"/>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240</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Contents'!F23</f>
        <v>C12</v>
      </c>
      <c r="B3" s="146" t="str">
        <f>+'Table of Contents'!G23</f>
        <v>Structure considering the inclusion in the export sector | By economic activity segment (2014)</v>
      </c>
      <c r="C3" s="27"/>
      <c r="D3" s="27"/>
      <c r="E3" s="27"/>
      <c r="F3" s="27"/>
      <c r="G3" s="27"/>
      <c r="H3" s="27"/>
      <c r="I3" s="27"/>
      <c r="J3" s="27"/>
      <c r="K3" s="27"/>
      <c r="L3" s="27"/>
      <c r="M3" s="27"/>
      <c r="N3" s="27"/>
      <c r="O3" s="27"/>
    </row>
    <row r="4" spans="1:21" s="9" customFormat="1" ht="15" customHeight="1" x14ac:dyDescent="0.2">
      <c r="A4" s="8" t="s">
        <v>111</v>
      </c>
      <c r="C4" s="19"/>
      <c r="D4" s="20"/>
      <c r="E4" s="20"/>
      <c r="F4" s="20"/>
      <c r="G4" s="20"/>
      <c r="H4" s="20"/>
      <c r="I4" s="20"/>
      <c r="J4" s="20"/>
      <c r="K4" s="20"/>
      <c r="L4" s="20"/>
      <c r="M4" s="20"/>
      <c r="N4" s="20"/>
      <c r="O4" s="20"/>
      <c r="P4" s="20"/>
      <c r="Q4" s="20"/>
      <c r="R4" s="20"/>
      <c r="S4" s="20"/>
      <c r="T4" s="20"/>
      <c r="U4" s="20"/>
    </row>
    <row r="5" spans="1:21" s="9" customFormat="1" ht="15" customHeight="1" x14ac:dyDescent="0.2">
      <c r="A5" s="8"/>
      <c r="C5" s="37"/>
      <c r="D5" s="37"/>
      <c r="E5" s="37"/>
      <c r="F5" s="37"/>
      <c r="G5" s="37"/>
      <c r="H5" s="37"/>
      <c r="I5" s="37"/>
      <c r="J5" s="37"/>
      <c r="K5" s="37"/>
      <c r="L5" s="37"/>
      <c r="M5" s="37"/>
      <c r="N5" s="37"/>
      <c r="O5" s="37"/>
      <c r="P5" s="37"/>
      <c r="Q5" s="37"/>
      <c r="R5" s="37"/>
      <c r="S5" s="37"/>
      <c r="T5" s="37"/>
      <c r="U5" s="37"/>
    </row>
    <row r="6" spans="1:21" s="9" customFormat="1" ht="30.75" customHeight="1" x14ac:dyDescent="0.2">
      <c r="A6" s="8"/>
      <c r="B6" s="74"/>
      <c r="C6" s="75"/>
      <c r="D6" s="75"/>
      <c r="E6" s="218" t="s">
        <v>141</v>
      </c>
      <c r="F6" s="218"/>
      <c r="G6" s="218"/>
      <c r="H6" s="218"/>
      <c r="I6" s="218"/>
      <c r="J6" s="218"/>
      <c r="K6" s="218" t="s">
        <v>142</v>
      </c>
      <c r="L6" s="218"/>
      <c r="M6" s="218"/>
      <c r="N6" s="218"/>
      <c r="O6" s="218"/>
      <c r="P6" s="219"/>
    </row>
    <row r="7" spans="1:21" s="15" customFormat="1" ht="47.1" customHeight="1" x14ac:dyDescent="0.25">
      <c r="A7" s="24"/>
      <c r="B7" s="79"/>
      <c r="C7" s="77"/>
      <c r="D7" s="77"/>
      <c r="E7" s="218" t="s">
        <v>117</v>
      </c>
      <c r="F7" s="218"/>
      <c r="G7" s="218" t="s">
        <v>118</v>
      </c>
      <c r="H7" s="218"/>
      <c r="I7" s="218" t="s">
        <v>119</v>
      </c>
      <c r="J7" s="218"/>
      <c r="K7" s="218" t="s">
        <v>117</v>
      </c>
      <c r="L7" s="218"/>
      <c r="M7" s="218" t="s">
        <v>118</v>
      </c>
      <c r="N7" s="218"/>
      <c r="O7" s="218" t="s">
        <v>119</v>
      </c>
      <c r="P7" s="218"/>
    </row>
    <row r="8" spans="1:21" s="15" customFormat="1" ht="30" customHeight="1" x14ac:dyDescent="0.25">
      <c r="A8" s="24"/>
      <c r="B8" s="233" t="s">
        <v>113</v>
      </c>
      <c r="C8" s="233"/>
      <c r="D8" s="234"/>
      <c r="E8" s="241">
        <v>0.245</v>
      </c>
      <c r="F8" s="241"/>
      <c r="G8" s="241">
        <v>0.71399999999999997</v>
      </c>
      <c r="H8" s="241"/>
      <c r="I8" s="241">
        <v>4.1000000000000002E-2</v>
      </c>
      <c r="J8" s="241"/>
      <c r="K8" s="241">
        <v>3.1E-2</v>
      </c>
      <c r="L8" s="241"/>
      <c r="M8" s="241">
        <v>0.24399999999999999</v>
      </c>
      <c r="N8" s="241"/>
      <c r="O8" s="276">
        <v>0.72399999999999998</v>
      </c>
      <c r="P8" s="277"/>
    </row>
    <row r="9" spans="1:21" s="15" customFormat="1" ht="30" customHeight="1" x14ac:dyDescent="0.25">
      <c r="A9" s="24"/>
      <c r="B9" s="233" t="s">
        <v>114</v>
      </c>
      <c r="C9" s="233"/>
      <c r="D9" s="234"/>
      <c r="E9" s="241">
        <v>0.54500000000000004</v>
      </c>
      <c r="F9" s="241"/>
      <c r="G9" s="241">
        <v>0.45</v>
      </c>
      <c r="H9" s="241"/>
      <c r="I9" s="241">
        <v>4.0000000000000001E-3</v>
      </c>
      <c r="J9" s="241"/>
      <c r="K9" s="241">
        <v>3.2000000000000001E-2</v>
      </c>
      <c r="L9" s="241"/>
      <c r="M9" s="241">
        <v>0.68300000000000005</v>
      </c>
      <c r="N9" s="241"/>
      <c r="O9" s="276">
        <v>0.28499999999999998</v>
      </c>
      <c r="P9" s="277"/>
    </row>
    <row r="10" spans="1:21" s="15" customFormat="1" ht="30" customHeight="1" x14ac:dyDescent="0.25">
      <c r="A10" s="24"/>
      <c r="B10" s="238" t="s">
        <v>115</v>
      </c>
      <c r="C10" s="238"/>
      <c r="D10" s="237"/>
      <c r="E10" s="241">
        <v>0.77100000000000002</v>
      </c>
      <c r="F10" s="241"/>
      <c r="G10" s="241">
        <v>0.22500000000000001</v>
      </c>
      <c r="H10" s="241"/>
      <c r="I10" s="241">
        <v>4.0000000000000001E-3</v>
      </c>
      <c r="J10" s="241"/>
      <c r="K10" s="241">
        <v>5.7000000000000002E-2</v>
      </c>
      <c r="L10" s="241"/>
      <c r="M10" s="241">
        <v>0.35799999999999998</v>
      </c>
      <c r="N10" s="241"/>
      <c r="O10" s="276">
        <v>0.58599999999999997</v>
      </c>
      <c r="P10" s="277"/>
    </row>
    <row r="11" spans="1:21" ht="19.5" customHeight="1" x14ac:dyDescent="0.25"/>
    <row r="12" spans="1:21" s="9" customFormat="1" ht="19.5" customHeight="1" x14ac:dyDescent="0.2">
      <c r="A12" s="8"/>
      <c r="C12" s="37"/>
      <c r="D12" s="37"/>
      <c r="E12" s="37"/>
      <c r="F12" s="37"/>
      <c r="G12" s="37"/>
      <c r="H12" s="37"/>
      <c r="I12" s="37"/>
      <c r="J12" s="37"/>
      <c r="K12" s="37"/>
      <c r="L12" s="37"/>
      <c r="M12" s="37"/>
      <c r="N12" s="37"/>
      <c r="O12" s="37"/>
      <c r="P12" s="37"/>
      <c r="Q12" s="37"/>
      <c r="R12" s="37"/>
      <c r="S12" s="37"/>
      <c r="T12" s="37"/>
      <c r="U12" s="37"/>
    </row>
    <row r="13" spans="1:21" s="9" customFormat="1" ht="19.5" customHeight="1" x14ac:dyDescent="0.2">
      <c r="A13" s="8"/>
      <c r="C13" s="37"/>
      <c r="N13" s="37"/>
      <c r="O13" s="37"/>
      <c r="P13" s="37"/>
      <c r="Q13" s="37"/>
      <c r="R13" s="37"/>
      <c r="S13" s="37"/>
      <c r="T13" s="37"/>
      <c r="U13" s="37"/>
    </row>
    <row r="14" spans="1:21" ht="19.5" customHeight="1" x14ac:dyDescent="0.25">
      <c r="A14" s="273" t="str">
        <f>'Table of Contents'!$A$75</f>
        <v>STUDY 25 | ANALYSIS OF ENTERPRISES IN THE PHARMACEUTICAL SECTOR</v>
      </c>
      <c r="B14" s="273"/>
      <c r="C14" s="273"/>
      <c r="D14" s="273"/>
      <c r="E14" s="273"/>
      <c r="F14" s="273"/>
      <c r="G14" s="273"/>
      <c r="H14" s="273"/>
      <c r="I14" s="273"/>
      <c r="J14" s="273"/>
      <c r="K14" s="273"/>
      <c r="L14" s="273"/>
      <c r="M14" s="273"/>
      <c r="N14" s="273"/>
      <c r="O14" s="273"/>
      <c r="P14" s="273"/>
      <c r="Q14" s="273"/>
      <c r="R14" s="273"/>
      <c r="S14" s="273"/>
      <c r="T14" s="273"/>
      <c r="U14" s="273"/>
    </row>
    <row r="18" ht="17.25" customHeight="1" x14ac:dyDescent="0.25"/>
  </sheetData>
  <sheetProtection algorithmName="SHA-512" hashValue="Kk1VMoCJcG8GynW4Q2aVg/Di3aA9dZKj7zb4osPlbpBDsOLaJa3H7dQrwA3Z/DD03kvnsGnngXL6/ii67R9ZYg==" saltValue="axSQigYyVL8d7aNUsVAHpQ==" spinCount="100000" sheet="1" objects="1" scenarios="1"/>
  <mergeCells count="31">
    <mergeCell ref="E8:F8"/>
    <mergeCell ref="I8:J8"/>
    <mergeCell ref="G9:H9"/>
    <mergeCell ref="I9:J9"/>
    <mergeCell ref="G10:H10"/>
    <mergeCell ref="I10:J10"/>
    <mergeCell ref="K6:P6"/>
    <mergeCell ref="O7:P7"/>
    <mergeCell ref="A1:U1"/>
    <mergeCell ref="E7:F7"/>
    <mergeCell ref="G7:H7"/>
    <mergeCell ref="E6:J6"/>
    <mergeCell ref="I7:J7"/>
    <mergeCell ref="K7:L7"/>
    <mergeCell ref="M7:N7"/>
    <mergeCell ref="A14:U14"/>
    <mergeCell ref="M9:N9"/>
    <mergeCell ref="K10:L10"/>
    <mergeCell ref="M10:N10"/>
    <mergeCell ref="B8:D8"/>
    <mergeCell ref="B9:D9"/>
    <mergeCell ref="B10:D10"/>
    <mergeCell ref="K9:L9"/>
    <mergeCell ref="K8:L8"/>
    <mergeCell ref="M8:N8"/>
    <mergeCell ref="O8:P8"/>
    <mergeCell ref="O9:P9"/>
    <mergeCell ref="O10:P10"/>
    <mergeCell ref="E9:F9"/>
    <mergeCell ref="E10:F10"/>
    <mergeCell ref="G8:H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819FAD"/>
  </sheetPr>
  <dimension ref="A1:AD74"/>
  <sheetViews>
    <sheetView zoomScaleNormal="100" workbookViewId="0">
      <selection sqref="A1:U1"/>
    </sheetView>
  </sheetViews>
  <sheetFormatPr defaultRowHeight="15" x14ac:dyDescent="0.25"/>
  <cols>
    <col min="1" max="21" width="6.7109375" style="6" customWidth="1"/>
    <col min="22" max="16384" width="9.140625" style="6"/>
  </cols>
  <sheetData>
    <row r="1" spans="1:30" ht="69" customHeight="1" thickBot="1" x14ac:dyDescent="0.3">
      <c r="A1" s="213" t="s">
        <v>107</v>
      </c>
      <c r="B1" s="213"/>
      <c r="C1" s="213"/>
      <c r="D1" s="213"/>
      <c r="E1" s="213"/>
      <c r="F1" s="213"/>
      <c r="G1" s="213"/>
      <c r="H1" s="213"/>
      <c r="I1" s="213"/>
      <c r="J1" s="213"/>
      <c r="K1" s="213"/>
      <c r="L1" s="213"/>
      <c r="M1" s="213"/>
      <c r="N1" s="213"/>
      <c r="O1" s="213"/>
      <c r="P1" s="213"/>
      <c r="Q1" s="213"/>
      <c r="R1" s="213"/>
      <c r="S1" s="213"/>
      <c r="T1" s="213"/>
      <c r="U1" s="213"/>
    </row>
    <row r="2" spans="1:30" ht="15" customHeight="1" x14ac:dyDescent="0.25"/>
    <row r="3" spans="1:30" s="7" customFormat="1" ht="15" customHeight="1" thickBot="1" x14ac:dyDescent="0.3">
      <c r="A3" s="145" t="str">
        <f>+'Table of Contents'!F28</f>
        <v>T4</v>
      </c>
      <c r="B3" s="146" t="str">
        <f>+'Table of Contents'!G28</f>
        <v>GDP and main expenditure components | Real year-on-year rate of change</v>
      </c>
      <c r="C3" s="27"/>
      <c r="D3" s="26"/>
      <c r="E3" s="27"/>
      <c r="F3" s="27"/>
      <c r="G3" s="28"/>
      <c r="H3" s="28"/>
      <c r="I3" s="28"/>
      <c r="J3" s="28"/>
    </row>
    <row r="4" spans="1:30" s="9" customFormat="1" ht="15" customHeight="1" x14ac:dyDescent="0.2">
      <c r="A4" s="8" t="s">
        <v>112</v>
      </c>
      <c r="C4" s="19"/>
      <c r="D4" s="20"/>
      <c r="E4" s="20"/>
      <c r="F4" s="20"/>
      <c r="G4" s="20"/>
      <c r="H4" s="20"/>
      <c r="I4" s="20"/>
      <c r="J4" s="20"/>
      <c r="K4" s="20"/>
      <c r="L4" s="20"/>
      <c r="M4" s="20"/>
    </row>
    <row r="5" spans="1:30" ht="15" customHeight="1" x14ac:dyDescent="0.25"/>
    <row r="6" spans="1:30" s="21" customFormat="1" ht="30" customHeight="1" x14ac:dyDescent="0.25">
      <c r="D6" s="86"/>
      <c r="E6" s="87"/>
      <c r="F6" s="87"/>
      <c r="G6" s="218">
        <v>2010</v>
      </c>
      <c r="H6" s="218"/>
      <c r="I6" s="218">
        <v>2011</v>
      </c>
      <c r="J6" s="218"/>
      <c r="K6" s="218">
        <v>2012</v>
      </c>
      <c r="L6" s="218"/>
      <c r="M6" s="218">
        <v>2013</v>
      </c>
      <c r="N6" s="218"/>
      <c r="O6" s="218" t="s">
        <v>3</v>
      </c>
      <c r="P6" s="218"/>
      <c r="Q6" s="218" t="s">
        <v>4</v>
      </c>
      <c r="R6" s="219"/>
    </row>
    <row r="7" spans="1:30" s="15" customFormat="1" ht="30" customHeight="1" x14ac:dyDescent="0.25">
      <c r="A7" s="21"/>
      <c r="D7" s="234" t="s">
        <v>143</v>
      </c>
      <c r="E7" s="220"/>
      <c r="F7" s="220"/>
      <c r="G7" s="244">
        <v>1.9E-2</v>
      </c>
      <c r="H7" s="244"/>
      <c r="I7" s="244">
        <v>-1.7999999999999999E-2</v>
      </c>
      <c r="J7" s="244"/>
      <c r="K7" s="244">
        <v>-0.04</v>
      </c>
      <c r="L7" s="244"/>
      <c r="M7" s="244">
        <v>-1.0999999999999999E-2</v>
      </c>
      <c r="N7" s="244"/>
      <c r="O7" s="244">
        <v>8.9999999999999993E-3</v>
      </c>
      <c r="P7" s="244"/>
      <c r="Q7" s="282">
        <v>1.4999999999999999E-2</v>
      </c>
      <c r="R7" s="222"/>
      <c r="W7" s="111"/>
      <c r="X7" s="111"/>
      <c r="Y7" s="21"/>
      <c r="Z7" s="21"/>
      <c r="AA7" s="21"/>
      <c r="AB7" s="21"/>
      <c r="AC7" s="21"/>
      <c r="AD7" s="21"/>
    </row>
    <row r="8" spans="1:30" s="15" customFormat="1" ht="30" customHeight="1" x14ac:dyDescent="0.25">
      <c r="A8" s="21"/>
      <c r="D8" s="234" t="s">
        <v>144</v>
      </c>
      <c r="E8" s="220"/>
      <c r="F8" s="220"/>
      <c r="G8" s="226">
        <v>2.4E-2</v>
      </c>
      <c r="H8" s="226"/>
      <c r="I8" s="226">
        <v>-3.5999999999999997E-2</v>
      </c>
      <c r="J8" s="226"/>
      <c r="K8" s="226">
        <v>-5.5E-2</v>
      </c>
      <c r="L8" s="226"/>
      <c r="M8" s="226">
        <v>-1.2E-2</v>
      </c>
      <c r="N8" s="226"/>
      <c r="O8" s="226">
        <v>2.1999999999999999E-2</v>
      </c>
      <c r="P8" s="226"/>
      <c r="Q8" s="227">
        <v>2.5999999999999999E-2</v>
      </c>
      <c r="R8" s="224"/>
      <c r="W8" s="111"/>
      <c r="X8" s="111"/>
      <c r="Y8" s="21"/>
      <c r="Z8" s="21"/>
      <c r="AA8" s="21"/>
      <c r="AB8" s="21"/>
      <c r="AC8" s="21"/>
      <c r="AD8" s="21"/>
    </row>
    <row r="9" spans="1:30" s="15" customFormat="1" ht="30" customHeight="1" x14ac:dyDescent="0.25">
      <c r="A9" s="21"/>
      <c r="D9" s="234" t="s">
        <v>145</v>
      </c>
      <c r="E9" s="220"/>
      <c r="F9" s="220"/>
      <c r="G9" s="226">
        <v>-1.2999999999999999E-2</v>
      </c>
      <c r="H9" s="226"/>
      <c r="I9" s="226">
        <v>-3.7999999999999999E-2</v>
      </c>
      <c r="J9" s="226"/>
      <c r="K9" s="226">
        <v>-3.3000000000000002E-2</v>
      </c>
      <c r="L9" s="226"/>
      <c r="M9" s="226">
        <v>-0.02</v>
      </c>
      <c r="N9" s="226"/>
      <c r="O9" s="226">
        <v>-5.0000000000000001E-3</v>
      </c>
      <c r="P9" s="226"/>
      <c r="Q9" s="227">
        <v>6.0000000000000001E-3</v>
      </c>
      <c r="R9" s="224"/>
      <c r="W9" s="111"/>
      <c r="X9" s="111"/>
      <c r="Y9" s="21"/>
      <c r="Z9" s="21"/>
      <c r="AA9" s="21"/>
      <c r="AB9" s="21"/>
      <c r="AC9" s="21"/>
      <c r="AD9" s="21"/>
    </row>
    <row r="10" spans="1:30" s="15" customFormat="1" ht="30" customHeight="1" x14ac:dyDescent="0.25">
      <c r="A10" s="21"/>
      <c r="D10" s="234" t="s">
        <v>146</v>
      </c>
      <c r="E10" s="220"/>
      <c r="F10" s="220"/>
      <c r="G10" s="226">
        <v>-8.9999999999999993E-3</v>
      </c>
      <c r="H10" s="226"/>
      <c r="I10" s="226">
        <v>-0.125</v>
      </c>
      <c r="J10" s="226"/>
      <c r="K10" s="226">
        <v>-0.16600000000000001</v>
      </c>
      <c r="L10" s="226"/>
      <c r="M10" s="226">
        <v>-5.0999999999999997E-2</v>
      </c>
      <c r="N10" s="226"/>
      <c r="O10" s="226">
        <v>2.8000000000000001E-2</v>
      </c>
      <c r="P10" s="226"/>
      <c r="Q10" s="227">
        <v>3.9E-2</v>
      </c>
      <c r="R10" s="224"/>
      <c r="W10" s="111"/>
      <c r="X10" s="111"/>
      <c r="Y10" s="21"/>
      <c r="Z10" s="21"/>
      <c r="AA10" s="21"/>
      <c r="AB10" s="21"/>
      <c r="AC10" s="21"/>
      <c r="AD10" s="21"/>
    </row>
    <row r="11" spans="1:30" s="15" customFormat="1" ht="30" customHeight="1" x14ac:dyDescent="0.25">
      <c r="A11" s="21"/>
      <c r="D11" s="234" t="s">
        <v>147</v>
      </c>
      <c r="E11" s="220"/>
      <c r="F11" s="220"/>
      <c r="G11" s="226">
        <v>9.5000000000000001E-2</v>
      </c>
      <c r="H11" s="226"/>
      <c r="I11" s="226">
        <v>7.0000000000000007E-2</v>
      </c>
      <c r="J11" s="226"/>
      <c r="K11" s="226">
        <v>3.4000000000000002E-2</v>
      </c>
      <c r="L11" s="226"/>
      <c r="M11" s="226">
        <v>7.0000000000000007E-2</v>
      </c>
      <c r="N11" s="226"/>
      <c r="O11" s="226">
        <v>3.9E-2</v>
      </c>
      <c r="P11" s="226"/>
      <c r="Q11" s="227">
        <v>5.1999999999999998E-2</v>
      </c>
      <c r="R11" s="224"/>
      <c r="W11" s="111"/>
      <c r="X11" s="111"/>
      <c r="Y11" s="21"/>
      <c r="Z11" s="21"/>
      <c r="AA11" s="21"/>
      <c r="AB11" s="21"/>
      <c r="AC11" s="21"/>
      <c r="AD11" s="21"/>
    </row>
    <row r="12" spans="1:30" s="15" customFormat="1" ht="30" customHeight="1" thickBot="1" x14ac:dyDescent="0.3">
      <c r="A12" s="21"/>
      <c r="D12" s="232" t="s">
        <v>148</v>
      </c>
      <c r="E12" s="258"/>
      <c r="F12" s="258"/>
      <c r="G12" s="259">
        <v>7.8E-2</v>
      </c>
      <c r="H12" s="259"/>
      <c r="I12" s="259">
        <v>-5.8000000000000003E-2</v>
      </c>
      <c r="J12" s="259"/>
      <c r="K12" s="259">
        <v>-6.3E-2</v>
      </c>
      <c r="L12" s="259"/>
      <c r="M12" s="259">
        <v>4.7E-2</v>
      </c>
      <c r="N12" s="259"/>
      <c r="O12" s="259">
        <v>7.1999999999999995E-2</v>
      </c>
      <c r="P12" s="259"/>
      <c r="Q12" s="261">
        <v>7.3999999999999996E-2</v>
      </c>
      <c r="R12" s="281"/>
      <c r="W12" s="111"/>
      <c r="X12" s="111"/>
      <c r="Y12" s="21"/>
      <c r="Z12" s="21"/>
      <c r="AA12" s="21"/>
      <c r="AB12" s="21"/>
      <c r="AC12" s="21"/>
      <c r="AD12" s="21"/>
    </row>
    <row r="13" spans="1:30" ht="16.5" thickBot="1" x14ac:dyDescent="0.3">
      <c r="A13" s="11"/>
      <c r="C13" s="22"/>
      <c r="D13" s="279" t="s">
        <v>220</v>
      </c>
      <c r="E13" s="279"/>
      <c r="F13" s="279"/>
      <c r="G13" s="279"/>
      <c r="H13" s="279"/>
      <c r="I13" s="279"/>
      <c r="J13" s="279"/>
      <c r="K13" s="279"/>
      <c r="L13" s="279"/>
      <c r="M13" s="279"/>
      <c r="N13" s="279"/>
      <c r="O13" s="279"/>
      <c r="P13" s="279"/>
      <c r="Q13" s="279"/>
      <c r="R13" s="279"/>
      <c r="S13" s="280"/>
      <c r="W13" s="21"/>
      <c r="X13" s="21"/>
      <c r="Y13" s="21"/>
      <c r="Z13" s="21"/>
      <c r="AA13" s="21"/>
      <c r="AB13" s="21"/>
      <c r="AC13" s="21"/>
      <c r="AD13" s="21"/>
    </row>
    <row r="14" spans="1:30" ht="20.100000000000001" customHeight="1" thickBot="1" x14ac:dyDescent="0.3">
      <c r="A14" s="11"/>
      <c r="C14" s="22"/>
      <c r="D14" s="23"/>
      <c r="E14" s="23"/>
      <c r="F14" s="23"/>
      <c r="G14" s="23"/>
      <c r="H14" s="23"/>
      <c r="I14" s="23"/>
      <c r="J14" s="23"/>
      <c r="W14" s="21"/>
      <c r="X14" s="21"/>
      <c r="Y14" s="21"/>
      <c r="Z14" s="21"/>
      <c r="AA14" s="21"/>
      <c r="AB14" s="21"/>
      <c r="AC14" s="21"/>
      <c r="AD14" s="21"/>
    </row>
    <row r="15" spans="1:30" ht="20.100000000000001" customHeight="1" thickBot="1" x14ac:dyDescent="0.3">
      <c r="W15" s="21"/>
      <c r="X15" s="21"/>
      <c r="Y15" s="21"/>
      <c r="Z15" s="21"/>
      <c r="AA15" s="21"/>
      <c r="AB15" s="21"/>
      <c r="AC15" s="21"/>
      <c r="AD15" s="21"/>
    </row>
    <row r="16" spans="1:30" ht="19.5" customHeight="1" thickBot="1" x14ac:dyDescent="0.3">
      <c r="A16" s="184" t="str">
        <f>NOTE!$A$24</f>
        <v>STUDY 25 | ANALYSIS OF ENTERPRISES IN THE PHARMACEUTICAL SECTOR</v>
      </c>
      <c r="B16" s="184"/>
      <c r="C16" s="184"/>
      <c r="D16" s="184"/>
      <c r="E16" s="184"/>
      <c r="F16" s="184"/>
      <c r="G16" s="184"/>
      <c r="H16" s="184"/>
      <c r="I16" s="184"/>
      <c r="J16" s="184"/>
      <c r="K16" s="184"/>
      <c r="L16" s="184"/>
      <c r="M16" s="184"/>
      <c r="N16" s="184"/>
      <c r="O16" s="184"/>
      <c r="P16" s="184"/>
      <c r="Q16" s="184"/>
      <c r="R16" s="184"/>
      <c r="S16" s="184"/>
      <c r="T16" s="184"/>
      <c r="U16" s="184"/>
    </row>
    <row r="17" spans="16:16" ht="19.5" customHeight="1" x14ac:dyDescent="0.25"/>
    <row r="18" spans="16:16" ht="19.5" customHeight="1" x14ac:dyDescent="0.25"/>
    <row r="19" spans="16:16" ht="19.5" customHeight="1" x14ac:dyDescent="0.25"/>
    <row r="20" spans="16:16" ht="19.5" customHeight="1" x14ac:dyDescent="0.25"/>
    <row r="21" spans="16:16" ht="19.5" customHeight="1" x14ac:dyDescent="0.25">
      <c r="P21" s="16"/>
    </row>
    <row r="22" spans="16:16" ht="19.5" customHeight="1" x14ac:dyDescent="0.25"/>
    <row r="23" spans="16:16" ht="19.5" customHeight="1" x14ac:dyDescent="0.25"/>
    <row r="24" spans="16:16" ht="19.5" customHeight="1" x14ac:dyDescent="0.25"/>
    <row r="25" spans="16:16" ht="19.5" customHeight="1" x14ac:dyDescent="0.25"/>
    <row r="26" spans="16:16" ht="19.5" customHeight="1" x14ac:dyDescent="0.25"/>
    <row r="27" spans="16:16" ht="19.5" customHeight="1" x14ac:dyDescent="0.25"/>
    <row r="28" spans="16:16" ht="19.5" customHeight="1" x14ac:dyDescent="0.25"/>
    <row r="29" spans="16:16" ht="19.5" customHeight="1" x14ac:dyDescent="0.25"/>
    <row r="30" spans="16:16" ht="19.5" customHeight="1" x14ac:dyDescent="0.25"/>
    <row r="31" spans="16:16" ht="19.5" customHeight="1" x14ac:dyDescent="0.25"/>
    <row r="32" spans="16:16"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sheetData>
  <sheetProtection algorithmName="SHA-512" hashValue="BWtEsbCoiHYogRhQGT/PdkTCbpWEmy5qAooHg1Mm+M4Fs286AniqazAbGzys1XIcWyvnBbRDnGBOv2LwlsiJvA==" saltValue="JSua14KzhO3hG5IKZ9h+qg==" spinCount="100000" sheet="1" objects="1" scenarios="1"/>
  <mergeCells count="51">
    <mergeCell ref="O11:P11"/>
    <mergeCell ref="Q11:R11"/>
    <mergeCell ref="Q8:R8"/>
    <mergeCell ref="I9:J9"/>
    <mergeCell ref="K9:L9"/>
    <mergeCell ref="M9:N9"/>
    <mergeCell ref="O9:P9"/>
    <mergeCell ref="Q9:R9"/>
    <mergeCell ref="I8:J8"/>
    <mergeCell ref="K8:L8"/>
    <mergeCell ref="M8:N8"/>
    <mergeCell ref="O8:P8"/>
    <mergeCell ref="I10:J10"/>
    <mergeCell ref="K10:L10"/>
    <mergeCell ref="M10:N10"/>
    <mergeCell ref="O10:P10"/>
    <mergeCell ref="A1:U1"/>
    <mergeCell ref="D7:F7"/>
    <mergeCell ref="G6:H6"/>
    <mergeCell ref="I6:J6"/>
    <mergeCell ref="K6:L6"/>
    <mergeCell ref="M6:N6"/>
    <mergeCell ref="O6:P6"/>
    <mergeCell ref="Q6:R6"/>
    <mergeCell ref="G7:H7"/>
    <mergeCell ref="I7:J7"/>
    <mergeCell ref="K7:L7"/>
    <mergeCell ref="M7:N7"/>
    <mergeCell ref="O7:P7"/>
    <mergeCell ref="Q7:R7"/>
    <mergeCell ref="D8:F8"/>
    <mergeCell ref="D9:F9"/>
    <mergeCell ref="G8:H8"/>
    <mergeCell ref="G9:H9"/>
    <mergeCell ref="D10:F10"/>
    <mergeCell ref="A16:U16"/>
    <mergeCell ref="D11:F11"/>
    <mergeCell ref="D12:F12"/>
    <mergeCell ref="G10:H10"/>
    <mergeCell ref="G11:H11"/>
    <mergeCell ref="D13:S13"/>
    <mergeCell ref="G12:H12"/>
    <mergeCell ref="I12:J12"/>
    <mergeCell ref="K12:L12"/>
    <mergeCell ref="M12:N12"/>
    <mergeCell ref="O12:P12"/>
    <mergeCell ref="Q12:R12"/>
    <mergeCell ref="Q10:R10"/>
    <mergeCell ref="I11:J11"/>
    <mergeCell ref="K11:L11"/>
    <mergeCell ref="M11:N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C0CFD6"/>
  </sheetPr>
  <dimension ref="A1:U82"/>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108</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Contents'!F32</f>
        <v>C13</v>
      </c>
      <c r="B3" s="146" t="str">
        <f>+'Table of Contents'!G32</f>
        <v xml:space="preserve">Turnover | Contributions (p.p.) to the annual growth rate (%) </v>
      </c>
      <c r="C3" s="27"/>
      <c r="D3" s="27"/>
      <c r="E3" s="27"/>
      <c r="F3" s="27"/>
      <c r="G3" s="27"/>
      <c r="H3" s="27"/>
      <c r="I3" s="27"/>
      <c r="J3" s="72"/>
      <c r="K3" s="72"/>
      <c r="L3" s="72"/>
      <c r="M3" s="72"/>
      <c r="N3" s="72"/>
      <c r="O3" s="72"/>
      <c r="P3" s="72"/>
      <c r="Q3" s="71"/>
    </row>
    <row r="4" spans="1:21" s="9" customFormat="1" ht="15" customHeight="1" x14ac:dyDescent="0.2">
      <c r="A4" s="8" t="s">
        <v>111</v>
      </c>
      <c r="C4" s="19"/>
      <c r="D4" s="20"/>
      <c r="E4" s="20"/>
      <c r="F4" s="20"/>
      <c r="G4" s="20"/>
      <c r="H4" s="20"/>
      <c r="I4" s="20"/>
      <c r="J4" s="20"/>
      <c r="K4" s="20"/>
      <c r="L4" s="20"/>
      <c r="M4" s="20"/>
      <c r="N4" s="20"/>
      <c r="O4" s="20"/>
      <c r="P4" s="20"/>
      <c r="Q4" s="20"/>
      <c r="R4" s="20"/>
      <c r="S4" s="20"/>
      <c r="T4" s="20"/>
    </row>
    <row r="5" spans="1:21" ht="15" customHeight="1" x14ac:dyDescent="0.25"/>
    <row r="6" spans="1:21" ht="15" customHeight="1" x14ac:dyDescent="0.25">
      <c r="C6" s="85"/>
      <c r="D6" s="236" t="s">
        <v>150</v>
      </c>
      <c r="E6" s="238"/>
      <c r="F6" s="238"/>
      <c r="G6" s="237"/>
      <c r="H6" s="218" t="s">
        <v>149</v>
      </c>
      <c r="I6" s="218"/>
      <c r="J6" s="218"/>
      <c r="K6" s="218"/>
      <c r="L6" s="218"/>
      <c r="M6" s="218"/>
      <c r="N6" s="218"/>
      <c r="O6" s="218"/>
      <c r="P6" s="218"/>
      <c r="Q6" s="218"/>
      <c r="R6" s="218"/>
      <c r="S6" s="218"/>
    </row>
    <row r="7" spans="1:21" ht="20.25" customHeight="1" x14ac:dyDescent="0.25">
      <c r="C7" s="79"/>
      <c r="D7" s="219"/>
      <c r="E7" s="247"/>
      <c r="F7" s="247"/>
      <c r="G7" s="235"/>
      <c r="H7" s="220"/>
      <c r="I7" s="220"/>
      <c r="J7" s="220"/>
      <c r="K7" s="220"/>
      <c r="L7" s="220"/>
      <c r="M7" s="220"/>
      <c r="N7" s="220"/>
      <c r="O7" s="220"/>
      <c r="P7" s="220"/>
      <c r="Q7" s="220"/>
      <c r="R7" s="220"/>
      <c r="S7" s="220"/>
    </row>
    <row r="8" spans="1:21" s="9" customFormat="1" ht="30.75" customHeight="1" x14ac:dyDescent="0.2">
      <c r="A8" s="8"/>
      <c r="B8" s="8"/>
      <c r="C8" s="89"/>
      <c r="D8" s="230" t="s">
        <v>131</v>
      </c>
      <c r="E8" s="232"/>
      <c r="F8" s="230" t="s">
        <v>116</v>
      </c>
      <c r="G8" s="232"/>
      <c r="H8" s="219" t="s">
        <v>140</v>
      </c>
      <c r="I8" s="247"/>
      <c r="J8" s="247"/>
      <c r="K8" s="247"/>
      <c r="L8" s="247"/>
      <c r="M8" s="235"/>
      <c r="N8" s="219" t="s">
        <v>124</v>
      </c>
      <c r="O8" s="247"/>
      <c r="P8" s="247"/>
      <c r="Q8" s="247"/>
      <c r="R8" s="247"/>
      <c r="S8" s="247"/>
    </row>
    <row r="9" spans="1:21" s="15" customFormat="1" ht="47.1" customHeight="1" x14ac:dyDescent="0.25">
      <c r="A9" s="24"/>
      <c r="B9" s="24"/>
      <c r="C9" s="82"/>
      <c r="D9" s="219"/>
      <c r="E9" s="235"/>
      <c r="F9" s="219"/>
      <c r="G9" s="235"/>
      <c r="H9" s="221" t="s">
        <v>120</v>
      </c>
      <c r="I9" s="234"/>
      <c r="J9" s="221" t="s">
        <v>121</v>
      </c>
      <c r="K9" s="234"/>
      <c r="L9" s="221" t="s">
        <v>122</v>
      </c>
      <c r="M9" s="234"/>
      <c r="N9" s="218" t="s">
        <v>117</v>
      </c>
      <c r="O9" s="218"/>
      <c r="P9" s="218" t="s">
        <v>118</v>
      </c>
      <c r="Q9" s="218"/>
      <c r="R9" s="218" t="s">
        <v>119</v>
      </c>
      <c r="S9" s="218"/>
    </row>
    <row r="10" spans="1:21" s="15" customFormat="1" ht="30" customHeight="1" x14ac:dyDescent="0.25">
      <c r="A10" s="24"/>
      <c r="B10" s="24"/>
      <c r="C10" s="125">
        <v>2010</v>
      </c>
      <c r="D10" s="289">
        <v>4.5</v>
      </c>
      <c r="E10" s="290"/>
      <c r="F10" s="287">
        <v>1.1000000000000001</v>
      </c>
      <c r="G10" s="288"/>
      <c r="H10" s="283">
        <v>0.4</v>
      </c>
      <c r="I10" s="283"/>
      <c r="J10" s="283">
        <v>0</v>
      </c>
      <c r="K10" s="283"/>
      <c r="L10" s="283">
        <v>0.7</v>
      </c>
      <c r="M10" s="283"/>
      <c r="N10" s="283">
        <v>0.7</v>
      </c>
      <c r="O10" s="283"/>
      <c r="P10" s="283">
        <v>-1.2</v>
      </c>
      <c r="Q10" s="283"/>
      <c r="R10" s="283">
        <v>1.6</v>
      </c>
      <c r="S10" s="283"/>
    </row>
    <row r="11" spans="1:21" s="15" customFormat="1" ht="30" customHeight="1" x14ac:dyDescent="0.25">
      <c r="A11" s="24"/>
      <c r="B11" s="24"/>
      <c r="C11" s="125">
        <v>2011</v>
      </c>
      <c r="D11" s="289">
        <v>-1.8</v>
      </c>
      <c r="E11" s="290"/>
      <c r="F11" s="250">
        <v>-7</v>
      </c>
      <c r="G11" s="251"/>
      <c r="H11" s="283">
        <v>-0.7</v>
      </c>
      <c r="I11" s="283"/>
      <c r="J11" s="283">
        <v>-0.6</v>
      </c>
      <c r="K11" s="283"/>
      <c r="L11" s="283">
        <v>-5.8</v>
      </c>
      <c r="M11" s="283"/>
      <c r="N11" s="283">
        <v>-0.1</v>
      </c>
      <c r="O11" s="283"/>
      <c r="P11" s="283">
        <v>-5.6</v>
      </c>
      <c r="Q11" s="283"/>
      <c r="R11" s="283">
        <v>-1.3</v>
      </c>
      <c r="S11" s="283"/>
    </row>
    <row r="12" spans="1:21" s="15" customFormat="1" ht="30" customHeight="1" x14ac:dyDescent="0.25">
      <c r="A12" s="24"/>
      <c r="B12" s="24"/>
      <c r="C12" s="125">
        <v>2012</v>
      </c>
      <c r="D12" s="289">
        <v>-6.2</v>
      </c>
      <c r="E12" s="290"/>
      <c r="F12" s="250">
        <v>-5.6</v>
      </c>
      <c r="G12" s="251"/>
      <c r="H12" s="283">
        <v>0</v>
      </c>
      <c r="I12" s="283"/>
      <c r="J12" s="283">
        <v>-2.7</v>
      </c>
      <c r="K12" s="283"/>
      <c r="L12" s="283">
        <v>-2.9</v>
      </c>
      <c r="M12" s="283"/>
      <c r="N12" s="283">
        <v>-0.8</v>
      </c>
      <c r="O12" s="283"/>
      <c r="P12" s="283">
        <v>-3.3</v>
      </c>
      <c r="Q12" s="283"/>
      <c r="R12" s="283">
        <v>-1.5</v>
      </c>
      <c r="S12" s="283"/>
    </row>
    <row r="13" spans="1:21" s="15" customFormat="1" ht="30" customHeight="1" x14ac:dyDescent="0.25">
      <c r="A13" s="24"/>
      <c r="B13" s="24"/>
      <c r="C13" s="125">
        <v>2013</v>
      </c>
      <c r="D13" s="289">
        <v>-0.5</v>
      </c>
      <c r="E13" s="290"/>
      <c r="F13" s="250">
        <v>-1.2</v>
      </c>
      <c r="G13" s="251"/>
      <c r="H13" s="283">
        <v>0.7</v>
      </c>
      <c r="I13" s="283"/>
      <c r="J13" s="283">
        <v>1.1000000000000001</v>
      </c>
      <c r="K13" s="283"/>
      <c r="L13" s="283">
        <v>-3</v>
      </c>
      <c r="M13" s="283"/>
      <c r="N13" s="283">
        <v>-0.8</v>
      </c>
      <c r="O13" s="283"/>
      <c r="P13" s="283">
        <v>-0.8</v>
      </c>
      <c r="Q13" s="283"/>
      <c r="R13" s="283">
        <v>0.3</v>
      </c>
      <c r="S13" s="283"/>
    </row>
    <row r="14" spans="1:21" s="15" customFormat="1" ht="30" customHeight="1" x14ac:dyDescent="0.25">
      <c r="A14" s="24"/>
      <c r="B14" s="24"/>
      <c r="C14" s="126">
        <v>2014</v>
      </c>
      <c r="D14" s="285">
        <v>2.2999999999999998</v>
      </c>
      <c r="E14" s="286"/>
      <c r="F14" s="250">
        <v>3.3</v>
      </c>
      <c r="G14" s="251"/>
      <c r="H14" s="284">
        <v>-0.2</v>
      </c>
      <c r="I14" s="284"/>
      <c r="J14" s="284">
        <v>1.3</v>
      </c>
      <c r="K14" s="284"/>
      <c r="L14" s="284">
        <v>2.2000000000000002</v>
      </c>
      <c r="M14" s="284"/>
      <c r="N14" s="284">
        <v>-0.3</v>
      </c>
      <c r="O14" s="284"/>
      <c r="P14" s="284">
        <v>2</v>
      </c>
      <c r="Q14" s="284"/>
      <c r="R14" s="284">
        <v>1.6</v>
      </c>
      <c r="S14" s="284"/>
    </row>
    <row r="15" spans="1:21" ht="19.5" customHeight="1" x14ac:dyDescent="0.25">
      <c r="F15" s="66"/>
    </row>
    <row r="16" spans="1:21" ht="20.100000000000001" customHeight="1" thickBot="1" x14ac:dyDescent="0.3"/>
    <row r="17" spans="1:21" ht="19.5" customHeight="1" thickBot="1" x14ac:dyDescent="0.3">
      <c r="A17" s="239" t="str">
        <f>NOTE!$A$24</f>
        <v>STUDY 25 | ANALYSIS OF ENTERPRISES IN THE PHARMACEUTICAL SECTOR</v>
      </c>
      <c r="B17" s="239"/>
      <c r="C17" s="239"/>
      <c r="D17" s="239"/>
      <c r="E17" s="239"/>
      <c r="F17" s="239"/>
      <c r="G17" s="239"/>
      <c r="H17" s="239"/>
      <c r="I17" s="239"/>
      <c r="J17" s="239"/>
      <c r="K17" s="239"/>
      <c r="L17" s="239"/>
      <c r="M17" s="239"/>
      <c r="N17" s="239"/>
      <c r="O17" s="239"/>
      <c r="P17" s="239"/>
      <c r="Q17" s="239"/>
      <c r="R17" s="239"/>
      <c r="S17" s="239"/>
      <c r="T17" s="239"/>
      <c r="U17" s="239"/>
    </row>
    <row r="18" spans="1:21" ht="19.5" customHeight="1" x14ac:dyDescent="0.25"/>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s="16" customFormat="1" ht="19.5" customHeight="1" x14ac:dyDescent="0.25"/>
    <row r="25" spans="1:21" ht="19.5" customHeight="1" x14ac:dyDescent="0.25"/>
    <row r="26" spans="1:21" ht="19.5" customHeight="1" x14ac:dyDescent="0.25">
      <c r="D26" s="66"/>
      <c r="E26" s="66"/>
      <c r="F26" s="66"/>
      <c r="G26" s="66"/>
      <c r="H26" s="66"/>
      <c r="I26" s="66"/>
      <c r="J26" s="66"/>
      <c r="K26" s="66"/>
      <c r="L26" s="66"/>
    </row>
    <row r="27" spans="1:21" ht="19.5" customHeight="1" x14ac:dyDescent="0.25">
      <c r="D27" s="66"/>
      <c r="E27" s="66"/>
      <c r="F27" s="66"/>
      <c r="G27" s="66"/>
      <c r="H27" s="66"/>
      <c r="I27" s="66"/>
      <c r="J27" s="66"/>
      <c r="K27" s="66"/>
      <c r="L27" s="66"/>
    </row>
    <row r="28" spans="1:21" ht="19.5" customHeight="1" x14ac:dyDescent="0.25">
      <c r="D28" s="66"/>
      <c r="E28" s="66"/>
      <c r="F28" s="66"/>
      <c r="G28" s="66"/>
      <c r="H28" s="66"/>
      <c r="I28" s="66"/>
      <c r="J28" s="66"/>
      <c r="K28" s="66"/>
      <c r="L28" s="66"/>
    </row>
    <row r="29" spans="1:21" ht="19.5" customHeight="1" x14ac:dyDescent="0.25">
      <c r="D29" s="66"/>
      <c r="E29" s="66"/>
      <c r="F29" s="66"/>
      <c r="G29" s="66"/>
      <c r="H29" s="66"/>
      <c r="I29" s="66"/>
      <c r="J29" s="66"/>
      <c r="K29" s="66"/>
      <c r="L29" s="66"/>
      <c r="U29" s="16"/>
    </row>
    <row r="30" spans="1:21" ht="19.5" customHeight="1" x14ac:dyDescent="0.25">
      <c r="D30" s="66"/>
      <c r="E30" s="66"/>
      <c r="F30" s="66"/>
      <c r="G30" s="66"/>
      <c r="H30" s="66"/>
      <c r="I30" s="66"/>
      <c r="J30" s="66"/>
      <c r="K30" s="66"/>
      <c r="L30" s="66"/>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algorithmName="SHA-512" hashValue="wntXVU+y9RqxBtgKe0AIB/JbWk9gxVMtxnZKGkUUPlXmgCQI8y8qbjnV5pR4AUd6VmiSMINNOePgkkB9rze+7w==" saltValue="6lEskQ9YNHtFusv9Mirjzg==" spinCount="100000" sheet="1" objects="1" scenarios="1"/>
  <mergeCells count="54">
    <mergeCell ref="D6:G7"/>
    <mergeCell ref="D10:E10"/>
    <mergeCell ref="D11:E11"/>
    <mergeCell ref="D12:E12"/>
    <mergeCell ref="D13:E13"/>
    <mergeCell ref="F8:G9"/>
    <mergeCell ref="D8:E9"/>
    <mergeCell ref="R9:S9"/>
    <mergeCell ref="D14:E14"/>
    <mergeCell ref="F10:G10"/>
    <mergeCell ref="F11:G11"/>
    <mergeCell ref="F12:G12"/>
    <mergeCell ref="F13:G13"/>
    <mergeCell ref="F14:G14"/>
    <mergeCell ref="R12:S12"/>
    <mergeCell ref="P11:Q11"/>
    <mergeCell ref="R11:S11"/>
    <mergeCell ref="H12:I12"/>
    <mergeCell ref="J12:K12"/>
    <mergeCell ref="L12:M12"/>
    <mergeCell ref="N12:O12"/>
    <mergeCell ref="P12:Q12"/>
    <mergeCell ref="A1:U1"/>
    <mergeCell ref="A17:U17"/>
    <mergeCell ref="H14:I14"/>
    <mergeCell ref="J14:K14"/>
    <mergeCell ref="L14:M14"/>
    <mergeCell ref="N14:O14"/>
    <mergeCell ref="P14:Q14"/>
    <mergeCell ref="R14:S14"/>
    <mergeCell ref="J13:K13"/>
    <mergeCell ref="L13:M13"/>
    <mergeCell ref="N13:O13"/>
    <mergeCell ref="P13:Q13"/>
    <mergeCell ref="R13:S13"/>
    <mergeCell ref="H13:I13"/>
    <mergeCell ref="H6:S7"/>
    <mergeCell ref="H8:M8"/>
    <mergeCell ref="N8:S8"/>
    <mergeCell ref="R10:S10"/>
    <mergeCell ref="H11:I11"/>
    <mergeCell ref="J11:K11"/>
    <mergeCell ref="L11:M11"/>
    <mergeCell ref="N11:O11"/>
    <mergeCell ref="H10:I10"/>
    <mergeCell ref="J10:K10"/>
    <mergeCell ref="L10:M10"/>
    <mergeCell ref="N10:O10"/>
    <mergeCell ref="P10:Q10"/>
    <mergeCell ref="H9:I9"/>
    <mergeCell ref="J9:K9"/>
    <mergeCell ref="L9:M9"/>
    <mergeCell ref="N9:O9"/>
    <mergeCell ref="P9:Q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4.9989318521683403E-2"/>
    <pageSetUpPr fitToPage="1"/>
  </sheetPr>
  <dimension ref="A1:R76"/>
  <sheetViews>
    <sheetView showGridLines="0" zoomScale="90" zoomScaleNormal="90" zoomScaleSheetLayoutView="70" workbookViewId="0"/>
  </sheetViews>
  <sheetFormatPr defaultRowHeight="12.75" x14ac:dyDescent="0.2"/>
  <cols>
    <col min="1" max="2" width="9.140625" style="2"/>
    <col min="3" max="3" width="1.5703125" style="2" customWidth="1"/>
    <col min="4" max="4" width="2.85546875" style="2" customWidth="1"/>
    <col min="5" max="5" width="3" style="2" customWidth="1"/>
    <col min="6" max="6" width="5.5703125" style="46" customWidth="1"/>
    <col min="7" max="17" width="9.140625" style="2"/>
    <col min="18" max="18" width="43.5703125" style="2" customWidth="1"/>
    <col min="19" max="19" width="9.140625" style="2" customWidth="1"/>
    <col min="20" max="16384" width="9.140625" style="2"/>
  </cols>
  <sheetData>
    <row r="1" spans="1:18" s="1" customFormat="1" ht="69" customHeight="1" thickBot="1" x14ac:dyDescent="0.25">
      <c r="A1" s="118"/>
      <c r="B1" s="118"/>
      <c r="C1" s="118"/>
      <c r="D1" s="119"/>
      <c r="E1" s="118"/>
      <c r="F1" s="119"/>
      <c r="G1" s="118"/>
      <c r="H1" s="118"/>
      <c r="I1" s="118"/>
      <c r="J1" s="118"/>
      <c r="K1" s="204" t="s">
        <v>15</v>
      </c>
      <c r="L1" s="204"/>
      <c r="M1" s="204"/>
      <c r="N1" s="204"/>
      <c r="O1" s="204"/>
      <c r="P1" s="204"/>
      <c r="Q1" s="204"/>
      <c r="R1" s="204"/>
    </row>
    <row r="2" spans="1:18" ht="13.5" thickBot="1" x14ac:dyDescent="0.25"/>
    <row r="3" spans="1:18" s="3" customFormat="1" ht="30.75" customHeight="1" thickBot="1" x14ac:dyDescent="0.3">
      <c r="C3" s="194" t="s">
        <v>14</v>
      </c>
      <c r="D3" s="195"/>
      <c r="E3" s="195"/>
      <c r="F3" s="195"/>
      <c r="G3" s="195"/>
      <c r="H3" s="195"/>
      <c r="I3" s="195"/>
      <c r="J3" s="195"/>
      <c r="K3" s="195"/>
      <c r="L3" s="195"/>
      <c r="M3" s="195"/>
      <c r="N3" s="195"/>
      <c r="O3" s="195"/>
      <c r="P3" s="195"/>
      <c r="Q3" s="195"/>
      <c r="R3" s="196"/>
    </row>
    <row r="4" spans="1:18" s="4" customFormat="1" ht="6" customHeight="1" thickBot="1" x14ac:dyDescent="0.3">
      <c r="C4" s="30"/>
      <c r="D4" s="30"/>
      <c r="E4" s="30"/>
      <c r="F4" s="44"/>
      <c r="G4" s="30"/>
      <c r="H4" s="30"/>
      <c r="I4" s="30"/>
      <c r="J4" s="30"/>
      <c r="K4" s="30"/>
      <c r="L4" s="30"/>
      <c r="M4" s="30"/>
      <c r="N4" s="30"/>
      <c r="O4" s="30"/>
      <c r="P4" s="30"/>
      <c r="Q4" s="30"/>
      <c r="R4" s="31"/>
    </row>
    <row r="5" spans="1:18" s="4" customFormat="1" ht="21" customHeight="1" thickBot="1" x14ac:dyDescent="0.3">
      <c r="C5" s="47"/>
      <c r="D5" s="30"/>
      <c r="E5" s="48"/>
      <c r="F5" s="207" t="s">
        <v>11</v>
      </c>
      <c r="G5" s="208"/>
      <c r="H5" s="208"/>
      <c r="I5" s="208"/>
      <c r="J5" s="208"/>
      <c r="K5" s="208"/>
      <c r="L5" s="208"/>
      <c r="M5" s="208"/>
      <c r="N5" s="208"/>
      <c r="O5" s="208"/>
      <c r="P5" s="208"/>
      <c r="Q5" s="208"/>
      <c r="R5" s="209"/>
    </row>
    <row r="6" spans="1:18" s="4" customFormat="1" ht="18" customHeight="1" thickBot="1" x14ac:dyDescent="0.3">
      <c r="C6" s="30"/>
      <c r="D6" s="30"/>
      <c r="E6" s="30"/>
      <c r="F6" s="59" t="s">
        <v>68</v>
      </c>
      <c r="G6" s="202" t="s">
        <v>226</v>
      </c>
      <c r="H6" s="202"/>
      <c r="I6" s="202"/>
      <c r="J6" s="202"/>
      <c r="K6" s="202"/>
      <c r="L6" s="202"/>
      <c r="M6" s="202"/>
      <c r="N6" s="202"/>
      <c r="O6" s="202"/>
      <c r="P6" s="202"/>
      <c r="Q6" s="202"/>
      <c r="R6" s="203"/>
    </row>
    <row r="7" spans="1:18" s="4" customFormat="1" ht="18" customHeight="1" thickBot="1" x14ac:dyDescent="0.3">
      <c r="C7" s="30"/>
      <c r="D7" s="30"/>
      <c r="E7" s="30"/>
      <c r="F7" s="59" t="s">
        <v>42</v>
      </c>
      <c r="G7" s="202" t="s">
        <v>16</v>
      </c>
      <c r="H7" s="202"/>
      <c r="I7" s="202"/>
      <c r="J7" s="202"/>
      <c r="K7" s="202"/>
      <c r="L7" s="202"/>
      <c r="M7" s="202"/>
      <c r="N7" s="202"/>
      <c r="O7" s="202"/>
      <c r="P7" s="202"/>
      <c r="Q7" s="202"/>
      <c r="R7" s="203"/>
    </row>
    <row r="8" spans="1:18" s="4" customFormat="1" ht="18" customHeight="1" thickBot="1" x14ac:dyDescent="0.3">
      <c r="C8" s="30"/>
      <c r="D8" s="30"/>
      <c r="E8" s="30"/>
      <c r="F8" s="59" t="s">
        <v>69</v>
      </c>
      <c r="G8" s="202" t="s">
        <v>17</v>
      </c>
      <c r="H8" s="202"/>
      <c r="I8" s="202"/>
      <c r="J8" s="202"/>
      <c r="K8" s="202"/>
      <c r="L8" s="202"/>
      <c r="M8" s="202"/>
      <c r="N8" s="202"/>
      <c r="O8" s="202"/>
      <c r="P8" s="202"/>
      <c r="Q8" s="202"/>
      <c r="R8" s="203"/>
    </row>
    <row r="9" spans="1:18" s="4" customFormat="1" ht="18" customHeight="1" thickBot="1" x14ac:dyDescent="0.3">
      <c r="C9" s="30"/>
      <c r="D9" s="30"/>
      <c r="E9" s="30"/>
      <c r="F9" s="59" t="s">
        <v>43</v>
      </c>
      <c r="G9" s="202" t="s">
        <v>18</v>
      </c>
      <c r="H9" s="202"/>
      <c r="I9" s="202"/>
      <c r="J9" s="202"/>
      <c r="K9" s="202"/>
      <c r="L9" s="202"/>
      <c r="M9" s="202"/>
      <c r="N9" s="202"/>
      <c r="O9" s="202"/>
      <c r="P9" s="202"/>
      <c r="Q9" s="202"/>
      <c r="R9" s="203"/>
    </row>
    <row r="10" spans="1:18" s="4" customFormat="1" ht="18" customHeight="1" thickBot="1" x14ac:dyDescent="0.3">
      <c r="C10" s="30"/>
      <c r="D10" s="30"/>
      <c r="E10" s="30"/>
      <c r="F10" s="59" t="s">
        <v>70</v>
      </c>
      <c r="G10" s="202" t="s">
        <v>19</v>
      </c>
      <c r="H10" s="202"/>
      <c r="I10" s="202"/>
      <c r="J10" s="202"/>
      <c r="K10" s="202"/>
      <c r="L10" s="202"/>
      <c r="M10" s="202"/>
      <c r="N10" s="202"/>
      <c r="O10" s="202"/>
      <c r="P10" s="202"/>
      <c r="Q10" s="202"/>
      <c r="R10" s="203"/>
    </row>
    <row r="11" spans="1:18" s="4" customFormat="1" ht="18" customHeight="1" thickBot="1" x14ac:dyDescent="0.3">
      <c r="C11" s="30"/>
      <c r="D11" s="30"/>
      <c r="E11" s="30"/>
      <c r="F11" s="59" t="s">
        <v>44</v>
      </c>
      <c r="G11" s="202" t="s">
        <v>20</v>
      </c>
      <c r="H11" s="202"/>
      <c r="I11" s="202"/>
      <c r="J11" s="202"/>
      <c r="K11" s="202"/>
      <c r="L11" s="202"/>
      <c r="M11" s="202"/>
      <c r="N11" s="202"/>
      <c r="O11" s="202"/>
      <c r="P11" s="202"/>
      <c r="Q11" s="202"/>
      <c r="R11" s="203"/>
    </row>
    <row r="12" spans="1:18" s="4" customFormat="1" ht="18" customHeight="1" thickBot="1" x14ac:dyDescent="0.3">
      <c r="C12" s="30"/>
      <c r="D12" s="30"/>
      <c r="E12" s="48"/>
      <c r="F12" s="207" t="s">
        <v>13</v>
      </c>
      <c r="G12" s="208"/>
      <c r="H12" s="208"/>
      <c r="I12" s="208"/>
      <c r="J12" s="208"/>
      <c r="K12" s="208"/>
      <c r="L12" s="208"/>
      <c r="M12" s="208"/>
      <c r="N12" s="208"/>
      <c r="O12" s="208"/>
      <c r="P12" s="208"/>
      <c r="Q12" s="208"/>
      <c r="R12" s="209"/>
    </row>
    <row r="13" spans="1:18" s="4" customFormat="1" ht="18" customHeight="1" thickBot="1" x14ac:dyDescent="0.3">
      <c r="C13" s="30"/>
      <c r="D13" s="30"/>
      <c r="E13" s="30"/>
      <c r="F13" s="59" t="s">
        <v>45</v>
      </c>
      <c r="G13" s="202" t="s">
        <v>21</v>
      </c>
      <c r="H13" s="202"/>
      <c r="I13" s="202"/>
      <c r="J13" s="202"/>
      <c r="K13" s="202"/>
      <c r="L13" s="202"/>
      <c r="M13" s="202"/>
      <c r="N13" s="202"/>
      <c r="O13" s="202"/>
      <c r="P13" s="202"/>
      <c r="Q13" s="202"/>
      <c r="R13" s="203"/>
    </row>
    <row r="14" spans="1:18" s="4" customFormat="1" ht="18" customHeight="1" thickBot="1" x14ac:dyDescent="0.3">
      <c r="C14" s="30"/>
      <c r="D14" s="30"/>
      <c r="E14" s="48"/>
      <c r="F14" s="207" t="s">
        <v>12</v>
      </c>
      <c r="G14" s="208"/>
      <c r="H14" s="208"/>
      <c r="I14" s="208"/>
      <c r="J14" s="208"/>
      <c r="K14" s="208"/>
      <c r="L14" s="208"/>
      <c r="M14" s="208"/>
      <c r="N14" s="208"/>
      <c r="O14" s="208"/>
      <c r="P14" s="208"/>
      <c r="Q14" s="208"/>
      <c r="R14" s="209"/>
    </row>
    <row r="15" spans="1:18" s="4" customFormat="1" ht="18" customHeight="1" thickBot="1" x14ac:dyDescent="0.3">
      <c r="C15" s="30"/>
      <c r="D15" s="30"/>
      <c r="E15" s="30"/>
      <c r="F15" s="59" t="s">
        <v>38</v>
      </c>
      <c r="G15" s="202" t="s">
        <v>22</v>
      </c>
      <c r="H15" s="202"/>
      <c r="I15" s="202"/>
      <c r="J15" s="202"/>
      <c r="K15" s="202"/>
      <c r="L15" s="202"/>
      <c r="M15" s="202"/>
      <c r="N15" s="202"/>
      <c r="O15" s="202"/>
      <c r="P15" s="202"/>
      <c r="Q15" s="202"/>
      <c r="R15" s="203"/>
    </row>
    <row r="16" spans="1:18" s="4" customFormat="1" ht="18" customHeight="1" thickBot="1" x14ac:dyDescent="0.3">
      <c r="C16" s="30"/>
      <c r="D16" s="30"/>
      <c r="E16" s="30"/>
      <c r="F16" s="59" t="s">
        <v>39</v>
      </c>
      <c r="G16" s="202" t="s">
        <v>23</v>
      </c>
      <c r="H16" s="202"/>
      <c r="I16" s="202"/>
      <c r="J16" s="202"/>
      <c r="K16" s="202"/>
      <c r="L16" s="202"/>
      <c r="M16" s="202"/>
      <c r="N16" s="202"/>
      <c r="O16" s="202"/>
      <c r="P16" s="202"/>
      <c r="Q16" s="202"/>
      <c r="R16" s="203"/>
    </row>
    <row r="17" spans="1:18" s="4" customFormat="1" ht="18" customHeight="1" thickBot="1" x14ac:dyDescent="0.3">
      <c r="C17" s="30"/>
      <c r="D17" s="30"/>
      <c r="E17" s="30"/>
      <c r="F17" s="59" t="s">
        <v>40</v>
      </c>
      <c r="G17" s="202" t="s">
        <v>24</v>
      </c>
      <c r="H17" s="202"/>
      <c r="I17" s="202"/>
      <c r="J17" s="202"/>
      <c r="K17" s="202"/>
      <c r="L17" s="202"/>
      <c r="M17" s="202"/>
      <c r="N17" s="202"/>
      <c r="O17" s="202"/>
      <c r="P17" s="202"/>
      <c r="Q17" s="202"/>
      <c r="R17" s="203"/>
    </row>
    <row r="18" spans="1:18" s="4" customFormat="1" ht="18" customHeight="1" thickBot="1" x14ac:dyDescent="0.3">
      <c r="C18" s="30"/>
      <c r="D18" s="30"/>
      <c r="E18" s="30"/>
      <c r="F18" s="59" t="s">
        <v>41</v>
      </c>
      <c r="G18" s="202" t="s">
        <v>25</v>
      </c>
      <c r="H18" s="202"/>
      <c r="I18" s="202"/>
      <c r="J18" s="202"/>
      <c r="K18" s="202"/>
      <c r="L18" s="202"/>
      <c r="M18" s="202"/>
      <c r="N18" s="202"/>
      <c r="O18" s="202"/>
      <c r="P18" s="202"/>
      <c r="Q18" s="202"/>
      <c r="R18" s="203"/>
    </row>
    <row r="19" spans="1:18" s="5" customFormat="1" ht="21.75" customHeight="1" thickBot="1" x14ac:dyDescent="0.3">
      <c r="C19" s="38"/>
      <c r="D19" s="39"/>
      <c r="E19" s="34"/>
      <c r="F19" s="199" t="s">
        <v>225</v>
      </c>
      <c r="G19" s="200"/>
      <c r="H19" s="200"/>
      <c r="I19" s="200"/>
      <c r="J19" s="200"/>
      <c r="K19" s="200"/>
      <c r="L19" s="200"/>
      <c r="M19" s="200"/>
      <c r="N19" s="200"/>
      <c r="O19" s="200"/>
      <c r="P19" s="200"/>
      <c r="Q19" s="200"/>
      <c r="R19" s="201"/>
    </row>
    <row r="20" spans="1:18" s="4" customFormat="1" ht="18" customHeight="1" thickBot="1" x14ac:dyDescent="0.3">
      <c r="A20" s="30"/>
      <c r="B20" s="30"/>
      <c r="C20" s="30"/>
      <c r="D20" s="30"/>
      <c r="E20" s="34"/>
      <c r="F20" s="59" t="s">
        <v>34</v>
      </c>
      <c r="G20" s="202" t="s">
        <v>227</v>
      </c>
      <c r="H20" s="202"/>
      <c r="I20" s="202"/>
      <c r="J20" s="202"/>
      <c r="K20" s="202"/>
      <c r="L20" s="202"/>
      <c r="M20" s="202"/>
      <c r="N20" s="202"/>
      <c r="O20" s="202"/>
      <c r="P20" s="202"/>
      <c r="Q20" s="202"/>
      <c r="R20" s="203"/>
    </row>
    <row r="21" spans="1:18" s="4" customFormat="1" ht="18" customHeight="1" thickBot="1" x14ac:dyDescent="0.3">
      <c r="A21" s="30"/>
      <c r="B21" s="30"/>
      <c r="C21" s="30"/>
      <c r="D21" s="30"/>
      <c r="E21" s="34"/>
      <c r="F21" s="59" t="s">
        <v>35</v>
      </c>
      <c r="G21" s="202" t="s">
        <v>228</v>
      </c>
      <c r="H21" s="202"/>
      <c r="I21" s="202"/>
      <c r="J21" s="202"/>
      <c r="K21" s="202"/>
      <c r="L21" s="202"/>
      <c r="M21" s="202"/>
      <c r="N21" s="202"/>
      <c r="O21" s="202"/>
      <c r="P21" s="202"/>
      <c r="Q21" s="202"/>
      <c r="R21" s="203"/>
    </row>
    <row r="22" spans="1:18" s="4" customFormat="1" ht="18" customHeight="1" thickBot="1" x14ac:dyDescent="0.3">
      <c r="A22" s="30"/>
      <c r="B22" s="30"/>
      <c r="C22" s="30"/>
      <c r="D22" s="30"/>
      <c r="E22" s="34"/>
      <c r="F22" s="59" t="s">
        <v>36</v>
      </c>
      <c r="G22" s="202" t="s">
        <v>229</v>
      </c>
      <c r="H22" s="202"/>
      <c r="I22" s="202"/>
      <c r="J22" s="202"/>
      <c r="K22" s="202"/>
      <c r="L22" s="202"/>
      <c r="M22" s="202"/>
      <c r="N22" s="202"/>
      <c r="O22" s="202"/>
      <c r="P22" s="202"/>
      <c r="Q22" s="202"/>
      <c r="R22" s="203"/>
    </row>
    <row r="23" spans="1:18" s="4" customFormat="1" ht="18" customHeight="1" thickBot="1" x14ac:dyDescent="0.3">
      <c r="A23" s="30"/>
      <c r="B23" s="30"/>
      <c r="C23" s="30"/>
      <c r="D23" s="30"/>
      <c r="E23" s="34"/>
      <c r="F23" s="59" t="s">
        <v>37</v>
      </c>
      <c r="G23" s="202" t="s">
        <v>230</v>
      </c>
      <c r="H23" s="202"/>
      <c r="I23" s="202"/>
      <c r="J23" s="202"/>
      <c r="K23" s="202"/>
      <c r="L23" s="202"/>
      <c r="M23" s="202"/>
      <c r="N23" s="202"/>
      <c r="O23" s="202"/>
      <c r="P23" s="202"/>
      <c r="Q23" s="202"/>
      <c r="R23" s="203"/>
    </row>
    <row r="24" spans="1:18" s="4" customFormat="1" ht="6" customHeight="1" thickBot="1" x14ac:dyDescent="0.3">
      <c r="C24" s="30"/>
      <c r="D24" s="30"/>
      <c r="E24" s="30"/>
      <c r="F24" s="32"/>
      <c r="G24" s="32"/>
      <c r="H24" s="32"/>
      <c r="I24" s="32"/>
      <c r="J24" s="32"/>
      <c r="K24" s="32"/>
      <c r="L24" s="32"/>
      <c r="M24" s="32"/>
      <c r="N24" s="32"/>
      <c r="O24" s="32"/>
      <c r="P24" s="32"/>
      <c r="Q24" s="32"/>
      <c r="R24" s="33"/>
    </row>
    <row r="25" spans="1:18" s="3" customFormat="1" ht="30.75" customHeight="1" thickBot="1" x14ac:dyDescent="0.3">
      <c r="C25" s="194" t="s">
        <v>29</v>
      </c>
      <c r="D25" s="195"/>
      <c r="E25" s="195"/>
      <c r="F25" s="195"/>
      <c r="G25" s="195"/>
      <c r="H25" s="195"/>
      <c r="I25" s="195"/>
      <c r="J25" s="195"/>
      <c r="K25" s="195"/>
      <c r="L25" s="195"/>
      <c r="M25" s="195"/>
      <c r="N25" s="195"/>
      <c r="O25" s="195"/>
      <c r="P25" s="195"/>
      <c r="Q25" s="195"/>
      <c r="R25" s="196"/>
    </row>
    <row r="26" spans="1:18" s="4" customFormat="1" ht="6" customHeight="1" thickBot="1" x14ac:dyDescent="0.3">
      <c r="C26" s="30"/>
      <c r="D26" s="30"/>
      <c r="E26" s="30"/>
      <c r="F26" s="44"/>
      <c r="G26" s="30"/>
      <c r="H26" s="30"/>
      <c r="I26" s="30"/>
      <c r="J26" s="30"/>
      <c r="K26" s="30"/>
      <c r="L26" s="30"/>
      <c r="M26" s="30"/>
      <c r="N26" s="30"/>
      <c r="O26" s="30"/>
      <c r="P26" s="30"/>
      <c r="Q26" s="30"/>
      <c r="R26" s="31"/>
    </row>
    <row r="27" spans="1:18" s="5" customFormat="1" ht="21.75" customHeight="1" thickBot="1" x14ac:dyDescent="0.3">
      <c r="C27" s="38"/>
      <c r="D27" s="39"/>
      <c r="E27" s="40"/>
      <c r="F27" s="205" t="s">
        <v>27</v>
      </c>
      <c r="G27" s="205"/>
      <c r="H27" s="205"/>
      <c r="I27" s="205"/>
      <c r="J27" s="205"/>
      <c r="K27" s="205"/>
      <c r="L27" s="205"/>
      <c r="M27" s="205"/>
      <c r="N27" s="205"/>
      <c r="O27" s="205"/>
      <c r="P27" s="205"/>
      <c r="Q27" s="205"/>
      <c r="R27" s="206"/>
    </row>
    <row r="28" spans="1:18" s="5" customFormat="1" ht="18" customHeight="1" thickBot="1" x14ac:dyDescent="0.3">
      <c r="C28" s="34"/>
      <c r="D28" s="34"/>
      <c r="E28" s="41"/>
      <c r="F28" s="60" t="s">
        <v>28</v>
      </c>
      <c r="G28" s="189" t="s">
        <v>26</v>
      </c>
      <c r="H28" s="189"/>
      <c r="I28" s="189"/>
      <c r="J28" s="189"/>
      <c r="K28" s="189"/>
      <c r="L28" s="189"/>
      <c r="M28" s="189"/>
      <c r="N28" s="189"/>
      <c r="O28" s="189"/>
      <c r="P28" s="189"/>
      <c r="Q28" s="189"/>
      <c r="R28" s="190"/>
    </row>
    <row r="29" spans="1:18" s="5" customFormat="1" ht="6" customHeight="1" thickBot="1" x14ac:dyDescent="0.3">
      <c r="C29" s="34"/>
      <c r="D29" s="34"/>
      <c r="E29" s="34"/>
      <c r="F29" s="45"/>
      <c r="G29" s="42"/>
      <c r="H29" s="42"/>
      <c r="I29" s="42"/>
      <c r="J29" s="42"/>
      <c r="K29" s="42"/>
      <c r="L29" s="42"/>
      <c r="M29" s="42"/>
      <c r="N29" s="42"/>
      <c r="O29" s="42"/>
      <c r="P29" s="42"/>
      <c r="Q29" s="42"/>
      <c r="R29" s="43"/>
    </row>
    <row r="30" spans="1:18" s="5" customFormat="1" ht="21.75" customHeight="1" thickBot="1" x14ac:dyDescent="0.3">
      <c r="C30" s="38"/>
      <c r="D30" s="39"/>
      <c r="E30" s="40"/>
      <c r="F30" s="205" t="s">
        <v>71</v>
      </c>
      <c r="G30" s="205"/>
      <c r="H30" s="205"/>
      <c r="I30" s="205"/>
      <c r="J30" s="205"/>
      <c r="K30" s="205"/>
      <c r="L30" s="205"/>
      <c r="M30" s="205"/>
      <c r="N30" s="205"/>
      <c r="O30" s="205"/>
      <c r="P30" s="205"/>
      <c r="Q30" s="205"/>
      <c r="R30" s="206"/>
    </row>
    <row r="31" spans="1:18" s="5" customFormat="1" ht="21.75" customHeight="1" thickBot="1" x14ac:dyDescent="0.3">
      <c r="C31" s="38"/>
      <c r="D31" s="39"/>
      <c r="E31" s="34"/>
      <c r="F31" s="191" t="s">
        <v>72</v>
      </c>
      <c r="G31" s="192"/>
      <c r="H31" s="192"/>
      <c r="I31" s="192"/>
      <c r="J31" s="192"/>
      <c r="K31" s="192"/>
      <c r="L31" s="192"/>
      <c r="M31" s="192"/>
      <c r="N31" s="192"/>
      <c r="O31" s="192"/>
      <c r="P31" s="192"/>
      <c r="Q31" s="192"/>
      <c r="R31" s="193"/>
    </row>
    <row r="32" spans="1:18" s="5" customFormat="1" ht="18" customHeight="1" thickBot="1" x14ac:dyDescent="0.3">
      <c r="C32" s="34"/>
      <c r="D32" s="34"/>
      <c r="E32" s="34"/>
      <c r="F32" s="60" t="s">
        <v>46</v>
      </c>
      <c r="G32" s="189" t="s">
        <v>73</v>
      </c>
      <c r="H32" s="189"/>
      <c r="I32" s="189"/>
      <c r="J32" s="189"/>
      <c r="K32" s="189"/>
      <c r="L32" s="189"/>
      <c r="M32" s="189"/>
      <c r="N32" s="189"/>
      <c r="O32" s="189"/>
      <c r="P32" s="189"/>
      <c r="Q32" s="189"/>
      <c r="R32" s="190"/>
    </row>
    <row r="33" spans="3:18" s="5" customFormat="1" ht="18" customHeight="1" thickBot="1" x14ac:dyDescent="0.3">
      <c r="C33" s="34"/>
      <c r="D33" s="34"/>
      <c r="E33" s="34"/>
      <c r="F33" s="60" t="s">
        <v>47</v>
      </c>
      <c r="G33" s="189" t="s">
        <v>74</v>
      </c>
      <c r="H33" s="189"/>
      <c r="I33" s="189"/>
      <c r="J33" s="189"/>
      <c r="K33" s="189"/>
      <c r="L33" s="189"/>
      <c r="M33" s="189"/>
      <c r="N33" s="189"/>
      <c r="O33" s="189"/>
      <c r="P33" s="189"/>
      <c r="Q33" s="189"/>
      <c r="R33" s="190"/>
    </row>
    <row r="34" spans="3:18" s="5" customFormat="1" ht="18" customHeight="1" thickBot="1" x14ac:dyDescent="0.3">
      <c r="C34" s="34"/>
      <c r="D34" s="34"/>
      <c r="E34" s="34"/>
      <c r="F34" s="60" t="s">
        <v>48</v>
      </c>
      <c r="G34" s="189" t="s">
        <v>75</v>
      </c>
      <c r="H34" s="189"/>
      <c r="I34" s="189"/>
      <c r="J34" s="189"/>
      <c r="K34" s="189"/>
      <c r="L34" s="189"/>
      <c r="M34" s="189"/>
      <c r="N34" s="189"/>
      <c r="O34" s="189"/>
      <c r="P34" s="189"/>
      <c r="Q34" s="189"/>
      <c r="R34" s="190"/>
    </row>
    <row r="35" spans="3:18" s="5" customFormat="1" ht="18" customHeight="1" thickBot="1" x14ac:dyDescent="0.3">
      <c r="C35" s="34"/>
      <c r="D35" s="34"/>
      <c r="E35" s="34"/>
      <c r="F35" s="60" t="s">
        <v>49</v>
      </c>
      <c r="G35" s="189" t="s">
        <v>76</v>
      </c>
      <c r="H35" s="189"/>
      <c r="I35" s="189"/>
      <c r="J35" s="189"/>
      <c r="K35" s="189"/>
      <c r="L35" s="189"/>
      <c r="M35" s="189"/>
      <c r="N35" s="189"/>
      <c r="O35" s="189"/>
      <c r="P35" s="189"/>
      <c r="Q35" s="189"/>
      <c r="R35" s="190"/>
    </row>
    <row r="36" spans="3:18" s="5" customFormat="1" ht="6" customHeight="1" thickBot="1" x14ac:dyDescent="0.3">
      <c r="C36" s="34"/>
      <c r="D36" s="34"/>
      <c r="E36" s="34"/>
      <c r="F36" s="45"/>
      <c r="G36" s="42"/>
      <c r="H36" s="42"/>
      <c r="I36" s="42"/>
      <c r="J36" s="42"/>
      <c r="K36" s="42"/>
      <c r="L36" s="42"/>
      <c r="M36" s="42"/>
      <c r="N36" s="42"/>
      <c r="O36" s="42"/>
      <c r="P36" s="42"/>
      <c r="Q36" s="42"/>
      <c r="R36" s="43"/>
    </row>
    <row r="37" spans="3:18" s="5" customFormat="1" ht="21.75" customHeight="1" thickBot="1" x14ac:dyDescent="0.3">
      <c r="C37" s="38"/>
      <c r="D37" s="39"/>
      <c r="E37" s="34"/>
      <c r="F37" s="191" t="s">
        <v>77</v>
      </c>
      <c r="G37" s="192"/>
      <c r="H37" s="192"/>
      <c r="I37" s="192"/>
      <c r="J37" s="192"/>
      <c r="K37" s="192"/>
      <c r="L37" s="192"/>
      <c r="M37" s="192"/>
      <c r="N37" s="192"/>
      <c r="O37" s="192"/>
      <c r="P37" s="192"/>
      <c r="Q37" s="192"/>
      <c r="R37" s="193"/>
    </row>
    <row r="38" spans="3:18" s="5" customFormat="1" ht="18" customHeight="1" thickBot="1" x14ac:dyDescent="0.3">
      <c r="C38" s="34"/>
      <c r="D38" s="34"/>
      <c r="E38" s="34"/>
      <c r="F38" s="60" t="s">
        <v>50</v>
      </c>
      <c r="G38" s="189" t="s">
        <v>78</v>
      </c>
      <c r="H38" s="189"/>
      <c r="I38" s="189"/>
      <c r="J38" s="189"/>
      <c r="K38" s="189"/>
      <c r="L38" s="189"/>
      <c r="M38" s="189"/>
      <c r="N38" s="189"/>
      <c r="O38" s="189"/>
      <c r="P38" s="189"/>
      <c r="Q38" s="189"/>
      <c r="R38" s="190"/>
    </row>
    <row r="39" spans="3:18" s="5" customFormat="1" ht="18" customHeight="1" thickBot="1" x14ac:dyDescent="0.3">
      <c r="C39" s="34"/>
      <c r="D39" s="34"/>
      <c r="E39" s="34"/>
      <c r="F39" s="60" t="s">
        <v>51</v>
      </c>
      <c r="G39" s="188" t="s">
        <v>79</v>
      </c>
      <c r="H39" s="189"/>
      <c r="I39" s="189"/>
      <c r="J39" s="189"/>
      <c r="K39" s="189"/>
      <c r="L39" s="189"/>
      <c r="M39" s="189"/>
      <c r="N39" s="189"/>
      <c r="O39" s="189"/>
      <c r="P39" s="189"/>
      <c r="Q39" s="189"/>
      <c r="R39" s="190"/>
    </row>
    <row r="40" spans="3:18" s="5" customFormat="1" ht="6" customHeight="1" thickBot="1" x14ac:dyDescent="0.3">
      <c r="C40" s="34"/>
      <c r="D40" s="34"/>
      <c r="E40" s="34"/>
      <c r="F40" s="45"/>
      <c r="G40" s="42"/>
      <c r="H40" s="42"/>
      <c r="I40" s="42"/>
      <c r="J40" s="42"/>
      <c r="K40" s="42"/>
      <c r="L40" s="42"/>
      <c r="M40" s="42"/>
      <c r="N40" s="42"/>
      <c r="O40" s="42"/>
      <c r="P40" s="42"/>
      <c r="Q40" s="42"/>
      <c r="R40" s="43"/>
    </row>
    <row r="41" spans="3:18" s="5" customFormat="1" ht="21.75" customHeight="1" thickBot="1" x14ac:dyDescent="0.3">
      <c r="C41" s="38"/>
      <c r="D41" s="39"/>
      <c r="E41" s="34"/>
      <c r="F41" s="191" t="s">
        <v>0</v>
      </c>
      <c r="G41" s="192"/>
      <c r="H41" s="192"/>
      <c r="I41" s="192"/>
      <c r="J41" s="192"/>
      <c r="K41" s="192"/>
      <c r="L41" s="192"/>
      <c r="M41" s="192"/>
      <c r="N41" s="192"/>
      <c r="O41" s="192"/>
      <c r="P41" s="192"/>
      <c r="Q41" s="192"/>
      <c r="R41" s="193"/>
    </row>
    <row r="42" spans="3:18" s="5" customFormat="1" ht="18" customHeight="1" thickBot="1" x14ac:dyDescent="0.3">
      <c r="C42" s="34"/>
      <c r="D42" s="34"/>
      <c r="E42" s="34"/>
      <c r="F42" s="60" t="s">
        <v>52</v>
      </c>
      <c r="G42" s="189" t="s">
        <v>80</v>
      </c>
      <c r="H42" s="189"/>
      <c r="I42" s="189"/>
      <c r="J42" s="189"/>
      <c r="K42" s="189"/>
      <c r="L42" s="189"/>
      <c r="M42" s="189"/>
      <c r="N42" s="189"/>
      <c r="O42" s="189"/>
      <c r="P42" s="189"/>
      <c r="Q42" s="189"/>
      <c r="R42" s="190"/>
    </row>
    <row r="43" spans="3:18" s="5" customFormat="1" ht="18" customHeight="1" thickBot="1" x14ac:dyDescent="0.3">
      <c r="C43" s="34"/>
      <c r="D43" s="34"/>
      <c r="E43" s="34"/>
      <c r="F43" s="60" t="s">
        <v>30</v>
      </c>
      <c r="G43" s="189" t="s">
        <v>231</v>
      </c>
      <c r="H43" s="189"/>
      <c r="I43" s="189"/>
      <c r="J43" s="189"/>
      <c r="K43" s="189"/>
      <c r="L43" s="189"/>
      <c r="M43" s="189"/>
      <c r="N43" s="189"/>
      <c r="O43" s="189"/>
      <c r="P43" s="189"/>
      <c r="Q43" s="189"/>
      <c r="R43" s="190"/>
    </row>
    <row r="44" spans="3:18" s="5" customFormat="1" ht="6" customHeight="1" thickBot="1" x14ac:dyDescent="0.3">
      <c r="C44" s="34"/>
      <c r="D44" s="34"/>
      <c r="E44" s="34"/>
      <c r="F44" s="45"/>
      <c r="G44" s="42"/>
      <c r="H44" s="42"/>
      <c r="I44" s="42"/>
      <c r="J44" s="42"/>
      <c r="K44" s="42"/>
      <c r="L44" s="42"/>
      <c r="M44" s="42"/>
      <c r="N44" s="42"/>
      <c r="O44" s="42"/>
      <c r="P44" s="42"/>
      <c r="Q44" s="42"/>
      <c r="R44" s="43"/>
    </row>
    <row r="45" spans="3:18" s="5" customFormat="1" ht="21.75" customHeight="1" thickBot="1" x14ac:dyDescent="0.3">
      <c r="C45" s="38"/>
      <c r="D45" s="39"/>
      <c r="E45" s="34"/>
      <c r="F45" s="191" t="s">
        <v>81</v>
      </c>
      <c r="G45" s="192"/>
      <c r="H45" s="192"/>
      <c r="I45" s="192"/>
      <c r="J45" s="192"/>
      <c r="K45" s="192"/>
      <c r="L45" s="192"/>
      <c r="M45" s="192"/>
      <c r="N45" s="192"/>
      <c r="O45" s="192"/>
      <c r="P45" s="192"/>
      <c r="Q45" s="192"/>
      <c r="R45" s="193"/>
    </row>
    <row r="46" spans="3:18" s="5" customFormat="1" ht="18" customHeight="1" thickBot="1" x14ac:dyDescent="0.3">
      <c r="C46" s="34"/>
      <c r="D46" s="34"/>
      <c r="E46" s="34"/>
      <c r="F46" s="60" t="s">
        <v>53</v>
      </c>
      <c r="G46" s="189" t="s">
        <v>82</v>
      </c>
      <c r="H46" s="189"/>
      <c r="I46" s="189"/>
      <c r="J46" s="189"/>
      <c r="K46" s="189"/>
      <c r="L46" s="189"/>
      <c r="M46" s="189"/>
      <c r="N46" s="189"/>
      <c r="O46" s="189"/>
      <c r="P46" s="189"/>
      <c r="Q46" s="189"/>
      <c r="R46" s="190"/>
    </row>
    <row r="47" spans="3:18" s="5" customFormat="1" ht="18" customHeight="1" thickBot="1" x14ac:dyDescent="0.3">
      <c r="C47" s="34"/>
      <c r="D47" s="34"/>
      <c r="E47" s="34"/>
      <c r="F47" s="60" t="s">
        <v>54</v>
      </c>
      <c r="G47" s="189" t="s">
        <v>83</v>
      </c>
      <c r="H47" s="189"/>
      <c r="I47" s="189"/>
      <c r="J47" s="189"/>
      <c r="K47" s="189"/>
      <c r="L47" s="189"/>
      <c r="M47" s="189"/>
      <c r="N47" s="189"/>
      <c r="O47" s="189"/>
      <c r="P47" s="189"/>
      <c r="Q47" s="189"/>
      <c r="R47" s="190"/>
    </row>
    <row r="48" spans="3:18" s="5" customFormat="1" ht="18" customHeight="1" thickBot="1" x14ac:dyDescent="0.3">
      <c r="C48" s="34"/>
      <c r="D48" s="34"/>
      <c r="E48" s="34"/>
      <c r="F48" s="60" t="s">
        <v>55</v>
      </c>
      <c r="G48" s="189" t="s">
        <v>84</v>
      </c>
      <c r="H48" s="189"/>
      <c r="I48" s="189"/>
      <c r="J48" s="189"/>
      <c r="K48" s="189"/>
      <c r="L48" s="189"/>
      <c r="M48" s="189"/>
      <c r="N48" s="189"/>
      <c r="O48" s="189"/>
      <c r="P48" s="189"/>
      <c r="Q48" s="189"/>
      <c r="R48" s="190"/>
    </row>
    <row r="49" spans="1:18" s="5" customFormat="1" ht="18" customHeight="1" thickBot="1" x14ac:dyDescent="0.3">
      <c r="C49" s="34"/>
      <c r="D49" s="34"/>
      <c r="E49" s="34"/>
      <c r="F49" s="60" t="s">
        <v>56</v>
      </c>
      <c r="G49" s="179" t="s">
        <v>232</v>
      </c>
      <c r="H49" s="179"/>
      <c r="I49" s="179"/>
      <c r="J49" s="179"/>
      <c r="K49" s="179"/>
      <c r="L49" s="179"/>
      <c r="M49" s="179"/>
      <c r="N49" s="179"/>
      <c r="O49" s="179"/>
      <c r="P49" s="179"/>
      <c r="Q49" s="179"/>
      <c r="R49" s="180"/>
    </row>
    <row r="50" spans="1:18" s="5" customFormat="1" ht="21.75" customHeight="1" thickBot="1" x14ac:dyDescent="0.3">
      <c r="C50" s="38"/>
      <c r="D50" s="39"/>
      <c r="E50" s="34"/>
      <c r="F50" s="210" t="s">
        <v>233</v>
      </c>
      <c r="G50" s="211"/>
      <c r="H50" s="211"/>
      <c r="I50" s="211"/>
      <c r="J50" s="211"/>
      <c r="K50" s="211"/>
      <c r="L50" s="211"/>
      <c r="M50" s="211"/>
      <c r="N50" s="211"/>
      <c r="O50" s="211"/>
      <c r="P50" s="211"/>
      <c r="Q50" s="211"/>
      <c r="R50" s="212"/>
    </row>
    <row r="51" spans="1:18" s="4" customFormat="1" ht="18" customHeight="1" thickBot="1" x14ac:dyDescent="0.3">
      <c r="A51" s="174"/>
      <c r="B51" s="175"/>
      <c r="C51" s="174"/>
      <c r="D51" s="174"/>
      <c r="E51" s="99"/>
      <c r="F51" s="60" t="s">
        <v>57</v>
      </c>
      <c r="G51" s="188" t="s">
        <v>234</v>
      </c>
      <c r="H51" s="189"/>
      <c r="I51" s="189"/>
      <c r="J51" s="189"/>
      <c r="K51" s="189"/>
      <c r="L51" s="189"/>
      <c r="M51" s="189"/>
      <c r="N51" s="189"/>
      <c r="O51" s="189"/>
      <c r="P51" s="189"/>
      <c r="Q51" s="189"/>
      <c r="R51" s="190"/>
    </row>
    <row r="52" spans="1:18" s="4" customFormat="1" ht="18" customHeight="1" thickBot="1" x14ac:dyDescent="0.3">
      <c r="A52" s="174"/>
      <c r="B52" s="175"/>
      <c r="C52" s="174"/>
      <c r="D52" s="174"/>
      <c r="E52" s="99"/>
      <c r="F52" s="60" t="s">
        <v>31</v>
      </c>
      <c r="G52" s="188" t="s">
        <v>85</v>
      </c>
      <c r="H52" s="189"/>
      <c r="I52" s="189"/>
      <c r="J52" s="189"/>
      <c r="K52" s="189"/>
      <c r="L52" s="189"/>
      <c r="M52" s="189"/>
      <c r="N52" s="189"/>
      <c r="O52" s="189"/>
      <c r="P52" s="189"/>
      <c r="Q52" s="189"/>
      <c r="R52" s="190"/>
    </row>
    <row r="53" spans="1:18" s="5" customFormat="1" ht="6" customHeight="1" thickBot="1" x14ac:dyDescent="0.3">
      <c r="C53" s="34"/>
      <c r="D53" s="34"/>
      <c r="E53" s="34"/>
      <c r="F53" s="45"/>
      <c r="G53" s="42"/>
      <c r="H53" s="42"/>
      <c r="I53" s="42"/>
      <c r="J53" s="42"/>
      <c r="K53" s="42"/>
      <c r="L53" s="42"/>
      <c r="M53" s="42"/>
      <c r="N53" s="42"/>
      <c r="O53" s="42"/>
      <c r="P53" s="42"/>
      <c r="Q53" s="42"/>
      <c r="R53" s="43"/>
    </row>
    <row r="54" spans="1:18" s="5" customFormat="1" ht="21.75" customHeight="1" thickBot="1" x14ac:dyDescent="0.3">
      <c r="C54" s="38"/>
      <c r="D54" s="39"/>
      <c r="E54" s="40"/>
      <c r="F54" s="205" t="s">
        <v>86</v>
      </c>
      <c r="G54" s="205"/>
      <c r="H54" s="205"/>
      <c r="I54" s="205"/>
      <c r="J54" s="205"/>
      <c r="K54" s="205"/>
      <c r="L54" s="205"/>
      <c r="M54" s="205"/>
      <c r="N54" s="205"/>
      <c r="O54" s="205"/>
      <c r="P54" s="205"/>
      <c r="Q54" s="205"/>
      <c r="R54" s="206"/>
    </row>
    <row r="55" spans="1:18" s="5" customFormat="1" ht="21.75" customHeight="1" thickBot="1" x14ac:dyDescent="0.3">
      <c r="C55" s="38"/>
      <c r="D55" s="39"/>
      <c r="E55" s="34"/>
      <c r="F55" s="191" t="s">
        <v>87</v>
      </c>
      <c r="G55" s="192"/>
      <c r="H55" s="192"/>
      <c r="I55" s="192"/>
      <c r="J55" s="192"/>
      <c r="K55" s="192"/>
      <c r="L55" s="192"/>
      <c r="M55" s="192"/>
      <c r="N55" s="192"/>
      <c r="O55" s="192"/>
      <c r="P55" s="192"/>
      <c r="Q55" s="192"/>
      <c r="R55" s="193"/>
    </row>
    <row r="56" spans="1:18" s="5" customFormat="1" ht="18" customHeight="1" thickBot="1" x14ac:dyDescent="0.3">
      <c r="C56" s="34"/>
      <c r="D56" s="34"/>
      <c r="E56" s="34"/>
      <c r="F56" s="60" t="s">
        <v>58</v>
      </c>
      <c r="G56" s="188" t="s">
        <v>88</v>
      </c>
      <c r="H56" s="189"/>
      <c r="I56" s="189"/>
      <c r="J56" s="189"/>
      <c r="K56" s="189"/>
      <c r="L56" s="189"/>
      <c r="M56" s="189"/>
      <c r="N56" s="189"/>
      <c r="O56" s="189"/>
      <c r="P56" s="189"/>
      <c r="Q56" s="189"/>
      <c r="R56" s="190"/>
    </row>
    <row r="57" spans="1:18" s="5" customFormat="1" ht="18" customHeight="1" thickBot="1" x14ac:dyDescent="0.3">
      <c r="C57" s="34"/>
      <c r="D57" s="34"/>
      <c r="E57" s="34"/>
      <c r="F57" s="60" t="s">
        <v>32</v>
      </c>
      <c r="G57" s="188" t="s">
        <v>235</v>
      </c>
      <c r="H57" s="189"/>
      <c r="I57" s="189"/>
      <c r="J57" s="189"/>
      <c r="K57" s="189"/>
      <c r="L57" s="189"/>
      <c r="M57" s="189"/>
      <c r="N57" s="189"/>
      <c r="O57" s="189"/>
      <c r="P57" s="189"/>
      <c r="Q57" s="189"/>
      <c r="R57" s="190"/>
    </row>
    <row r="58" spans="1:18" s="5" customFormat="1" ht="18" customHeight="1" thickBot="1" x14ac:dyDescent="0.3">
      <c r="C58" s="34"/>
      <c r="D58" s="34"/>
      <c r="E58" s="34"/>
      <c r="F58" s="60" t="s">
        <v>59</v>
      </c>
      <c r="G58" s="188" t="s">
        <v>89</v>
      </c>
      <c r="H58" s="189"/>
      <c r="I58" s="189"/>
      <c r="J58" s="189"/>
      <c r="K58" s="189"/>
      <c r="L58" s="189"/>
      <c r="M58" s="189"/>
      <c r="N58" s="189"/>
      <c r="O58" s="189"/>
      <c r="P58" s="189"/>
      <c r="Q58" s="189"/>
      <c r="R58" s="190"/>
    </row>
    <row r="59" spans="1:18" s="5" customFormat="1" ht="18" customHeight="1" thickBot="1" x14ac:dyDescent="0.3">
      <c r="C59" s="34"/>
      <c r="D59" s="34"/>
      <c r="E59" s="34"/>
      <c r="F59" s="60" t="s">
        <v>33</v>
      </c>
      <c r="G59" s="188" t="s">
        <v>90</v>
      </c>
      <c r="H59" s="189"/>
      <c r="I59" s="189"/>
      <c r="J59" s="189"/>
      <c r="K59" s="189"/>
      <c r="L59" s="189"/>
      <c r="M59" s="189"/>
      <c r="N59" s="189"/>
      <c r="O59" s="189"/>
      <c r="P59" s="189"/>
      <c r="Q59" s="189"/>
      <c r="R59" s="190"/>
    </row>
    <row r="60" spans="1:18" s="5" customFormat="1" ht="21.75" customHeight="1" thickBot="1" x14ac:dyDescent="0.3">
      <c r="C60" s="38"/>
      <c r="D60" s="39"/>
      <c r="E60" s="34"/>
      <c r="F60" s="210" t="s">
        <v>236</v>
      </c>
      <c r="G60" s="211"/>
      <c r="H60" s="211"/>
      <c r="I60" s="211"/>
      <c r="J60" s="211"/>
      <c r="K60" s="211"/>
      <c r="L60" s="211"/>
      <c r="M60" s="211"/>
      <c r="N60" s="211"/>
      <c r="O60" s="211"/>
      <c r="P60" s="211"/>
      <c r="Q60" s="211"/>
      <c r="R60" s="212"/>
    </row>
    <row r="61" spans="1:18" s="4" customFormat="1" ht="18" customHeight="1" thickBot="1" x14ac:dyDescent="0.3">
      <c r="A61" s="30"/>
      <c r="B61" s="5"/>
      <c r="C61" s="30"/>
      <c r="D61" s="30"/>
      <c r="E61" s="34"/>
      <c r="F61" s="60" t="s">
        <v>60</v>
      </c>
      <c r="G61" s="188" t="s">
        <v>91</v>
      </c>
      <c r="H61" s="189"/>
      <c r="I61" s="189"/>
      <c r="J61" s="189"/>
      <c r="K61" s="189"/>
      <c r="L61" s="189"/>
      <c r="M61" s="189"/>
      <c r="N61" s="189"/>
      <c r="O61" s="189"/>
      <c r="P61" s="189"/>
      <c r="Q61" s="189"/>
      <c r="R61" s="190"/>
    </row>
    <row r="62" spans="1:18" s="4" customFormat="1" ht="18" customHeight="1" thickBot="1" x14ac:dyDescent="0.3">
      <c r="A62" s="30"/>
      <c r="B62" s="5"/>
      <c r="C62" s="30"/>
      <c r="D62" s="30"/>
      <c r="E62" s="99"/>
      <c r="F62" s="60" t="s">
        <v>61</v>
      </c>
      <c r="G62" s="188" t="s">
        <v>92</v>
      </c>
      <c r="H62" s="189"/>
      <c r="I62" s="189"/>
      <c r="J62" s="189"/>
      <c r="K62" s="189"/>
      <c r="L62" s="189"/>
      <c r="M62" s="189"/>
      <c r="N62" s="189"/>
      <c r="O62" s="189"/>
      <c r="P62" s="189"/>
      <c r="Q62" s="189"/>
      <c r="R62" s="190"/>
    </row>
    <row r="63" spans="1:18" s="4" customFormat="1" ht="18" customHeight="1" thickBot="1" x14ac:dyDescent="0.3">
      <c r="A63" s="174"/>
      <c r="B63" s="175"/>
      <c r="C63" s="174"/>
      <c r="D63" s="174"/>
      <c r="E63" s="99"/>
      <c r="F63" s="60" t="s">
        <v>62</v>
      </c>
      <c r="G63" s="188" t="s">
        <v>237</v>
      </c>
      <c r="H63" s="189"/>
      <c r="I63" s="189"/>
      <c r="J63" s="189"/>
      <c r="K63" s="189"/>
      <c r="L63" s="189"/>
      <c r="M63" s="189"/>
      <c r="N63" s="189"/>
      <c r="O63" s="189"/>
      <c r="P63" s="189"/>
      <c r="Q63" s="189"/>
      <c r="R63" s="190"/>
    </row>
    <row r="64" spans="1:18" s="4" customFormat="1" ht="18" customHeight="1" thickBot="1" x14ac:dyDescent="0.3">
      <c r="A64" s="174"/>
      <c r="B64" s="175"/>
      <c r="C64" s="174"/>
      <c r="D64" s="174"/>
      <c r="E64" s="99"/>
      <c r="F64" s="60" t="s">
        <v>63</v>
      </c>
      <c r="G64" s="96" t="s">
        <v>238</v>
      </c>
      <c r="H64" s="96"/>
      <c r="I64" s="96"/>
      <c r="J64" s="96"/>
      <c r="K64" s="96"/>
      <c r="L64" s="96"/>
      <c r="M64" s="96"/>
      <c r="N64" s="96"/>
      <c r="O64" s="96"/>
      <c r="P64" s="96"/>
      <c r="Q64" s="96"/>
      <c r="R64" s="97"/>
    </row>
    <row r="65" spans="1:18" s="5" customFormat="1" ht="21.75" customHeight="1" thickBot="1" x14ac:dyDescent="0.3">
      <c r="C65" s="38"/>
      <c r="D65" s="39"/>
      <c r="E65" s="34"/>
      <c r="F65" s="191" t="s">
        <v>93</v>
      </c>
      <c r="G65" s="192"/>
      <c r="H65" s="192"/>
      <c r="I65" s="192"/>
      <c r="J65" s="192"/>
      <c r="K65" s="192"/>
      <c r="L65" s="192"/>
      <c r="M65" s="192"/>
      <c r="N65" s="192"/>
      <c r="O65" s="192"/>
      <c r="P65" s="192"/>
      <c r="Q65" s="192"/>
      <c r="R65" s="193"/>
    </row>
    <row r="66" spans="1:18" s="5" customFormat="1" ht="18" customHeight="1" thickBot="1" x14ac:dyDescent="0.3">
      <c r="C66" s="34"/>
      <c r="D66" s="34"/>
      <c r="E66" s="34"/>
      <c r="F66" s="60" t="s">
        <v>64</v>
      </c>
      <c r="G66" s="188" t="s">
        <v>94</v>
      </c>
      <c r="H66" s="189"/>
      <c r="I66" s="189"/>
      <c r="J66" s="189"/>
      <c r="K66" s="189"/>
      <c r="L66" s="189"/>
      <c r="M66" s="189"/>
      <c r="N66" s="189"/>
      <c r="O66" s="189"/>
      <c r="P66" s="189"/>
      <c r="Q66" s="189"/>
      <c r="R66" s="190"/>
    </row>
    <row r="67" spans="1:18" s="5" customFormat="1" ht="18" customHeight="1" thickBot="1" x14ac:dyDescent="0.3">
      <c r="C67" s="34"/>
      <c r="D67" s="34"/>
      <c r="E67" s="34"/>
      <c r="F67" s="60" t="s">
        <v>65</v>
      </c>
      <c r="G67" s="188" t="s">
        <v>239</v>
      </c>
      <c r="H67" s="189"/>
      <c r="I67" s="189"/>
      <c r="J67" s="189"/>
      <c r="K67" s="189"/>
      <c r="L67" s="189"/>
      <c r="M67" s="189"/>
      <c r="N67" s="189"/>
      <c r="O67" s="189"/>
      <c r="P67" s="189"/>
      <c r="Q67" s="189"/>
      <c r="R67" s="190"/>
    </row>
    <row r="68" spans="1:18" s="5" customFormat="1" ht="18" customHeight="1" thickBot="1" x14ac:dyDescent="0.3">
      <c r="C68" s="34"/>
      <c r="D68" s="34"/>
      <c r="E68" s="34"/>
      <c r="F68" s="60" t="s">
        <v>66</v>
      </c>
      <c r="G68" s="188" t="s">
        <v>95</v>
      </c>
      <c r="H68" s="189"/>
      <c r="I68" s="189"/>
      <c r="J68" s="189"/>
      <c r="K68" s="189"/>
      <c r="L68" s="189"/>
      <c r="M68" s="189"/>
      <c r="N68" s="189"/>
      <c r="O68" s="189"/>
      <c r="P68" s="189"/>
      <c r="Q68" s="189"/>
      <c r="R68" s="190"/>
    </row>
    <row r="69" spans="1:18" s="5" customFormat="1" ht="21.75" customHeight="1" thickBot="1" x14ac:dyDescent="0.3">
      <c r="C69" s="38"/>
      <c r="D69" s="39"/>
      <c r="E69" s="34"/>
      <c r="F69" s="191" t="s">
        <v>96</v>
      </c>
      <c r="G69" s="192"/>
      <c r="H69" s="192"/>
      <c r="I69" s="192"/>
      <c r="J69" s="192"/>
      <c r="K69" s="192"/>
      <c r="L69" s="192"/>
      <c r="M69" s="192"/>
      <c r="N69" s="192"/>
      <c r="O69" s="192"/>
      <c r="P69" s="192"/>
      <c r="Q69" s="192"/>
      <c r="R69" s="193"/>
    </row>
    <row r="70" spans="1:18" s="5" customFormat="1" ht="18" customHeight="1" thickBot="1" x14ac:dyDescent="0.3">
      <c r="C70" s="34"/>
      <c r="D70" s="34"/>
      <c r="E70" s="34"/>
      <c r="F70" s="60" t="s">
        <v>67</v>
      </c>
      <c r="G70" s="188" t="s">
        <v>97</v>
      </c>
      <c r="H70" s="189"/>
      <c r="I70" s="189"/>
      <c r="J70" s="189"/>
      <c r="K70" s="189"/>
      <c r="L70" s="189"/>
      <c r="M70" s="189"/>
      <c r="N70" s="189"/>
      <c r="O70" s="189"/>
      <c r="P70" s="189"/>
      <c r="Q70" s="189"/>
      <c r="R70" s="190"/>
    </row>
    <row r="71" spans="1:18" s="4" customFormat="1" ht="6" customHeight="1" thickBot="1" x14ac:dyDescent="0.3">
      <c r="F71" s="49"/>
    </row>
    <row r="72" spans="1:18" s="3" customFormat="1" ht="30.75" customHeight="1" thickBot="1" x14ac:dyDescent="0.3">
      <c r="A72" s="50"/>
      <c r="B72" s="50"/>
      <c r="C72" s="194" t="s">
        <v>98</v>
      </c>
      <c r="D72" s="195"/>
      <c r="E72" s="195"/>
      <c r="F72" s="195"/>
      <c r="G72" s="195"/>
      <c r="H72" s="195"/>
      <c r="I72" s="195"/>
      <c r="J72" s="195"/>
      <c r="K72" s="195"/>
      <c r="L72" s="195"/>
      <c r="M72" s="195"/>
      <c r="N72" s="195"/>
      <c r="O72" s="195"/>
      <c r="P72" s="195"/>
      <c r="Q72" s="195"/>
      <c r="R72" s="196"/>
    </row>
    <row r="73" spans="1:18" s="4" customFormat="1" ht="18" customHeight="1" thickBot="1" x14ac:dyDescent="0.3">
      <c r="A73" s="30"/>
      <c r="B73" s="30"/>
      <c r="C73" s="30"/>
      <c r="D73" s="30"/>
      <c r="E73" s="30"/>
      <c r="F73" s="61" t="s">
        <v>1</v>
      </c>
      <c r="G73" s="197" t="s">
        <v>99</v>
      </c>
      <c r="H73" s="197"/>
      <c r="I73" s="197"/>
      <c r="J73" s="197"/>
      <c r="K73" s="197"/>
      <c r="L73" s="197"/>
      <c r="M73" s="197"/>
      <c r="N73" s="197"/>
      <c r="O73" s="197"/>
      <c r="P73" s="197"/>
      <c r="Q73" s="197"/>
      <c r="R73" s="198"/>
    </row>
    <row r="74" spans="1:18" ht="30" customHeight="1" thickBot="1" x14ac:dyDescent="0.25">
      <c r="A74" s="35"/>
      <c r="B74" s="35"/>
      <c r="C74" s="35"/>
      <c r="D74" s="35"/>
      <c r="E74" s="35"/>
      <c r="F74" s="44"/>
      <c r="G74" s="35"/>
      <c r="H74" s="35"/>
      <c r="I74" s="35"/>
      <c r="J74" s="35"/>
      <c r="K74" s="35"/>
      <c r="L74" s="35"/>
      <c r="M74" s="35"/>
      <c r="N74" s="35"/>
      <c r="O74" s="35"/>
      <c r="P74" s="35"/>
      <c r="Q74" s="35"/>
      <c r="R74" s="36"/>
    </row>
    <row r="75" spans="1:18" ht="30" customHeight="1" thickBot="1" x14ac:dyDescent="0.25">
      <c r="A75" s="184" t="str">
        <f>NOTE!$A$24</f>
        <v>STUDY 25 | ANALYSIS OF ENTERPRISES IN THE PHARMACEUTICAL SECTOR</v>
      </c>
      <c r="B75" s="184"/>
      <c r="C75" s="184"/>
      <c r="D75" s="184"/>
      <c r="E75" s="184"/>
      <c r="F75" s="184"/>
      <c r="G75" s="184"/>
      <c r="H75" s="184"/>
      <c r="I75" s="184"/>
      <c r="J75" s="184"/>
      <c r="K75" s="184"/>
      <c r="L75" s="184"/>
      <c r="M75" s="184"/>
      <c r="N75" s="184"/>
      <c r="O75" s="184"/>
      <c r="P75" s="184"/>
      <c r="Q75" s="184"/>
      <c r="R75" s="187"/>
    </row>
    <row r="76" spans="1:18" ht="30" customHeight="1" x14ac:dyDescent="0.2"/>
  </sheetData>
  <sheetProtection algorithmName="SHA-512" hashValue="5vIzl2+nKgpbcl8SpqBX4SSb2u7BUK0jsVlBJDRz+g2viAKKadHfj9duCCDZhANkqPJ02A9wEdcuBULlWq781A==" saltValue="yqPZug6T4yrMMZJ7o05LRg==" spinCount="100000" sheet="1" objects="1" scenarios="1"/>
  <mergeCells count="62">
    <mergeCell ref="F41:R41"/>
    <mergeCell ref="G46:R46"/>
    <mergeCell ref="F45:R45"/>
    <mergeCell ref="G59:R59"/>
    <mergeCell ref="G67:R67"/>
    <mergeCell ref="G66:R66"/>
    <mergeCell ref="G58:R58"/>
    <mergeCell ref="G61:R61"/>
    <mergeCell ref="F60:R60"/>
    <mergeCell ref="F55:R55"/>
    <mergeCell ref="G57:R57"/>
    <mergeCell ref="F54:R54"/>
    <mergeCell ref="G42:R42"/>
    <mergeCell ref="G47:R47"/>
    <mergeCell ref="G48:R48"/>
    <mergeCell ref="G56:R56"/>
    <mergeCell ref="F50:R50"/>
    <mergeCell ref="G51:R51"/>
    <mergeCell ref="G52:R52"/>
    <mergeCell ref="G9:R9"/>
    <mergeCell ref="G10:R10"/>
    <mergeCell ref="G11:R11"/>
    <mergeCell ref="G16:R16"/>
    <mergeCell ref="G34:R34"/>
    <mergeCell ref="G13:R13"/>
    <mergeCell ref="F12:R12"/>
    <mergeCell ref="F14:R14"/>
    <mergeCell ref="G17:R17"/>
    <mergeCell ref="G18:R18"/>
    <mergeCell ref="G35:R35"/>
    <mergeCell ref="G38:R38"/>
    <mergeCell ref="G39:R39"/>
    <mergeCell ref="K1:R1"/>
    <mergeCell ref="G43:R43"/>
    <mergeCell ref="G33:R33"/>
    <mergeCell ref="C3:R3"/>
    <mergeCell ref="G7:R7"/>
    <mergeCell ref="G6:R6"/>
    <mergeCell ref="G32:R32"/>
    <mergeCell ref="F27:R27"/>
    <mergeCell ref="G28:R28"/>
    <mergeCell ref="F30:R30"/>
    <mergeCell ref="F31:R31"/>
    <mergeCell ref="C25:R25"/>
    <mergeCell ref="G8:R8"/>
    <mergeCell ref="F37:R37"/>
    <mergeCell ref="G15:R15"/>
    <mergeCell ref="F5:R5"/>
    <mergeCell ref="F19:R19"/>
    <mergeCell ref="G20:R20"/>
    <mergeCell ref="G21:R21"/>
    <mergeCell ref="G23:R23"/>
    <mergeCell ref="G22:R22"/>
    <mergeCell ref="A75:R75"/>
    <mergeCell ref="G63:R63"/>
    <mergeCell ref="G70:R70"/>
    <mergeCell ref="F69:R69"/>
    <mergeCell ref="G62:R62"/>
    <mergeCell ref="F65:R65"/>
    <mergeCell ref="G68:R68"/>
    <mergeCell ref="C72:R72"/>
    <mergeCell ref="G73:R73"/>
  </mergeCells>
  <hyperlinks>
    <hyperlink ref="F7" location="'C1'!A1" display="C1"/>
    <hyperlink ref="F8" location="'T2'!A1" display="T2"/>
    <hyperlink ref="F6" location="'T1'!A1" display="T1"/>
    <hyperlink ref="F15" location="'C5'!A1" display="C5"/>
    <hyperlink ref="F43" location="'T5'!A1" display="T5"/>
    <hyperlink ref="F57" location="'T7'!A1" display="T7"/>
    <hyperlink ref="F61" location="'C27'!A1" display="C27"/>
    <hyperlink ref="F62" location="'C28'!A1" display="C28"/>
    <hyperlink ref="F68" location="'C33'!A1" display="C33"/>
    <hyperlink ref="F63" location="'C29'!A1" display="C29"/>
    <hyperlink ref="F70" location="'C34'!A1" display="C34"/>
    <hyperlink ref="F28" location="'T4'!A1" display="T4"/>
    <hyperlink ref="F9" location="'C2'!A1" display="C2"/>
    <hyperlink ref="F10" location="'T3'!A1" display="T3"/>
    <hyperlink ref="F11" location="'C3'!A1" display="C3"/>
    <hyperlink ref="F16" location="'C6'!A1" display="C6"/>
    <hyperlink ref="F59" location="'T8'!A1" display="T8"/>
    <hyperlink ref="F67" location="'C32'!A1" display="C32"/>
    <hyperlink ref="F66" location="'C31'!A1" display="C31"/>
    <hyperlink ref="F73" location="A!A1" display="A"/>
    <hyperlink ref="F13" location="'C4'!A1" display="C4"/>
    <hyperlink ref="F17" location="'C7'!A1" display="C7"/>
    <hyperlink ref="F18" location="'C8'!A1" display="C8"/>
    <hyperlink ref="F20" location="'C9'!A1" display="C9"/>
    <hyperlink ref="F21" location="'C10'!A1" display="C10"/>
    <hyperlink ref="F22" location="'C11'!A1" display="C11"/>
    <hyperlink ref="F23" location="'C12'!A1" display="C12"/>
    <hyperlink ref="F32" location="'C13'!A1" display="C13"/>
    <hyperlink ref="F33" location="'C14'!A1" display="C14"/>
    <hyperlink ref="F34" location="'C15'!A1" display="C15"/>
    <hyperlink ref="F35" location="'C16'!A1" display="C16"/>
    <hyperlink ref="F38" location="'C17'!A1" display="C17"/>
    <hyperlink ref="F39" location="'C18'!A1" display="C18"/>
    <hyperlink ref="F42" location="'C19'!A1" display="C19"/>
    <hyperlink ref="F46" location="'C20'!A1" display="C20"/>
    <hyperlink ref="F47" location="'C21'!A1" display="C21"/>
    <hyperlink ref="F48" location="'C22'!A1" display="C22"/>
    <hyperlink ref="F56" location="'C25'!A1" display="C25"/>
    <hyperlink ref="F58" location="'C26'!A1" display="C26"/>
    <hyperlink ref="F64" location="'C30'!A1" display="C30"/>
    <hyperlink ref="F51" location="'C24'!A1" display="C24"/>
    <hyperlink ref="F52" location="'T6'!A1" display="T6"/>
    <hyperlink ref="F49" location="'C23'!A1" display="C23"/>
  </hyperlinks>
  <printOptions horizontalCentered="1"/>
  <pageMargins left="0.23622047244094491" right="0.23622047244094491" top="0.35433070866141736" bottom="0.35433070866141736" header="0.31496062992125984" footer="0.31496062992125984"/>
  <pageSetup paperSize="9" scale="5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C0CFD6"/>
  </sheetPr>
  <dimension ref="A1:AD80"/>
  <sheetViews>
    <sheetView zoomScaleNormal="100" workbookViewId="0">
      <selection sqref="A1:U1"/>
    </sheetView>
  </sheetViews>
  <sheetFormatPr defaultRowHeight="15" x14ac:dyDescent="0.25"/>
  <cols>
    <col min="1" max="29" width="6.7109375" style="6" customWidth="1"/>
    <col min="30" max="16384" width="9.140625" style="6"/>
  </cols>
  <sheetData>
    <row r="1" spans="1:30" ht="69" customHeight="1" thickBot="1" x14ac:dyDescent="0.3">
      <c r="A1" s="213" t="s">
        <v>108</v>
      </c>
      <c r="B1" s="213"/>
      <c r="C1" s="213"/>
      <c r="D1" s="213"/>
      <c r="E1" s="213"/>
      <c r="F1" s="213"/>
      <c r="G1" s="213"/>
      <c r="H1" s="213"/>
      <c r="I1" s="213"/>
      <c r="J1" s="213"/>
      <c r="K1" s="213"/>
      <c r="L1" s="213"/>
      <c r="M1" s="213"/>
      <c r="N1" s="213"/>
      <c r="O1" s="213"/>
      <c r="P1" s="213"/>
      <c r="Q1" s="213"/>
      <c r="R1" s="213"/>
      <c r="S1" s="213"/>
      <c r="T1" s="213"/>
      <c r="U1" s="213"/>
      <c r="V1" s="9"/>
      <c r="W1" s="9"/>
      <c r="X1" s="9"/>
      <c r="Y1" s="9"/>
      <c r="Z1" s="9"/>
      <c r="AA1" s="9"/>
      <c r="AB1" s="9"/>
      <c r="AC1" s="9"/>
      <c r="AD1" s="9"/>
    </row>
    <row r="2" spans="1:30" ht="15" customHeight="1" x14ac:dyDescent="0.25">
      <c r="V2" s="9"/>
      <c r="W2" s="9"/>
      <c r="X2" s="9"/>
      <c r="Y2" s="9"/>
      <c r="Z2" s="9"/>
      <c r="AA2" s="9"/>
      <c r="AB2" s="9"/>
      <c r="AC2" s="9"/>
      <c r="AD2" s="9"/>
    </row>
    <row r="3" spans="1:30" s="7" customFormat="1" ht="15" customHeight="1" thickBot="1" x14ac:dyDescent="0.3">
      <c r="A3" s="145" t="str">
        <f>+'Table of Contents'!F33</f>
        <v>C14</v>
      </c>
      <c r="B3" s="146" t="str">
        <f>+'Table of Contents'!G33</f>
        <v>Turnover | Quartile distribution and weighted average of the annual average growth</v>
      </c>
      <c r="C3" s="27"/>
      <c r="D3" s="27"/>
      <c r="E3" s="27"/>
      <c r="F3" s="27"/>
      <c r="G3" s="27"/>
      <c r="H3" s="27"/>
      <c r="I3" s="27"/>
      <c r="J3" s="27"/>
      <c r="K3" s="27"/>
      <c r="L3" s="27"/>
      <c r="M3" s="72"/>
      <c r="N3" s="72"/>
      <c r="V3" s="9"/>
      <c r="W3" s="9"/>
      <c r="X3" s="9"/>
      <c r="Y3" s="9"/>
      <c r="Z3" s="9"/>
      <c r="AA3" s="9"/>
      <c r="AB3" s="9"/>
      <c r="AC3" s="9"/>
      <c r="AD3" s="9"/>
    </row>
    <row r="4" spans="1:30" s="9" customFormat="1" ht="15" customHeight="1" x14ac:dyDescent="0.2">
      <c r="A4" s="8" t="s">
        <v>111</v>
      </c>
      <c r="C4" s="19"/>
      <c r="D4" s="20"/>
      <c r="E4" s="20"/>
      <c r="F4" s="20"/>
      <c r="G4" s="20"/>
      <c r="H4" s="20"/>
      <c r="I4" s="20"/>
      <c r="J4" s="20"/>
      <c r="K4" s="20"/>
      <c r="L4" s="20"/>
      <c r="M4" s="20"/>
      <c r="N4" s="20"/>
      <c r="O4" s="20"/>
      <c r="P4" s="20"/>
    </row>
    <row r="5" spans="1:30" ht="15" customHeight="1" x14ac:dyDescent="0.25">
      <c r="R5" s="9"/>
      <c r="S5" s="9"/>
      <c r="T5" s="9"/>
      <c r="U5" s="9"/>
      <c r="V5" s="9"/>
      <c r="W5" s="9"/>
      <c r="X5" s="9"/>
    </row>
    <row r="6" spans="1:30" s="9" customFormat="1" ht="30.75" customHeight="1" x14ac:dyDescent="0.2">
      <c r="A6" s="8"/>
      <c r="C6" s="74"/>
      <c r="D6" s="78"/>
      <c r="E6" s="78"/>
      <c r="F6" s="75"/>
      <c r="G6" s="75"/>
      <c r="H6" s="218" t="s">
        <v>131</v>
      </c>
      <c r="I6" s="218"/>
      <c r="J6" s="218" t="s">
        <v>116</v>
      </c>
      <c r="K6" s="218"/>
      <c r="L6" s="219" t="s">
        <v>124</v>
      </c>
      <c r="M6" s="247"/>
      <c r="N6" s="247"/>
      <c r="O6" s="247"/>
      <c r="P6" s="247"/>
      <c r="Q6" s="247"/>
    </row>
    <row r="7" spans="1:30" s="9" customFormat="1" ht="47.1" customHeight="1" x14ac:dyDescent="0.25">
      <c r="A7" s="8"/>
      <c r="C7" s="76"/>
      <c r="D7" s="80"/>
      <c r="E7" s="80"/>
      <c r="F7" s="90"/>
      <c r="G7" s="90"/>
      <c r="H7" s="220"/>
      <c r="I7" s="220"/>
      <c r="J7" s="220"/>
      <c r="K7" s="220"/>
      <c r="L7" s="218" t="s">
        <v>117</v>
      </c>
      <c r="M7" s="218"/>
      <c r="N7" s="218" t="s">
        <v>118</v>
      </c>
      <c r="O7" s="218"/>
      <c r="P7" s="218" t="s">
        <v>119</v>
      </c>
      <c r="Q7" s="218"/>
      <c r="Y7" s="6"/>
      <c r="Z7" s="6"/>
      <c r="AA7" s="6"/>
      <c r="AB7" s="6"/>
      <c r="AC7" s="6"/>
      <c r="AD7" s="6"/>
    </row>
    <row r="8" spans="1:30" s="15" customFormat="1" ht="38.25" customHeight="1" x14ac:dyDescent="0.25">
      <c r="A8" s="24"/>
      <c r="C8" s="79"/>
      <c r="D8" s="83"/>
      <c r="E8" s="80"/>
      <c r="F8" s="77"/>
      <c r="G8" s="77"/>
      <c r="H8" s="124">
        <v>2013</v>
      </c>
      <c r="I8" s="124">
        <v>2014</v>
      </c>
      <c r="J8" s="124">
        <v>2013</v>
      </c>
      <c r="K8" s="124">
        <v>2014</v>
      </c>
      <c r="L8" s="124">
        <v>2013</v>
      </c>
      <c r="M8" s="124">
        <v>2014</v>
      </c>
      <c r="N8" s="124">
        <v>2013</v>
      </c>
      <c r="O8" s="124">
        <v>2014</v>
      </c>
      <c r="P8" s="124">
        <v>2013</v>
      </c>
      <c r="Q8" s="124">
        <v>2014</v>
      </c>
      <c r="R8" s="9"/>
      <c r="S8" s="9"/>
      <c r="T8" s="9"/>
      <c r="U8" s="9"/>
      <c r="V8" s="9"/>
      <c r="W8" s="9"/>
      <c r="X8" s="9"/>
      <c r="Y8" s="9"/>
      <c r="Z8" s="9"/>
      <c r="AA8" s="9"/>
      <c r="AB8" s="9"/>
      <c r="AC8" s="9"/>
      <c r="AD8" s="9"/>
    </row>
    <row r="9" spans="1:30" s="15" customFormat="1" ht="30" customHeight="1" x14ac:dyDescent="0.25">
      <c r="A9" s="24"/>
      <c r="C9" s="234" t="s">
        <v>155</v>
      </c>
      <c r="D9" s="220"/>
      <c r="E9" s="220"/>
      <c r="F9" s="220" t="s">
        <v>151</v>
      </c>
      <c r="G9" s="220"/>
      <c r="H9" s="148">
        <v>-0.251</v>
      </c>
      <c r="I9" s="148">
        <v>-0.17499999999999999</v>
      </c>
      <c r="J9" s="160">
        <v>-9.1999999999999998E-2</v>
      </c>
      <c r="K9" s="160">
        <v>-5.2999999999999999E-2</v>
      </c>
      <c r="L9" s="129">
        <v>-0.19700000000000001</v>
      </c>
      <c r="M9" s="129">
        <v>-0.106</v>
      </c>
      <c r="N9" s="129">
        <v>-0.17100000000000001</v>
      </c>
      <c r="O9" s="129">
        <v>-0.127</v>
      </c>
      <c r="P9" s="129">
        <v>-0.08</v>
      </c>
      <c r="Q9" s="129">
        <v>-4.4999999999999998E-2</v>
      </c>
      <c r="R9" s="9"/>
      <c r="S9" s="9"/>
      <c r="T9" s="9"/>
      <c r="U9" s="9"/>
      <c r="V9" s="9"/>
      <c r="W9" s="9"/>
      <c r="X9" s="9"/>
      <c r="Y9" s="6"/>
      <c r="Z9" s="6"/>
      <c r="AA9" s="6"/>
      <c r="AB9" s="6"/>
      <c r="AC9" s="6"/>
      <c r="AD9" s="6"/>
    </row>
    <row r="10" spans="1:30" s="15" customFormat="1" ht="30" customHeight="1" x14ac:dyDescent="0.25">
      <c r="A10" s="24"/>
      <c r="C10" s="234"/>
      <c r="D10" s="220"/>
      <c r="E10" s="220"/>
      <c r="F10" s="220" t="s">
        <v>152</v>
      </c>
      <c r="G10" s="220"/>
      <c r="H10" s="148">
        <v>-2.5999999999999999E-2</v>
      </c>
      <c r="I10" s="148">
        <v>6.0000000000000001E-3</v>
      </c>
      <c r="J10" s="160">
        <v>-1.7000000000000001E-2</v>
      </c>
      <c r="K10" s="160">
        <v>7.0000000000000001E-3</v>
      </c>
      <c r="L10" s="129">
        <v>5.0000000000000001E-3</v>
      </c>
      <c r="M10" s="129">
        <v>1E-3</v>
      </c>
      <c r="N10" s="129">
        <v>6.0000000000000001E-3</v>
      </c>
      <c r="O10" s="129">
        <v>2.8000000000000001E-2</v>
      </c>
      <c r="P10" s="129">
        <v>-2.1000000000000001E-2</v>
      </c>
      <c r="Q10" s="129">
        <v>4.0000000000000001E-3</v>
      </c>
      <c r="R10" s="9"/>
      <c r="S10" s="9"/>
      <c r="T10" s="9"/>
      <c r="U10" s="9"/>
      <c r="V10" s="9"/>
      <c r="W10" s="9"/>
      <c r="X10" s="9"/>
      <c r="Y10" s="9"/>
      <c r="Z10" s="9"/>
      <c r="AA10" s="9"/>
      <c r="AB10" s="9"/>
      <c r="AC10" s="9"/>
      <c r="AD10" s="9"/>
    </row>
    <row r="11" spans="1:30" s="15" customFormat="1" ht="30" customHeight="1" x14ac:dyDescent="0.25">
      <c r="A11" s="24"/>
      <c r="C11" s="234"/>
      <c r="D11" s="220"/>
      <c r="E11" s="220"/>
      <c r="F11" s="220" t="s">
        <v>153</v>
      </c>
      <c r="G11" s="220"/>
      <c r="H11" s="148">
        <v>0.17699999999999999</v>
      </c>
      <c r="I11" s="148">
        <v>0.22</v>
      </c>
      <c r="J11" s="160">
        <v>6.6000000000000003E-2</v>
      </c>
      <c r="K11" s="160">
        <v>8.1000000000000003E-2</v>
      </c>
      <c r="L11" s="129">
        <v>0.17699999999999999</v>
      </c>
      <c r="M11" s="129">
        <v>0.13900000000000001</v>
      </c>
      <c r="N11" s="129">
        <v>0.20399999999999999</v>
      </c>
      <c r="O11" s="129">
        <v>0.17499999999999999</v>
      </c>
      <c r="P11" s="129">
        <v>4.3999999999999997E-2</v>
      </c>
      <c r="Q11" s="129">
        <v>5.8000000000000003E-2</v>
      </c>
      <c r="R11" s="9"/>
      <c r="S11" s="9"/>
      <c r="T11" s="9"/>
      <c r="U11" s="9"/>
      <c r="V11" s="9"/>
      <c r="W11" s="9"/>
      <c r="X11" s="9"/>
      <c r="Y11" s="6"/>
      <c r="Z11" s="6"/>
      <c r="AA11" s="6"/>
      <c r="AB11" s="6"/>
      <c r="AC11" s="6"/>
      <c r="AD11" s="6"/>
    </row>
    <row r="12" spans="1:30" s="15" customFormat="1" ht="30" customHeight="1" x14ac:dyDescent="0.25">
      <c r="A12" s="24"/>
      <c r="C12" s="232" t="s">
        <v>154</v>
      </c>
      <c r="D12" s="258"/>
      <c r="E12" s="258"/>
      <c r="F12" s="258"/>
      <c r="G12" s="258"/>
      <c r="H12" s="149">
        <v>-5.0000000000000001E-3</v>
      </c>
      <c r="I12" s="149">
        <v>2.3E-2</v>
      </c>
      <c r="J12" s="161">
        <v>-1.2E-2</v>
      </c>
      <c r="K12" s="161">
        <v>3.3000000000000002E-2</v>
      </c>
      <c r="L12" s="130">
        <v>-6.3E-2</v>
      </c>
      <c r="M12" s="130">
        <v>-2.5999999999999999E-2</v>
      </c>
      <c r="N12" s="130">
        <v>-1.2E-2</v>
      </c>
      <c r="O12" s="130">
        <v>3.1E-2</v>
      </c>
      <c r="P12" s="130">
        <v>1.4999999999999999E-2</v>
      </c>
      <c r="Q12" s="130">
        <v>7.0000000000000007E-2</v>
      </c>
      <c r="R12" s="9"/>
      <c r="S12" s="9"/>
      <c r="T12" s="9"/>
      <c r="U12" s="9"/>
      <c r="V12" s="9"/>
      <c r="W12" s="9"/>
      <c r="X12" s="9"/>
      <c r="Y12" s="9"/>
      <c r="Z12" s="9"/>
      <c r="AA12" s="9"/>
      <c r="AB12" s="9"/>
      <c r="AC12" s="9"/>
      <c r="AD12" s="9"/>
    </row>
    <row r="13" spans="1:30" ht="19.5" customHeight="1" x14ac:dyDescent="0.25">
      <c r="X13" s="9"/>
    </row>
    <row r="14" spans="1:30" ht="20.100000000000001" customHeight="1" thickBot="1" x14ac:dyDescent="0.3"/>
    <row r="15" spans="1:30" ht="19.5" customHeight="1" thickBot="1" x14ac:dyDescent="0.3">
      <c r="A15" s="239" t="str">
        <f>NOTE!$A$24</f>
        <v>STUDY 25 | ANALYSIS OF ENTERPRISES IN THE PHARMACEUTICAL SECTOR</v>
      </c>
      <c r="B15" s="239"/>
      <c r="C15" s="239"/>
      <c r="D15" s="239"/>
      <c r="E15" s="239"/>
      <c r="F15" s="239"/>
      <c r="G15" s="239"/>
      <c r="H15" s="239"/>
      <c r="I15" s="239"/>
      <c r="J15" s="239"/>
      <c r="K15" s="239"/>
      <c r="L15" s="239"/>
      <c r="M15" s="239"/>
      <c r="N15" s="239"/>
      <c r="O15" s="239"/>
      <c r="P15" s="239"/>
      <c r="Q15" s="239"/>
      <c r="R15" s="239"/>
      <c r="S15" s="239"/>
      <c r="T15" s="239"/>
      <c r="U15" s="239"/>
    </row>
    <row r="16" spans="1:30" ht="19.5" customHeight="1" x14ac:dyDescent="0.25"/>
    <row r="17" spans="3:17" ht="19.5" customHeight="1" x14ac:dyDescent="0.25"/>
    <row r="18" spans="3:17" ht="19.5" customHeight="1" x14ac:dyDescent="0.25"/>
    <row r="19" spans="3:17" ht="19.5" customHeight="1" x14ac:dyDescent="0.25"/>
    <row r="20" spans="3:17" ht="19.5" customHeight="1" x14ac:dyDescent="0.25"/>
    <row r="21" spans="3:17" ht="19.5" customHeight="1" x14ac:dyDescent="0.25"/>
    <row r="22" spans="3:17" s="16" customFormat="1" ht="19.5" customHeight="1" x14ac:dyDescent="0.25"/>
    <row r="23" spans="3:17" ht="19.5" customHeight="1" x14ac:dyDescent="0.25"/>
    <row r="24" spans="3:17" ht="19.5" customHeight="1" x14ac:dyDescent="0.25"/>
    <row r="25" spans="3:17" ht="19.5" customHeight="1" x14ac:dyDescent="0.25">
      <c r="C25" s="65"/>
      <c r="D25" s="65"/>
      <c r="E25" s="65"/>
      <c r="F25" s="65"/>
      <c r="G25" s="65"/>
      <c r="H25" s="65"/>
      <c r="I25" s="65"/>
      <c r="J25" s="65"/>
      <c r="K25" s="65"/>
      <c r="L25" s="65"/>
      <c r="M25" s="65"/>
      <c r="N25" s="65"/>
      <c r="O25" s="65"/>
      <c r="P25" s="65"/>
      <c r="Q25" s="65"/>
    </row>
    <row r="26" spans="3:17" ht="19.5" customHeight="1" x14ac:dyDescent="0.25">
      <c r="C26" s="65"/>
      <c r="D26" s="65"/>
      <c r="E26" s="65"/>
      <c r="F26" s="65"/>
      <c r="G26" s="65"/>
      <c r="H26" s="65"/>
      <c r="I26" s="65"/>
      <c r="J26" s="65"/>
      <c r="K26" s="65"/>
      <c r="L26" s="65"/>
      <c r="M26" s="65"/>
      <c r="N26" s="65"/>
      <c r="O26" s="65"/>
      <c r="P26" s="65"/>
      <c r="Q26" s="65"/>
    </row>
    <row r="27" spans="3:17" ht="19.5" customHeight="1" x14ac:dyDescent="0.25">
      <c r="C27" s="65"/>
      <c r="D27" s="65"/>
      <c r="E27" s="65"/>
      <c r="F27" s="65"/>
      <c r="G27" s="65"/>
      <c r="H27" s="65"/>
      <c r="I27" s="65"/>
      <c r="J27" s="65"/>
      <c r="K27" s="65"/>
      <c r="L27" s="65"/>
      <c r="M27" s="65"/>
      <c r="N27" s="65"/>
      <c r="O27" s="65"/>
      <c r="P27" s="65"/>
      <c r="Q27" s="65"/>
    </row>
    <row r="28" spans="3:17" ht="19.5" customHeight="1" x14ac:dyDescent="0.25">
      <c r="C28" s="65"/>
      <c r="D28" s="65"/>
      <c r="E28" s="65"/>
      <c r="F28" s="65"/>
      <c r="G28" s="65"/>
      <c r="H28" s="65"/>
      <c r="I28" s="65"/>
      <c r="J28" s="65"/>
      <c r="K28" s="65"/>
      <c r="L28" s="65"/>
      <c r="M28" s="65"/>
      <c r="N28" s="65"/>
      <c r="O28" s="65"/>
      <c r="P28" s="65"/>
      <c r="Q28" s="65"/>
    </row>
    <row r="29" spans="3:17" ht="19.5" customHeight="1" x14ac:dyDescent="0.25">
      <c r="C29" s="65"/>
      <c r="D29" s="65"/>
      <c r="E29" s="65"/>
      <c r="F29" s="65"/>
      <c r="G29" s="65"/>
      <c r="H29" s="65"/>
      <c r="I29" s="65"/>
      <c r="J29" s="65"/>
      <c r="K29" s="65"/>
      <c r="L29" s="65"/>
      <c r="M29" s="65"/>
      <c r="N29" s="65"/>
      <c r="O29" s="65"/>
      <c r="P29" s="65"/>
      <c r="Q29" s="65"/>
    </row>
    <row r="30" spans="3:17" ht="19.5" customHeight="1" x14ac:dyDescent="0.25">
      <c r="C30" s="65"/>
      <c r="D30" s="65"/>
      <c r="E30" s="65"/>
      <c r="F30" s="65"/>
      <c r="G30" s="65"/>
      <c r="H30" s="65"/>
      <c r="I30" s="65"/>
      <c r="J30" s="65"/>
      <c r="K30" s="65"/>
      <c r="L30" s="65"/>
      <c r="M30" s="65"/>
      <c r="N30" s="65"/>
      <c r="O30" s="65"/>
      <c r="P30" s="65"/>
      <c r="Q30" s="65"/>
    </row>
    <row r="31" spans="3:17" ht="19.5" customHeight="1" x14ac:dyDescent="0.25"/>
    <row r="32" spans="3:17"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sheetData>
  <sheetProtection algorithmName="SHA-512" hashValue="PHQ9FQC2CbKF5fft5BgZRsWNfHOxDNANLxlc5gmXM1FRLHhhQKeG0AT1sQSLyVYo4DWS5ZsWWf6jqUm3FGn9hA==" saltValue="RkFtVhr2bx/K8j1atpwd6w==" spinCount="100000" sheet="1" objects="1" scenarios="1"/>
  <mergeCells count="13">
    <mergeCell ref="A1:U1"/>
    <mergeCell ref="A15:U15"/>
    <mergeCell ref="L7:M7"/>
    <mergeCell ref="P7:Q7"/>
    <mergeCell ref="H6:I7"/>
    <mergeCell ref="N7:O7"/>
    <mergeCell ref="C9:E11"/>
    <mergeCell ref="C12:G12"/>
    <mergeCell ref="F9:G9"/>
    <mergeCell ref="F10:G10"/>
    <mergeCell ref="F11:G11"/>
    <mergeCell ref="J6:K7"/>
    <mergeCell ref="L6:Q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0CFD6"/>
  </sheetPr>
  <dimension ref="A1:V22"/>
  <sheetViews>
    <sheetView zoomScaleNormal="100" workbookViewId="0">
      <selection sqref="A1:U1"/>
    </sheetView>
  </sheetViews>
  <sheetFormatPr defaultRowHeight="15" x14ac:dyDescent="0.25"/>
  <cols>
    <col min="1" max="21" width="6.7109375" style="6" customWidth="1"/>
    <col min="22" max="16384" width="9.140625" style="6"/>
  </cols>
  <sheetData>
    <row r="1" spans="1:22" ht="69" customHeight="1" thickBot="1" x14ac:dyDescent="0.3">
      <c r="A1" s="213" t="s">
        <v>108</v>
      </c>
      <c r="B1" s="213"/>
      <c r="C1" s="213"/>
      <c r="D1" s="213"/>
      <c r="E1" s="213"/>
      <c r="F1" s="213"/>
      <c r="G1" s="213"/>
      <c r="H1" s="213"/>
      <c r="I1" s="213"/>
      <c r="J1" s="213"/>
      <c r="K1" s="213"/>
      <c r="L1" s="213"/>
      <c r="M1" s="213"/>
      <c r="N1" s="213"/>
      <c r="O1" s="213"/>
      <c r="P1" s="213"/>
      <c r="Q1" s="213"/>
      <c r="R1" s="213"/>
      <c r="S1" s="213"/>
      <c r="T1" s="213"/>
      <c r="U1" s="213"/>
    </row>
    <row r="2" spans="1:22" ht="15" customHeight="1" x14ac:dyDescent="0.25"/>
    <row r="3" spans="1:22" s="7" customFormat="1" ht="15" customHeight="1" thickBot="1" x14ac:dyDescent="0.3">
      <c r="A3" s="145" t="str">
        <f>+'Table of Contents'!F34</f>
        <v>C15</v>
      </c>
      <c r="B3" s="146" t="str">
        <f>+'Table of Contents'!G34</f>
        <v>Differential between the export component of turnover and the import component of purchases and SES | As a percentage of turnover (2014)</v>
      </c>
      <c r="C3" s="27"/>
      <c r="D3" s="27"/>
      <c r="E3" s="27"/>
      <c r="F3" s="27"/>
      <c r="G3" s="27"/>
      <c r="H3" s="27"/>
      <c r="I3" s="27"/>
      <c r="J3" s="27"/>
      <c r="K3" s="27"/>
      <c r="L3" s="27"/>
      <c r="M3" s="27"/>
      <c r="N3" s="27"/>
      <c r="O3" s="27"/>
      <c r="P3" s="27"/>
      <c r="Q3" s="27"/>
      <c r="R3" s="27"/>
    </row>
    <row r="4" spans="1:22" s="9" customFormat="1" ht="15" customHeight="1" x14ac:dyDescent="0.2">
      <c r="A4" s="8" t="s">
        <v>111</v>
      </c>
      <c r="C4" s="19"/>
      <c r="D4" s="20"/>
      <c r="E4" s="20"/>
      <c r="F4" s="20"/>
      <c r="G4" s="20"/>
      <c r="H4" s="20"/>
      <c r="I4" s="20"/>
      <c r="J4" s="20"/>
      <c r="K4" s="20"/>
      <c r="L4" s="20"/>
      <c r="M4" s="20"/>
      <c r="N4" s="20"/>
      <c r="O4" s="20"/>
      <c r="P4" s="25"/>
      <c r="Q4" s="25"/>
      <c r="R4" s="25"/>
    </row>
    <row r="5" spans="1:22" s="9" customFormat="1" ht="15" customHeight="1" x14ac:dyDescent="0.2">
      <c r="A5" s="8"/>
      <c r="C5" s="37"/>
      <c r="D5" s="37"/>
      <c r="E5" s="37"/>
      <c r="F5" s="37"/>
      <c r="G5" s="37"/>
      <c r="H5" s="37"/>
      <c r="I5" s="37"/>
      <c r="J5" s="37"/>
      <c r="K5" s="37"/>
      <c r="L5" s="37"/>
      <c r="M5" s="37"/>
      <c r="N5" s="37"/>
    </row>
    <row r="6" spans="1:22" s="17" customFormat="1" ht="30" customHeight="1" x14ac:dyDescent="0.25">
      <c r="G6" s="91"/>
      <c r="H6" s="92"/>
      <c r="I6" s="92"/>
      <c r="J6" s="92"/>
      <c r="K6" s="92"/>
      <c r="L6" s="236" t="s">
        <v>156</v>
      </c>
      <c r="M6" s="238"/>
      <c r="N6" s="238"/>
      <c r="O6" s="238"/>
      <c r="P6" s="238"/>
      <c r="Q6" s="238"/>
    </row>
    <row r="7" spans="1:22" s="15" customFormat="1" ht="30" customHeight="1" x14ac:dyDescent="0.25">
      <c r="G7" s="234" t="s">
        <v>123</v>
      </c>
      <c r="H7" s="220"/>
      <c r="I7" s="220"/>
      <c r="J7" s="220"/>
      <c r="K7" s="220"/>
      <c r="L7" s="291">
        <v>2E-3</v>
      </c>
      <c r="M7" s="292"/>
      <c r="N7" s="292"/>
      <c r="O7" s="292"/>
      <c r="P7" s="292"/>
      <c r="Q7" s="292"/>
      <c r="V7" s="106"/>
    </row>
    <row r="8" spans="1:22" s="15" customFormat="1" ht="30" customHeight="1" x14ac:dyDescent="0.25">
      <c r="G8" s="234" t="s">
        <v>116</v>
      </c>
      <c r="H8" s="220"/>
      <c r="I8" s="220"/>
      <c r="J8" s="220"/>
      <c r="K8" s="220"/>
      <c r="L8" s="293">
        <v>-0.155</v>
      </c>
      <c r="M8" s="294"/>
      <c r="N8" s="294"/>
      <c r="O8" s="294"/>
      <c r="P8" s="294"/>
      <c r="Q8" s="294"/>
    </row>
    <row r="9" spans="1:22" s="15" customFormat="1" ht="30" customHeight="1" x14ac:dyDescent="0.25">
      <c r="G9" s="234" t="s">
        <v>140</v>
      </c>
      <c r="H9" s="220"/>
      <c r="I9" s="220" t="s">
        <v>120</v>
      </c>
      <c r="J9" s="220"/>
      <c r="K9" s="220"/>
      <c r="L9" s="227">
        <v>-8.0000000000000002E-3</v>
      </c>
      <c r="M9" s="224"/>
      <c r="N9" s="224"/>
      <c r="O9" s="224"/>
      <c r="P9" s="224"/>
      <c r="Q9" s="224"/>
    </row>
    <row r="10" spans="1:22" s="15" customFormat="1" ht="30" customHeight="1" x14ac:dyDescent="0.25">
      <c r="G10" s="234"/>
      <c r="H10" s="220"/>
      <c r="I10" s="220" t="s">
        <v>121</v>
      </c>
      <c r="J10" s="220"/>
      <c r="K10" s="220"/>
      <c r="L10" s="227">
        <v>-0.188</v>
      </c>
      <c r="M10" s="224"/>
      <c r="N10" s="224"/>
      <c r="O10" s="224"/>
      <c r="P10" s="224"/>
      <c r="Q10" s="224"/>
    </row>
    <row r="11" spans="1:22" s="15" customFormat="1" ht="30" customHeight="1" x14ac:dyDescent="0.25">
      <c r="G11" s="234"/>
      <c r="H11" s="220"/>
      <c r="I11" s="220" t="s">
        <v>122</v>
      </c>
      <c r="J11" s="220"/>
      <c r="K11" s="220"/>
      <c r="L11" s="227">
        <v>-0.184</v>
      </c>
      <c r="M11" s="224"/>
      <c r="N11" s="224"/>
      <c r="O11" s="224"/>
      <c r="P11" s="224"/>
      <c r="Q11" s="224"/>
    </row>
    <row r="12" spans="1:22" s="15" customFormat="1" ht="30" customHeight="1" x14ac:dyDescent="0.25">
      <c r="G12" s="234" t="s">
        <v>124</v>
      </c>
      <c r="H12" s="220"/>
      <c r="I12" s="233" t="s">
        <v>117</v>
      </c>
      <c r="J12" s="233"/>
      <c r="K12" s="233"/>
      <c r="L12" s="227">
        <v>7.9000000000000001E-2</v>
      </c>
      <c r="M12" s="224"/>
      <c r="N12" s="224"/>
      <c r="O12" s="224"/>
      <c r="P12" s="224"/>
      <c r="Q12" s="224"/>
    </row>
    <row r="13" spans="1:22" s="15" customFormat="1" ht="30" customHeight="1" x14ac:dyDescent="0.25">
      <c r="G13" s="234"/>
      <c r="H13" s="220"/>
      <c r="I13" s="233" t="s">
        <v>118</v>
      </c>
      <c r="J13" s="233"/>
      <c r="K13" s="233"/>
      <c r="L13" s="227">
        <v>-0.251</v>
      </c>
      <c r="M13" s="224"/>
      <c r="N13" s="224"/>
      <c r="O13" s="224"/>
      <c r="P13" s="224"/>
      <c r="Q13" s="224"/>
    </row>
    <row r="14" spans="1:22" s="15" customFormat="1" ht="30" customHeight="1" x14ac:dyDescent="0.25">
      <c r="G14" s="234"/>
      <c r="H14" s="220"/>
      <c r="I14" s="233" t="s">
        <v>119</v>
      </c>
      <c r="J14" s="233"/>
      <c r="K14" s="233"/>
      <c r="L14" s="261">
        <v>-3.0000000000000001E-3</v>
      </c>
      <c r="M14" s="281"/>
      <c r="N14" s="281"/>
      <c r="O14" s="281"/>
      <c r="P14" s="281"/>
      <c r="Q14" s="281"/>
    </row>
    <row r="15" spans="1:22" ht="19.5" customHeight="1" x14ac:dyDescent="0.25"/>
    <row r="16" spans="1:22" s="9" customFormat="1" ht="19.5" customHeight="1" thickBot="1" x14ac:dyDescent="0.25">
      <c r="A16" s="8"/>
      <c r="C16" s="37"/>
      <c r="L16" s="37"/>
      <c r="M16" s="37"/>
      <c r="N16" s="37"/>
    </row>
    <row r="17" spans="1:21" ht="19.5" customHeight="1" thickBot="1" x14ac:dyDescent="0.3">
      <c r="A17" s="249" t="str">
        <f>'Table of Contents'!$A$75</f>
        <v>STUDY 25 | ANALYSIS OF ENTERPRISES IN THE PHARMACEUTICAL SECTOR</v>
      </c>
      <c r="B17" s="249"/>
      <c r="C17" s="249"/>
      <c r="D17" s="249"/>
      <c r="E17" s="249"/>
      <c r="F17" s="249"/>
      <c r="G17" s="249"/>
      <c r="H17" s="249"/>
      <c r="I17" s="249"/>
      <c r="J17" s="249"/>
      <c r="K17" s="249"/>
      <c r="L17" s="249"/>
      <c r="M17" s="249"/>
      <c r="N17" s="249"/>
      <c r="O17" s="249"/>
      <c r="P17" s="249"/>
      <c r="Q17" s="249"/>
      <c r="R17" s="249"/>
      <c r="S17" s="249"/>
      <c r="T17" s="249"/>
      <c r="U17" s="249"/>
    </row>
    <row r="21" spans="1:21" ht="17.25" customHeight="1" x14ac:dyDescent="0.25"/>
    <row r="22" spans="1:21" ht="17.25" customHeight="1" x14ac:dyDescent="0.25"/>
  </sheetData>
  <sheetProtection algorithmName="SHA-512" hashValue="cncUVfNGnrNEvY8zFU1GdA3CbPsW2s0ExdUuBTks14pDeeG3lN1YQ+2SDRgm2faIgQPi2nYNIZFBubInUwndIg==" saltValue="BWxrdv+IolisMueKAO+1MA==" spinCount="100000" sheet="1" objects="1" scenarios="1"/>
  <mergeCells count="21">
    <mergeCell ref="A1:U1"/>
    <mergeCell ref="A17:U17"/>
    <mergeCell ref="G7:K7"/>
    <mergeCell ref="G8:K8"/>
    <mergeCell ref="G9:H11"/>
    <mergeCell ref="I9:K9"/>
    <mergeCell ref="I10:K10"/>
    <mergeCell ref="I11:K11"/>
    <mergeCell ref="I14:K14"/>
    <mergeCell ref="G12:H14"/>
    <mergeCell ref="I12:K12"/>
    <mergeCell ref="I13:K13"/>
    <mergeCell ref="L14:Q14"/>
    <mergeCell ref="L6:Q6"/>
    <mergeCell ref="L7:Q7"/>
    <mergeCell ref="L8:Q8"/>
    <mergeCell ref="L9:Q9"/>
    <mergeCell ref="L10:Q10"/>
    <mergeCell ref="L11:Q11"/>
    <mergeCell ref="L12:Q12"/>
    <mergeCell ref="L13:Q13"/>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C0CFD6"/>
  </sheetPr>
  <dimension ref="A1:U28"/>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108</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78" t="str">
        <f>+'Table of Contents'!F35</f>
        <v>C16</v>
      </c>
      <c r="B3" s="146" t="str">
        <f>+'Table of Contents'!G35</f>
        <v>Turnover | Contributions from the external and domestic markets (p.p.) to the annual growth rate (%)</v>
      </c>
      <c r="C3" s="27"/>
      <c r="D3" s="27"/>
      <c r="E3" s="27"/>
      <c r="F3" s="27"/>
      <c r="G3" s="27"/>
      <c r="H3" s="27"/>
      <c r="I3" s="27"/>
      <c r="J3" s="27"/>
      <c r="K3" s="27"/>
      <c r="L3" s="27"/>
      <c r="M3" s="27"/>
      <c r="N3" s="27"/>
      <c r="O3" s="72"/>
      <c r="P3" s="72"/>
      <c r="Q3" s="72"/>
      <c r="R3" s="72"/>
    </row>
    <row r="4" spans="1:21" s="9" customFormat="1" ht="15" customHeight="1" x14ac:dyDescent="0.2">
      <c r="A4" s="8" t="s">
        <v>111</v>
      </c>
      <c r="C4" s="19"/>
      <c r="D4" s="20"/>
      <c r="E4" s="20"/>
      <c r="F4" s="20"/>
      <c r="G4" s="20"/>
      <c r="H4" s="20"/>
      <c r="I4" s="20"/>
      <c r="J4" s="20"/>
      <c r="K4" s="20"/>
      <c r="L4" s="20"/>
      <c r="M4" s="20"/>
      <c r="N4" s="20"/>
      <c r="O4" s="20"/>
      <c r="P4" s="25"/>
      <c r="Q4" s="25"/>
      <c r="R4" s="25"/>
    </row>
    <row r="5" spans="1:21" s="9" customFormat="1" ht="15" customHeight="1" x14ac:dyDescent="0.2">
      <c r="A5" s="8"/>
      <c r="C5" s="37"/>
      <c r="D5" s="37"/>
      <c r="E5" s="37"/>
      <c r="F5" s="37"/>
      <c r="G5" s="37"/>
      <c r="H5" s="37"/>
      <c r="I5" s="37"/>
      <c r="J5" s="37"/>
      <c r="K5" s="37"/>
      <c r="L5" s="37"/>
      <c r="M5" s="37"/>
      <c r="N5" s="37"/>
    </row>
    <row r="6" spans="1:21" s="9" customFormat="1" ht="23.25" customHeight="1" x14ac:dyDescent="0.2">
      <c r="A6" s="8"/>
      <c r="C6" s="37"/>
      <c r="D6" s="81"/>
      <c r="E6" s="75"/>
      <c r="F6" s="78"/>
      <c r="G6" s="218" t="s">
        <v>123</v>
      </c>
      <c r="H6" s="218"/>
      <c r="I6" s="218"/>
      <c r="J6" s="218"/>
      <c r="K6" s="218"/>
      <c r="L6" s="218"/>
      <c r="M6" s="218" t="s">
        <v>116</v>
      </c>
      <c r="N6" s="218"/>
      <c r="O6" s="218"/>
      <c r="P6" s="218"/>
      <c r="Q6" s="218"/>
      <c r="R6" s="219"/>
    </row>
    <row r="7" spans="1:21" s="15" customFormat="1" ht="23.25" customHeight="1" x14ac:dyDescent="0.25">
      <c r="A7" s="24"/>
      <c r="C7" s="25"/>
      <c r="D7" s="82"/>
      <c r="E7" s="77"/>
      <c r="F7" s="83"/>
      <c r="G7" s="220" t="s">
        <v>160</v>
      </c>
      <c r="H7" s="220"/>
      <c r="I7" s="220" t="s">
        <v>159</v>
      </c>
      <c r="J7" s="220"/>
      <c r="K7" s="220"/>
      <c r="L7" s="221"/>
      <c r="M7" s="220" t="s">
        <v>160</v>
      </c>
      <c r="N7" s="220"/>
      <c r="O7" s="220" t="s">
        <v>159</v>
      </c>
      <c r="P7" s="220"/>
      <c r="Q7" s="220"/>
      <c r="R7" s="221"/>
    </row>
    <row r="8" spans="1:21" s="15" customFormat="1" ht="23.25" customHeight="1" x14ac:dyDescent="0.25">
      <c r="A8" s="24"/>
      <c r="C8" s="25"/>
      <c r="D8" s="82"/>
      <c r="E8" s="77"/>
      <c r="F8" s="83"/>
      <c r="G8" s="220"/>
      <c r="H8" s="220"/>
      <c r="I8" s="220" t="s">
        <v>157</v>
      </c>
      <c r="J8" s="220"/>
      <c r="K8" s="220" t="s">
        <v>158</v>
      </c>
      <c r="L8" s="221"/>
      <c r="M8" s="220"/>
      <c r="N8" s="220"/>
      <c r="O8" s="220" t="s">
        <v>157</v>
      </c>
      <c r="P8" s="220"/>
      <c r="Q8" s="220" t="s">
        <v>158</v>
      </c>
      <c r="R8" s="221"/>
    </row>
    <row r="9" spans="1:21" s="15" customFormat="1" ht="30" customHeight="1" x14ac:dyDescent="0.25">
      <c r="A9" s="24"/>
      <c r="D9" s="234">
        <v>2010</v>
      </c>
      <c r="E9" s="220"/>
      <c r="F9" s="220"/>
      <c r="G9" s="244">
        <v>4.4999999999999998E-2</v>
      </c>
      <c r="H9" s="244"/>
      <c r="I9" s="254">
        <v>2.6</v>
      </c>
      <c r="J9" s="254"/>
      <c r="K9" s="254">
        <v>1.9</v>
      </c>
      <c r="L9" s="254"/>
      <c r="M9" s="240">
        <v>1.0999999999999999E-2</v>
      </c>
      <c r="N9" s="240"/>
      <c r="O9" s="254">
        <v>1.1000000000000001</v>
      </c>
      <c r="P9" s="254"/>
      <c r="Q9" s="254">
        <v>0</v>
      </c>
      <c r="R9" s="295"/>
    </row>
    <row r="10" spans="1:21" s="15" customFormat="1" ht="30" customHeight="1" x14ac:dyDescent="0.25">
      <c r="A10" s="24"/>
      <c r="D10" s="234">
        <v>2011</v>
      </c>
      <c r="E10" s="220"/>
      <c r="F10" s="220"/>
      <c r="G10" s="244">
        <v>-1.7999999999999999E-2</v>
      </c>
      <c r="H10" s="244"/>
      <c r="I10" s="254">
        <v>-3.9</v>
      </c>
      <c r="J10" s="254"/>
      <c r="K10" s="254">
        <v>2.1</v>
      </c>
      <c r="L10" s="254"/>
      <c r="M10" s="240">
        <v>-7.0000000000000007E-2</v>
      </c>
      <c r="N10" s="240"/>
      <c r="O10" s="254">
        <v>-8.1999999999999993</v>
      </c>
      <c r="P10" s="254"/>
      <c r="Q10" s="254">
        <v>1.2</v>
      </c>
      <c r="R10" s="295"/>
    </row>
    <row r="11" spans="1:21" s="15" customFormat="1" ht="30" customHeight="1" x14ac:dyDescent="0.25">
      <c r="A11" s="24"/>
      <c r="D11" s="234">
        <v>2012</v>
      </c>
      <c r="E11" s="220"/>
      <c r="F11" s="220"/>
      <c r="G11" s="244">
        <v>-6.2E-2</v>
      </c>
      <c r="H11" s="244"/>
      <c r="I11" s="254">
        <v>-7.1</v>
      </c>
      <c r="J11" s="254"/>
      <c r="K11" s="254">
        <v>0.9</v>
      </c>
      <c r="L11" s="254"/>
      <c r="M11" s="240">
        <v>-5.6000000000000001E-2</v>
      </c>
      <c r="N11" s="240"/>
      <c r="O11" s="254">
        <v>-6.5</v>
      </c>
      <c r="P11" s="254"/>
      <c r="Q11" s="254">
        <v>0.9</v>
      </c>
      <c r="R11" s="295"/>
    </row>
    <row r="12" spans="1:21" s="15" customFormat="1" ht="30" customHeight="1" x14ac:dyDescent="0.25">
      <c r="A12" s="24"/>
      <c r="D12" s="234">
        <v>2013</v>
      </c>
      <c r="E12" s="220"/>
      <c r="F12" s="220"/>
      <c r="G12" s="244">
        <v>-5.0000000000000001E-3</v>
      </c>
      <c r="H12" s="244"/>
      <c r="I12" s="254">
        <v>-1.5</v>
      </c>
      <c r="J12" s="254"/>
      <c r="K12" s="254">
        <v>0.9</v>
      </c>
      <c r="L12" s="254"/>
      <c r="M12" s="240">
        <v>-1.2E-2</v>
      </c>
      <c r="N12" s="240"/>
      <c r="O12" s="254">
        <v>-1.3</v>
      </c>
      <c r="P12" s="254"/>
      <c r="Q12" s="254">
        <v>0.1</v>
      </c>
      <c r="R12" s="295"/>
    </row>
    <row r="13" spans="1:21" s="15" customFormat="1" ht="30" customHeight="1" x14ac:dyDescent="0.25">
      <c r="A13" s="24"/>
      <c r="D13" s="232">
        <v>2014</v>
      </c>
      <c r="E13" s="258"/>
      <c r="F13" s="258"/>
      <c r="G13" s="246">
        <v>2.3E-2</v>
      </c>
      <c r="H13" s="246"/>
      <c r="I13" s="248">
        <v>1.3</v>
      </c>
      <c r="J13" s="248"/>
      <c r="K13" s="248">
        <v>0.9</v>
      </c>
      <c r="L13" s="248"/>
      <c r="M13" s="242">
        <v>3.3000000000000002E-2</v>
      </c>
      <c r="N13" s="242"/>
      <c r="O13" s="248">
        <v>3.3</v>
      </c>
      <c r="P13" s="248"/>
      <c r="Q13" s="248">
        <v>0.1</v>
      </c>
      <c r="R13" s="296"/>
    </row>
    <row r="14" spans="1:21" s="9" customFormat="1" ht="19.5" customHeight="1" x14ac:dyDescent="0.2">
      <c r="A14" s="8"/>
      <c r="C14" s="37"/>
      <c r="D14" s="37"/>
      <c r="E14" s="37"/>
      <c r="F14" s="37"/>
      <c r="G14" s="37"/>
      <c r="H14" s="37"/>
      <c r="I14" s="37"/>
      <c r="J14" s="37"/>
      <c r="K14" s="37"/>
      <c r="L14" s="37"/>
      <c r="M14" s="37"/>
      <c r="N14" s="37"/>
    </row>
    <row r="15" spans="1:21" s="9" customFormat="1" ht="19.5" customHeight="1" thickBot="1" x14ac:dyDescent="0.25">
      <c r="A15" s="8"/>
      <c r="C15" s="37"/>
      <c r="L15" s="37"/>
      <c r="M15" s="37"/>
      <c r="N15" s="37"/>
    </row>
    <row r="16" spans="1:21" ht="19.5" customHeight="1" thickBot="1" x14ac:dyDescent="0.3">
      <c r="A16" s="249" t="str">
        <f>'Table of Contents'!$A$75</f>
        <v>STUDY 25 | ANALYSIS OF ENTERPRISES IN THE PHARMACEUTICAL SECTOR</v>
      </c>
      <c r="B16" s="249"/>
      <c r="C16" s="249"/>
      <c r="D16" s="249"/>
      <c r="E16" s="249"/>
      <c r="F16" s="249"/>
      <c r="G16" s="249"/>
      <c r="H16" s="249"/>
      <c r="I16" s="249"/>
      <c r="J16" s="249"/>
      <c r="K16" s="249"/>
      <c r="L16" s="249"/>
      <c r="M16" s="249"/>
      <c r="N16" s="249"/>
      <c r="O16" s="249"/>
      <c r="P16" s="249"/>
      <c r="Q16" s="249"/>
      <c r="R16" s="249"/>
      <c r="S16" s="249"/>
      <c r="T16" s="249"/>
      <c r="U16" s="249"/>
    </row>
    <row r="20" spans="6:11" ht="17.25" customHeight="1" x14ac:dyDescent="0.25"/>
    <row r="21" spans="6:11" ht="17.25" customHeight="1" x14ac:dyDescent="0.25"/>
    <row r="24" spans="6:11" x14ac:dyDescent="0.25">
      <c r="F24" s="65"/>
      <c r="G24" s="65"/>
      <c r="H24" s="65"/>
      <c r="I24" s="65"/>
      <c r="J24" s="65"/>
      <c r="K24" s="65"/>
    </row>
    <row r="25" spans="6:11" x14ac:dyDescent="0.25">
      <c r="F25" s="65"/>
      <c r="G25" s="65"/>
      <c r="H25" s="65"/>
      <c r="I25" s="65"/>
      <c r="J25" s="65"/>
      <c r="K25" s="65"/>
    </row>
    <row r="26" spans="6:11" x14ac:dyDescent="0.25">
      <c r="F26" s="65"/>
      <c r="G26" s="65"/>
      <c r="H26" s="65"/>
      <c r="I26" s="65"/>
      <c r="J26" s="65"/>
      <c r="K26" s="65"/>
    </row>
    <row r="27" spans="6:11" x14ac:dyDescent="0.25">
      <c r="F27" s="65"/>
      <c r="G27" s="65"/>
      <c r="H27" s="65"/>
      <c r="I27" s="65"/>
      <c r="J27" s="65"/>
      <c r="K27" s="65"/>
    </row>
    <row r="28" spans="6:11" x14ac:dyDescent="0.25">
      <c r="F28" s="65"/>
      <c r="G28" s="65"/>
      <c r="H28" s="65"/>
      <c r="I28" s="65"/>
      <c r="J28" s="65"/>
      <c r="K28" s="65"/>
    </row>
  </sheetData>
  <sheetProtection algorithmName="SHA-512" hashValue="qx6s+/63dtZzMLejXJhA+fEumYVqvpOFiwsTL3ZIqhcgouyyYz3E/waXodtcvrmGOA/uf+01Z0ALc5GqZSY7vA==" saltValue="XLTke/dVXly32PMcUdFS2Q==" spinCount="100000" sheet="1" objects="1" scenarios="1"/>
  <mergeCells count="47">
    <mergeCell ref="O12:P12"/>
    <mergeCell ref="O13:P13"/>
    <mergeCell ref="Q9:R9"/>
    <mergeCell ref="Q10:R10"/>
    <mergeCell ref="Q11:R11"/>
    <mergeCell ref="Q12:R12"/>
    <mergeCell ref="Q13:R13"/>
    <mergeCell ref="O11:P11"/>
    <mergeCell ref="G12:H12"/>
    <mergeCell ref="G13:H13"/>
    <mergeCell ref="I9:J9"/>
    <mergeCell ref="I10:J10"/>
    <mergeCell ref="I11:J11"/>
    <mergeCell ref="I12:J12"/>
    <mergeCell ref="I13:J13"/>
    <mergeCell ref="D11:F11"/>
    <mergeCell ref="D12:F12"/>
    <mergeCell ref="D13:F13"/>
    <mergeCell ref="G6:L6"/>
    <mergeCell ref="M6:R6"/>
    <mergeCell ref="G7:H8"/>
    <mergeCell ref="I7:L7"/>
    <mergeCell ref="I8:J8"/>
    <mergeCell ref="K8:L8"/>
    <mergeCell ref="M7:N8"/>
    <mergeCell ref="O7:R7"/>
    <mergeCell ref="O8:P8"/>
    <mergeCell ref="Q8:R8"/>
    <mergeCell ref="G9:H9"/>
    <mergeCell ref="G10:H10"/>
    <mergeCell ref="G11:H11"/>
    <mergeCell ref="A1:U1"/>
    <mergeCell ref="A16:U16"/>
    <mergeCell ref="K9:L9"/>
    <mergeCell ref="K10:L10"/>
    <mergeCell ref="M9:N9"/>
    <mergeCell ref="M10:N10"/>
    <mergeCell ref="O9:P9"/>
    <mergeCell ref="O10:P10"/>
    <mergeCell ref="K11:L11"/>
    <mergeCell ref="K12:L12"/>
    <mergeCell ref="K13:L13"/>
    <mergeCell ref="M11:N11"/>
    <mergeCell ref="M12:N12"/>
    <mergeCell ref="M13:N13"/>
    <mergeCell ref="D9:F9"/>
    <mergeCell ref="D10:F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C0CFD6"/>
  </sheetPr>
  <dimension ref="A1:V29"/>
  <sheetViews>
    <sheetView zoomScaleNormal="100" workbookViewId="0">
      <selection sqref="A1:U1"/>
    </sheetView>
  </sheetViews>
  <sheetFormatPr defaultRowHeight="15" x14ac:dyDescent="0.25"/>
  <cols>
    <col min="1" max="21" width="6.7109375" style="6" customWidth="1"/>
    <col min="22" max="16384" width="9.140625" style="6"/>
  </cols>
  <sheetData>
    <row r="1" spans="1:22" ht="69" customHeight="1" thickBot="1" x14ac:dyDescent="0.3">
      <c r="A1" s="213" t="s">
        <v>108</v>
      </c>
      <c r="B1" s="213"/>
      <c r="C1" s="213"/>
      <c r="D1" s="213"/>
      <c r="E1" s="213"/>
      <c r="F1" s="213"/>
      <c r="G1" s="213"/>
      <c r="H1" s="213"/>
      <c r="I1" s="213"/>
      <c r="J1" s="213"/>
      <c r="K1" s="213"/>
      <c r="L1" s="213"/>
      <c r="M1" s="213"/>
      <c r="N1" s="213"/>
      <c r="O1" s="213"/>
      <c r="P1" s="213"/>
      <c r="Q1" s="213"/>
      <c r="R1" s="213"/>
      <c r="S1" s="213"/>
      <c r="T1" s="213"/>
      <c r="U1" s="213"/>
    </row>
    <row r="2" spans="1:22" ht="15" customHeight="1" x14ac:dyDescent="0.25"/>
    <row r="3" spans="1:22" s="7" customFormat="1" ht="15" customHeight="1" thickBot="1" x14ac:dyDescent="0.3">
      <c r="A3" s="145" t="str">
        <f>+'Table of Contents'!F38</f>
        <v>C17</v>
      </c>
      <c r="B3" s="146" t="str">
        <f>+'Table of Contents'!G38</f>
        <v xml:space="preserve">Operating expenses | Contributions (p.p.) to the annual growth rate (%) </v>
      </c>
      <c r="C3" s="27"/>
      <c r="D3" s="27"/>
      <c r="E3" s="27"/>
      <c r="F3" s="27"/>
      <c r="G3" s="27"/>
      <c r="H3" s="27"/>
      <c r="I3" s="27"/>
      <c r="J3" s="27"/>
    </row>
    <row r="4" spans="1:22" s="9" customFormat="1" ht="15" customHeight="1" x14ac:dyDescent="0.2">
      <c r="A4" s="8" t="s">
        <v>111</v>
      </c>
      <c r="C4" s="19"/>
      <c r="D4" s="20"/>
      <c r="E4" s="20"/>
      <c r="F4" s="20"/>
      <c r="G4" s="20"/>
      <c r="H4" s="20"/>
      <c r="I4" s="20"/>
      <c r="J4" s="20"/>
      <c r="K4" s="20"/>
      <c r="L4" s="20"/>
      <c r="M4" s="20"/>
      <c r="N4" s="20"/>
    </row>
    <row r="5" spans="1:22" s="9" customFormat="1" ht="15" customHeight="1" x14ac:dyDescent="0.2">
      <c r="A5" s="8"/>
      <c r="C5" s="37"/>
      <c r="D5" s="37"/>
      <c r="E5" s="37"/>
      <c r="F5" s="37"/>
      <c r="G5" s="37"/>
      <c r="H5" s="37"/>
      <c r="I5" s="37"/>
      <c r="J5" s="37"/>
      <c r="K5" s="37"/>
      <c r="L5" s="37"/>
      <c r="M5" s="37"/>
      <c r="N5" s="37"/>
    </row>
    <row r="6" spans="1:22" s="9" customFormat="1" ht="15" customHeight="1" thickBot="1" x14ac:dyDescent="0.25">
      <c r="A6" s="8"/>
      <c r="C6" s="37"/>
      <c r="D6" s="37"/>
      <c r="E6" s="37"/>
      <c r="F6" s="37"/>
      <c r="G6" s="37"/>
      <c r="H6" s="37"/>
      <c r="I6" s="37"/>
      <c r="J6" s="37"/>
      <c r="K6" s="37"/>
      <c r="L6" s="37"/>
      <c r="M6" s="37"/>
      <c r="N6" s="20"/>
    </row>
    <row r="7" spans="1:22" s="15" customFormat="1" ht="23.25" customHeight="1" x14ac:dyDescent="0.25">
      <c r="A7" s="24"/>
      <c r="C7" s="25"/>
      <c r="F7" s="85"/>
      <c r="G7" s="93"/>
      <c r="H7" s="93"/>
      <c r="I7" s="265" t="s">
        <v>164</v>
      </c>
      <c r="J7" s="265"/>
      <c r="K7" s="265" t="s">
        <v>159</v>
      </c>
      <c r="L7" s="265"/>
      <c r="M7" s="265"/>
      <c r="N7" s="265"/>
      <c r="O7" s="265"/>
      <c r="P7" s="265"/>
      <c r="Q7" s="9"/>
      <c r="R7" s="9"/>
      <c r="S7" s="9"/>
      <c r="T7" s="9"/>
      <c r="U7" s="9"/>
      <c r="V7" s="9"/>
    </row>
    <row r="8" spans="1:22" s="15" customFormat="1" ht="23.25" customHeight="1" x14ac:dyDescent="0.25">
      <c r="A8" s="24"/>
      <c r="C8" s="25"/>
      <c r="F8" s="79"/>
      <c r="G8" s="77"/>
      <c r="H8" s="77"/>
      <c r="I8" s="220"/>
      <c r="J8" s="220"/>
      <c r="K8" s="220" t="s">
        <v>161</v>
      </c>
      <c r="L8" s="220"/>
      <c r="M8" s="220" t="s">
        <v>162</v>
      </c>
      <c r="N8" s="220"/>
      <c r="O8" s="220" t="s">
        <v>163</v>
      </c>
      <c r="P8" s="220"/>
      <c r="Q8" s="9"/>
      <c r="R8" s="9"/>
      <c r="S8" s="9"/>
      <c r="T8" s="9"/>
      <c r="U8" s="9"/>
      <c r="V8" s="9"/>
    </row>
    <row r="9" spans="1:22" s="15" customFormat="1" ht="30" customHeight="1" x14ac:dyDescent="0.25">
      <c r="A9" s="24"/>
      <c r="F9" s="234">
        <v>2010</v>
      </c>
      <c r="G9" s="220"/>
      <c r="H9" s="220"/>
      <c r="I9" s="240">
        <v>2.3E-2</v>
      </c>
      <c r="J9" s="240"/>
      <c r="K9" s="254">
        <v>1.3</v>
      </c>
      <c r="L9" s="254"/>
      <c r="M9" s="254">
        <v>0.4</v>
      </c>
      <c r="N9" s="254"/>
      <c r="O9" s="254">
        <v>0.6</v>
      </c>
      <c r="P9" s="254"/>
      <c r="Q9" s="9"/>
      <c r="R9" s="9"/>
      <c r="S9" s="9"/>
      <c r="T9" s="9"/>
      <c r="U9" s="9"/>
      <c r="V9" s="9"/>
    </row>
    <row r="10" spans="1:22" s="15" customFormat="1" ht="30" customHeight="1" x14ac:dyDescent="0.25">
      <c r="A10" s="24"/>
      <c r="F10" s="234">
        <v>2011</v>
      </c>
      <c r="G10" s="220"/>
      <c r="H10" s="220"/>
      <c r="I10" s="240">
        <v>-6.5000000000000002E-2</v>
      </c>
      <c r="J10" s="240"/>
      <c r="K10" s="254">
        <v>-6.4</v>
      </c>
      <c r="L10" s="254"/>
      <c r="M10" s="254">
        <v>-0.3</v>
      </c>
      <c r="N10" s="254"/>
      <c r="O10" s="254">
        <v>0.2</v>
      </c>
      <c r="P10" s="254"/>
      <c r="Q10" s="9"/>
      <c r="R10" s="9"/>
      <c r="S10" s="9"/>
      <c r="T10" s="9"/>
      <c r="U10" s="9"/>
      <c r="V10" s="9"/>
    </row>
    <row r="11" spans="1:22" s="15" customFormat="1" ht="30" customHeight="1" x14ac:dyDescent="0.25">
      <c r="A11" s="24"/>
      <c r="F11" s="234">
        <v>2012</v>
      </c>
      <c r="G11" s="220"/>
      <c r="H11" s="220"/>
      <c r="I11" s="240">
        <v>-6.2E-2</v>
      </c>
      <c r="J11" s="240"/>
      <c r="K11" s="254">
        <v>-3.7</v>
      </c>
      <c r="L11" s="254"/>
      <c r="M11" s="254">
        <v>-1.5</v>
      </c>
      <c r="N11" s="254"/>
      <c r="O11" s="254">
        <v>-1</v>
      </c>
      <c r="P11" s="254"/>
      <c r="Q11" s="9"/>
      <c r="R11" s="9"/>
      <c r="S11" s="9"/>
      <c r="T11" s="9"/>
      <c r="U11" s="9"/>
      <c r="V11" s="9"/>
    </row>
    <row r="12" spans="1:22" s="15" customFormat="1" ht="30" customHeight="1" x14ac:dyDescent="0.25">
      <c r="A12" s="24"/>
      <c r="F12" s="234">
        <v>2013</v>
      </c>
      <c r="G12" s="220"/>
      <c r="H12" s="220"/>
      <c r="I12" s="240">
        <v>-2.1000000000000001E-2</v>
      </c>
      <c r="J12" s="240"/>
      <c r="K12" s="254">
        <v>-1.2</v>
      </c>
      <c r="L12" s="254"/>
      <c r="M12" s="254">
        <v>-0.4</v>
      </c>
      <c r="N12" s="254"/>
      <c r="O12" s="254">
        <v>-0.5</v>
      </c>
      <c r="P12" s="254"/>
      <c r="Q12" s="9"/>
      <c r="R12" s="9"/>
      <c r="S12" s="9"/>
      <c r="T12" s="9"/>
      <c r="U12" s="9"/>
      <c r="V12" s="9"/>
    </row>
    <row r="13" spans="1:22" s="15" customFormat="1" ht="30" customHeight="1" thickBot="1" x14ac:dyDescent="0.3">
      <c r="A13" s="24"/>
      <c r="F13" s="298">
        <v>2014</v>
      </c>
      <c r="G13" s="299"/>
      <c r="H13" s="299"/>
      <c r="I13" s="297">
        <v>0.03</v>
      </c>
      <c r="J13" s="297"/>
      <c r="K13" s="254">
        <v>2</v>
      </c>
      <c r="L13" s="254"/>
      <c r="M13" s="254">
        <v>0.6</v>
      </c>
      <c r="N13" s="254"/>
      <c r="O13" s="254">
        <v>0.4</v>
      </c>
      <c r="P13" s="254"/>
      <c r="Q13" s="9"/>
      <c r="R13" s="9"/>
      <c r="S13" s="9"/>
      <c r="T13" s="9"/>
      <c r="U13" s="9"/>
      <c r="V13" s="9"/>
    </row>
    <row r="14" spans="1:22" s="9" customFormat="1" ht="19.5" customHeight="1" x14ac:dyDescent="0.2">
      <c r="A14" s="8"/>
      <c r="C14" s="37"/>
      <c r="D14" s="37"/>
      <c r="E14" s="37"/>
      <c r="F14" s="37"/>
      <c r="G14" s="37"/>
      <c r="H14" s="37"/>
      <c r="I14" s="37"/>
      <c r="J14" s="37"/>
      <c r="K14" s="37"/>
      <c r="L14" s="37"/>
      <c r="M14" s="37"/>
      <c r="N14" s="20"/>
    </row>
    <row r="15" spans="1:22" s="9" customFormat="1" ht="19.5" customHeight="1" thickBot="1" x14ac:dyDescent="0.25">
      <c r="A15" s="8"/>
      <c r="C15" s="37"/>
      <c r="L15" s="37"/>
      <c r="M15" s="37"/>
      <c r="N15" s="37"/>
    </row>
    <row r="16" spans="1:22" ht="19.5" customHeight="1" thickBot="1" x14ac:dyDescent="0.3">
      <c r="A16" s="249" t="str">
        <f>'Table of Contents'!$A$75</f>
        <v>STUDY 25 | ANALYSIS OF ENTERPRISES IN THE PHARMACEUTICAL SECTOR</v>
      </c>
      <c r="B16" s="249"/>
      <c r="C16" s="249"/>
      <c r="D16" s="249"/>
      <c r="E16" s="249"/>
      <c r="F16" s="249"/>
      <c r="G16" s="249"/>
      <c r="H16" s="249"/>
      <c r="I16" s="249"/>
      <c r="J16" s="249"/>
      <c r="K16" s="249"/>
      <c r="L16" s="249"/>
      <c r="M16" s="249"/>
      <c r="N16" s="249"/>
      <c r="O16" s="249"/>
      <c r="P16" s="249"/>
      <c r="Q16" s="249"/>
      <c r="R16" s="249"/>
      <c r="S16" s="249"/>
      <c r="T16" s="249"/>
      <c r="U16" s="249"/>
    </row>
    <row r="20" spans="6:9" ht="17.25" customHeight="1" x14ac:dyDescent="0.25"/>
    <row r="21" spans="6:9" ht="17.25" customHeight="1" x14ac:dyDescent="0.25"/>
    <row r="25" spans="6:9" x14ac:dyDescent="0.25">
      <c r="F25" s="65"/>
      <c r="G25" s="65"/>
      <c r="H25" s="65"/>
      <c r="I25" s="65"/>
    </row>
    <row r="26" spans="6:9" x14ac:dyDescent="0.25">
      <c r="F26" s="65"/>
      <c r="G26" s="65"/>
      <c r="H26" s="65"/>
      <c r="I26" s="65"/>
    </row>
    <row r="27" spans="6:9" x14ac:dyDescent="0.25">
      <c r="F27" s="65"/>
      <c r="G27" s="65"/>
      <c r="H27" s="65"/>
      <c r="I27" s="65"/>
    </row>
    <row r="28" spans="6:9" x14ac:dyDescent="0.25">
      <c r="F28" s="65"/>
      <c r="G28" s="65"/>
      <c r="H28" s="65"/>
      <c r="I28" s="65"/>
    </row>
    <row r="29" spans="6:9" x14ac:dyDescent="0.25">
      <c r="F29" s="65"/>
      <c r="G29" s="65"/>
      <c r="H29" s="65"/>
      <c r="I29" s="65"/>
    </row>
  </sheetData>
  <sheetProtection algorithmName="SHA-512" hashValue="c5mOAg2PbdQ31QBmvwuuTNV9E+sTnCl8ASW3gLSTf6Sjh7V5BH7YysZXG9H15Q74zxctSii/QH+yhuAvXgGIww==" saltValue="xFkqS6V+0OU6CsaphcyfPw==" spinCount="100000" sheet="1" objects="1" scenarios="1"/>
  <mergeCells count="32">
    <mergeCell ref="O12:P12"/>
    <mergeCell ref="M13:N13"/>
    <mergeCell ref="O13:P13"/>
    <mergeCell ref="M8:N8"/>
    <mergeCell ref="O8:P8"/>
    <mergeCell ref="M9:N9"/>
    <mergeCell ref="O9:P9"/>
    <mergeCell ref="M10:N10"/>
    <mergeCell ref="O10:P10"/>
    <mergeCell ref="M11:N11"/>
    <mergeCell ref="O11:P11"/>
    <mergeCell ref="I11:J11"/>
    <mergeCell ref="K9:L9"/>
    <mergeCell ref="K10:L10"/>
    <mergeCell ref="K11:L11"/>
    <mergeCell ref="M12:N12"/>
    <mergeCell ref="A16:U16"/>
    <mergeCell ref="A1:U1"/>
    <mergeCell ref="I7:J8"/>
    <mergeCell ref="K7:P7"/>
    <mergeCell ref="K8:L8"/>
    <mergeCell ref="I12:J12"/>
    <mergeCell ref="I13:J13"/>
    <mergeCell ref="K12:L12"/>
    <mergeCell ref="K13:L13"/>
    <mergeCell ref="F9:H9"/>
    <mergeCell ref="F10:H10"/>
    <mergeCell ref="F11:H11"/>
    <mergeCell ref="F12:H12"/>
    <mergeCell ref="F13:H13"/>
    <mergeCell ref="I9:J9"/>
    <mergeCell ref="I10:J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C0CFD6"/>
  </sheetPr>
  <dimension ref="A1:W18"/>
  <sheetViews>
    <sheetView zoomScaleNormal="100" workbookViewId="0">
      <selection sqref="A1:U1"/>
    </sheetView>
  </sheetViews>
  <sheetFormatPr defaultRowHeight="15" x14ac:dyDescent="0.25"/>
  <cols>
    <col min="1" max="21" width="6.7109375" style="6" customWidth="1"/>
    <col min="22" max="16384" width="9.140625" style="6"/>
  </cols>
  <sheetData>
    <row r="1" spans="1:23" ht="69" customHeight="1" thickBot="1" x14ac:dyDescent="0.3">
      <c r="A1" s="213" t="s">
        <v>108</v>
      </c>
      <c r="B1" s="213"/>
      <c r="C1" s="213"/>
      <c r="D1" s="213"/>
      <c r="E1" s="213"/>
      <c r="F1" s="213"/>
      <c r="G1" s="213"/>
      <c r="H1" s="213"/>
      <c r="I1" s="213"/>
      <c r="J1" s="213"/>
      <c r="K1" s="213"/>
      <c r="L1" s="213"/>
      <c r="M1" s="213"/>
      <c r="N1" s="213"/>
      <c r="O1" s="213"/>
      <c r="P1" s="213"/>
      <c r="Q1" s="213"/>
      <c r="R1" s="213"/>
      <c r="S1" s="213"/>
      <c r="T1" s="213"/>
      <c r="U1" s="213"/>
    </row>
    <row r="2" spans="1:23" ht="15" customHeight="1" x14ac:dyDescent="0.25"/>
    <row r="3" spans="1:23" s="7" customFormat="1" ht="15" customHeight="1" thickBot="1" x14ac:dyDescent="0.3">
      <c r="A3" s="145" t="str">
        <f>+'Table of Contents'!F39</f>
        <v>C18</v>
      </c>
      <c r="B3" s="146" t="str">
        <f>+'Table of Contents'!G39</f>
        <v>Operating expenses | Structure (2014)</v>
      </c>
      <c r="C3" s="27"/>
      <c r="D3" s="27"/>
      <c r="E3" s="27"/>
      <c r="F3" s="27"/>
      <c r="G3" s="27"/>
    </row>
    <row r="4" spans="1:23" s="9" customFormat="1" ht="15" customHeight="1" x14ac:dyDescent="0.25">
      <c r="A4" s="8" t="s">
        <v>111</v>
      </c>
      <c r="C4" s="19"/>
      <c r="D4" s="20"/>
      <c r="E4" s="20"/>
      <c r="F4" s="20"/>
      <c r="G4" s="20"/>
      <c r="H4" s="20"/>
      <c r="I4" s="7"/>
      <c r="J4" s="7"/>
      <c r="K4" s="7"/>
      <c r="L4" s="20"/>
      <c r="M4" s="20"/>
      <c r="N4" s="20"/>
    </row>
    <row r="5" spans="1:23" s="9" customFormat="1" ht="15" customHeight="1" x14ac:dyDescent="0.2">
      <c r="A5" s="8"/>
      <c r="C5" s="37"/>
      <c r="D5" s="37"/>
      <c r="E5" s="37"/>
      <c r="F5" s="37"/>
      <c r="G5" s="37"/>
      <c r="H5" s="37"/>
      <c r="I5" s="37"/>
      <c r="J5" s="37"/>
      <c r="K5" s="37"/>
      <c r="L5" s="37"/>
      <c r="M5" s="37"/>
      <c r="N5" s="37"/>
    </row>
    <row r="6" spans="1:23" s="9" customFormat="1" ht="30.75" customHeight="1" x14ac:dyDescent="0.2">
      <c r="A6" s="8"/>
      <c r="D6" s="74"/>
      <c r="E6" s="75"/>
      <c r="F6" s="75"/>
      <c r="G6" s="218" t="s">
        <v>131</v>
      </c>
      <c r="H6" s="218"/>
      <c r="I6" s="218" t="s">
        <v>116</v>
      </c>
      <c r="J6" s="218"/>
      <c r="K6" s="219" t="s">
        <v>124</v>
      </c>
      <c r="L6" s="247"/>
      <c r="M6" s="247"/>
      <c r="N6" s="247"/>
      <c r="O6" s="247"/>
      <c r="P6" s="247"/>
      <c r="W6" s="300"/>
    </row>
    <row r="7" spans="1:23" s="15" customFormat="1" ht="47.1" customHeight="1" x14ac:dyDescent="0.25">
      <c r="A7" s="24"/>
      <c r="C7" s="25"/>
      <c r="D7" s="79"/>
      <c r="E7" s="77"/>
      <c r="F7" s="77"/>
      <c r="G7" s="220"/>
      <c r="H7" s="220"/>
      <c r="I7" s="220"/>
      <c r="J7" s="220"/>
      <c r="K7" s="218" t="s">
        <v>117</v>
      </c>
      <c r="L7" s="218"/>
      <c r="M7" s="218" t="s">
        <v>118</v>
      </c>
      <c r="N7" s="218"/>
      <c r="O7" s="218" t="s">
        <v>119</v>
      </c>
      <c r="P7" s="218"/>
      <c r="W7" s="300"/>
    </row>
    <row r="8" spans="1:23" s="15" customFormat="1" ht="30" customHeight="1" x14ac:dyDescent="0.25">
      <c r="A8" s="24"/>
      <c r="D8" s="234" t="s">
        <v>161</v>
      </c>
      <c r="E8" s="220"/>
      <c r="F8" s="220"/>
      <c r="G8" s="244">
        <v>0.59399999999999997</v>
      </c>
      <c r="H8" s="244"/>
      <c r="I8" s="240">
        <v>0.76100000000000001</v>
      </c>
      <c r="J8" s="240"/>
      <c r="K8" s="226">
        <v>0.51200000000000001</v>
      </c>
      <c r="L8" s="226"/>
      <c r="M8" s="226">
        <v>0.79200000000000004</v>
      </c>
      <c r="N8" s="226"/>
      <c r="O8" s="226">
        <v>0.78</v>
      </c>
      <c r="P8" s="226"/>
      <c r="W8" s="300"/>
    </row>
    <row r="9" spans="1:23" s="15" customFormat="1" ht="30" customHeight="1" x14ac:dyDescent="0.25">
      <c r="A9" s="24"/>
      <c r="D9" s="234" t="s">
        <v>162</v>
      </c>
      <c r="E9" s="220"/>
      <c r="F9" s="220"/>
      <c r="G9" s="244">
        <v>0.255</v>
      </c>
      <c r="H9" s="244"/>
      <c r="I9" s="240">
        <v>0.123</v>
      </c>
      <c r="J9" s="240"/>
      <c r="K9" s="226">
        <v>0.27200000000000002</v>
      </c>
      <c r="L9" s="226"/>
      <c r="M9" s="226">
        <v>0.11799999999999999</v>
      </c>
      <c r="N9" s="226"/>
      <c r="O9" s="226">
        <v>7.2999999999999995E-2</v>
      </c>
      <c r="P9" s="226"/>
    </row>
    <row r="10" spans="1:23" s="15" customFormat="1" ht="30" customHeight="1" x14ac:dyDescent="0.25">
      <c r="A10" s="24"/>
      <c r="D10" s="232" t="s">
        <v>163</v>
      </c>
      <c r="E10" s="258"/>
      <c r="F10" s="258"/>
      <c r="G10" s="246">
        <v>0.151</v>
      </c>
      <c r="H10" s="246"/>
      <c r="I10" s="242">
        <v>0.11600000000000001</v>
      </c>
      <c r="J10" s="242"/>
      <c r="K10" s="259">
        <v>0.215</v>
      </c>
      <c r="L10" s="259"/>
      <c r="M10" s="259">
        <v>0.09</v>
      </c>
      <c r="N10" s="259"/>
      <c r="O10" s="259">
        <v>0.14699999999999999</v>
      </c>
      <c r="P10" s="259"/>
    </row>
    <row r="11" spans="1:23" s="9" customFormat="1" ht="19.5" customHeight="1" x14ac:dyDescent="0.2">
      <c r="A11" s="8"/>
      <c r="C11" s="37"/>
      <c r="D11" s="37"/>
      <c r="E11" s="37"/>
      <c r="F11" s="37"/>
      <c r="G11" s="37"/>
      <c r="H11" s="37"/>
      <c r="I11" s="37"/>
      <c r="J11" s="37"/>
      <c r="K11" s="37"/>
      <c r="L11" s="37"/>
      <c r="M11" s="37"/>
      <c r="N11" s="37"/>
    </row>
    <row r="12" spans="1:23" s="9" customFormat="1" ht="19.5" customHeight="1" thickBot="1" x14ac:dyDescent="0.25">
      <c r="A12" s="8"/>
      <c r="C12" s="37"/>
      <c r="L12" s="37"/>
      <c r="M12" s="37"/>
      <c r="N12" s="37"/>
    </row>
    <row r="13" spans="1:23" ht="19.5" customHeight="1" thickBot="1" x14ac:dyDescent="0.3">
      <c r="A13" s="249" t="str">
        <f>'Table of Contents'!$A$75</f>
        <v>STUDY 25 | ANALYSIS OF ENTERPRISES IN THE PHARMACEUTICAL SECTOR</v>
      </c>
      <c r="B13" s="249"/>
      <c r="C13" s="249"/>
      <c r="D13" s="249"/>
      <c r="E13" s="249"/>
      <c r="F13" s="249"/>
      <c r="G13" s="249"/>
      <c r="H13" s="249"/>
      <c r="I13" s="249"/>
      <c r="J13" s="249"/>
      <c r="K13" s="249"/>
      <c r="L13" s="249"/>
      <c r="M13" s="249"/>
      <c r="N13" s="249"/>
      <c r="O13" s="249"/>
      <c r="P13" s="249"/>
      <c r="Q13" s="249"/>
      <c r="R13" s="249"/>
      <c r="S13" s="249"/>
      <c r="T13" s="249"/>
      <c r="U13" s="249"/>
    </row>
    <row r="17" ht="17.25" customHeight="1" x14ac:dyDescent="0.25"/>
    <row r="18" ht="17.25" customHeight="1" x14ac:dyDescent="0.25"/>
  </sheetData>
  <sheetProtection algorithmName="SHA-512" hashValue="8I9HeJB3V/mq+VLOdZZVccWYQx0K1yNKtNqVqYLegJWEARr3C9OQgUiLxpzzO6/fJ9gegMj51mVh8Umt3EIizw==" saltValue="92n4tcpKiLvFGI0zhD/V6Q==" spinCount="100000" sheet="1" objects="1" scenarios="1"/>
  <mergeCells count="27">
    <mergeCell ref="W6:W8"/>
    <mergeCell ref="K10:L10"/>
    <mergeCell ref="M8:N8"/>
    <mergeCell ref="O8:P8"/>
    <mergeCell ref="G8:H8"/>
    <mergeCell ref="G9:H9"/>
    <mergeCell ref="G10:H10"/>
    <mergeCell ref="I8:J8"/>
    <mergeCell ref="I9:J9"/>
    <mergeCell ref="I10:J10"/>
    <mergeCell ref="M7:N7"/>
    <mergeCell ref="O7:P7"/>
    <mergeCell ref="K8:L8"/>
    <mergeCell ref="K9:L9"/>
    <mergeCell ref="A13:U13"/>
    <mergeCell ref="M9:N9"/>
    <mergeCell ref="O9:P9"/>
    <mergeCell ref="A1:U1"/>
    <mergeCell ref="D8:F8"/>
    <mergeCell ref="D9:F9"/>
    <mergeCell ref="M10:N10"/>
    <mergeCell ref="O10:P10"/>
    <mergeCell ref="D10:F10"/>
    <mergeCell ref="G6:H7"/>
    <mergeCell ref="I6:J7"/>
    <mergeCell ref="K6:P6"/>
    <mergeCell ref="K7:L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C0CFD6"/>
  </sheetPr>
  <dimension ref="A1:V25"/>
  <sheetViews>
    <sheetView zoomScaleNormal="100" workbookViewId="0">
      <selection sqref="A1:U1"/>
    </sheetView>
  </sheetViews>
  <sheetFormatPr defaultRowHeight="15" x14ac:dyDescent="0.25"/>
  <cols>
    <col min="1" max="21" width="6.7109375" style="6" customWidth="1"/>
    <col min="22" max="16384" width="9.140625" style="6"/>
  </cols>
  <sheetData>
    <row r="1" spans="1:22" ht="69" customHeight="1" thickBot="1" x14ac:dyDescent="0.3">
      <c r="A1" s="213" t="s">
        <v>108</v>
      </c>
      <c r="B1" s="213"/>
      <c r="C1" s="213"/>
      <c r="D1" s="213"/>
      <c r="E1" s="213"/>
      <c r="F1" s="213"/>
      <c r="G1" s="213"/>
      <c r="H1" s="213"/>
      <c r="I1" s="213"/>
      <c r="J1" s="213"/>
      <c r="K1" s="213"/>
      <c r="L1" s="213"/>
      <c r="M1" s="213"/>
      <c r="N1" s="213"/>
      <c r="O1" s="213"/>
      <c r="P1" s="213"/>
      <c r="Q1" s="213"/>
      <c r="R1" s="213"/>
      <c r="S1" s="213"/>
      <c r="T1" s="213"/>
      <c r="U1" s="213"/>
    </row>
    <row r="2" spans="1:22" ht="15" customHeight="1" x14ac:dyDescent="0.25"/>
    <row r="3" spans="1:22" s="7" customFormat="1" ht="15" customHeight="1" thickBot="1" x14ac:dyDescent="0.3">
      <c r="A3" s="145" t="str">
        <f>+'Table of Contents'!F42</f>
        <v>C19</v>
      </c>
      <c r="B3" s="146" t="str">
        <f>+'Table of Contents'!G42</f>
        <v>EBITDA | Annual growth rate</v>
      </c>
      <c r="C3" s="27"/>
      <c r="D3" s="27"/>
      <c r="E3" s="27"/>
      <c r="F3" s="27"/>
    </row>
    <row r="4" spans="1:22" s="9" customFormat="1" ht="15" customHeight="1" x14ac:dyDescent="0.2">
      <c r="A4" s="8" t="s">
        <v>111</v>
      </c>
      <c r="C4" s="19"/>
      <c r="D4" s="20"/>
      <c r="E4" s="20"/>
      <c r="F4" s="20"/>
      <c r="G4" s="20"/>
      <c r="H4" s="20"/>
      <c r="I4" s="20"/>
      <c r="J4" s="20"/>
      <c r="K4" s="20"/>
      <c r="L4" s="20"/>
      <c r="M4" s="20"/>
      <c r="N4" s="20"/>
    </row>
    <row r="5" spans="1:22" s="9" customFormat="1" ht="15" customHeight="1" x14ac:dyDescent="0.2">
      <c r="A5" s="8"/>
      <c r="C5" s="37"/>
      <c r="D5" s="37"/>
      <c r="E5" s="37"/>
      <c r="F5" s="37"/>
      <c r="G5" s="37"/>
      <c r="H5" s="37"/>
      <c r="I5" s="37"/>
      <c r="J5" s="37"/>
      <c r="K5" s="37"/>
      <c r="L5" s="37"/>
      <c r="M5" s="37"/>
      <c r="N5" s="37"/>
    </row>
    <row r="6" spans="1:22" s="9" customFormat="1" ht="30.75" customHeight="1" x14ac:dyDescent="0.2">
      <c r="A6" s="8"/>
      <c r="H6" s="81"/>
      <c r="I6" s="75"/>
      <c r="J6" s="78"/>
      <c r="K6" s="236" t="s">
        <v>131</v>
      </c>
      <c r="L6" s="237"/>
      <c r="M6" s="236" t="s">
        <v>116</v>
      </c>
      <c r="N6" s="237"/>
      <c r="V6" s="302"/>
    </row>
    <row r="7" spans="1:22" s="15" customFormat="1" ht="38.25" customHeight="1" x14ac:dyDescent="0.25">
      <c r="A7" s="24"/>
      <c r="C7" s="25"/>
      <c r="H7" s="82"/>
      <c r="I7" s="77"/>
      <c r="J7" s="83"/>
      <c r="K7" s="219"/>
      <c r="L7" s="235"/>
      <c r="M7" s="219"/>
      <c r="N7" s="235"/>
      <c r="O7" s="9"/>
      <c r="P7" s="9"/>
      <c r="Q7" s="9"/>
      <c r="R7" s="9"/>
      <c r="S7" s="9"/>
      <c r="T7" s="9"/>
      <c r="V7" s="302"/>
    </row>
    <row r="8" spans="1:22" s="15" customFormat="1" ht="30" customHeight="1" x14ac:dyDescent="0.25">
      <c r="A8" s="24"/>
      <c r="H8" s="233">
        <v>2010</v>
      </c>
      <c r="I8" s="233"/>
      <c r="J8" s="234"/>
      <c r="K8" s="282">
        <v>0.109</v>
      </c>
      <c r="L8" s="223"/>
      <c r="M8" s="293">
        <v>-0.215</v>
      </c>
      <c r="N8" s="301"/>
      <c r="O8" s="9"/>
      <c r="P8" s="9"/>
      <c r="Q8" s="9"/>
      <c r="R8" s="9"/>
      <c r="S8" s="9"/>
      <c r="T8" s="9"/>
    </row>
    <row r="9" spans="1:22" s="15" customFormat="1" ht="30" customHeight="1" x14ac:dyDescent="0.25">
      <c r="A9" s="24"/>
      <c r="H9" s="233">
        <v>2011</v>
      </c>
      <c r="I9" s="233"/>
      <c r="J9" s="234"/>
      <c r="K9" s="282">
        <v>-0.30299999999999999</v>
      </c>
      <c r="L9" s="223"/>
      <c r="M9" s="293">
        <v>-0.26300000000000001</v>
      </c>
      <c r="N9" s="301"/>
      <c r="O9" s="9"/>
      <c r="P9" s="9"/>
      <c r="Q9" s="9"/>
      <c r="R9" s="9"/>
      <c r="S9" s="9"/>
      <c r="T9" s="9"/>
    </row>
    <row r="10" spans="1:22" s="15" customFormat="1" ht="30" customHeight="1" x14ac:dyDescent="0.25">
      <c r="A10" s="24"/>
      <c r="H10" s="233">
        <v>2012</v>
      </c>
      <c r="I10" s="233"/>
      <c r="J10" s="234"/>
      <c r="K10" s="282">
        <v>-0.10100000000000001</v>
      </c>
      <c r="L10" s="223"/>
      <c r="M10" s="293">
        <v>-1.7000000000000001E-2</v>
      </c>
      <c r="N10" s="301"/>
      <c r="O10" s="9"/>
      <c r="P10" s="9"/>
      <c r="Q10" s="9"/>
      <c r="R10" s="9"/>
      <c r="S10" s="9"/>
      <c r="T10" s="9"/>
    </row>
    <row r="11" spans="1:22" s="15" customFormat="1" ht="30" customHeight="1" x14ac:dyDescent="0.25">
      <c r="A11" s="24"/>
      <c r="H11" s="233">
        <v>2013</v>
      </c>
      <c r="I11" s="233"/>
      <c r="J11" s="234"/>
      <c r="K11" s="282">
        <v>0.10299999999999999</v>
      </c>
      <c r="L11" s="223"/>
      <c r="M11" s="293">
        <v>0.154</v>
      </c>
      <c r="N11" s="301"/>
      <c r="O11" s="9"/>
      <c r="P11" s="9"/>
      <c r="Q11" s="9"/>
      <c r="R11" s="9"/>
      <c r="S11" s="9"/>
      <c r="T11" s="9"/>
    </row>
    <row r="12" spans="1:22" s="15" customFormat="1" ht="30" customHeight="1" x14ac:dyDescent="0.25">
      <c r="A12" s="24"/>
      <c r="H12" s="231">
        <v>2014</v>
      </c>
      <c r="I12" s="231"/>
      <c r="J12" s="232"/>
      <c r="K12" s="305">
        <v>8.9999999999999993E-3</v>
      </c>
      <c r="L12" s="245"/>
      <c r="M12" s="303">
        <v>8.2000000000000003E-2</v>
      </c>
      <c r="N12" s="304"/>
      <c r="O12" s="9"/>
      <c r="P12" s="9"/>
      <c r="Q12" s="9"/>
      <c r="R12" s="9"/>
      <c r="S12" s="9"/>
      <c r="T12" s="9"/>
    </row>
    <row r="13" spans="1:22" s="9" customFormat="1" ht="19.5" customHeight="1" x14ac:dyDescent="0.2">
      <c r="A13" s="8"/>
      <c r="C13" s="37"/>
      <c r="D13" s="37"/>
      <c r="E13" s="37"/>
      <c r="F13" s="37"/>
      <c r="G13" s="37"/>
      <c r="H13" s="37"/>
      <c r="I13" s="37"/>
      <c r="J13" s="37"/>
      <c r="K13" s="37"/>
      <c r="L13" s="37"/>
      <c r="M13" s="37"/>
      <c r="N13" s="37"/>
    </row>
    <row r="14" spans="1:22" s="9" customFormat="1" ht="19.5" customHeight="1" thickBot="1" x14ac:dyDescent="0.25">
      <c r="A14" s="8"/>
      <c r="C14" s="37"/>
      <c r="L14" s="37"/>
      <c r="M14" s="37"/>
      <c r="N14" s="37"/>
    </row>
    <row r="15" spans="1:22" ht="19.5" customHeight="1" thickBot="1" x14ac:dyDescent="0.3">
      <c r="A15" s="249" t="str">
        <f>'Table of Contents'!$A$75</f>
        <v>STUDY 25 | ANALYSIS OF ENTERPRISES IN THE PHARMACEUTICAL SECTOR</v>
      </c>
      <c r="B15" s="249"/>
      <c r="C15" s="249"/>
      <c r="D15" s="249"/>
      <c r="E15" s="249"/>
      <c r="F15" s="249"/>
      <c r="G15" s="249"/>
      <c r="H15" s="249"/>
      <c r="I15" s="249"/>
      <c r="J15" s="249"/>
      <c r="K15" s="249"/>
      <c r="L15" s="249"/>
      <c r="M15" s="249"/>
      <c r="N15" s="249"/>
      <c r="O15" s="249"/>
      <c r="P15" s="249"/>
      <c r="Q15" s="249"/>
      <c r="R15" s="249"/>
      <c r="S15" s="249"/>
      <c r="T15" s="249"/>
      <c r="U15" s="249"/>
    </row>
    <row r="19" spans="6:9" ht="17.25" customHeight="1" x14ac:dyDescent="0.25"/>
    <row r="20" spans="6:9" ht="17.25" customHeight="1" x14ac:dyDescent="0.25"/>
    <row r="21" spans="6:9" x14ac:dyDescent="0.25">
      <c r="F21" s="65"/>
      <c r="I21" s="65"/>
    </row>
    <row r="22" spans="6:9" x14ac:dyDescent="0.25">
      <c r="F22" s="65"/>
      <c r="I22" s="65"/>
    </row>
    <row r="23" spans="6:9" x14ac:dyDescent="0.25">
      <c r="F23" s="65"/>
      <c r="I23" s="65"/>
    </row>
    <row r="24" spans="6:9" x14ac:dyDescent="0.25">
      <c r="F24" s="65"/>
      <c r="I24" s="65"/>
    </row>
    <row r="25" spans="6:9" x14ac:dyDescent="0.25">
      <c r="F25" s="65"/>
      <c r="I25" s="65"/>
    </row>
  </sheetData>
  <sheetProtection algorithmName="SHA-512" hashValue="nEnO/fCpcNrnt1bmPI3NUzzIH5GiCchWXJTeLF329gOZivqrPNIxJDX47OVlPWDAr9xngezMbDXM1VOvRglg7w==" saltValue="K0JjgtqdqXJ4i7XHNjND3Q==" spinCount="100000" sheet="1" objects="1" scenarios="1"/>
  <mergeCells count="20">
    <mergeCell ref="K10:L10"/>
    <mergeCell ref="K9:L9"/>
    <mergeCell ref="K8:L8"/>
    <mergeCell ref="V6:V7"/>
    <mergeCell ref="A15:U15"/>
    <mergeCell ref="M12:N12"/>
    <mergeCell ref="M10:N10"/>
    <mergeCell ref="M11:N11"/>
    <mergeCell ref="H10:J10"/>
    <mergeCell ref="H11:J11"/>
    <mergeCell ref="H12:J12"/>
    <mergeCell ref="K12:L12"/>
    <mergeCell ref="K11:L11"/>
    <mergeCell ref="A1:U1"/>
    <mergeCell ref="M8:N8"/>
    <mergeCell ref="M9:N9"/>
    <mergeCell ref="H8:J8"/>
    <mergeCell ref="H9:J9"/>
    <mergeCell ref="K6:L7"/>
    <mergeCell ref="M6:N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819FAD"/>
  </sheetPr>
  <dimension ref="A1:AC76"/>
  <sheetViews>
    <sheetView zoomScaleNormal="100" workbookViewId="0">
      <selection sqref="A1:U1"/>
    </sheetView>
  </sheetViews>
  <sheetFormatPr defaultRowHeight="15" x14ac:dyDescent="0.25"/>
  <cols>
    <col min="1" max="21" width="6.7109375" style="6" customWidth="1"/>
    <col min="22" max="16384" width="9.140625" style="6"/>
  </cols>
  <sheetData>
    <row r="1" spans="1:29" ht="69" customHeight="1" thickBot="1" x14ac:dyDescent="0.3">
      <c r="A1" s="213" t="s">
        <v>108</v>
      </c>
      <c r="B1" s="213"/>
      <c r="C1" s="213"/>
      <c r="D1" s="213"/>
      <c r="E1" s="213"/>
      <c r="F1" s="213"/>
      <c r="G1" s="213"/>
      <c r="H1" s="213"/>
      <c r="I1" s="213"/>
      <c r="J1" s="213"/>
      <c r="K1" s="213"/>
      <c r="L1" s="213"/>
      <c r="M1" s="213"/>
      <c r="N1" s="213"/>
      <c r="O1" s="213"/>
      <c r="P1" s="213"/>
      <c r="Q1" s="213"/>
      <c r="R1" s="213"/>
      <c r="S1" s="213"/>
      <c r="T1" s="213"/>
      <c r="U1" s="213"/>
    </row>
    <row r="2" spans="1:29" ht="15" customHeight="1" x14ac:dyDescent="0.25"/>
    <row r="3" spans="1:29" s="7" customFormat="1" ht="15" customHeight="1" thickBot="1" x14ac:dyDescent="0.3">
      <c r="A3" s="145" t="str">
        <f>+'Table of Contents'!F43</f>
        <v>T5</v>
      </c>
      <c r="B3" s="146" t="str">
        <f>+'Table of Contents'!G43</f>
        <v>EBITDA | Share of enterprises with positive EBITDA growth rate and negative EBITDA</v>
      </c>
      <c r="C3" s="27"/>
      <c r="D3" s="26"/>
      <c r="E3" s="27"/>
      <c r="F3" s="27"/>
      <c r="G3" s="28"/>
      <c r="H3" s="28"/>
      <c r="I3" s="28"/>
      <c r="J3" s="28"/>
      <c r="K3" s="28"/>
      <c r="L3" s="28"/>
    </row>
    <row r="4" spans="1:29" s="9" customFormat="1" ht="15" customHeight="1" x14ac:dyDescent="0.2">
      <c r="A4" s="8" t="s">
        <v>111</v>
      </c>
      <c r="C4" s="19"/>
      <c r="D4" s="20"/>
      <c r="E4" s="20"/>
      <c r="F4" s="20"/>
      <c r="G4" s="20"/>
      <c r="H4" s="20"/>
      <c r="I4" s="20"/>
      <c r="J4" s="20"/>
      <c r="K4" s="20"/>
      <c r="L4" s="20"/>
      <c r="M4" s="20"/>
    </row>
    <row r="5" spans="1:29" ht="15" customHeight="1" x14ac:dyDescent="0.25">
      <c r="E5" s="85"/>
      <c r="F5" s="88"/>
      <c r="G5" s="88"/>
      <c r="H5" s="88"/>
      <c r="I5" s="88"/>
      <c r="J5" s="218" t="s">
        <v>165</v>
      </c>
      <c r="K5" s="218"/>
      <c r="L5" s="218"/>
      <c r="M5" s="218"/>
      <c r="N5" s="218" t="s">
        <v>166</v>
      </c>
      <c r="O5" s="218"/>
      <c r="P5" s="218"/>
      <c r="Q5" s="219"/>
      <c r="W5" s="9"/>
      <c r="X5" s="9"/>
      <c r="Y5" s="9"/>
      <c r="Z5" s="9"/>
      <c r="AA5" s="9"/>
      <c r="AB5" s="9"/>
      <c r="AC5" s="9"/>
    </row>
    <row r="6" spans="1:29" ht="15" customHeight="1" x14ac:dyDescent="0.25">
      <c r="E6" s="79"/>
      <c r="F6" s="83"/>
      <c r="G6" s="83"/>
      <c r="H6" s="83"/>
      <c r="I6" s="83"/>
      <c r="J6" s="220"/>
      <c r="K6" s="220"/>
      <c r="L6" s="220"/>
      <c r="M6" s="220"/>
      <c r="N6" s="220"/>
      <c r="O6" s="220"/>
      <c r="P6" s="220"/>
      <c r="Q6" s="221"/>
      <c r="W6" s="9"/>
      <c r="X6" s="9"/>
      <c r="Y6" s="9"/>
      <c r="Z6" s="9"/>
      <c r="AA6" s="9"/>
      <c r="AB6" s="9"/>
      <c r="AC6" s="9"/>
    </row>
    <row r="7" spans="1:29" s="17" customFormat="1" ht="30" customHeight="1" x14ac:dyDescent="0.25">
      <c r="E7" s="94"/>
      <c r="F7" s="95"/>
      <c r="G7" s="95"/>
      <c r="H7" s="95"/>
      <c r="I7" s="95"/>
      <c r="J7" s="220">
        <v>2013</v>
      </c>
      <c r="K7" s="220"/>
      <c r="L7" s="220">
        <v>2014</v>
      </c>
      <c r="M7" s="220"/>
      <c r="N7" s="220">
        <v>2013</v>
      </c>
      <c r="O7" s="220"/>
      <c r="P7" s="220">
        <v>2014</v>
      </c>
      <c r="Q7" s="221"/>
      <c r="W7" s="9"/>
      <c r="X7" s="9"/>
      <c r="Y7" s="9"/>
      <c r="Z7" s="9"/>
      <c r="AA7" s="9"/>
      <c r="AB7" s="9"/>
      <c r="AC7" s="9"/>
    </row>
    <row r="8" spans="1:29" s="15" customFormat="1" ht="30" customHeight="1" x14ac:dyDescent="0.25">
      <c r="E8" s="234" t="s">
        <v>123</v>
      </c>
      <c r="F8" s="220"/>
      <c r="G8" s="220"/>
      <c r="H8" s="220"/>
      <c r="I8" s="220"/>
      <c r="J8" s="244">
        <v>0.53600000000000003</v>
      </c>
      <c r="K8" s="244"/>
      <c r="L8" s="244">
        <v>0.53900000000000003</v>
      </c>
      <c r="M8" s="244"/>
      <c r="N8" s="244">
        <v>0.36199999999999999</v>
      </c>
      <c r="O8" s="244"/>
      <c r="P8" s="244">
        <v>0.35299999999999998</v>
      </c>
      <c r="Q8" s="282"/>
      <c r="V8" s="17"/>
      <c r="W8" s="9"/>
      <c r="X8" s="9"/>
      <c r="Y8" s="9"/>
      <c r="Z8" s="9"/>
      <c r="AA8" s="9"/>
      <c r="AB8" s="9"/>
      <c r="AC8" s="9"/>
    </row>
    <row r="9" spans="1:29" s="15" customFormat="1" ht="30" customHeight="1" x14ac:dyDescent="0.25">
      <c r="E9" s="234" t="s">
        <v>116</v>
      </c>
      <c r="F9" s="220"/>
      <c r="G9" s="220"/>
      <c r="H9" s="220"/>
      <c r="I9" s="220"/>
      <c r="J9" s="293">
        <v>0.624</v>
      </c>
      <c r="K9" s="301"/>
      <c r="L9" s="240">
        <v>0.64300000000000002</v>
      </c>
      <c r="M9" s="240"/>
      <c r="N9" s="240">
        <v>0.24399999999999999</v>
      </c>
      <c r="O9" s="240"/>
      <c r="P9" s="240">
        <v>0.214</v>
      </c>
      <c r="Q9" s="293"/>
      <c r="V9" s="17"/>
      <c r="W9" s="9"/>
      <c r="X9" s="9"/>
      <c r="Y9" s="9"/>
      <c r="Z9" s="9"/>
      <c r="AA9" s="9"/>
      <c r="AB9" s="9"/>
      <c r="AC9" s="9"/>
    </row>
    <row r="10" spans="1:29" s="15" customFormat="1" ht="30" customHeight="1" x14ac:dyDescent="0.25">
      <c r="E10" s="234" t="s">
        <v>140</v>
      </c>
      <c r="F10" s="220"/>
      <c r="G10" s="220" t="s">
        <v>120</v>
      </c>
      <c r="H10" s="220"/>
      <c r="I10" s="220"/>
      <c r="J10" s="227">
        <v>0.62</v>
      </c>
      <c r="K10" s="225"/>
      <c r="L10" s="226">
        <v>0.64900000000000002</v>
      </c>
      <c r="M10" s="226"/>
      <c r="N10" s="226">
        <v>0.27600000000000002</v>
      </c>
      <c r="O10" s="226"/>
      <c r="P10" s="226">
        <v>0.246</v>
      </c>
      <c r="Q10" s="227"/>
      <c r="V10" s="17"/>
      <c r="W10" s="9"/>
      <c r="X10" s="9"/>
      <c r="Y10" s="9"/>
      <c r="Z10" s="9"/>
      <c r="AA10" s="9"/>
      <c r="AB10" s="9"/>
      <c r="AC10" s="9"/>
    </row>
    <row r="11" spans="1:29" s="15" customFormat="1" ht="30" customHeight="1" x14ac:dyDescent="0.25">
      <c r="E11" s="234"/>
      <c r="F11" s="220"/>
      <c r="G11" s="220" t="s">
        <v>121</v>
      </c>
      <c r="H11" s="220"/>
      <c r="I11" s="220"/>
      <c r="J11" s="227">
        <v>0.64100000000000001</v>
      </c>
      <c r="K11" s="225"/>
      <c r="L11" s="226">
        <v>0.626</v>
      </c>
      <c r="M11" s="226"/>
      <c r="N11" s="226">
        <v>0.106</v>
      </c>
      <c r="O11" s="226"/>
      <c r="P11" s="226">
        <v>8.3000000000000004E-2</v>
      </c>
      <c r="Q11" s="227"/>
      <c r="V11" s="17"/>
      <c r="W11" s="9"/>
      <c r="X11" s="9"/>
      <c r="Y11" s="9"/>
      <c r="Z11" s="9"/>
      <c r="AA11" s="9"/>
      <c r="AB11" s="9"/>
      <c r="AC11" s="9"/>
    </row>
    <row r="12" spans="1:29" s="15" customFormat="1" ht="30" customHeight="1" x14ac:dyDescent="0.25">
      <c r="E12" s="234"/>
      <c r="F12" s="220"/>
      <c r="G12" s="220" t="s">
        <v>122</v>
      </c>
      <c r="H12" s="220"/>
      <c r="I12" s="220"/>
      <c r="J12" s="227">
        <v>0.57699999999999996</v>
      </c>
      <c r="K12" s="225"/>
      <c r="L12" s="226">
        <v>0.5</v>
      </c>
      <c r="M12" s="226"/>
      <c r="N12" s="226">
        <v>7.6999999999999999E-2</v>
      </c>
      <c r="O12" s="226"/>
      <c r="P12" s="226">
        <v>6.9000000000000006E-2</v>
      </c>
      <c r="Q12" s="227"/>
      <c r="V12" s="17"/>
      <c r="W12" s="9"/>
      <c r="X12" s="9"/>
      <c r="Y12" s="9"/>
      <c r="Z12" s="9"/>
      <c r="AA12" s="9"/>
      <c r="AB12" s="9"/>
      <c r="AC12" s="9"/>
    </row>
    <row r="13" spans="1:29" s="15" customFormat="1" ht="30" customHeight="1" x14ac:dyDescent="0.25">
      <c r="E13" s="234" t="s">
        <v>124</v>
      </c>
      <c r="F13" s="220"/>
      <c r="G13" s="233" t="s">
        <v>117</v>
      </c>
      <c r="H13" s="233"/>
      <c r="I13" s="233"/>
      <c r="J13" s="227">
        <v>0.59099999999999997</v>
      </c>
      <c r="K13" s="225"/>
      <c r="L13" s="226">
        <v>0.496</v>
      </c>
      <c r="M13" s="226"/>
      <c r="N13" s="226">
        <v>0.29899999999999999</v>
      </c>
      <c r="O13" s="226"/>
      <c r="P13" s="226">
        <v>0.307</v>
      </c>
      <c r="Q13" s="227"/>
      <c r="V13" s="17"/>
      <c r="W13" s="9"/>
      <c r="X13" s="9"/>
      <c r="Y13" s="9"/>
      <c r="Z13" s="9"/>
      <c r="AA13" s="9"/>
      <c r="AB13" s="9"/>
      <c r="AC13" s="9"/>
    </row>
    <row r="14" spans="1:29" s="15" customFormat="1" ht="30" customHeight="1" x14ac:dyDescent="0.25">
      <c r="E14" s="234"/>
      <c r="F14" s="220"/>
      <c r="G14" s="233" t="s">
        <v>118</v>
      </c>
      <c r="H14" s="233"/>
      <c r="I14" s="233"/>
      <c r="J14" s="227">
        <v>0.58699999999999997</v>
      </c>
      <c r="K14" s="225"/>
      <c r="L14" s="226">
        <v>0.55300000000000005</v>
      </c>
      <c r="M14" s="226"/>
      <c r="N14" s="226">
        <v>0.32900000000000001</v>
      </c>
      <c r="O14" s="226"/>
      <c r="P14" s="226">
        <v>0.309</v>
      </c>
      <c r="Q14" s="227"/>
      <c r="V14" s="17"/>
      <c r="W14" s="9"/>
      <c r="X14" s="9"/>
      <c r="Y14" s="9"/>
      <c r="Z14" s="9"/>
      <c r="AA14" s="9"/>
      <c r="AB14" s="9"/>
      <c r="AC14" s="9"/>
    </row>
    <row r="15" spans="1:29" s="15" customFormat="1" ht="30" customHeight="1" thickBot="1" x14ac:dyDescent="0.3">
      <c r="E15" s="234"/>
      <c r="F15" s="220"/>
      <c r="G15" s="233" t="s">
        <v>119</v>
      </c>
      <c r="H15" s="233"/>
      <c r="I15" s="233"/>
      <c r="J15" s="227">
        <v>0.63900000000000001</v>
      </c>
      <c r="K15" s="225"/>
      <c r="L15" s="226">
        <v>0.68300000000000005</v>
      </c>
      <c r="M15" s="226"/>
      <c r="N15" s="226">
        <v>0.20899999999999999</v>
      </c>
      <c r="O15" s="226"/>
      <c r="P15" s="226">
        <v>0.17299999999999999</v>
      </c>
      <c r="Q15" s="227"/>
      <c r="V15" s="17"/>
      <c r="W15" s="9"/>
      <c r="X15" s="9"/>
      <c r="Y15" s="9"/>
      <c r="Z15" s="9"/>
      <c r="AA15" s="9"/>
      <c r="AB15" s="9"/>
      <c r="AC15" s="9"/>
    </row>
    <row r="16" spans="1:29" ht="20.100000000000001" customHeight="1" thickBot="1" x14ac:dyDescent="0.3">
      <c r="A16" s="11"/>
      <c r="C16" s="22"/>
      <c r="D16" s="23"/>
      <c r="E16" s="73"/>
      <c r="F16" s="73"/>
      <c r="G16" s="73"/>
      <c r="H16" s="73"/>
      <c r="I16" s="73"/>
      <c r="J16" s="73"/>
    </row>
    <row r="17" spans="1:21" ht="20.100000000000001" customHeight="1" thickBot="1" x14ac:dyDescent="0.3"/>
    <row r="18" spans="1:21" ht="19.5" customHeight="1" thickBot="1" x14ac:dyDescent="0.3">
      <c r="A18" s="184" t="str">
        <f>NOTE!$A$24</f>
        <v>STUDY 25 | ANALYSIS OF ENTERPRISES IN THE PHARMACEUTICAL SECTOR</v>
      </c>
      <c r="B18" s="184"/>
      <c r="C18" s="184"/>
      <c r="D18" s="184"/>
      <c r="E18" s="184"/>
      <c r="F18" s="184"/>
      <c r="G18" s="184"/>
      <c r="H18" s="184"/>
      <c r="I18" s="184"/>
      <c r="J18" s="184"/>
      <c r="K18" s="184"/>
      <c r="L18" s="184"/>
      <c r="M18" s="184"/>
      <c r="N18" s="184"/>
      <c r="O18" s="184"/>
      <c r="P18" s="184"/>
      <c r="Q18" s="184"/>
      <c r="R18" s="184"/>
      <c r="S18" s="184"/>
      <c r="T18" s="184"/>
      <c r="U18" s="184"/>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c r="P23" s="16"/>
    </row>
    <row r="24" spans="1:21" ht="19.5" customHeight="1" x14ac:dyDescent="0.25"/>
    <row r="25" spans="1:2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sheetData>
  <sheetProtection algorithmName="SHA-512" hashValue="4FEo7bcEcddVYZz9lb5Tm/DSAoMbs7iVwp8yzjQ2WM8gVxiykcIjd2OMUAjDllko5wt0+5qFNJkwzc71mw4mcg==" saltValue="B9jn1U7S+PK34HeRCSa1+A==" spinCount="100000" sheet="1" objects="1" scenarios="1"/>
  <mergeCells count="50">
    <mergeCell ref="N15:O15"/>
    <mergeCell ref="P15:Q15"/>
    <mergeCell ref="N13:O13"/>
    <mergeCell ref="P13:Q13"/>
    <mergeCell ref="L14:M14"/>
    <mergeCell ref="N14:O14"/>
    <mergeCell ref="P14:Q14"/>
    <mergeCell ref="J12:K12"/>
    <mergeCell ref="J13:K13"/>
    <mergeCell ref="J14:K14"/>
    <mergeCell ref="J15:K15"/>
    <mergeCell ref="L13:M13"/>
    <mergeCell ref="L15:M15"/>
    <mergeCell ref="P9:Q9"/>
    <mergeCell ref="J10:K10"/>
    <mergeCell ref="L10:M10"/>
    <mergeCell ref="N10:O10"/>
    <mergeCell ref="P10:Q10"/>
    <mergeCell ref="E13:F15"/>
    <mergeCell ref="J5:M6"/>
    <mergeCell ref="N5:Q6"/>
    <mergeCell ref="G10:I10"/>
    <mergeCell ref="G11:I11"/>
    <mergeCell ref="G12:I12"/>
    <mergeCell ref="G13:I13"/>
    <mergeCell ref="G14:I14"/>
    <mergeCell ref="G15:I15"/>
    <mergeCell ref="J7:K7"/>
    <mergeCell ref="L7:M7"/>
    <mergeCell ref="N7:O7"/>
    <mergeCell ref="P7:Q7"/>
    <mergeCell ref="J9:K9"/>
    <mergeCell ref="L9:M9"/>
    <mergeCell ref="N9:O9"/>
    <mergeCell ref="J11:K11"/>
    <mergeCell ref="A1:U1"/>
    <mergeCell ref="A18:U18"/>
    <mergeCell ref="E8:I8"/>
    <mergeCell ref="J8:K8"/>
    <mergeCell ref="L8:M8"/>
    <mergeCell ref="N8:O8"/>
    <mergeCell ref="P8:Q8"/>
    <mergeCell ref="L12:M12"/>
    <mergeCell ref="N12:O12"/>
    <mergeCell ref="P12:Q12"/>
    <mergeCell ref="L11:M11"/>
    <mergeCell ref="N11:O11"/>
    <mergeCell ref="P11:Q11"/>
    <mergeCell ref="E9:I9"/>
    <mergeCell ref="E10:F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C0CFD6"/>
  </sheetPr>
  <dimension ref="A1:U26"/>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108</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Contents'!F46</f>
        <v>C20</v>
      </c>
      <c r="B3" s="146" t="str">
        <f>+'Table of Contents'!G46</f>
        <v xml:space="preserve">Return on equity </v>
      </c>
      <c r="C3" s="27"/>
      <c r="D3" s="27"/>
      <c r="E3" s="27"/>
    </row>
    <row r="4" spans="1:21" s="9" customFormat="1" ht="15" customHeight="1" x14ac:dyDescent="0.2">
      <c r="A4" s="8" t="s">
        <v>111</v>
      </c>
      <c r="C4" s="19"/>
      <c r="D4" s="20"/>
      <c r="E4" s="20"/>
      <c r="F4" s="20"/>
      <c r="G4" s="20"/>
      <c r="H4" s="20"/>
      <c r="I4" s="20"/>
      <c r="J4" s="20"/>
      <c r="K4" s="20"/>
      <c r="L4" s="20"/>
      <c r="M4" s="20"/>
      <c r="N4" s="20"/>
    </row>
    <row r="5" spans="1:21" s="9" customFormat="1" ht="15" customHeight="1" x14ac:dyDescent="0.2">
      <c r="A5" s="8"/>
      <c r="C5" s="37"/>
      <c r="D5" s="37"/>
      <c r="E5" s="37"/>
      <c r="F5" s="37"/>
      <c r="G5" s="37"/>
      <c r="H5" s="37"/>
      <c r="I5" s="37"/>
      <c r="J5" s="37"/>
      <c r="K5" s="37"/>
      <c r="L5" s="37"/>
      <c r="M5" s="37"/>
      <c r="N5" s="37"/>
    </row>
    <row r="6" spans="1:21" s="9" customFormat="1" ht="30.75" customHeight="1" x14ac:dyDescent="0.2">
      <c r="A6" s="8"/>
      <c r="D6" s="81"/>
      <c r="E6" s="75"/>
      <c r="F6" s="78"/>
      <c r="G6" s="218" t="s">
        <v>131</v>
      </c>
      <c r="H6" s="218"/>
      <c r="I6" s="218" t="s">
        <v>116</v>
      </c>
      <c r="J6" s="218"/>
      <c r="K6" s="219" t="s">
        <v>124</v>
      </c>
      <c r="L6" s="247"/>
      <c r="M6" s="247"/>
      <c r="N6" s="247"/>
      <c r="O6" s="247"/>
      <c r="P6" s="247"/>
    </row>
    <row r="7" spans="1:21" s="15" customFormat="1" ht="47.1" customHeight="1" x14ac:dyDescent="0.25">
      <c r="A7" s="24"/>
      <c r="C7" s="25"/>
      <c r="D7" s="82"/>
      <c r="E7" s="77"/>
      <c r="F7" s="83"/>
      <c r="G7" s="220"/>
      <c r="H7" s="220"/>
      <c r="I7" s="220"/>
      <c r="J7" s="220"/>
      <c r="K7" s="218" t="s">
        <v>117</v>
      </c>
      <c r="L7" s="218"/>
      <c r="M7" s="218" t="s">
        <v>118</v>
      </c>
      <c r="N7" s="218"/>
      <c r="O7" s="218" t="s">
        <v>119</v>
      </c>
      <c r="P7" s="218"/>
    </row>
    <row r="8" spans="1:21" s="15" customFormat="1" ht="30" customHeight="1" x14ac:dyDescent="0.25">
      <c r="A8" s="24"/>
      <c r="D8" s="234">
        <v>2010</v>
      </c>
      <c r="E8" s="220"/>
      <c r="F8" s="220"/>
      <c r="G8" s="244">
        <v>9.7000000000000003E-2</v>
      </c>
      <c r="H8" s="244"/>
      <c r="I8" s="240">
        <v>0.112</v>
      </c>
      <c r="J8" s="240"/>
      <c r="K8" s="226">
        <v>0.111</v>
      </c>
      <c r="L8" s="226"/>
      <c r="M8" s="226">
        <v>0.11700000000000001</v>
      </c>
      <c r="N8" s="226"/>
      <c r="O8" s="226">
        <v>0.105</v>
      </c>
      <c r="P8" s="226"/>
    </row>
    <row r="9" spans="1:21" s="15" customFormat="1" ht="30" customHeight="1" x14ac:dyDescent="0.25">
      <c r="A9" s="24"/>
      <c r="D9" s="234">
        <v>2011</v>
      </c>
      <c r="E9" s="220"/>
      <c r="F9" s="220"/>
      <c r="G9" s="244">
        <v>1.2E-2</v>
      </c>
      <c r="H9" s="244"/>
      <c r="I9" s="240">
        <v>5.7000000000000002E-2</v>
      </c>
      <c r="J9" s="240"/>
      <c r="K9" s="226">
        <v>9.4E-2</v>
      </c>
      <c r="L9" s="226"/>
      <c r="M9" s="226">
        <v>3.9E-2</v>
      </c>
      <c r="N9" s="226"/>
      <c r="O9" s="226">
        <v>5.8000000000000003E-2</v>
      </c>
      <c r="P9" s="226"/>
    </row>
    <row r="10" spans="1:21" s="15" customFormat="1" ht="30" customHeight="1" x14ac:dyDescent="0.25">
      <c r="A10" s="24"/>
      <c r="D10" s="234">
        <v>2012</v>
      </c>
      <c r="E10" s="220"/>
      <c r="F10" s="220"/>
      <c r="G10" s="244">
        <v>1E-3</v>
      </c>
      <c r="H10" s="244"/>
      <c r="I10" s="240">
        <v>0.05</v>
      </c>
      <c r="J10" s="240"/>
      <c r="K10" s="226">
        <v>0.13400000000000001</v>
      </c>
      <c r="L10" s="226"/>
      <c r="M10" s="226">
        <v>0.04</v>
      </c>
      <c r="N10" s="226"/>
      <c r="O10" s="226">
        <v>3.0000000000000001E-3</v>
      </c>
      <c r="P10" s="226"/>
    </row>
    <row r="11" spans="1:21" s="15" customFormat="1" ht="30" customHeight="1" x14ac:dyDescent="0.25">
      <c r="A11" s="24"/>
      <c r="D11" s="234">
        <v>2013</v>
      </c>
      <c r="E11" s="220"/>
      <c r="F11" s="220"/>
      <c r="G11" s="244">
        <v>2.8000000000000001E-2</v>
      </c>
      <c r="H11" s="244"/>
      <c r="I11" s="240">
        <v>7.6999999999999999E-2</v>
      </c>
      <c r="J11" s="240"/>
      <c r="K11" s="226">
        <v>0.13700000000000001</v>
      </c>
      <c r="L11" s="226"/>
      <c r="M11" s="226">
        <v>7.1999999999999995E-2</v>
      </c>
      <c r="N11" s="226"/>
      <c r="O11" s="226">
        <v>4.1000000000000002E-2</v>
      </c>
      <c r="P11" s="226"/>
    </row>
    <row r="12" spans="1:21" s="15" customFormat="1" ht="30" customHeight="1" x14ac:dyDescent="0.25">
      <c r="A12" s="24"/>
      <c r="D12" s="232">
        <v>2014</v>
      </c>
      <c r="E12" s="258"/>
      <c r="F12" s="258"/>
      <c r="G12" s="246">
        <v>2.8000000000000001E-2</v>
      </c>
      <c r="H12" s="246"/>
      <c r="I12" s="242">
        <v>8.5999999999999993E-2</v>
      </c>
      <c r="J12" s="242"/>
      <c r="K12" s="259">
        <v>0.122</v>
      </c>
      <c r="L12" s="259"/>
      <c r="M12" s="259">
        <v>8.3000000000000004E-2</v>
      </c>
      <c r="N12" s="259"/>
      <c r="O12" s="259">
        <v>6.5000000000000002E-2</v>
      </c>
      <c r="P12" s="259"/>
    </row>
    <row r="13" spans="1:21" s="9" customFormat="1" ht="19.5" customHeight="1" x14ac:dyDescent="0.2">
      <c r="A13" s="8"/>
      <c r="C13" s="37"/>
      <c r="D13" s="37"/>
      <c r="E13" s="37"/>
      <c r="F13" s="37"/>
      <c r="G13" s="37"/>
      <c r="H13" s="37"/>
      <c r="I13" s="37"/>
      <c r="J13" s="70"/>
      <c r="K13" s="70"/>
      <c r="L13" s="70"/>
      <c r="M13" s="37"/>
      <c r="N13" s="70"/>
      <c r="O13" s="70"/>
      <c r="P13" s="70"/>
    </row>
    <row r="14" spans="1:21" s="9" customFormat="1" ht="19.5" customHeight="1" thickBot="1" x14ac:dyDescent="0.25">
      <c r="A14" s="8"/>
      <c r="C14" s="37"/>
      <c r="L14" s="37"/>
      <c r="M14" s="37"/>
      <c r="N14" s="37"/>
    </row>
    <row r="15" spans="1:21" ht="19.5" customHeight="1" thickBot="1" x14ac:dyDescent="0.3">
      <c r="A15" s="249" t="str">
        <f>'Table of Contents'!$A$75</f>
        <v>STUDY 25 | ANALYSIS OF ENTERPRISES IN THE PHARMACEUTICAL SECTOR</v>
      </c>
      <c r="B15" s="249"/>
      <c r="C15" s="249"/>
      <c r="D15" s="249"/>
      <c r="E15" s="249"/>
      <c r="F15" s="249"/>
      <c r="G15" s="249"/>
      <c r="H15" s="249"/>
      <c r="I15" s="249"/>
      <c r="J15" s="249"/>
      <c r="K15" s="249"/>
      <c r="L15" s="249"/>
      <c r="M15" s="249"/>
      <c r="N15" s="249"/>
      <c r="O15" s="249"/>
      <c r="P15" s="249"/>
      <c r="Q15" s="249"/>
      <c r="R15" s="249"/>
      <c r="S15" s="249"/>
      <c r="T15" s="249"/>
      <c r="U15" s="249"/>
    </row>
    <row r="19" spans="5:12" ht="17.25" customHeight="1" x14ac:dyDescent="0.25"/>
    <row r="20" spans="5:12" ht="17.25" customHeight="1" x14ac:dyDescent="0.25"/>
    <row r="22" spans="5:12" x14ac:dyDescent="0.25">
      <c r="E22" s="65"/>
      <c r="F22" s="65"/>
      <c r="G22" s="65"/>
      <c r="H22" s="65"/>
      <c r="I22" s="65"/>
      <c r="J22" s="65"/>
      <c r="K22" s="65"/>
      <c r="L22" s="65"/>
    </row>
    <row r="23" spans="5:12" x14ac:dyDescent="0.25">
      <c r="E23" s="65"/>
      <c r="F23" s="65"/>
      <c r="G23" s="65"/>
      <c r="H23" s="65"/>
      <c r="I23" s="65"/>
      <c r="J23" s="65"/>
      <c r="K23" s="65"/>
      <c r="L23" s="65"/>
    </row>
    <row r="24" spans="5:12" x14ac:dyDescent="0.25">
      <c r="E24" s="65"/>
      <c r="F24" s="65"/>
      <c r="G24" s="65"/>
      <c r="H24" s="65"/>
      <c r="I24" s="65"/>
      <c r="J24" s="65"/>
      <c r="K24" s="65"/>
      <c r="L24" s="65"/>
    </row>
    <row r="25" spans="5:12" x14ac:dyDescent="0.25">
      <c r="E25" s="65"/>
      <c r="F25" s="65"/>
      <c r="G25" s="65"/>
      <c r="H25" s="65"/>
      <c r="I25" s="65"/>
      <c r="J25" s="65"/>
      <c r="K25" s="65"/>
      <c r="L25" s="65"/>
    </row>
    <row r="26" spans="5:12" x14ac:dyDescent="0.25">
      <c r="E26" s="65"/>
      <c r="F26" s="65"/>
      <c r="G26" s="65"/>
      <c r="H26" s="65"/>
      <c r="I26" s="65"/>
      <c r="J26" s="65"/>
      <c r="K26" s="65"/>
      <c r="L26" s="65"/>
    </row>
  </sheetData>
  <sheetProtection algorithmName="SHA-512" hashValue="HBzq2wsclFrw7qhnBfCRma8Avb9mAiSXFhOcFVFWUOAwwa1JR0m5lFeCZUqHcJkyb7Gu1zOb01Fbz2EFfe0HJg==" saltValue="OYbXHcxW9LDx+hfwRTdmoQ==" spinCount="100000" sheet="1" objects="1" scenarios="1"/>
  <mergeCells count="38">
    <mergeCell ref="I10:J10"/>
    <mergeCell ref="I11:J11"/>
    <mergeCell ref="K6:P6"/>
    <mergeCell ref="K7:L7"/>
    <mergeCell ref="M7:N7"/>
    <mergeCell ref="O7:P7"/>
    <mergeCell ref="O9:P9"/>
    <mergeCell ref="M10:N10"/>
    <mergeCell ref="O10:P10"/>
    <mergeCell ref="K10:L10"/>
    <mergeCell ref="K11:L11"/>
    <mergeCell ref="M11:N11"/>
    <mergeCell ref="O11:P11"/>
    <mergeCell ref="D10:F10"/>
    <mergeCell ref="D11:F11"/>
    <mergeCell ref="D12:F12"/>
    <mergeCell ref="G6:H7"/>
    <mergeCell ref="G8:H8"/>
    <mergeCell ref="G9:H9"/>
    <mergeCell ref="G10:H10"/>
    <mergeCell ref="G11:H11"/>
    <mergeCell ref="G12:H12"/>
    <mergeCell ref="A1:U1"/>
    <mergeCell ref="D8:F8"/>
    <mergeCell ref="D9:F9"/>
    <mergeCell ref="K8:L8"/>
    <mergeCell ref="K9:L9"/>
    <mergeCell ref="M8:N8"/>
    <mergeCell ref="O8:P8"/>
    <mergeCell ref="M9:N9"/>
    <mergeCell ref="I6:J7"/>
    <mergeCell ref="I8:J8"/>
    <mergeCell ref="I9:J9"/>
    <mergeCell ref="A15:U15"/>
    <mergeCell ref="I12:J12"/>
    <mergeCell ref="K12:L12"/>
    <mergeCell ref="M12:N12"/>
    <mergeCell ref="O12:P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C0CFD6"/>
  </sheetPr>
  <dimension ref="A1:U26"/>
  <sheetViews>
    <sheetView zoomScaleNormal="100" workbookViewId="0">
      <selection sqref="A1:U1"/>
    </sheetView>
  </sheetViews>
  <sheetFormatPr defaultRowHeight="15" x14ac:dyDescent="0.25"/>
  <cols>
    <col min="1" max="22" width="6.7109375" style="6" customWidth="1"/>
    <col min="23" max="16384" width="9.140625" style="6"/>
  </cols>
  <sheetData>
    <row r="1" spans="1:21" ht="69" customHeight="1" thickBot="1" x14ac:dyDescent="0.3">
      <c r="A1" s="213" t="s">
        <v>108</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Contents'!F47</f>
        <v>C21</v>
      </c>
      <c r="B3" s="146" t="str">
        <f>+'Table of Contents'!G47</f>
        <v>Return on equity | Quartile distribution and weighted average</v>
      </c>
      <c r="C3" s="27"/>
      <c r="D3" s="27"/>
      <c r="E3" s="27"/>
      <c r="F3" s="27"/>
      <c r="G3" s="27"/>
      <c r="H3" s="27"/>
      <c r="I3" s="27"/>
    </row>
    <row r="4" spans="1:21" s="9" customFormat="1" ht="15" customHeight="1" x14ac:dyDescent="0.2">
      <c r="A4" s="8" t="s">
        <v>111</v>
      </c>
      <c r="C4" s="19"/>
      <c r="D4" s="20"/>
      <c r="E4" s="20"/>
      <c r="F4" s="20"/>
      <c r="G4" s="20"/>
      <c r="H4" s="20"/>
      <c r="I4" s="20"/>
      <c r="J4" s="20"/>
      <c r="K4" s="20"/>
      <c r="L4" s="20"/>
      <c r="M4" s="20"/>
      <c r="N4" s="20"/>
    </row>
    <row r="5" spans="1:21" s="9" customFormat="1" ht="15" customHeight="1" thickBot="1" x14ac:dyDescent="0.25">
      <c r="A5" s="8"/>
      <c r="C5" s="20"/>
      <c r="D5" s="20"/>
      <c r="E5" s="20"/>
      <c r="F5" s="20"/>
      <c r="G5" s="20"/>
      <c r="H5" s="20"/>
      <c r="I5" s="20"/>
      <c r="J5" s="20"/>
      <c r="K5" s="20"/>
      <c r="L5" s="20"/>
      <c r="M5" s="20"/>
      <c r="N5" s="20"/>
    </row>
    <row r="6" spans="1:21" s="9" customFormat="1" ht="24" customHeight="1" x14ac:dyDescent="0.2">
      <c r="A6" s="8"/>
      <c r="C6" s="37"/>
      <c r="D6" s="37"/>
      <c r="E6" s="37"/>
      <c r="F6" s="265" t="s">
        <v>123</v>
      </c>
      <c r="G6" s="265"/>
      <c r="H6" s="265" t="s">
        <v>116</v>
      </c>
      <c r="I6" s="265"/>
      <c r="J6" s="221" t="s">
        <v>124</v>
      </c>
      <c r="K6" s="233"/>
      <c r="L6" s="233"/>
      <c r="M6" s="233"/>
      <c r="N6" s="233"/>
      <c r="O6" s="233"/>
    </row>
    <row r="7" spans="1:21" s="9" customFormat="1" ht="47.1" customHeight="1" x14ac:dyDescent="0.2">
      <c r="A7" s="8"/>
      <c r="B7" s="74"/>
      <c r="C7" s="78"/>
      <c r="D7" s="75"/>
      <c r="E7" s="75"/>
      <c r="F7" s="220"/>
      <c r="G7" s="220"/>
      <c r="H7" s="220"/>
      <c r="I7" s="220"/>
      <c r="J7" s="218" t="s">
        <v>117</v>
      </c>
      <c r="K7" s="218"/>
      <c r="L7" s="218" t="s">
        <v>118</v>
      </c>
      <c r="M7" s="218"/>
      <c r="N7" s="218" t="s">
        <v>119</v>
      </c>
      <c r="O7" s="218"/>
    </row>
    <row r="8" spans="1:21" s="15" customFormat="1" ht="47.1" customHeight="1" x14ac:dyDescent="0.25">
      <c r="A8" s="24"/>
      <c r="B8" s="79"/>
      <c r="C8" s="83"/>
      <c r="D8" s="77"/>
      <c r="E8" s="77"/>
      <c r="F8" s="163">
        <v>2013</v>
      </c>
      <c r="G8" s="163">
        <v>2014</v>
      </c>
      <c r="H8" s="163">
        <v>2013</v>
      </c>
      <c r="I8" s="163">
        <v>2014</v>
      </c>
      <c r="J8" s="163">
        <v>2013</v>
      </c>
      <c r="K8" s="163">
        <v>2014</v>
      </c>
      <c r="L8" s="163">
        <v>2013</v>
      </c>
      <c r="M8" s="163">
        <v>2014</v>
      </c>
      <c r="N8" s="163">
        <v>2013</v>
      </c>
      <c r="O8" s="163">
        <v>2014</v>
      </c>
    </row>
    <row r="9" spans="1:21" s="15" customFormat="1" ht="30" customHeight="1" x14ac:dyDescent="0.25">
      <c r="A9" s="24"/>
      <c r="B9" s="234" t="s">
        <v>155</v>
      </c>
      <c r="C9" s="220"/>
      <c r="D9" s="220" t="s">
        <v>151</v>
      </c>
      <c r="E9" s="220"/>
      <c r="F9" s="172">
        <v>-0.03</v>
      </c>
      <c r="G9" s="172">
        <v>-1.7999999999999999E-2</v>
      </c>
      <c r="H9" s="173">
        <v>0</v>
      </c>
      <c r="I9" s="173">
        <v>8.9999999999999993E-3</v>
      </c>
      <c r="J9" s="164">
        <v>-4.4999999999999998E-2</v>
      </c>
      <c r="K9" s="164">
        <v>-1.0999999999999999E-2</v>
      </c>
      <c r="L9" s="164">
        <v>0</v>
      </c>
      <c r="M9" s="164">
        <v>0</v>
      </c>
      <c r="N9" s="164">
        <v>0</v>
      </c>
      <c r="O9" s="164">
        <v>1.2999999999999999E-2</v>
      </c>
    </row>
    <row r="10" spans="1:21" s="15" customFormat="1" ht="30" customHeight="1" x14ac:dyDescent="0.25">
      <c r="A10" s="24"/>
      <c r="B10" s="234"/>
      <c r="C10" s="220"/>
      <c r="D10" s="220" t="s">
        <v>152</v>
      </c>
      <c r="E10" s="220"/>
      <c r="F10" s="168">
        <v>2.3E-2</v>
      </c>
      <c r="G10" s="168">
        <v>3.6999999999999998E-2</v>
      </c>
      <c r="H10" s="166">
        <v>5.0999999999999997E-2</v>
      </c>
      <c r="I10" s="166">
        <v>8.4000000000000005E-2</v>
      </c>
      <c r="J10" s="164">
        <v>5.5E-2</v>
      </c>
      <c r="K10" s="164">
        <v>4.2000000000000003E-2</v>
      </c>
      <c r="L10" s="164">
        <v>7.0000000000000007E-2</v>
      </c>
      <c r="M10" s="164">
        <v>8.6999999999999994E-2</v>
      </c>
      <c r="N10" s="165">
        <v>4.8000000000000001E-2</v>
      </c>
      <c r="O10" s="164">
        <v>8.5000000000000006E-2</v>
      </c>
    </row>
    <row r="11" spans="1:21" s="15" customFormat="1" ht="30" customHeight="1" x14ac:dyDescent="0.25">
      <c r="A11" s="24"/>
      <c r="B11" s="234"/>
      <c r="C11" s="220"/>
      <c r="D11" s="220" t="s">
        <v>153</v>
      </c>
      <c r="E11" s="220"/>
      <c r="F11" s="168">
        <v>0.151</v>
      </c>
      <c r="G11" s="168">
        <v>0.20300000000000001</v>
      </c>
      <c r="H11" s="166">
        <v>0.157</v>
      </c>
      <c r="I11" s="166">
        <v>0.22500000000000001</v>
      </c>
      <c r="J11" s="164">
        <v>0.14099999999999999</v>
      </c>
      <c r="K11" s="164">
        <v>0.17299999999999999</v>
      </c>
      <c r="L11" s="164">
        <v>0.19600000000000001</v>
      </c>
      <c r="M11" s="164">
        <v>0.26</v>
      </c>
      <c r="N11" s="165">
        <v>0.14899999999999999</v>
      </c>
      <c r="O11" s="164">
        <v>0.217</v>
      </c>
    </row>
    <row r="12" spans="1:21" s="15" customFormat="1" ht="30" customHeight="1" x14ac:dyDescent="0.25">
      <c r="A12" s="24"/>
      <c r="B12" s="231" t="s">
        <v>154</v>
      </c>
      <c r="C12" s="231"/>
      <c r="D12" s="231"/>
      <c r="E12" s="232"/>
      <c r="F12" s="169">
        <v>2.8000000000000001E-2</v>
      </c>
      <c r="G12" s="169">
        <v>2.8000000000000001E-2</v>
      </c>
      <c r="H12" s="167">
        <v>7.6999999999999999E-2</v>
      </c>
      <c r="I12" s="167">
        <v>8.5999999999999993E-2</v>
      </c>
      <c r="J12" s="170">
        <v>0.13700000000000001</v>
      </c>
      <c r="K12" s="170">
        <v>0.122</v>
      </c>
      <c r="L12" s="170">
        <v>7.1999999999999995E-2</v>
      </c>
      <c r="M12" s="170">
        <v>8.3000000000000004E-2</v>
      </c>
      <c r="N12" s="171">
        <v>4.1000000000000002E-2</v>
      </c>
      <c r="O12" s="170">
        <v>6.5000000000000002E-2</v>
      </c>
    </row>
    <row r="13" spans="1:21" s="9" customFormat="1" ht="19.5" customHeight="1" x14ac:dyDescent="0.2">
      <c r="A13" s="8"/>
      <c r="C13" s="37"/>
      <c r="D13" s="37"/>
      <c r="E13" s="37"/>
      <c r="F13" s="37"/>
      <c r="G13" s="37"/>
      <c r="H13" s="37"/>
      <c r="I13" s="37"/>
      <c r="J13" s="37"/>
      <c r="K13" s="37"/>
      <c r="L13" s="37"/>
      <c r="M13" s="37"/>
      <c r="N13" s="37"/>
    </row>
    <row r="14" spans="1:21" s="9" customFormat="1" ht="19.5" customHeight="1" thickBot="1" x14ac:dyDescent="0.25">
      <c r="A14" s="8"/>
      <c r="C14" s="37"/>
      <c r="L14" s="37"/>
      <c r="M14" s="37"/>
      <c r="N14" s="37"/>
    </row>
    <row r="15" spans="1:21" ht="19.5" customHeight="1" thickBot="1" x14ac:dyDescent="0.3">
      <c r="A15" s="249" t="str">
        <f>'Table of Contents'!$A$75</f>
        <v>STUDY 25 | ANALYSIS OF ENTERPRISES IN THE PHARMACEUTICAL SECTOR</v>
      </c>
      <c r="B15" s="249"/>
      <c r="C15" s="249"/>
      <c r="D15" s="249"/>
      <c r="E15" s="249"/>
      <c r="F15" s="249"/>
      <c r="G15" s="249"/>
      <c r="H15" s="249"/>
      <c r="I15" s="249"/>
      <c r="J15" s="249"/>
      <c r="K15" s="249"/>
      <c r="L15" s="249"/>
      <c r="M15" s="249"/>
      <c r="N15" s="249"/>
      <c r="O15" s="249"/>
      <c r="P15" s="249"/>
      <c r="Q15" s="249"/>
      <c r="R15" s="249"/>
      <c r="S15" s="249"/>
      <c r="T15" s="249"/>
      <c r="U15" s="249"/>
    </row>
    <row r="19" spans="5:12" ht="17.25" customHeight="1" x14ac:dyDescent="0.25"/>
    <row r="20" spans="5:12" ht="17.25" customHeight="1" x14ac:dyDescent="0.25"/>
    <row r="23" spans="5:12" x14ac:dyDescent="0.25">
      <c r="E23" s="65"/>
      <c r="F23" s="65"/>
      <c r="G23" s="65"/>
      <c r="H23" s="65"/>
      <c r="I23" s="65"/>
      <c r="J23" s="65"/>
      <c r="K23" s="65"/>
      <c r="L23" s="65"/>
    </row>
    <row r="24" spans="5:12" x14ac:dyDescent="0.25">
      <c r="E24" s="65"/>
      <c r="F24" s="65"/>
      <c r="G24" s="65"/>
      <c r="H24" s="65"/>
      <c r="I24" s="65"/>
      <c r="J24" s="65"/>
      <c r="K24" s="65"/>
      <c r="L24" s="65"/>
    </row>
    <row r="25" spans="5:12" x14ac:dyDescent="0.25">
      <c r="E25" s="65"/>
      <c r="F25" s="65"/>
      <c r="G25" s="65"/>
      <c r="H25" s="65"/>
      <c r="I25" s="65"/>
      <c r="J25" s="65"/>
      <c r="K25" s="65"/>
      <c r="L25" s="65"/>
    </row>
    <row r="26" spans="5:12" x14ac:dyDescent="0.25">
      <c r="E26" s="65"/>
      <c r="F26" s="65"/>
      <c r="G26" s="65"/>
      <c r="H26" s="65"/>
      <c r="I26" s="65"/>
      <c r="J26" s="65"/>
      <c r="K26" s="65"/>
      <c r="L26" s="65"/>
    </row>
  </sheetData>
  <sheetProtection algorithmName="SHA-512" hashValue="OXPTC4+39Q6GdTbKuQrwN6AhSZUCWHj0xbTMqzW/NhGeayQvkyXbCJDVI0sj/lLVknuE2ZifbEpSkJYBn4ynTQ==" saltValue="jcjvaeH2ihFkQOSlHyyL+Q==" spinCount="100000" sheet="1" objects="1" scenarios="1"/>
  <mergeCells count="13">
    <mergeCell ref="A1:U1"/>
    <mergeCell ref="B9:C11"/>
    <mergeCell ref="A15:U15"/>
    <mergeCell ref="F6:G7"/>
    <mergeCell ref="H6:I7"/>
    <mergeCell ref="J6:O6"/>
    <mergeCell ref="J7:K7"/>
    <mergeCell ref="L7:M7"/>
    <mergeCell ref="N7:O7"/>
    <mergeCell ref="D9:E9"/>
    <mergeCell ref="D10:E10"/>
    <mergeCell ref="D11:E11"/>
    <mergeCell ref="B12:E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C0CFD6"/>
  </sheetPr>
  <dimension ref="A1:U22"/>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108</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Contents'!F48</f>
        <v>C22</v>
      </c>
      <c r="B3" s="146" t="str">
        <f>+'Table of Contents'!G48</f>
        <v>Profit | Weight in income (2014)</v>
      </c>
      <c r="C3" s="27"/>
      <c r="D3" s="27"/>
      <c r="E3" s="27"/>
      <c r="F3" s="27"/>
      <c r="G3" s="72"/>
      <c r="H3" s="72"/>
      <c r="I3" s="72"/>
      <c r="J3" s="72"/>
      <c r="K3" s="72"/>
      <c r="L3" s="72"/>
      <c r="M3" s="72"/>
      <c r="N3" s="72"/>
      <c r="O3" s="72"/>
    </row>
    <row r="4" spans="1:21" s="9" customFormat="1" ht="15" customHeight="1" x14ac:dyDescent="0.2">
      <c r="A4" s="8" t="s">
        <v>111</v>
      </c>
      <c r="C4" s="19"/>
      <c r="D4" s="20"/>
      <c r="E4" s="20"/>
      <c r="F4" s="20"/>
      <c r="G4" s="20"/>
      <c r="H4" s="20"/>
      <c r="I4" s="20"/>
      <c r="J4" s="20"/>
      <c r="K4" s="20"/>
      <c r="L4" s="20"/>
      <c r="M4" s="20"/>
      <c r="N4" s="20"/>
      <c r="O4" s="25"/>
    </row>
    <row r="5" spans="1:21" s="9" customFormat="1" ht="15" customHeight="1" x14ac:dyDescent="0.2">
      <c r="A5" s="8"/>
      <c r="C5" s="37"/>
      <c r="D5" s="37"/>
      <c r="E5" s="37"/>
      <c r="F5" s="37"/>
      <c r="G5" s="37"/>
      <c r="H5" s="37"/>
      <c r="I5" s="37"/>
      <c r="J5" s="37"/>
      <c r="K5" s="37"/>
      <c r="L5" s="37"/>
      <c r="M5" s="37"/>
      <c r="N5" s="37"/>
    </row>
    <row r="6" spans="1:21" s="9" customFormat="1" ht="30.75" customHeight="1" x14ac:dyDescent="0.2">
      <c r="A6" s="8"/>
      <c r="D6" s="74"/>
      <c r="E6" s="75"/>
      <c r="F6" s="75"/>
      <c r="G6" s="218" t="s">
        <v>131</v>
      </c>
      <c r="H6" s="218"/>
      <c r="I6" s="218" t="s">
        <v>116</v>
      </c>
      <c r="J6" s="218"/>
      <c r="K6" s="219" t="s">
        <v>124</v>
      </c>
      <c r="L6" s="247"/>
      <c r="M6" s="247"/>
      <c r="N6" s="247"/>
      <c r="O6" s="247"/>
      <c r="P6" s="247"/>
    </row>
    <row r="7" spans="1:21" s="15" customFormat="1" ht="47.1" customHeight="1" x14ac:dyDescent="0.25">
      <c r="A7" s="24"/>
      <c r="D7" s="76"/>
      <c r="E7" s="77"/>
      <c r="F7" s="77"/>
      <c r="G7" s="220"/>
      <c r="H7" s="220"/>
      <c r="I7" s="220"/>
      <c r="J7" s="220"/>
      <c r="K7" s="218" t="s">
        <v>117</v>
      </c>
      <c r="L7" s="218"/>
      <c r="M7" s="218" t="s">
        <v>118</v>
      </c>
      <c r="N7" s="218"/>
      <c r="O7" s="218" t="s">
        <v>119</v>
      </c>
      <c r="P7" s="218"/>
    </row>
    <row r="8" spans="1:21" s="15" customFormat="1" ht="30" customHeight="1" x14ac:dyDescent="0.25">
      <c r="A8" s="24"/>
      <c r="D8" s="234" t="s">
        <v>167</v>
      </c>
      <c r="E8" s="220"/>
      <c r="F8" s="220"/>
      <c r="G8" s="244">
        <v>8.3000000000000004E-2</v>
      </c>
      <c r="H8" s="244"/>
      <c r="I8" s="240">
        <v>6.2E-2</v>
      </c>
      <c r="J8" s="240"/>
      <c r="K8" s="226">
        <v>0.16600000000000001</v>
      </c>
      <c r="L8" s="226"/>
      <c r="M8" s="226">
        <v>4.2000000000000003E-2</v>
      </c>
      <c r="N8" s="226"/>
      <c r="O8" s="226">
        <v>6.8000000000000005E-2</v>
      </c>
      <c r="P8" s="226"/>
    </row>
    <row r="9" spans="1:21" s="15" customFormat="1" ht="30" customHeight="1" x14ac:dyDescent="0.25">
      <c r="A9" s="24"/>
      <c r="D9" s="232" t="s">
        <v>168</v>
      </c>
      <c r="E9" s="258"/>
      <c r="F9" s="258"/>
      <c r="G9" s="246">
        <v>1.2E-2</v>
      </c>
      <c r="H9" s="246"/>
      <c r="I9" s="242">
        <v>2.7E-2</v>
      </c>
      <c r="J9" s="242"/>
      <c r="K9" s="259">
        <v>7.6999999999999999E-2</v>
      </c>
      <c r="L9" s="259"/>
      <c r="M9" s="259">
        <v>1.9E-2</v>
      </c>
      <c r="N9" s="259"/>
      <c r="O9" s="259">
        <v>2.5999999999999999E-2</v>
      </c>
      <c r="P9" s="259"/>
    </row>
    <row r="10" spans="1:21" s="9" customFormat="1" ht="19.5" customHeight="1" x14ac:dyDescent="0.2">
      <c r="A10" s="8"/>
      <c r="C10" s="37"/>
      <c r="D10" s="37"/>
      <c r="E10" s="37"/>
      <c r="F10" s="37"/>
      <c r="G10" s="37"/>
      <c r="H10" s="37"/>
      <c r="I10" s="37"/>
      <c r="J10" s="37"/>
      <c r="K10" s="37"/>
      <c r="L10" s="37"/>
      <c r="M10" s="37"/>
      <c r="N10" s="37"/>
    </row>
    <row r="11" spans="1:21" s="9" customFormat="1" ht="19.5" customHeight="1" thickBot="1" x14ac:dyDescent="0.25">
      <c r="A11" s="8"/>
      <c r="C11" s="37"/>
      <c r="L11" s="37"/>
      <c r="M11" s="37"/>
      <c r="N11" s="37"/>
    </row>
    <row r="12" spans="1:21" ht="19.5" customHeight="1" thickBot="1" x14ac:dyDescent="0.3">
      <c r="A12" s="249" t="str">
        <f>'Table of Contents'!$A$75</f>
        <v>STUDY 25 | ANALYSIS OF ENTERPRISES IN THE PHARMACEUTICAL SECTOR</v>
      </c>
      <c r="B12" s="249"/>
      <c r="C12" s="249"/>
      <c r="D12" s="249"/>
      <c r="E12" s="249"/>
      <c r="F12" s="249"/>
      <c r="G12" s="249"/>
      <c r="H12" s="249"/>
      <c r="I12" s="249"/>
      <c r="J12" s="249"/>
      <c r="K12" s="249"/>
      <c r="L12" s="249"/>
      <c r="M12" s="249"/>
      <c r="N12" s="249"/>
      <c r="O12" s="249"/>
      <c r="P12" s="249"/>
      <c r="Q12" s="249"/>
      <c r="R12" s="249"/>
      <c r="S12" s="249"/>
      <c r="T12" s="249"/>
      <c r="U12" s="249"/>
    </row>
    <row r="16" spans="1:21" ht="17.25" customHeight="1" x14ac:dyDescent="0.25"/>
    <row r="17" spans="20:20" ht="17.25" customHeight="1" x14ac:dyDescent="0.25"/>
    <row r="22" spans="20:20" x14ac:dyDescent="0.25">
      <c r="T22" s="106"/>
    </row>
  </sheetData>
  <sheetProtection algorithmName="SHA-512" hashValue="0/XLWVOT8FBIIbHhJ5X5uvdwguAPhfx/1Wz3mstvBjRjYmbbfng1ldYigW5PQPoLLJszZ2yKvzG34nB9FVb+WQ==" saltValue="Rdq+RpnkVwsVQYrTU/Lt3Q==" spinCount="100000" sheet="1" objects="1" scenarios="1"/>
  <mergeCells count="20">
    <mergeCell ref="A1:U1"/>
    <mergeCell ref="D8:F8"/>
    <mergeCell ref="D9:F9"/>
    <mergeCell ref="G6:H7"/>
    <mergeCell ref="I6:J7"/>
    <mergeCell ref="K6:P6"/>
    <mergeCell ref="K7:L7"/>
    <mergeCell ref="M7:N7"/>
    <mergeCell ref="O7:P7"/>
    <mergeCell ref="G8:H8"/>
    <mergeCell ref="G9:H9"/>
    <mergeCell ref="I8:J8"/>
    <mergeCell ref="I9:J9"/>
    <mergeCell ref="K8:L8"/>
    <mergeCell ref="M8:N8"/>
    <mergeCell ref="O8:P8"/>
    <mergeCell ref="K9:L9"/>
    <mergeCell ref="M9:N9"/>
    <mergeCell ref="O9:P9"/>
    <mergeCell ref="A12:U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499984740745262"/>
  </sheetPr>
  <dimension ref="A1:AD14"/>
  <sheetViews>
    <sheetView showGridLines="0" zoomScaleNormal="100" workbookViewId="0">
      <selection sqref="A1:U1"/>
    </sheetView>
  </sheetViews>
  <sheetFormatPr defaultRowHeight="15" x14ac:dyDescent="0.25"/>
  <cols>
    <col min="1" max="21" width="6.7109375" style="6" customWidth="1"/>
    <col min="22" max="16384" width="9.140625" style="6"/>
  </cols>
  <sheetData>
    <row r="1" spans="1:30" ht="69" customHeight="1" thickBot="1" x14ac:dyDescent="0.3">
      <c r="A1" s="213" t="s">
        <v>104</v>
      </c>
      <c r="B1" s="213"/>
      <c r="C1" s="213"/>
      <c r="D1" s="213"/>
      <c r="E1" s="213"/>
      <c r="F1" s="213"/>
      <c r="G1" s="213"/>
      <c r="H1" s="213"/>
      <c r="I1" s="213"/>
      <c r="J1" s="213"/>
      <c r="K1" s="213"/>
      <c r="L1" s="213"/>
      <c r="M1" s="213"/>
      <c r="N1" s="213"/>
      <c r="O1" s="213"/>
      <c r="P1" s="213"/>
      <c r="Q1" s="213"/>
      <c r="R1" s="213"/>
      <c r="S1" s="213"/>
      <c r="T1" s="213"/>
      <c r="U1" s="213"/>
    </row>
    <row r="2" spans="1:30" ht="15" customHeight="1" x14ac:dyDescent="0.25"/>
    <row r="3" spans="1:30" s="7" customFormat="1" ht="15" customHeight="1" thickBot="1" x14ac:dyDescent="0.3">
      <c r="A3" s="145" t="str">
        <f>+'Table of Contents'!F6</f>
        <v>T1</v>
      </c>
      <c r="B3" s="146" t="str">
        <f>+'Table of Contents'!G6</f>
        <v>Share of the pharmaceutical sector in total enterprises (2006 and 2014)</v>
      </c>
      <c r="C3" s="27"/>
      <c r="D3" s="27"/>
      <c r="E3" s="27"/>
      <c r="F3" s="27"/>
      <c r="G3" s="27"/>
      <c r="H3" s="28"/>
      <c r="I3" s="28"/>
      <c r="J3" s="28"/>
    </row>
    <row r="4" spans="1:30" s="9" customFormat="1" ht="15" customHeight="1" x14ac:dyDescent="0.2">
      <c r="A4" s="8" t="s">
        <v>111</v>
      </c>
      <c r="C4" s="19"/>
      <c r="D4" s="20"/>
      <c r="E4" s="20"/>
      <c r="F4" s="20"/>
      <c r="G4" s="20"/>
      <c r="H4" s="20"/>
      <c r="I4" s="20"/>
      <c r="J4" s="20"/>
      <c r="K4" s="20"/>
      <c r="L4" s="20"/>
      <c r="M4" s="20"/>
    </row>
    <row r="5" spans="1:30" s="9" customFormat="1" ht="15" customHeight="1" thickBot="1" x14ac:dyDescent="0.25">
      <c r="C5" s="10"/>
      <c r="D5" s="10"/>
      <c r="E5" s="10"/>
      <c r="F5" s="10"/>
      <c r="G5" s="10"/>
      <c r="H5" s="10"/>
      <c r="I5" s="10"/>
      <c r="J5" s="10"/>
      <c r="K5" s="10"/>
      <c r="L5" s="10"/>
      <c r="M5" s="10"/>
      <c r="N5" s="10"/>
    </row>
    <row r="6" spans="1:30" s="11" customFormat="1" ht="30" customHeight="1" thickBot="1" x14ac:dyDescent="0.3">
      <c r="C6" s="62"/>
      <c r="F6" s="12"/>
      <c r="G6" s="218" t="s">
        <v>113</v>
      </c>
      <c r="H6" s="218"/>
      <c r="I6" s="218"/>
      <c r="J6" s="218"/>
      <c r="K6" s="218" t="s">
        <v>114</v>
      </c>
      <c r="L6" s="218"/>
      <c r="M6" s="218"/>
      <c r="N6" s="218"/>
      <c r="O6" s="218" t="s">
        <v>115</v>
      </c>
      <c r="P6" s="218"/>
      <c r="Q6" s="218"/>
      <c r="R6" s="219"/>
      <c r="U6" s="13"/>
    </row>
    <row r="7" spans="1:30" s="11" customFormat="1" ht="30" customHeight="1" thickBot="1" x14ac:dyDescent="0.3">
      <c r="C7" s="62"/>
      <c r="F7" s="12"/>
      <c r="G7" s="220">
        <v>2006</v>
      </c>
      <c r="H7" s="220"/>
      <c r="I7" s="220">
        <v>2014</v>
      </c>
      <c r="J7" s="220"/>
      <c r="K7" s="220">
        <v>2006</v>
      </c>
      <c r="L7" s="220"/>
      <c r="M7" s="220">
        <v>2014</v>
      </c>
      <c r="N7" s="220"/>
      <c r="O7" s="220">
        <v>2006</v>
      </c>
      <c r="P7" s="220"/>
      <c r="Q7" s="220">
        <v>2014</v>
      </c>
      <c r="R7" s="221"/>
      <c r="U7" s="13"/>
    </row>
    <row r="8" spans="1:30" ht="37.5" customHeight="1" x14ac:dyDescent="0.25">
      <c r="C8" s="63"/>
      <c r="D8" s="214" t="s">
        <v>116</v>
      </c>
      <c r="E8" s="214"/>
      <c r="F8" s="215"/>
      <c r="G8" s="222">
        <v>7.0000000000000001E-3</v>
      </c>
      <c r="H8" s="223"/>
      <c r="I8" s="222">
        <v>8.9999999999999993E-3</v>
      </c>
      <c r="J8" s="223"/>
      <c r="K8" s="222">
        <v>0.03</v>
      </c>
      <c r="L8" s="223"/>
      <c r="M8" s="222">
        <v>3.3000000000000002E-2</v>
      </c>
      <c r="N8" s="223"/>
      <c r="O8" s="222">
        <v>0.01</v>
      </c>
      <c r="P8" s="223"/>
      <c r="Q8" s="222">
        <v>1.2999999999999999E-2</v>
      </c>
      <c r="R8" s="223"/>
      <c r="S8" s="11"/>
      <c r="U8" s="14"/>
      <c r="V8" s="11"/>
      <c r="W8" s="11"/>
      <c r="X8" s="11"/>
      <c r="Y8" s="11"/>
      <c r="Z8" s="11"/>
      <c r="AA8" s="11"/>
      <c r="AB8" s="11"/>
      <c r="AC8" s="11"/>
      <c r="AD8" s="11"/>
    </row>
    <row r="9" spans="1:30" ht="30" customHeight="1" x14ac:dyDescent="0.25">
      <c r="C9" s="63"/>
      <c r="D9" s="216" t="s">
        <v>117</v>
      </c>
      <c r="E9" s="216"/>
      <c r="F9" s="217"/>
      <c r="G9" s="224">
        <v>0</v>
      </c>
      <c r="H9" s="225"/>
      <c r="I9" s="224">
        <v>0</v>
      </c>
      <c r="J9" s="225"/>
      <c r="K9" s="224">
        <v>3.0000000000000001E-3</v>
      </c>
      <c r="L9" s="225"/>
      <c r="M9" s="224">
        <v>4.0000000000000001E-3</v>
      </c>
      <c r="N9" s="225"/>
      <c r="O9" s="224">
        <v>2E-3</v>
      </c>
      <c r="P9" s="225"/>
      <c r="Q9" s="224">
        <v>2E-3</v>
      </c>
      <c r="R9" s="225"/>
      <c r="U9" s="10"/>
      <c r="W9" s="11"/>
      <c r="X9" s="11"/>
      <c r="Y9" s="11"/>
      <c r="Z9" s="11"/>
      <c r="AA9" s="11"/>
      <c r="AB9" s="11"/>
      <c r="AC9" s="11"/>
      <c r="AD9" s="11"/>
    </row>
    <row r="10" spans="1:30" ht="30" customHeight="1" x14ac:dyDescent="0.25">
      <c r="C10" s="63"/>
      <c r="D10" s="216" t="s">
        <v>118</v>
      </c>
      <c r="E10" s="216"/>
      <c r="F10" s="217"/>
      <c r="G10" s="224">
        <v>2E-3</v>
      </c>
      <c r="H10" s="225"/>
      <c r="I10" s="224">
        <v>2E-3</v>
      </c>
      <c r="J10" s="225"/>
      <c r="K10" s="224">
        <v>2.1999999999999999E-2</v>
      </c>
      <c r="L10" s="225"/>
      <c r="M10" s="224">
        <v>2.1000000000000001E-2</v>
      </c>
      <c r="N10" s="225"/>
      <c r="O10" s="224">
        <v>5.0000000000000001E-3</v>
      </c>
      <c r="P10" s="225"/>
      <c r="Q10" s="224">
        <v>4.0000000000000001E-3</v>
      </c>
      <c r="R10" s="225"/>
      <c r="U10" s="37"/>
      <c r="W10" s="11"/>
      <c r="X10" s="11"/>
      <c r="Y10" s="11"/>
      <c r="Z10" s="11"/>
      <c r="AA10" s="11"/>
      <c r="AB10" s="11"/>
      <c r="AC10" s="11"/>
      <c r="AD10" s="11"/>
    </row>
    <row r="11" spans="1:30" ht="30" customHeight="1" x14ac:dyDescent="0.25">
      <c r="C11" s="63"/>
      <c r="D11" s="216" t="s">
        <v>119</v>
      </c>
      <c r="E11" s="216"/>
      <c r="F11" s="217"/>
      <c r="G11" s="224">
        <v>4.0000000000000001E-3</v>
      </c>
      <c r="H11" s="225"/>
      <c r="I11" s="224">
        <v>6.0000000000000001E-3</v>
      </c>
      <c r="J11" s="225"/>
      <c r="K11" s="224">
        <v>6.0000000000000001E-3</v>
      </c>
      <c r="L11" s="225"/>
      <c r="M11" s="224">
        <v>8.0000000000000002E-3</v>
      </c>
      <c r="N11" s="225"/>
      <c r="O11" s="224">
        <v>3.0000000000000001E-3</v>
      </c>
      <c r="P11" s="225"/>
      <c r="Q11" s="224">
        <v>6.0000000000000001E-3</v>
      </c>
      <c r="R11" s="225"/>
      <c r="U11" s="37"/>
      <c r="W11" s="11"/>
      <c r="X11" s="11"/>
      <c r="Y11" s="11"/>
      <c r="Z11" s="11"/>
      <c r="AA11" s="11"/>
      <c r="AB11" s="11"/>
      <c r="AC11" s="11"/>
      <c r="AD11" s="11"/>
    </row>
    <row r="12" spans="1:30" ht="19.5" customHeight="1" x14ac:dyDescent="0.25">
      <c r="B12" s="10"/>
      <c r="C12" s="64"/>
      <c r="D12" s="10"/>
      <c r="E12" s="10"/>
      <c r="F12" s="10"/>
      <c r="G12" s="10"/>
      <c r="H12" s="10"/>
      <c r="I12" s="10"/>
      <c r="J12" s="10"/>
      <c r="K12" s="10"/>
      <c r="L12" s="10"/>
      <c r="M12" s="10"/>
      <c r="N12" s="10"/>
      <c r="W12" s="11"/>
      <c r="X12" s="11"/>
      <c r="Y12" s="11"/>
      <c r="Z12" s="11"/>
      <c r="AA12" s="11"/>
      <c r="AB12" s="11"/>
      <c r="AC12" s="11"/>
      <c r="AD12" s="11"/>
    </row>
    <row r="13" spans="1:30" ht="19.5" customHeight="1" thickBot="1" x14ac:dyDescent="0.3">
      <c r="C13" s="10"/>
      <c r="D13" s="10"/>
      <c r="E13" s="10"/>
      <c r="F13" s="10"/>
      <c r="G13" s="10"/>
      <c r="H13" s="10"/>
      <c r="I13" s="10"/>
      <c r="J13" s="10"/>
      <c r="K13" s="10"/>
      <c r="L13" s="10"/>
      <c r="M13" s="10"/>
      <c r="N13" s="10"/>
      <c r="W13" s="11"/>
      <c r="X13" s="11"/>
      <c r="Y13" s="11"/>
      <c r="Z13" s="11"/>
      <c r="AA13" s="11"/>
      <c r="AB13" s="11"/>
      <c r="AC13" s="11"/>
      <c r="AD13" s="11"/>
    </row>
    <row r="14" spans="1:30" ht="19.5" customHeight="1" thickBot="1" x14ac:dyDescent="0.3">
      <c r="A14" s="184" t="str">
        <f>NOTE!$A$24</f>
        <v>STUDY 25 | ANALYSIS OF ENTERPRISES IN THE PHARMACEUTICAL SECTOR</v>
      </c>
      <c r="B14" s="184"/>
      <c r="C14" s="184"/>
      <c r="D14" s="184"/>
      <c r="E14" s="184"/>
      <c r="F14" s="184"/>
      <c r="G14" s="184"/>
      <c r="H14" s="184"/>
      <c r="I14" s="184"/>
      <c r="J14" s="184"/>
      <c r="K14" s="184"/>
      <c r="L14" s="184"/>
      <c r="M14" s="184"/>
      <c r="N14" s="184"/>
      <c r="O14" s="184"/>
      <c r="P14" s="184"/>
      <c r="Q14" s="184"/>
      <c r="R14" s="184"/>
      <c r="S14" s="184"/>
      <c r="T14" s="184"/>
      <c r="U14" s="184"/>
      <c r="W14" s="11"/>
      <c r="X14" s="11"/>
      <c r="Y14" s="11"/>
      <c r="Z14" s="11"/>
      <c r="AA14" s="11"/>
      <c r="AB14" s="11"/>
      <c r="AC14" s="11"/>
      <c r="AD14" s="11"/>
    </row>
  </sheetData>
  <sheetProtection algorithmName="SHA-512" hashValue="MgOOipQwkn3+5/8y9QGH90jOAvrKnykX4vwyFfYFKOEcZK60RrVBDf0dQosK3CFjb65mgPmhiuuH4aK8n27mvw==" saltValue="buJW73j3LQkhVsFg7uAyJA==" spinCount="100000" sheet="1" objects="1" scenarios="1"/>
  <mergeCells count="39">
    <mergeCell ref="O11:P11"/>
    <mergeCell ref="K9:L9"/>
    <mergeCell ref="M9:N9"/>
    <mergeCell ref="O9:P9"/>
    <mergeCell ref="K10:L10"/>
    <mergeCell ref="M10:N10"/>
    <mergeCell ref="O10:P10"/>
    <mergeCell ref="I8:J8"/>
    <mergeCell ref="G9:H9"/>
    <mergeCell ref="G10:H10"/>
    <mergeCell ref="G11:H11"/>
    <mergeCell ref="Q9:R9"/>
    <mergeCell ref="Q10:R10"/>
    <mergeCell ref="Q11:R11"/>
    <mergeCell ref="I9:J9"/>
    <mergeCell ref="I10:J10"/>
    <mergeCell ref="I11:J11"/>
    <mergeCell ref="K8:L8"/>
    <mergeCell ref="M8:N8"/>
    <mergeCell ref="O8:P8"/>
    <mergeCell ref="Q8:R8"/>
    <mergeCell ref="K11:L11"/>
    <mergeCell ref="M11:N11"/>
    <mergeCell ref="A14:U14"/>
    <mergeCell ref="A1:U1"/>
    <mergeCell ref="D8:F8"/>
    <mergeCell ref="D9:F9"/>
    <mergeCell ref="D10:F10"/>
    <mergeCell ref="D11:F11"/>
    <mergeCell ref="G6:J6"/>
    <mergeCell ref="K6:N6"/>
    <mergeCell ref="O6:R6"/>
    <mergeCell ref="G7:H7"/>
    <mergeCell ref="I7:J7"/>
    <mergeCell ref="K7:L7"/>
    <mergeCell ref="M7:N7"/>
    <mergeCell ref="O7:P7"/>
    <mergeCell ref="Q7:R7"/>
    <mergeCell ref="G8:H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C0CFD6"/>
  </sheetPr>
  <dimension ref="A1:U79"/>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108</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Contents'!F49</f>
        <v>C23</v>
      </c>
      <c r="B3" s="146" t="str">
        <f>+'Table of Contents'!G49</f>
        <v>Assets and liabilities structure of the pharmaceutical sector (2014)</v>
      </c>
      <c r="C3" s="27"/>
      <c r="D3" s="27"/>
      <c r="E3" s="27"/>
      <c r="F3" s="27"/>
      <c r="G3" s="27"/>
      <c r="H3" s="27"/>
      <c r="I3" s="27"/>
    </row>
    <row r="4" spans="1:21" s="9" customFormat="1" ht="15" customHeight="1" x14ac:dyDescent="0.2">
      <c r="A4" s="8" t="s">
        <v>111</v>
      </c>
      <c r="C4" s="19"/>
      <c r="D4" s="20"/>
      <c r="E4" s="20"/>
      <c r="F4" s="20"/>
      <c r="G4" s="20"/>
      <c r="H4" s="20"/>
      <c r="I4" s="20"/>
      <c r="J4" s="20"/>
      <c r="K4" s="20"/>
      <c r="L4" s="20"/>
    </row>
    <row r="5" spans="1:21" ht="15" customHeight="1" x14ac:dyDescent="0.25"/>
    <row r="6" spans="1:21" ht="30.75" customHeight="1" x14ac:dyDescent="0.25">
      <c r="H6" s="219" t="s">
        <v>169</v>
      </c>
      <c r="I6" s="247"/>
      <c r="J6" s="247"/>
      <c r="K6" s="235"/>
      <c r="L6" s="219" t="s">
        <v>170</v>
      </c>
      <c r="M6" s="247"/>
      <c r="N6" s="247"/>
      <c r="O6" s="247"/>
      <c r="P6" s="247"/>
      <c r="Q6" s="247"/>
      <c r="R6" s="247"/>
      <c r="S6" s="235"/>
    </row>
    <row r="7" spans="1:21" s="17" customFormat="1" ht="30.75" customHeight="1" thickBot="1" x14ac:dyDescent="0.3">
      <c r="B7" s="18"/>
      <c r="C7" s="91"/>
      <c r="D7" s="92"/>
      <c r="E7" s="92"/>
      <c r="F7" s="92"/>
      <c r="G7" s="92"/>
      <c r="H7" s="218" t="s">
        <v>171</v>
      </c>
      <c r="I7" s="218"/>
      <c r="J7" s="218" t="s">
        <v>184</v>
      </c>
      <c r="K7" s="218"/>
      <c r="L7" s="218" t="s">
        <v>176</v>
      </c>
      <c r="M7" s="218"/>
      <c r="N7" s="218" t="s">
        <v>173</v>
      </c>
      <c r="O7" s="218"/>
      <c r="P7" s="218" t="s">
        <v>174</v>
      </c>
      <c r="Q7" s="218"/>
      <c r="R7" s="218" t="s">
        <v>175</v>
      </c>
      <c r="S7" s="219"/>
    </row>
    <row r="8" spans="1:21" s="15" customFormat="1" ht="30" customHeight="1" x14ac:dyDescent="0.25">
      <c r="C8" s="234" t="s">
        <v>116</v>
      </c>
      <c r="D8" s="220"/>
      <c r="E8" s="220"/>
      <c r="F8" s="220"/>
      <c r="G8" s="220"/>
      <c r="H8" s="240">
        <v>0.373</v>
      </c>
      <c r="I8" s="240"/>
      <c r="J8" s="240">
        <v>0.627</v>
      </c>
      <c r="K8" s="240"/>
      <c r="L8" s="240">
        <v>0.34499999999999997</v>
      </c>
      <c r="M8" s="240"/>
      <c r="N8" s="240">
        <v>3.3000000000000002E-2</v>
      </c>
      <c r="O8" s="240"/>
      <c r="P8" s="240">
        <v>0.16400000000000001</v>
      </c>
      <c r="Q8" s="240"/>
      <c r="R8" s="240">
        <v>0.45800000000000002</v>
      </c>
      <c r="S8" s="293"/>
    </row>
    <row r="9" spans="1:21" s="15" customFormat="1" ht="30" customHeight="1" x14ac:dyDescent="0.25">
      <c r="C9" s="234" t="s">
        <v>124</v>
      </c>
      <c r="D9" s="220"/>
      <c r="E9" s="233" t="s">
        <v>117</v>
      </c>
      <c r="F9" s="233"/>
      <c r="G9" s="233"/>
      <c r="H9" s="226">
        <v>0.53200000000000003</v>
      </c>
      <c r="I9" s="226"/>
      <c r="J9" s="226">
        <v>0.46800000000000003</v>
      </c>
      <c r="K9" s="226"/>
      <c r="L9" s="226">
        <v>0.36699999999999999</v>
      </c>
      <c r="M9" s="226"/>
      <c r="N9" s="226">
        <v>5.0999999999999997E-2</v>
      </c>
      <c r="O9" s="226"/>
      <c r="P9" s="226">
        <v>0.20499999999999999</v>
      </c>
      <c r="Q9" s="226"/>
      <c r="R9" s="226">
        <v>0.376</v>
      </c>
      <c r="S9" s="227"/>
    </row>
    <row r="10" spans="1:21" s="15" customFormat="1" ht="30" customHeight="1" x14ac:dyDescent="0.25">
      <c r="C10" s="234"/>
      <c r="D10" s="220"/>
      <c r="E10" s="233" t="s">
        <v>118</v>
      </c>
      <c r="F10" s="233"/>
      <c r="G10" s="233"/>
      <c r="H10" s="226">
        <v>0.19800000000000001</v>
      </c>
      <c r="I10" s="226"/>
      <c r="J10" s="226">
        <v>0.80200000000000005</v>
      </c>
      <c r="K10" s="226"/>
      <c r="L10" s="226">
        <v>0.32200000000000001</v>
      </c>
      <c r="M10" s="226"/>
      <c r="N10" s="226">
        <v>2.9000000000000001E-2</v>
      </c>
      <c r="O10" s="226"/>
      <c r="P10" s="226">
        <v>0.104</v>
      </c>
      <c r="Q10" s="226"/>
      <c r="R10" s="226">
        <v>0.54500000000000004</v>
      </c>
      <c r="S10" s="227"/>
    </row>
    <row r="11" spans="1:21" s="15" customFormat="1" ht="30" customHeight="1" x14ac:dyDescent="0.25">
      <c r="C11" s="234"/>
      <c r="D11" s="220"/>
      <c r="E11" s="233" t="s">
        <v>119</v>
      </c>
      <c r="F11" s="233"/>
      <c r="G11" s="233"/>
      <c r="H11" s="226">
        <v>0.55000000000000004</v>
      </c>
      <c r="I11" s="226"/>
      <c r="J11" s="226">
        <v>0.45</v>
      </c>
      <c r="K11" s="226"/>
      <c r="L11" s="226">
        <v>0.371</v>
      </c>
      <c r="M11" s="226"/>
      <c r="N11" s="226">
        <v>2.5999999999999999E-2</v>
      </c>
      <c r="O11" s="226"/>
      <c r="P11" s="226">
        <v>0.24199999999999999</v>
      </c>
      <c r="Q11" s="226"/>
      <c r="R11" s="226">
        <v>0.36099999999999999</v>
      </c>
      <c r="S11" s="227"/>
    </row>
    <row r="12" spans="1:21" ht="19.5" customHeight="1" x14ac:dyDescent="0.25"/>
    <row r="13" spans="1:21" ht="20.100000000000001" customHeight="1" thickBot="1" x14ac:dyDescent="0.3"/>
    <row r="14" spans="1:21" ht="19.5" customHeight="1" thickBot="1" x14ac:dyDescent="0.3">
      <c r="A14" s="239" t="str">
        <f>NOTE!$A$24</f>
        <v>STUDY 25 | ANALYSIS OF ENTERPRISES IN THE PHARMACEUTICAL SECTOR</v>
      </c>
      <c r="B14" s="239"/>
      <c r="C14" s="239"/>
      <c r="D14" s="239"/>
      <c r="E14" s="239"/>
      <c r="F14" s="239"/>
      <c r="G14" s="239"/>
      <c r="H14" s="239"/>
      <c r="I14" s="239"/>
      <c r="J14" s="239"/>
      <c r="K14" s="239"/>
      <c r="L14" s="239"/>
      <c r="M14" s="239"/>
      <c r="N14" s="239"/>
      <c r="O14" s="239"/>
      <c r="P14" s="239"/>
      <c r="Q14" s="239"/>
      <c r="R14" s="239"/>
      <c r="S14" s="239"/>
      <c r="T14" s="239"/>
      <c r="U14" s="239"/>
    </row>
    <row r="15" spans="1:21" ht="19.5" customHeight="1" x14ac:dyDescent="0.25"/>
    <row r="16" spans="1:21" ht="19.5" customHeight="1" x14ac:dyDescent="0.25"/>
    <row r="17" spans="5:15" ht="19.5" customHeight="1" x14ac:dyDescent="0.25"/>
    <row r="18" spans="5:15" ht="19.5" customHeight="1" x14ac:dyDescent="0.25"/>
    <row r="19" spans="5:15" ht="19.5" customHeight="1" x14ac:dyDescent="0.25">
      <c r="E19" s="67"/>
      <c r="F19" s="67"/>
      <c r="G19" s="67"/>
      <c r="H19" s="67"/>
      <c r="I19" s="67"/>
      <c r="J19" s="67"/>
      <c r="K19" s="67"/>
      <c r="L19" s="67"/>
      <c r="M19" s="67"/>
      <c r="N19" s="67"/>
      <c r="O19" s="67"/>
    </row>
    <row r="20" spans="5:15" ht="19.5" customHeight="1" x14ac:dyDescent="0.25">
      <c r="E20" s="67"/>
      <c r="F20" s="67"/>
      <c r="G20" s="67"/>
      <c r="H20" s="67"/>
      <c r="I20" s="67"/>
      <c r="J20" s="67"/>
      <c r="K20" s="67"/>
      <c r="L20" s="67"/>
      <c r="M20" s="67"/>
      <c r="N20" s="67"/>
      <c r="O20" s="67"/>
    </row>
    <row r="21" spans="5:15" s="16" customFormat="1" ht="19.5" customHeight="1" x14ac:dyDescent="0.25">
      <c r="E21" s="68"/>
      <c r="F21" s="68"/>
      <c r="G21" s="68"/>
      <c r="H21" s="68"/>
      <c r="I21" s="68"/>
      <c r="J21" s="68"/>
      <c r="K21" s="68"/>
      <c r="L21" s="68"/>
      <c r="M21" s="68"/>
      <c r="N21" s="68"/>
      <c r="O21" s="68"/>
    </row>
    <row r="22" spans="5:15" ht="19.5" customHeight="1" x14ac:dyDescent="0.25">
      <c r="E22" s="67"/>
      <c r="F22" s="67"/>
      <c r="G22" s="67"/>
      <c r="H22" s="67"/>
      <c r="I22" s="67"/>
      <c r="J22" s="67"/>
      <c r="K22" s="67"/>
      <c r="L22" s="67"/>
      <c r="M22" s="67"/>
      <c r="N22" s="67"/>
      <c r="O22" s="67"/>
    </row>
    <row r="23" spans="5:15" ht="19.5" customHeight="1" x14ac:dyDescent="0.25">
      <c r="E23" s="67"/>
      <c r="F23" s="67"/>
      <c r="G23" s="67"/>
      <c r="H23" s="67"/>
      <c r="I23" s="67"/>
      <c r="J23" s="67"/>
      <c r="K23" s="67"/>
      <c r="L23" s="67"/>
      <c r="M23" s="67"/>
      <c r="N23" s="67"/>
      <c r="O23" s="67"/>
    </row>
    <row r="24" spans="5:15" ht="19.5" customHeight="1" x14ac:dyDescent="0.25">
      <c r="E24" s="67"/>
      <c r="F24" s="67"/>
      <c r="G24" s="67"/>
      <c r="H24" s="67"/>
      <c r="I24" s="67"/>
      <c r="J24" s="67"/>
      <c r="K24" s="67"/>
      <c r="L24" s="67"/>
      <c r="M24" s="67"/>
      <c r="N24" s="67"/>
      <c r="O24" s="67"/>
    </row>
    <row r="25" spans="5:15" ht="19.5" customHeight="1" x14ac:dyDescent="0.25"/>
    <row r="26" spans="5:15" ht="19.5" customHeight="1" x14ac:dyDescent="0.25">
      <c r="O26" s="16"/>
    </row>
    <row r="27" spans="5:15" ht="19.5" customHeight="1" x14ac:dyDescent="0.25"/>
    <row r="28" spans="5:15" ht="19.5" customHeight="1" x14ac:dyDescent="0.25"/>
    <row r="29" spans="5:15" ht="19.5" customHeight="1" x14ac:dyDescent="0.25"/>
    <row r="30" spans="5:15" ht="19.5" customHeight="1" x14ac:dyDescent="0.25"/>
    <row r="31" spans="5:15" ht="19.5" customHeight="1" x14ac:dyDescent="0.25"/>
    <row r="32" spans="5:15"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sheetData>
  <sheetProtection algorithmName="SHA-512" hashValue="X5qXqg4bYor6AIle2HZxm+0wlnYiGOglpVVEWi9nzISyTbbaRcJl0nrMvcniAk/u+dmQwckz7h/RbevVkl73IQ==" saltValue="jw2mPUWqJqzccvISTuUefg==" spinCount="100000" sheet="1" objects="1" scenarios="1"/>
  <mergeCells count="39">
    <mergeCell ref="P8:Q8"/>
    <mergeCell ref="R8:S8"/>
    <mergeCell ref="A1:U1"/>
    <mergeCell ref="H7:I7"/>
    <mergeCell ref="J7:K7"/>
    <mergeCell ref="L7:M7"/>
    <mergeCell ref="N7:O7"/>
    <mergeCell ref="P7:Q7"/>
    <mergeCell ref="R7:S7"/>
    <mergeCell ref="C8:G8"/>
    <mergeCell ref="H8:I8"/>
    <mergeCell ref="J8:K8"/>
    <mergeCell ref="L8:M8"/>
    <mergeCell ref="N8:O8"/>
    <mergeCell ref="R10:S10"/>
    <mergeCell ref="C9:D11"/>
    <mergeCell ref="E9:G9"/>
    <mergeCell ref="H9:I9"/>
    <mergeCell ref="J9:K9"/>
    <mergeCell ref="L9:M9"/>
    <mergeCell ref="N9:O9"/>
    <mergeCell ref="P9:Q9"/>
    <mergeCell ref="R11:S11"/>
    <mergeCell ref="A14:U14"/>
    <mergeCell ref="H6:K6"/>
    <mergeCell ref="L6:S6"/>
    <mergeCell ref="E11:G11"/>
    <mergeCell ref="H11:I11"/>
    <mergeCell ref="J11:K11"/>
    <mergeCell ref="L11:M11"/>
    <mergeCell ref="N11:O11"/>
    <mergeCell ref="P11:Q11"/>
    <mergeCell ref="R9:S9"/>
    <mergeCell ref="E10:G10"/>
    <mergeCell ref="H10:I10"/>
    <mergeCell ref="J10:K10"/>
    <mergeCell ref="L10:M10"/>
    <mergeCell ref="N10:O10"/>
    <mergeCell ref="P10:Q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4"/>
  </sheetPr>
  <dimension ref="A1:U82"/>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241</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Contents'!F51</f>
        <v>C24</v>
      </c>
      <c r="B3" s="146" t="str">
        <f>+'Table of Contents'!G51</f>
        <v>Assets structure (2014)</v>
      </c>
      <c r="C3" s="27"/>
      <c r="D3" s="27"/>
      <c r="E3" s="27"/>
    </row>
    <row r="4" spans="1:21" s="9" customFormat="1" ht="15" customHeight="1" x14ac:dyDescent="0.2">
      <c r="A4" s="8" t="s">
        <v>111</v>
      </c>
      <c r="C4" s="19"/>
      <c r="D4" s="20"/>
      <c r="E4" s="20"/>
      <c r="F4" s="20"/>
      <c r="G4" s="20"/>
      <c r="H4" s="20"/>
      <c r="I4" s="20"/>
      <c r="J4" s="20"/>
      <c r="K4" s="20"/>
      <c r="L4" s="20"/>
    </row>
    <row r="5" spans="1:21" ht="15" customHeight="1" x14ac:dyDescent="0.25"/>
    <row r="6" spans="1:21" s="17" customFormat="1" ht="37.5" customHeight="1" thickBot="1" x14ac:dyDescent="0.3">
      <c r="B6" s="18"/>
      <c r="C6" s="91"/>
      <c r="D6" s="92"/>
      <c r="E6" s="92"/>
      <c r="F6" s="92"/>
      <c r="G6" s="92"/>
      <c r="H6" s="218" t="s">
        <v>183</v>
      </c>
      <c r="I6" s="218"/>
      <c r="J6" s="218" t="s">
        <v>178</v>
      </c>
      <c r="K6" s="218"/>
      <c r="L6" s="218" t="s">
        <v>179</v>
      </c>
      <c r="M6" s="218"/>
      <c r="N6" s="218" t="s">
        <v>182</v>
      </c>
      <c r="O6" s="219"/>
      <c r="P6" s="218" t="s">
        <v>177</v>
      </c>
      <c r="Q6" s="218"/>
      <c r="R6" s="218" t="s">
        <v>180</v>
      </c>
      <c r="S6" s="219"/>
      <c r="T6" s="218" t="s">
        <v>181</v>
      </c>
      <c r="U6" s="219"/>
    </row>
    <row r="7" spans="1:21" s="15" customFormat="1" ht="30" customHeight="1" x14ac:dyDescent="0.25">
      <c r="C7" s="234" t="s">
        <v>123</v>
      </c>
      <c r="D7" s="220"/>
      <c r="E7" s="220"/>
      <c r="F7" s="220"/>
      <c r="G7" s="220"/>
      <c r="H7" s="244">
        <v>0.26400000000000001</v>
      </c>
      <c r="I7" s="244"/>
      <c r="J7" s="244">
        <v>8.1000000000000003E-2</v>
      </c>
      <c r="K7" s="244"/>
      <c r="L7" s="244">
        <v>0.151</v>
      </c>
      <c r="M7" s="244"/>
      <c r="N7" s="244">
        <v>3.5999999999999997E-2</v>
      </c>
      <c r="O7" s="244"/>
      <c r="P7" s="244">
        <v>0.127</v>
      </c>
      <c r="Q7" s="244"/>
      <c r="R7" s="244">
        <v>6.8000000000000005E-2</v>
      </c>
      <c r="S7" s="244"/>
      <c r="T7" s="244">
        <v>0.27200000000000002</v>
      </c>
      <c r="U7" s="244"/>
    </row>
    <row r="8" spans="1:21" s="15" customFormat="1" ht="30" customHeight="1" x14ac:dyDescent="0.25">
      <c r="C8" s="234" t="s">
        <v>116</v>
      </c>
      <c r="D8" s="220"/>
      <c r="E8" s="220"/>
      <c r="F8" s="220"/>
      <c r="G8" s="220"/>
      <c r="H8" s="240">
        <v>0.107</v>
      </c>
      <c r="I8" s="240"/>
      <c r="J8" s="240">
        <v>0.161</v>
      </c>
      <c r="K8" s="240"/>
      <c r="L8" s="240">
        <v>7.8E-2</v>
      </c>
      <c r="M8" s="240"/>
      <c r="N8" s="240">
        <v>1.9E-2</v>
      </c>
      <c r="O8" s="240"/>
      <c r="P8" s="240">
        <v>0.27300000000000002</v>
      </c>
      <c r="Q8" s="240"/>
      <c r="R8" s="240">
        <v>9.0999999999999998E-2</v>
      </c>
      <c r="S8" s="240"/>
      <c r="T8" s="240">
        <v>0.27</v>
      </c>
      <c r="U8" s="240"/>
    </row>
    <row r="9" spans="1:21" s="15" customFormat="1" ht="30" customHeight="1" x14ac:dyDescent="0.25">
      <c r="C9" s="234" t="s">
        <v>140</v>
      </c>
      <c r="D9" s="220"/>
      <c r="E9" s="220" t="s">
        <v>120</v>
      </c>
      <c r="F9" s="220"/>
      <c r="G9" s="220"/>
      <c r="H9" s="226">
        <v>0.115</v>
      </c>
      <c r="I9" s="226"/>
      <c r="J9" s="226">
        <v>0.27800000000000002</v>
      </c>
      <c r="K9" s="226"/>
      <c r="L9" s="226">
        <v>7.4999999999999997E-2</v>
      </c>
      <c r="M9" s="226"/>
      <c r="N9" s="226">
        <v>1.2999999999999999E-2</v>
      </c>
      <c r="O9" s="226"/>
      <c r="P9" s="226">
        <v>0.10100000000000001</v>
      </c>
      <c r="Q9" s="226"/>
      <c r="R9" s="226">
        <v>0.13500000000000001</v>
      </c>
      <c r="S9" s="226"/>
      <c r="T9" s="226">
        <v>0.28299999999999997</v>
      </c>
      <c r="U9" s="226"/>
    </row>
    <row r="10" spans="1:21" s="15" customFormat="1" ht="30" customHeight="1" x14ac:dyDescent="0.25">
      <c r="C10" s="234"/>
      <c r="D10" s="220"/>
      <c r="E10" s="220" t="s">
        <v>121</v>
      </c>
      <c r="F10" s="220"/>
      <c r="G10" s="220"/>
      <c r="H10" s="226">
        <v>0.109</v>
      </c>
      <c r="I10" s="226"/>
      <c r="J10" s="226">
        <v>0.10199999999999999</v>
      </c>
      <c r="K10" s="226"/>
      <c r="L10" s="226">
        <v>9.7000000000000003E-2</v>
      </c>
      <c r="M10" s="226"/>
      <c r="N10" s="226">
        <v>1.2999999999999999E-2</v>
      </c>
      <c r="O10" s="226"/>
      <c r="P10" s="226">
        <v>0.31900000000000001</v>
      </c>
      <c r="Q10" s="226"/>
      <c r="R10" s="226">
        <v>9.1999999999999998E-2</v>
      </c>
      <c r="S10" s="226"/>
      <c r="T10" s="226">
        <v>0.26700000000000002</v>
      </c>
      <c r="U10" s="226"/>
    </row>
    <row r="11" spans="1:21" s="15" customFormat="1" ht="30" customHeight="1" x14ac:dyDescent="0.25">
      <c r="C11" s="234"/>
      <c r="D11" s="220"/>
      <c r="E11" s="220" t="s">
        <v>122</v>
      </c>
      <c r="F11" s="220"/>
      <c r="G11" s="220"/>
      <c r="H11" s="226">
        <v>9.9000000000000005E-2</v>
      </c>
      <c r="I11" s="226"/>
      <c r="J11" s="226">
        <v>0.15</v>
      </c>
      <c r="K11" s="226"/>
      <c r="L11" s="226">
        <v>5.8999999999999997E-2</v>
      </c>
      <c r="M11" s="226"/>
      <c r="N11" s="226">
        <v>0.03</v>
      </c>
      <c r="O11" s="226"/>
      <c r="P11" s="226">
        <v>0.33600000000000002</v>
      </c>
      <c r="Q11" s="226"/>
      <c r="R11" s="226">
        <v>6.0999999999999999E-2</v>
      </c>
      <c r="S11" s="226"/>
      <c r="T11" s="226">
        <v>0.26400000000000001</v>
      </c>
      <c r="U11" s="226"/>
    </row>
    <row r="12" spans="1:21" s="15" customFormat="1" ht="30" customHeight="1" x14ac:dyDescent="0.25">
      <c r="C12" s="234" t="s">
        <v>124</v>
      </c>
      <c r="D12" s="220"/>
      <c r="E12" s="233" t="s">
        <v>117</v>
      </c>
      <c r="F12" s="233"/>
      <c r="G12" s="233"/>
      <c r="H12" s="226">
        <v>0.186</v>
      </c>
      <c r="I12" s="226"/>
      <c r="J12" s="226">
        <v>0.23899999999999999</v>
      </c>
      <c r="K12" s="226"/>
      <c r="L12" s="226">
        <v>6.3E-2</v>
      </c>
      <c r="M12" s="226"/>
      <c r="N12" s="226">
        <v>4.2999999999999997E-2</v>
      </c>
      <c r="O12" s="226"/>
      <c r="P12" s="226">
        <v>0.14599999999999999</v>
      </c>
      <c r="Q12" s="226"/>
      <c r="R12" s="226">
        <v>7.0000000000000007E-2</v>
      </c>
      <c r="S12" s="226"/>
      <c r="T12" s="226">
        <v>0.253</v>
      </c>
      <c r="U12" s="226"/>
    </row>
    <row r="13" spans="1:21" s="15" customFormat="1" ht="30" customHeight="1" x14ac:dyDescent="0.25">
      <c r="C13" s="234"/>
      <c r="D13" s="220"/>
      <c r="E13" s="233" t="s">
        <v>118</v>
      </c>
      <c r="F13" s="233"/>
      <c r="G13" s="233"/>
      <c r="H13" s="226">
        <v>6.3E-2</v>
      </c>
      <c r="I13" s="226"/>
      <c r="J13" s="226">
        <v>2.5000000000000001E-2</v>
      </c>
      <c r="K13" s="226"/>
      <c r="L13" s="226">
        <v>9.4E-2</v>
      </c>
      <c r="M13" s="226"/>
      <c r="N13" s="226">
        <v>1.2999999999999999E-2</v>
      </c>
      <c r="O13" s="226"/>
      <c r="P13" s="226">
        <v>0.44400000000000001</v>
      </c>
      <c r="Q13" s="226"/>
      <c r="R13" s="226">
        <v>0.08</v>
      </c>
      <c r="S13" s="226"/>
      <c r="T13" s="226">
        <v>0.28100000000000003</v>
      </c>
      <c r="U13" s="226"/>
    </row>
    <row r="14" spans="1:21" s="15" customFormat="1" ht="30" customHeight="1" x14ac:dyDescent="0.25">
      <c r="C14" s="234"/>
      <c r="D14" s="220"/>
      <c r="E14" s="233" t="s">
        <v>119</v>
      </c>
      <c r="F14" s="233"/>
      <c r="G14" s="233"/>
      <c r="H14" s="226">
        <v>0.128</v>
      </c>
      <c r="I14" s="226"/>
      <c r="J14" s="226">
        <v>0.34499999999999997</v>
      </c>
      <c r="K14" s="226"/>
      <c r="L14" s="226">
        <v>6.3E-2</v>
      </c>
      <c r="M14" s="226"/>
      <c r="N14" s="226">
        <v>1.2E-2</v>
      </c>
      <c r="O14" s="226"/>
      <c r="P14" s="226">
        <v>6.3E-2</v>
      </c>
      <c r="Q14" s="226"/>
      <c r="R14" s="226">
        <v>0.126</v>
      </c>
      <c r="S14" s="226"/>
      <c r="T14" s="226">
        <v>0.26200000000000001</v>
      </c>
      <c r="U14" s="226"/>
    </row>
    <row r="15" spans="1:21" ht="19.5" customHeight="1" x14ac:dyDescent="0.25"/>
    <row r="16" spans="1:21" ht="20.100000000000001" customHeight="1" thickBot="1" x14ac:dyDescent="0.3"/>
    <row r="17" spans="1:21" ht="19.5" customHeight="1" thickBot="1" x14ac:dyDescent="0.3">
      <c r="A17" s="239" t="str">
        <f>NOTE!$A$24</f>
        <v>STUDY 25 | ANALYSIS OF ENTERPRISES IN THE PHARMACEUTICAL SECTOR</v>
      </c>
      <c r="B17" s="239"/>
      <c r="C17" s="239"/>
      <c r="D17" s="239"/>
      <c r="E17" s="239"/>
      <c r="F17" s="239"/>
      <c r="G17" s="239"/>
      <c r="H17" s="239"/>
      <c r="I17" s="239"/>
      <c r="J17" s="239"/>
      <c r="K17" s="239"/>
      <c r="L17" s="239"/>
      <c r="M17" s="239"/>
      <c r="N17" s="239"/>
      <c r="O17" s="239"/>
      <c r="P17" s="239"/>
      <c r="Q17" s="239"/>
      <c r="R17" s="239"/>
      <c r="S17" s="239"/>
      <c r="T17" s="239"/>
      <c r="U17" s="239"/>
    </row>
    <row r="18" spans="1:21" ht="19.5" customHeight="1" x14ac:dyDescent="0.25"/>
    <row r="19" spans="1:21" ht="19.5" customHeight="1" x14ac:dyDescent="0.25"/>
    <row r="20" spans="1:21" ht="19.5" customHeight="1" x14ac:dyDescent="0.25"/>
    <row r="21" spans="1:21" ht="19.5" customHeight="1" x14ac:dyDescent="0.25"/>
    <row r="22" spans="1:21" ht="19.5" customHeight="1" x14ac:dyDescent="0.25">
      <c r="E22" s="67"/>
      <c r="F22" s="67"/>
      <c r="G22" s="67"/>
      <c r="H22" s="67"/>
      <c r="I22" s="67"/>
      <c r="J22" s="67"/>
      <c r="K22" s="67"/>
      <c r="L22" s="67"/>
      <c r="M22" s="67"/>
      <c r="N22" s="67"/>
      <c r="O22" s="67"/>
    </row>
    <row r="23" spans="1:21" ht="19.5" customHeight="1" x14ac:dyDescent="0.25">
      <c r="E23" s="67"/>
      <c r="F23" s="67"/>
      <c r="G23" s="67"/>
      <c r="H23" s="67"/>
      <c r="I23" s="67"/>
      <c r="J23" s="67"/>
      <c r="K23" s="67"/>
      <c r="L23" s="67"/>
      <c r="M23" s="67"/>
      <c r="N23" s="67"/>
      <c r="O23" s="67"/>
    </row>
    <row r="24" spans="1:21" s="16" customFormat="1" ht="19.5" customHeight="1" x14ac:dyDescent="0.25">
      <c r="E24" s="68"/>
      <c r="F24" s="68"/>
      <c r="G24" s="68"/>
      <c r="H24" s="68"/>
      <c r="I24" s="68"/>
      <c r="J24" s="68"/>
      <c r="K24" s="68"/>
      <c r="L24" s="68"/>
      <c r="M24" s="68"/>
      <c r="N24" s="68"/>
      <c r="O24" s="68"/>
    </row>
    <row r="25" spans="1:21" ht="19.5" customHeight="1" x14ac:dyDescent="0.25">
      <c r="E25" s="67"/>
      <c r="F25" s="67"/>
      <c r="G25" s="67"/>
      <c r="H25" s="67"/>
      <c r="I25" s="67"/>
      <c r="J25" s="67"/>
      <c r="K25" s="67"/>
      <c r="L25" s="67"/>
      <c r="M25" s="67"/>
      <c r="N25" s="67"/>
      <c r="O25" s="67"/>
    </row>
    <row r="26" spans="1:21" ht="19.5" customHeight="1" x14ac:dyDescent="0.25">
      <c r="E26" s="67"/>
      <c r="F26" s="67"/>
      <c r="G26" s="67"/>
      <c r="H26" s="67"/>
      <c r="I26" s="67"/>
      <c r="J26" s="67"/>
      <c r="K26" s="67"/>
      <c r="L26" s="67"/>
      <c r="M26" s="67"/>
      <c r="N26" s="67"/>
      <c r="O26" s="67"/>
    </row>
    <row r="27" spans="1:21" ht="19.5" customHeight="1" x14ac:dyDescent="0.25">
      <c r="E27" s="67"/>
      <c r="F27" s="67"/>
      <c r="G27" s="67"/>
      <c r="H27" s="67"/>
      <c r="I27" s="67"/>
      <c r="J27" s="67"/>
      <c r="K27" s="67"/>
      <c r="L27" s="67"/>
      <c r="M27" s="67"/>
      <c r="N27" s="67"/>
      <c r="O27" s="67"/>
    </row>
    <row r="28" spans="1:21" ht="19.5" customHeight="1" x14ac:dyDescent="0.25"/>
    <row r="29" spans="1:21" ht="19.5" customHeight="1" x14ac:dyDescent="0.25">
      <c r="O29" s="16"/>
    </row>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algorithmName="SHA-512" hashValue="QFlh/+FNX2R/2VKO23gikh3vSkg/iVmOcOQjtezVBaoH/YReM8SwSj3f4OKGF5cqyuTn+yG2+cWA8b0BTYUTmQ==" saltValue="A1bEgBtKojz1rPv2m8ihXg==" spinCount="100000" sheet="1" objects="1" scenarios="1"/>
  <mergeCells count="75">
    <mergeCell ref="T14:U14"/>
    <mergeCell ref="R14:S14"/>
    <mergeCell ref="A17:U17"/>
    <mergeCell ref="T6:U6"/>
    <mergeCell ref="T7:U7"/>
    <mergeCell ref="T8:U8"/>
    <mergeCell ref="T9:U9"/>
    <mergeCell ref="T10:U10"/>
    <mergeCell ref="T11:U11"/>
    <mergeCell ref="T12:U12"/>
    <mergeCell ref="T13:U13"/>
    <mergeCell ref="E14:G14"/>
    <mergeCell ref="H14:I14"/>
    <mergeCell ref="J14:K14"/>
    <mergeCell ref="L14:M14"/>
    <mergeCell ref="N14:O14"/>
    <mergeCell ref="R12:S12"/>
    <mergeCell ref="E13:G13"/>
    <mergeCell ref="H13:I13"/>
    <mergeCell ref="J13:K13"/>
    <mergeCell ref="L13:M13"/>
    <mergeCell ref="N13:O13"/>
    <mergeCell ref="P13:Q13"/>
    <mergeCell ref="R13:S13"/>
    <mergeCell ref="N11:O11"/>
    <mergeCell ref="P11:Q11"/>
    <mergeCell ref="R11:S11"/>
    <mergeCell ref="C12:D14"/>
    <mergeCell ref="E12:G12"/>
    <mergeCell ref="H12:I12"/>
    <mergeCell ref="J12:K12"/>
    <mergeCell ref="L12:M12"/>
    <mergeCell ref="N12:O12"/>
    <mergeCell ref="P12:Q12"/>
    <mergeCell ref="C9:D11"/>
    <mergeCell ref="E11:G11"/>
    <mergeCell ref="H11:I11"/>
    <mergeCell ref="J11:K11"/>
    <mergeCell ref="L11:M11"/>
    <mergeCell ref="P14:Q14"/>
    <mergeCell ref="P9:Q9"/>
    <mergeCell ref="R9:S9"/>
    <mergeCell ref="E10:G10"/>
    <mergeCell ref="H10:I10"/>
    <mergeCell ref="J10:K10"/>
    <mergeCell ref="L10:M10"/>
    <mergeCell ref="N10:O10"/>
    <mergeCell ref="P10:Q10"/>
    <mergeCell ref="R10:S10"/>
    <mergeCell ref="E9:G9"/>
    <mergeCell ref="H9:I9"/>
    <mergeCell ref="J9:K9"/>
    <mergeCell ref="L9:M9"/>
    <mergeCell ref="N9:O9"/>
    <mergeCell ref="R7:S7"/>
    <mergeCell ref="C8:G8"/>
    <mergeCell ref="H8:I8"/>
    <mergeCell ref="J8:K8"/>
    <mergeCell ref="L8:M8"/>
    <mergeCell ref="N8:O8"/>
    <mergeCell ref="P8:Q8"/>
    <mergeCell ref="R8:S8"/>
    <mergeCell ref="C7:G7"/>
    <mergeCell ref="H7:I7"/>
    <mergeCell ref="J7:K7"/>
    <mergeCell ref="L7:M7"/>
    <mergeCell ref="N7:O7"/>
    <mergeCell ref="P7:Q7"/>
    <mergeCell ref="A1:U1"/>
    <mergeCell ref="H6:I6"/>
    <mergeCell ref="J6:K6"/>
    <mergeCell ref="L6:M6"/>
    <mergeCell ref="N6:O6"/>
    <mergeCell ref="P6:Q6"/>
    <mergeCell ref="R6:S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4"/>
  </sheetPr>
  <dimension ref="A1:AC76"/>
  <sheetViews>
    <sheetView zoomScaleNormal="100" workbookViewId="0">
      <selection sqref="A1:U1"/>
    </sheetView>
  </sheetViews>
  <sheetFormatPr defaultRowHeight="15" x14ac:dyDescent="0.25"/>
  <cols>
    <col min="1" max="21" width="6.7109375" style="6" customWidth="1"/>
    <col min="22" max="16384" width="9.140625" style="6"/>
  </cols>
  <sheetData>
    <row r="1" spans="1:29" ht="69" customHeight="1" thickBot="1" x14ac:dyDescent="0.3">
      <c r="A1" s="213" t="s">
        <v>241</v>
      </c>
      <c r="B1" s="213"/>
      <c r="C1" s="213"/>
      <c r="D1" s="213"/>
      <c r="E1" s="213"/>
      <c r="F1" s="213"/>
      <c r="G1" s="213"/>
      <c r="H1" s="213"/>
      <c r="I1" s="213"/>
      <c r="J1" s="213"/>
      <c r="K1" s="213"/>
      <c r="L1" s="213"/>
      <c r="M1" s="213"/>
      <c r="N1" s="213"/>
      <c r="O1" s="213"/>
      <c r="P1" s="213"/>
      <c r="Q1" s="213"/>
      <c r="R1" s="213"/>
      <c r="S1" s="213"/>
      <c r="T1" s="213"/>
      <c r="U1" s="213"/>
    </row>
    <row r="2" spans="1:29" ht="15" customHeight="1" x14ac:dyDescent="0.25"/>
    <row r="3" spans="1:29" s="7" customFormat="1" ht="15" customHeight="1" thickBot="1" x14ac:dyDescent="0.3">
      <c r="A3" s="145" t="str">
        <f>+'Table of Contents'!F52</f>
        <v>T6</v>
      </c>
      <c r="B3" s="146" t="str">
        <f>+'Table of Contents'!G52</f>
        <v>Assets| Contributions from components (p.p.) to the annual growth rate (%)</v>
      </c>
      <c r="C3" s="27"/>
      <c r="D3" s="26"/>
      <c r="E3" s="27"/>
      <c r="F3" s="27"/>
      <c r="G3" s="28"/>
      <c r="H3" s="28"/>
      <c r="I3" s="28"/>
      <c r="J3" s="28"/>
      <c r="K3" s="28"/>
    </row>
    <row r="4" spans="1:29" s="9" customFormat="1" ht="15" customHeight="1" x14ac:dyDescent="0.2">
      <c r="A4" s="8" t="s">
        <v>111</v>
      </c>
      <c r="C4" s="19"/>
      <c r="D4" s="20"/>
      <c r="E4" s="20"/>
      <c r="F4" s="20"/>
      <c r="G4" s="20"/>
      <c r="H4" s="20"/>
      <c r="I4" s="20"/>
      <c r="J4" s="20"/>
      <c r="K4" s="20"/>
      <c r="L4" s="20"/>
      <c r="M4" s="20"/>
    </row>
    <row r="5" spans="1:29" ht="15" customHeight="1" x14ac:dyDescent="0.25">
      <c r="E5" s="85"/>
      <c r="F5" s="88"/>
      <c r="G5" s="88"/>
      <c r="H5" s="88"/>
      <c r="I5" s="88"/>
      <c r="J5" s="218" t="s">
        <v>123</v>
      </c>
      <c r="K5" s="218"/>
      <c r="L5" s="218"/>
      <c r="M5" s="218"/>
      <c r="N5" s="218" t="s">
        <v>116</v>
      </c>
      <c r="O5" s="218"/>
      <c r="P5" s="218"/>
      <c r="Q5" s="219"/>
      <c r="W5" s="9"/>
      <c r="X5" s="9"/>
      <c r="Y5" s="9"/>
      <c r="Z5" s="9"/>
      <c r="AA5" s="9"/>
      <c r="AB5" s="9"/>
      <c r="AC5" s="9"/>
    </row>
    <row r="6" spans="1:29" ht="15" customHeight="1" x14ac:dyDescent="0.25">
      <c r="E6" s="79"/>
      <c r="F6" s="83"/>
      <c r="G6" s="83"/>
      <c r="H6" s="83"/>
      <c r="I6" s="83"/>
      <c r="J6" s="220"/>
      <c r="K6" s="220"/>
      <c r="L6" s="220"/>
      <c r="M6" s="220"/>
      <c r="N6" s="220"/>
      <c r="O6" s="220"/>
      <c r="P6" s="220"/>
      <c r="Q6" s="221"/>
      <c r="W6" s="9"/>
      <c r="X6" s="9"/>
      <c r="Y6" s="9"/>
      <c r="Z6" s="9"/>
      <c r="AA6" s="9"/>
      <c r="AB6" s="9"/>
      <c r="AC6" s="9"/>
    </row>
    <row r="7" spans="1:29" s="17" customFormat="1" ht="30" customHeight="1" x14ac:dyDescent="0.25">
      <c r="E7" s="176"/>
      <c r="F7" s="177"/>
      <c r="G7" s="177"/>
      <c r="H7" s="177"/>
      <c r="I7" s="177"/>
      <c r="J7" s="220">
        <v>2013</v>
      </c>
      <c r="K7" s="220"/>
      <c r="L7" s="220">
        <v>2014</v>
      </c>
      <c r="M7" s="220"/>
      <c r="N7" s="220">
        <v>2013</v>
      </c>
      <c r="O7" s="220"/>
      <c r="P7" s="220">
        <v>2014</v>
      </c>
      <c r="Q7" s="221"/>
      <c r="W7" s="9"/>
      <c r="X7" s="9"/>
      <c r="Y7" s="9"/>
      <c r="Z7" s="9"/>
      <c r="AA7" s="9"/>
      <c r="AB7" s="9"/>
      <c r="AC7" s="9"/>
    </row>
    <row r="8" spans="1:29" s="15" customFormat="1" ht="30" customHeight="1" x14ac:dyDescent="0.25">
      <c r="D8" s="233" t="s">
        <v>185</v>
      </c>
      <c r="E8" s="233"/>
      <c r="F8" s="233"/>
      <c r="G8" s="233"/>
      <c r="H8" s="233"/>
      <c r="I8" s="234"/>
      <c r="J8" s="244">
        <v>-1.4E-2</v>
      </c>
      <c r="K8" s="244"/>
      <c r="L8" s="244">
        <v>-1.9E-2</v>
      </c>
      <c r="M8" s="244"/>
      <c r="N8" s="293">
        <v>-0.04</v>
      </c>
      <c r="O8" s="301"/>
      <c r="P8" s="293">
        <v>1.4999999999999999E-2</v>
      </c>
      <c r="Q8" s="294"/>
      <c r="V8" s="17"/>
      <c r="W8" s="9"/>
      <c r="X8" s="9"/>
      <c r="Y8" s="9"/>
      <c r="Z8" s="9"/>
      <c r="AA8" s="9"/>
      <c r="AB8" s="9"/>
      <c r="AC8" s="9"/>
    </row>
    <row r="9" spans="1:29" s="15" customFormat="1" ht="30" customHeight="1" x14ac:dyDescent="0.25">
      <c r="D9" s="309" t="s">
        <v>186</v>
      </c>
      <c r="E9" s="238" t="s">
        <v>171</v>
      </c>
      <c r="F9" s="237"/>
      <c r="G9" s="218" t="s">
        <v>183</v>
      </c>
      <c r="H9" s="218"/>
      <c r="I9" s="218"/>
      <c r="J9" s="306">
        <v>-0.3</v>
      </c>
      <c r="K9" s="307"/>
      <c r="L9" s="306">
        <v>0</v>
      </c>
      <c r="M9" s="307"/>
      <c r="N9" s="295">
        <v>-0.1</v>
      </c>
      <c r="O9" s="308"/>
      <c r="P9" s="295">
        <v>-0.4</v>
      </c>
      <c r="Q9" s="308"/>
      <c r="V9" s="17"/>
      <c r="W9" s="9"/>
      <c r="X9" s="9"/>
      <c r="Y9" s="9"/>
      <c r="Z9" s="9"/>
      <c r="AA9" s="9"/>
      <c r="AB9" s="9"/>
      <c r="AC9" s="9"/>
    </row>
    <row r="10" spans="1:29" s="15" customFormat="1" ht="30" customHeight="1" x14ac:dyDescent="0.25">
      <c r="D10" s="310"/>
      <c r="E10" s="238"/>
      <c r="F10" s="237"/>
      <c r="G10" s="220" t="s">
        <v>178</v>
      </c>
      <c r="H10" s="220"/>
      <c r="I10" s="220"/>
      <c r="J10" s="306">
        <v>0</v>
      </c>
      <c r="K10" s="307"/>
      <c r="L10" s="306">
        <v>-0.2</v>
      </c>
      <c r="M10" s="307"/>
      <c r="N10" s="295">
        <v>0.5</v>
      </c>
      <c r="O10" s="308"/>
      <c r="P10" s="295">
        <v>0.4</v>
      </c>
      <c r="Q10" s="308"/>
      <c r="V10" s="17"/>
      <c r="W10" s="9"/>
      <c r="X10" s="9"/>
      <c r="Y10" s="9"/>
      <c r="Z10" s="9"/>
      <c r="AA10" s="9"/>
      <c r="AB10" s="9"/>
      <c r="AC10" s="9"/>
    </row>
    <row r="11" spans="1:29" s="15" customFormat="1" ht="30" customHeight="1" x14ac:dyDescent="0.25">
      <c r="D11" s="310"/>
      <c r="E11" s="238"/>
      <c r="F11" s="237"/>
      <c r="G11" s="220" t="s">
        <v>179</v>
      </c>
      <c r="H11" s="220"/>
      <c r="I11" s="220"/>
      <c r="J11" s="306">
        <v>-0.2</v>
      </c>
      <c r="K11" s="307"/>
      <c r="L11" s="306">
        <v>-1.5</v>
      </c>
      <c r="M11" s="307"/>
      <c r="N11" s="295">
        <v>-0.6</v>
      </c>
      <c r="O11" s="308"/>
      <c r="P11" s="295">
        <v>0.2</v>
      </c>
      <c r="Q11" s="308"/>
      <c r="V11" s="17"/>
      <c r="W11" s="9"/>
      <c r="X11" s="9"/>
      <c r="Y11" s="9"/>
      <c r="Z11" s="9"/>
      <c r="AA11" s="9"/>
      <c r="AB11" s="9"/>
      <c r="AC11" s="9"/>
    </row>
    <row r="12" spans="1:29" s="15" customFormat="1" ht="30" customHeight="1" x14ac:dyDescent="0.25">
      <c r="D12" s="310"/>
      <c r="E12" s="247"/>
      <c r="F12" s="235"/>
      <c r="G12" s="221" t="s">
        <v>182</v>
      </c>
      <c r="H12" s="233"/>
      <c r="I12" s="234"/>
      <c r="J12" s="306">
        <v>0.2</v>
      </c>
      <c r="K12" s="307"/>
      <c r="L12" s="306">
        <v>0.1</v>
      </c>
      <c r="M12" s="307"/>
      <c r="N12" s="295">
        <v>0</v>
      </c>
      <c r="O12" s="308"/>
      <c r="P12" s="295">
        <v>-0.1</v>
      </c>
      <c r="Q12" s="308"/>
      <c r="V12" s="17"/>
      <c r="W12" s="9"/>
      <c r="X12" s="9"/>
      <c r="Y12" s="9"/>
      <c r="Z12" s="9"/>
      <c r="AA12" s="9"/>
      <c r="AB12" s="9"/>
      <c r="AC12" s="9"/>
    </row>
    <row r="13" spans="1:29" s="15" customFormat="1" ht="30" customHeight="1" x14ac:dyDescent="0.25">
      <c r="D13" s="310"/>
      <c r="E13" s="234" t="s">
        <v>172</v>
      </c>
      <c r="F13" s="220"/>
      <c r="G13" s="233" t="s">
        <v>177</v>
      </c>
      <c r="H13" s="233"/>
      <c r="I13" s="233"/>
      <c r="J13" s="306">
        <v>-0.4</v>
      </c>
      <c r="K13" s="307"/>
      <c r="L13" s="306">
        <v>-0.1</v>
      </c>
      <c r="M13" s="307"/>
      <c r="N13" s="295">
        <v>-3.1</v>
      </c>
      <c r="O13" s="308"/>
      <c r="P13" s="295">
        <v>-1.7</v>
      </c>
      <c r="Q13" s="308"/>
      <c r="V13" s="17"/>
      <c r="W13" s="9"/>
      <c r="X13" s="9"/>
      <c r="Y13" s="9"/>
      <c r="Z13" s="9"/>
      <c r="AA13" s="9"/>
      <c r="AB13" s="9"/>
      <c r="AC13" s="9"/>
    </row>
    <row r="14" spans="1:29" s="15" customFormat="1" ht="30" customHeight="1" x14ac:dyDescent="0.25">
      <c r="D14" s="310"/>
      <c r="E14" s="234"/>
      <c r="F14" s="220"/>
      <c r="G14" s="233" t="s">
        <v>180</v>
      </c>
      <c r="H14" s="233"/>
      <c r="I14" s="233"/>
      <c r="J14" s="306">
        <v>0.3</v>
      </c>
      <c r="K14" s="307"/>
      <c r="L14" s="306">
        <v>0.5</v>
      </c>
      <c r="M14" s="307"/>
      <c r="N14" s="295">
        <v>-0.2</v>
      </c>
      <c r="O14" s="308"/>
      <c r="P14" s="295">
        <v>1.1000000000000001</v>
      </c>
      <c r="Q14" s="308"/>
      <c r="V14" s="17"/>
      <c r="W14" s="9"/>
      <c r="X14" s="9"/>
      <c r="Y14" s="9"/>
      <c r="Z14" s="9"/>
      <c r="AA14" s="9"/>
      <c r="AB14" s="9"/>
      <c r="AC14" s="9"/>
    </row>
    <row r="15" spans="1:29" s="15" customFormat="1" ht="30" customHeight="1" thickBot="1" x14ac:dyDescent="0.3">
      <c r="D15" s="311"/>
      <c r="E15" s="234"/>
      <c r="F15" s="220"/>
      <c r="G15" s="233" t="s">
        <v>181</v>
      </c>
      <c r="H15" s="233"/>
      <c r="I15" s="233"/>
      <c r="J15" s="306">
        <v>-1.1000000000000001</v>
      </c>
      <c r="K15" s="307"/>
      <c r="L15" s="306">
        <v>-0.7</v>
      </c>
      <c r="M15" s="307"/>
      <c r="N15" s="295">
        <v>-0.6</v>
      </c>
      <c r="O15" s="308"/>
      <c r="P15" s="295">
        <v>2.1</v>
      </c>
      <c r="Q15" s="308"/>
      <c r="V15" s="17"/>
      <c r="W15" s="9"/>
      <c r="X15" s="9"/>
      <c r="Y15" s="9"/>
      <c r="Z15" s="9"/>
      <c r="AA15" s="9"/>
      <c r="AB15" s="9"/>
      <c r="AC15" s="9"/>
    </row>
    <row r="16" spans="1:29" ht="20.100000000000001" customHeight="1" thickBot="1" x14ac:dyDescent="0.3">
      <c r="A16" s="11"/>
      <c r="C16" s="22"/>
      <c r="D16" s="73"/>
      <c r="E16" s="73"/>
      <c r="F16" s="73"/>
      <c r="G16" s="73"/>
      <c r="H16" s="73"/>
      <c r="I16" s="73"/>
      <c r="J16" s="73"/>
    </row>
    <row r="17" spans="1:21" ht="20.100000000000001" customHeight="1" thickBot="1" x14ac:dyDescent="0.3"/>
    <row r="18" spans="1:21" ht="19.5" customHeight="1" thickBot="1" x14ac:dyDescent="0.3">
      <c r="A18" s="184" t="str">
        <f>NOTE!$A$24</f>
        <v>STUDY 25 | ANALYSIS OF ENTERPRISES IN THE PHARMACEUTICAL SECTOR</v>
      </c>
      <c r="B18" s="184"/>
      <c r="C18" s="184"/>
      <c r="D18" s="184"/>
      <c r="E18" s="184"/>
      <c r="F18" s="184"/>
      <c r="G18" s="184"/>
      <c r="H18" s="184"/>
      <c r="I18" s="184"/>
      <c r="J18" s="184"/>
      <c r="K18" s="184"/>
      <c r="L18" s="184"/>
      <c r="M18" s="184"/>
      <c r="N18" s="184"/>
      <c r="O18" s="184"/>
      <c r="P18" s="184"/>
      <c r="Q18" s="184"/>
      <c r="R18" s="184"/>
      <c r="S18" s="184"/>
      <c r="T18" s="184"/>
      <c r="U18" s="184"/>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c r="P23" s="16"/>
    </row>
    <row r="24" spans="1:21" ht="19.5" customHeight="1" x14ac:dyDescent="0.25"/>
    <row r="25" spans="1:2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sheetData>
  <sheetProtection algorithmName="SHA-512" hashValue="k+UvYoLH8dV26A5EkOhfko4yynALcmdgDn2M5AtxiefEfxsFCQDTFVVc7+ew2jKJ08cdU8k5Eg2PHsnXdq3raA==" saltValue="ncw2srWGXQIc9SneihMpBA==" spinCount="100000" sheet="1" objects="1" scenarios="1"/>
  <mergeCells count="51">
    <mergeCell ref="P15:Q15"/>
    <mergeCell ref="E13:F15"/>
    <mergeCell ref="L13:M13"/>
    <mergeCell ref="N13:O13"/>
    <mergeCell ref="P13:Q13"/>
    <mergeCell ref="N14:O14"/>
    <mergeCell ref="G13:I13"/>
    <mergeCell ref="J13:K13"/>
    <mergeCell ref="A18:U18"/>
    <mergeCell ref="G12:I12"/>
    <mergeCell ref="E9:F12"/>
    <mergeCell ref="D9:D15"/>
    <mergeCell ref="J12:K12"/>
    <mergeCell ref="L12:M12"/>
    <mergeCell ref="N12:O12"/>
    <mergeCell ref="P12:Q12"/>
    <mergeCell ref="P14:Q14"/>
    <mergeCell ref="G15:I15"/>
    <mergeCell ref="J15:K15"/>
    <mergeCell ref="L15:M15"/>
    <mergeCell ref="N15:O15"/>
    <mergeCell ref="G14:I14"/>
    <mergeCell ref="J14:K14"/>
    <mergeCell ref="L14:M14"/>
    <mergeCell ref="P10:Q10"/>
    <mergeCell ref="G11:I11"/>
    <mergeCell ref="J11:K11"/>
    <mergeCell ref="L11:M11"/>
    <mergeCell ref="N11:O11"/>
    <mergeCell ref="P11:Q11"/>
    <mergeCell ref="G10:I10"/>
    <mergeCell ref="J10:K10"/>
    <mergeCell ref="L10:M10"/>
    <mergeCell ref="N10:O10"/>
    <mergeCell ref="G9:I9"/>
    <mergeCell ref="J9:K9"/>
    <mergeCell ref="L9:M9"/>
    <mergeCell ref="N9:O9"/>
    <mergeCell ref="P9:Q9"/>
    <mergeCell ref="J8:K8"/>
    <mergeCell ref="L8:M8"/>
    <mergeCell ref="N8:O8"/>
    <mergeCell ref="P8:Q8"/>
    <mergeCell ref="A1:U1"/>
    <mergeCell ref="J5:M6"/>
    <mergeCell ref="N5:Q6"/>
    <mergeCell ref="J7:K7"/>
    <mergeCell ref="L7:M7"/>
    <mergeCell ref="N7:O7"/>
    <mergeCell ref="P7:Q7"/>
    <mergeCell ref="D8:I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C0CFD6"/>
  </sheetPr>
  <dimension ref="A1:U84"/>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109</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Contents'!F56</f>
        <v>C25</v>
      </c>
      <c r="B3" s="146" t="str">
        <f>+'Table of Contents'!G56</f>
        <v>Capital ratio | Weighted average and distribution median</v>
      </c>
      <c r="C3" s="27"/>
      <c r="D3" s="27"/>
      <c r="E3" s="27"/>
      <c r="F3" s="27"/>
      <c r="G3" s="27"/>
      <c r="H3" s="27"/>
      <c r="I3" s="27"/>
    </row>
    <row r="4" spans="1:21" s="9" customFormat="1" ht="15" customHeight="1" x14ac:dyDescent="0.2">
      <c r="A4" s="8" t="s">
        <v>111</v>
      </c>
      <c r="C4" s="19"/>
      <c r="D4" s="20"/>
      <c r="E4" s="20"/>
      <c r="F4" s="20"/>
      <c r="G4" s="20"/>
      <c r="H4" s="20"/>
      <c r="I4" s="20"/>
      <c r="J4" s="20"/>
      <c r="K4" s="20"/>
      <c r="L4" s="20"/>
    </row>
    <row r="5" spans="1:21" ht="15" customHeight="1" x14ac:dyDescent="0.25"/>
    <row r="6" spans="1:21" s="17" customFormat="1" ht="30" customHeight="1" x14ac:dyDescent="0.25">
      <c r="L6" s="247" t="s">
        <v>152</v>
      </c>
      <c r="M6" s="235"/>
      <c r="N6" s="247" t="s">
        <v>154</v>
      </c>
      <c r="O6" s="247"/>
    </row>
    <row r="7" spans="1:21" s="15" customFormat="1" ht="30" customHeight="1" x14ac:dyDescent="0.25">
      <c r="G7" s="230" t="s">
        <v>131</v>
      </c>
      <c r="H7" s="231"/>
      <c r="I7" s="233">
        <v>2010</v>
      </c>
      <c r="J7" s="233"/>
      <c r="K7" s="233"/>
      <c r="L7" s="312">
        <v>0.24199999999999999</v>
      </c>
      <c r="M7" s="313"/>
      <c r="N7" s="313">
        <v>0.30499999999999999</v>
      </c>
      <c r="O7" s="291"/>
    </row>
    <row r="8" spans="1:21" s="15" customFormat="1" ht="30" customHeight="1" x14ac:dyDescent="0.25">
      <c r="G8" s="219"/>
      <c r="H8" s="247"/>
      <c r="I8" s="233">
        <v>2014</v>
      </c>
      <c r="J8" s="233"/>
      <c r="K8" s="233"/>
      <c r="L8" s="223">
        <v>0.25</v>
      </c>
      <c r="M8" s="244"/>
      <c r="N8" s="244">
        <v>0.29699999999999999</v>
      </c>
      <c r="O8" s="282"/>
    </row>
    <row r="9" spans="1:21" s="15" customFormat="1" ht="30" customHeight="1" x14ac:dyDescent="0.25">
      <c r="G9" s="230" t="s">
        <v>116</v>
      </c>
      <c r="H9" s="231"/>
      <c r="I9" s="233">
        <v>2010</v>
      </c>
      <c r="J9" s="233"/>
      <c r="K9" s="233"/>
      <c r="L9" s="301">
        <v>0.36099999999999999</v>
      </c>
      <c r="M9" s="240"/>
      <c r="N9" s="240">
        <v>0.34200000000000003</v>
      </c>
      <c r="O9" s="293"/>
    </row>
    <row r="10" spans="1:21" s="15" customFormat="1" ht="30" customHeight="1" x14ac:dyDescent="0.25">
      <c r="G10" s="219"/>
      <c r="H10" s="247"/>
      <c r="I10" s="233">
        <v>2014</v>
      </c>
      <c r="J10" s="233"/>
      <c r="K10" s="233"/>
      <c r="L10" s="301">
        <v>0.39500000000000002</v>
      </c>
      <c r="M10" s="240"/>
      <c r="N10" s="240">
        <v>0.378</v>
      </c>
      <c r="O10" s="293"/>
    </row>
    <row r="11" spans="1:21" s="15" customFormat="1" ht="30" customHeight="1" x14ac:dyDescent="0.25">
      <c r="G11" s="230" t="s">
        <v>187</v>
      </c>
      <c r="H11" s="231"/>
      <c r="I11" s="233" t="s">
        <v>120</v>
      </c>
      <c r="J11" s="233"/>
      <c r="K11" s="233"/>
      <c r="L11" s="225">
        <v>0.38100000000000001</v>
      </c>
      <c r="M11" s="226"/>
      <c r="N11" s="226">
        <v>0.37</v>
      </c>
      <c r="O11" s="227"/>
    </row>
    <row r="12" spans="1:21" s="15" customFormat="1" ht="30" customHeight="1" x14ac:dyDescent="0.25">
      <c r="G12" s="236"/>
      <c r="H12" s="238"/>
      <c r="I12" s="233" t="s">
        <v>121</v>
      </c>
      <c r="J12" s="233"/>
      <c r="K12" s="233"/>
      <c r="L12" s="225">
        <v>0.44600000000000001</v>
      </c>
      <c r="M12" s="226"/>
      <c r="N12" s="226">
        <v>0.38200000000000001</v>
      </c>
      <c r="O12" s="227"/>
    </row>
    <row r="13" spans="1:21" s="15" customFormat="1" ht="30" customHeight="1" x14ac:dyDescent="0.25">
      <c r="G13" s="219"/>
      <c r="H13" s="247"/>
      <c r="I13" s="233" t="s">
        <v>122</v>
      </c>
      <c r="J13" s="233"/>
      <c r="K13" s="233"/>
      <c r="L13" s="225">
        <v>0.38</v>
      </c>
      <c r="M13" s="226"/>
      <c r="N13" s="226">
        <v>0.379</v>
      </c>
      <c r="O13" s="227"/>
    </row>
    <row r="14" spans="1:21" s="15" customFormat="1" ht="30" customHeight="1" x14ac:dyDescent="0.25">
      <c r="G14" s="230" t="s">
        <v>188</v>
      </c>
      <c r="H14" s="231"/>
      <c r="I14" s="233" t="s">
        <v>117</v>
      </c>
      <c r="J14" s="233"/>
      <c r="K14" s="233"/>
      <c r="L14" s="225">
        <v>0.379</v>
      </c>
      <c r="M14" s="226"/>
      <c r="N14" s="226">
        <v>0.41799999999999998</v>
      </c>
      <c r="O14" s="227"/>
    </row>
    <row r="15" spans="1:21" s="15" customFormat="1" ht="30" customHeight="1" x14ac:dyDescent="0.25">
      <c r="G15" s="236"/>
      <c r="H15" s="238"/>
      <c r="I15" s="233" t="s">
        <v>118</v>
      </c>
      <c r="J15" s="233"/>
      <c r="K15" s="233"/>
      <c r="L15" s="225">
        <v>0.27900000000000003</v>
      </c>
      <c r="M15" s="226"/>
      <c r="N15" s="226">
        <v>0.35099999999999998</v>
      </c>
      <c r="O15" s="227"/>
    </row>
    <row r="16" spans="1:21" s="15" customFormat="1" ht="30" customHeight="1" x14ac:dyDescent="0.25">
      <c r="G16" s="219"/>
      <c r="H16" s="247"/>
      <c r="I16" s="233" t="s">
        <v>119</v>
      </c>
      <c r="J16" s="233"/>
      <c r="K16" s="233"/>
      <c r="L16" s="225">
        <v>0.45500000000000002</v>
      </c>
      <c r="M16" s="226"/>
      <c r="N16" s="226">
        <v>0.39700000000000002</v>
      </c>
      <c r="O16" s="227"/>
    </row>
    <row r="17" spans="1:21" ht="19.5" customHeight="1" x14ac:dyDescent="0.25"/>
    <row r="18" spans="1:21" ht="20.100000000000001" customHeight="1" thickBot="1" x14ac:dyDescent="0.3"/>
    <row r="19" spans="1:21" ht="19.5" customHeight="1" thickBot="1" x14ac:dyDescent="0.3">
      <c r="A19" s="239" t="str">
        <f>NOTE!$A$24</f>
        <v>STUDY 25 | ANALYSIS OF ENTERPRISES IN THE PHARMACEUTICAL SECTOR</v>
      </c>
      <c r="B19" s="239"/>
      <c r="C19" s="239"/>
      <c r="D19" s="239"/>
      <c r="E19" s="239"/>
      <c r="F19" s="239"/>
      <c r="G19" s="239"/>
      <c r="H19" s="239"/>
      <c r="I19" s="239"/>
      <c r="J19" s="239"/>
      <c r="K19" s="239"/>
      <c r="L19" s="239"/>
      <c r="M19" s="239"/>
      <c r="N19" s="239"/>
      <c r="O19" s="239"/>
      <c r="P19" s="239"/>
      <c r="Q19" s="239"/>
      <c r="R19" s="239"/>
      <c r="S19" s="239"/>
      <c r="T19" s="239"/>
      <c r="U19" s="239"/>
    </row>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ht="19.5" customHeight="1" x14ac:dyDescent="0.25"/>
    <row r="26" spans="1:21" s="16" customFormat="1" ht="19.5" customHeight="1" x14ac:dyDescent="0.25"/>
    <row r="27" spans="1:21" ht="19.5" customHeight="1" x14ac:dyDescent="0.25"/>
    <row r="28" spans="1:21" ht="19.5" customHeight="1" x14ac:dyDescent="0.25"/>
    <row r="29" spans="1:21" ht="19.5" customHeight="1" x14ac:dyDescent="0.25">
      <c r="F29" s="65"/>
      <c r="G29" s="65"/>
      <c r="H29" s="65"/>
      <c r="I29" s="65"/>
      <c r="J29" s="65"/>
      <c r="K29" s="65"/>
      <c r="L29" s="65"/>
      <c r="M29" s="65"/>
      <c r="N29" s="65"/>
      <c r="O29" s="65"/>
      <c r="P29" s="65"/>
      <c r="Q29" s="65"/>
      <c r="R29" s="65"/>
      <c r="S29" s="65"/>
      <c r="T29" s="65"/>
    </row>
    <row r="30" spans="1:21" ht="19.5" customHeight="1" x14ac:dyDescent="0.25">
      <c r="F30" s="65"/>
      <c r="G30" s="65"/>
      <c r="H30" s="65"/>
      <c r="I30" s="65"/>
      <c r="J30" s="65"/>
      <c r="K30" s="65"/>
      <c r="L30" s="65"/>
      <c r="M30" s="65"/>
      <c r="N30" s="65"/>
      <c r="O30" s="65"/>
      <c r="P30" s="65"/>
      <c r="Q30" s="65"/>
      <c r="R30" s="65"/>
      <c r="S30" s="65"/>
      <c r="T30" s="65"/>
    </row>
    <row r="31" spans="1:21" ht="19.5" customHeight="1" x14ac:dyDescent="0.25">
      <c r="O31" s="16"/>
    </row>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sheetData>
  <sheetProtection algorithmName="SHA-512" hashValue="/kbXAc6r7tZqqHHz7UY6eAKd60ofsowq8oQue7yg7jJ/yN1XR1/j+hEQTua3+gBMppuUj2zCoBJPUf1cfKyAOw==" saltValue="ifc99MFaLzkDBPAYeUp/YA==" spinCount="100000" sheet="1" objects="1" scenarios="1"/>
  <mergeCells count="38">
    <mergeCell ref="N16:O16"/>
    <mergeCell ref="L15:M15"/>
    <mergeCell ref="N11:O11"/>
    <mergeCell ref="N12:O12"/>
    <mergeCell ref="N13:O13"/>
    <mergeCell ref="N14:O14"/>
    <mergeCell ref="N15:O15"/>
    <mergeCell ref="L11:M11"/>
    <mergeCell ref="L12:M12"/>
    <mergeCell ref="L13:M13"/>
    <mergeCell ref="L14:M14"/>
    <mergeCell ref="L16:M16"/>
    <mergeCell ref="I12:K12"/>
    <mergeCell ref="I13:K13"/>
    <mergeCell ref="I14:K14"/>
    <mergeCell ref="I15:K15"/>
    <mergeCell ref="I16:K16"/>
    <mergeCell ref="A19:U19"/>
    <mergeCell ref="L6:M6"/>
    <mergeCell ref="N6:O6"/>
    <mergeCell ref="G7:H8"/>
    <mergeCell ref="I7:K7"/>
    <mergeCell ref="I8:K8"/>
    <mergeCell ref="L7:M7"/>
    <mergeCell ref="L8:M8"/>
    <mergeCell ref="N7:O7"/>
    <mergeCell ref="N8:O8"/>
    <mergeCell ref="N9:O9"/>
    <mergeCell ref="L10:M10"/>
    <mergeCell ref="N10:O10"/>
    <mergeCell ref="G11:H13"/>
    <mergeCell ref="G14:H16"/>
    <mergeCell ref="I11:K11"/>
    <mergeCell ref="A1:U1"/>
    <mergeCell ref="G9:H10"/>
    <mergeCell ref="I9:K9"/>
    <mergeCell ref="I10:K10"/>
    <mergeCell ref="L9:M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416F84"/>
  </sheetPr>
  <dimension ref="A1:Z22"/>
  <sheetViews>
    <sheetView zoomScaleNormal="100" workbookViewId="0">
      <selection sqref="A1:U1"/>
    </sheetView>
  </sheetViews>
  <sheetFormatPr defaultRowHeight="15" x14ac:dyDescent="0.25"/>
  <cols>
    <col min="1" max="21" width="6.7109375" style="6" customWidth="1"/>
    <col min="22" max="16384" width="9.140625" style="6"/>
  </cols>
  <sheetData>
    <row r="1" spans="1:26" ht="69" customHeight="1" thickBot="1" x14ac:dyDescent="0.3">
      <c r="A1" s="213" t="s">
        <v>109</v>
      </c>
      <c r="B1" s="213"/>
      <c r="C1" s="213"/>
      <c r="D1" s="213"/>
      <c r="E1" s="213"/>
      <c r="F1" s="213"/>
      <c r="G1" s="213"/>
      <c r="H1" s="213"/>
      <c r="I1" s="213"/>
      <c r="J1" s="213"/>
      <c r="K1" s="213"/>
      <c r="L1" s="213"/>
      <c r="M1" s="213"/>
      <c r="N1" s="213"/>
      <c r="O1" s="213"/>
      <c r="P1" s="213"/>
      <c r="Q1" s="213"/>
      <c r="R1" s="213"/>
      <c r="S1" s="213"/>
      <c r="T1" s="213"/>
      <c r="U1" s="213"/>
    </row>
    <row r="2" spans="1:26" ht="15" customHeight="1" x14ac:dyDescent="0.25"/>
    <row r="3" spans="1:26" s="7" customFormat="1" ht="15" customHeight="1" thickBot="1" x14ac:dyDescent="0.3">
      <c r="A3" s="145" t="str">
        <f>+'Table of Contents'!F57</f>
        <v>T7</v>
      </c>
      <c r="B3" s="146" t="str">
        <f>+'Table of Contents'!G57</f>
        <v>Capital ratio | Share of enterprises with negative equity</v>
      </c>
      <c r="C3" s="27"/>
      <c r="D3" s="27"/>
      <c r="E3" s="27"/>
      <c r="F3" s="27"/>
      <c r="G3" s="27"/>
      <c r="H3" s="27"/>
      <c r="I3" s="27"/>
    </row>
    <row r="4" spans="1:26" s="9" customFormat="1" ht="15" customHeight="1" x14ac:dyDescent="0.2">
      <c r="A4" s="8" t="s">
        <v>111</v>
      </c>
      <c r="C4" s="19"/>
      <c r="D4" s="20"/>
      <c r="E4" s="20"/>
      <c r="F4" s="20"/>
      <c r="G4" s="20"/>
      <c r="H4" s="20"/>
      <c r="I4" s="20"/>
      <c r="J4" s="20"/>
      <c r="K4" s="20"/>
      <c r="L4" s="20"/>
      <c r="M4" s="20"/>
      <c r="N4" s="20"/>
    </row>
    <row r="5" spans="1:26" s="9" customFormat="1" ht="15" customHeight="1" x14ac:dyDescent="0.2">
      <c r="A5" s="8"/>
      <c r="C5" s="37"/>
      <c r="D5" s="37"/>
      <c r="E5" s="37"/>
      <c r="F5" s="37"/>
      <c r="G5" s="37"/>
      <c r="H5" s="37"/>
      <c r="I5" s="37"/>
      <c r="J5" s="37"/>
      <c r="K5" s="37"/>
      <c r="L5" s="37"/>
      <c r="M5" s="37"/>
      <c r="N5" s="37"/>
    </row>
    <row r="6" spans="1:26" s="17" customFormat="1" ht="30" customHeight="1" x14ac:dyDescent="0.25">
      <c r="G6" s="91"/>
      <c r="H6" s="92"/>
      <c r="I6" s="92"/>
      <c r="J6" s="92"/>
      <c r="K6" s="92"/>
      <c r="L6" s="218">
        <v>2010</v>
      </c>
      <c r="M6" s="218"/>
      <c r="N6" s="218">
        <v>2014</v>
      </c>
      <c r="O6" s="219"/>
    </row>
    <row r="7" spans="1:26" s="15" customFormat="1" ht="30" customHeight="1" x14ac:dyDescent="0.25">
      <c r="G7" s="234" t="s">
        <v>123</v>
      </c>
      <c r="H7" s="220"/>
      <c r="I7" s="220"/>
      <c r="J7" s="220"/>
      <c r="K7" s="220"/>
      <c r="L7" s="244">
        <v>0.255</v>
      </c>
      <c r="M7" s="244"/>
      <c r="N7" s="244">
        <v>0.29499999999999998</v>
      </c>
      <c r="O7" s="282"/>
      <c r="R7" s="17"/>
      <c r="S7" s="17"/>
      <c r="V7" s="17"/>
      <c r="W7" s="17"/>
      <c r="X7" s="17"/>
      <c r="Y7" s="17"/>
      <c r="Z7" s="17"/>
    </row>
    <row r="8" spans="1:26" s="15" customFormat="1" ht="30" customHeight="1" x14ac:dyDescent="0.25">
      <c r="G8" s="234" t="s">
        <v>116</v>
      </c>
      <c r="H8" s="220"/>
      <c r="I8" s="220"/>
      <c r="J8" s="220"/>
      <c r="K8" s="220"/>
      <c r="L8" s="240">
        <v>0.14699999999999999</v>
      </c>
      <c r="M8" s="240"/>
      <c r="N8" s="240">
        <v>0.16400000000000001</v>
      </c>
      <c r="O8" s="293"/>
      <c r="R8" s="17"/>
      <c r="S8" s="17"/>
      <c r="V8" s="17"/>
      <c r="W8" s="17"/>
      <c r="X8" s="17"/>
      <c r="Y8" s="17"/>
      <c r="Z8" s="17"/>
    </row>
    <row r="9" spans="1:26" s="15" customFormat="1" ht="30" customHeight="1" x14ac:dyDescent="0.25">
      <c r="G9" s="230" t="s">
        <v>187</v>
      </c>
      <c r="H9" s="231"/>
      <c r="I9" s="233" t="s">
        <v>120</v>
      </c>
      <c r="J9" s="233"/>
      <c r="K9" s="233"/>
      <c r="L9" s="226">
        <v>0.17299999999999999</v>
      </c>
      <c r="M9" s="226"/>
      <c r="N9" s="226">
        <v>0.191</v>
      </c>
      <c r="O9" s="227"/>
      <c r="R9" s="17"/>
      <c r="S9" s="17"/>
      <c r="V9" s="17"/>
      <c r="W9" s="17"/>
      <c r="X9" s="17"/>
      <c r="Y9" s="17"/>
      <c r="Z9" s="17"/>
    </row>
    <row r="10" spans="1:26" s="15" customFormat="1" ht="30" customHeight="1" x14ac:dyDescent="0.25">
      <c r="G10" s="236"/>
      <c r="H10" s="238"/>
      <c r="I10" s="233" t="s">
        <v>121</v>
      </c>
      <c r="J10" s="233"/>
      <c r="K10" s="233"/>
      <c r="L10" s="226">
        <v>6.6000000000000003E-2</v>
      </c>
      <c r="M10" s="226"/>
      <c r="N10" s="226">
        <v>5.5E-2</v>
      </c>
      <c r="O10" s="227"/>
      <c r="R10" s="17"/>
      <c r="S10" s="17"/>
      <c r="V10" s="17"/>
      <c r="W10" s="17"/>
      <c r="X10" s="17"/>
      <c r="Y10" s="17"/>
      <c r="Z10" s="17"/>
    </row>
    <row r="11" spans="1:26" s="15" customFormat="1" ht="30" customHeight="1" x14ac:dyDescent="0.25">
      <c r="G11" s="219"/>
      <c r="H11" s="247"/>
      <c r="I11" s="233" t="s">
        <v>122</v>
      </c>
      <c r="J11" s="233"/>
      <c r="K11" s="233"/>
      <c r="L11" s="226">
        <v>0</v>
      </c>
      <c r="M11" s="226"/>
      <c r="N11" s="226">
        <v>0</v>
      </c>
      <c r="O11" s="227"/>
      <c r="R11" s="17"/>
      <c r="S11" s="17"/>
      <c r="V11" s="17"/>
      <c r="W11" s="17"/>
      <c r="X11" s="17"/>
      <c r="Y11" s="17"/>
      <c r="Z11" s="17"/>
    </row>
    <row r="12" spans="1:26" s="15" customFormat="1" ht="30" customHeight="1" x14ac:dyDescent="0.25">
      <c r="G12" s="230" t="s">
        <v>188</v>
      </c>
      <c r="H12" s="231"/>
      <c r="I12" s="233" t="s">
        <v>117</v>
      </c>
      <c r="J12" s="233"/>
      <c r="K12" s="233"/>
      <c r="L12" s="226">
        <v>0.13</v>
      </c>
      <c r="M12" s="226"/>
      <c r="N12" s="226">
        <v>0.186</v>
      </c>
      <c r="O12" s="227"/>
      <c r="R12" s="17"/>
      <c r="S12" s="17"/>
      <c r="V12" s="17"/>
      <c r="W12" s="17"/>
      <c r="X12" s="17"/>
      <c r="Y12" s="17"/>
      <c r="Z12" s="17"/>
    </row>
    <row r="13" spans="1:26" s="15" customFormat="1" ht="30" customHeight="1" x14ac:dyDescent="0.25">
      <c r="G13" s="236"/>
      <c r="H13" s="238"/>
      <c r="I13" s="233" t="s">
        <v>118</v>
      </c>
      <c r="J13" s="233"/>
      <c r="K13" s="233"/>
      <c r="L13" s="226">
        <v>0.22900000000000001</v>
      </c>
      <c r="M13" s="226"/>
      <c r="N13" s="226">
        <v>0.252</v>
      </c>
      <c r="O13" s="227"/>
      <c r="R13" s="17"/>
      <c r="S13" s="17"/>
      <c r="V13" s="17"/>
      <c r="W13" s="17"/>
      <c r="X13" s="17"/>
      <c r="Y13" s="17"/>
      <c r="Z13" s="17"/>
    </row>
    <row r="14" spans="1:26" s="15" customFormat="1" ht="30" customHeight="1" x14ac:dyDescent="0.25">
      <c r="G14" s="219"/>
      <c r="H14" s="247"/>
      <c r="I14" s="233" t="s">
        <v>119</v>
      </c>
      <c r="J14" s="233"/>
      <c r="K14" s="233"/>
      <c r="L14" s="226">
        <v>0.11700000000000001</v>
      </c>
      <c r="M14" s="226"/>
      <c r="N14" s="226">
        <v>0.129</v>
      </c>
      <c r="O14" s="227"/>
      <c r="R14" s="17"/>
      <c r="S14" s="17"/>
      <c r="V14" s="17"/>
      <c r="W14" s="17"/>
      <c r="X14" s="17"/>
      <c r="Y14" s="17"/>
      <c r="Z14" s="17"/>
    </row>
    <row r="15" spans="1:26" ht="19.5" customHeight="1" x14ac:dyDescent="0.25"/>
    <row r="16" spans="1:26" s="9" customFormat="1" ht="19.5" customHeight="1" thickBot="1" x14ac:dyDescent="0.25">
      <c r="A16" s="8"/>
      <c r="C16" s="37"/>
      <c r="L16" s="37"/>
      <c r="M16" s="37"/>
      <c r="N16" s="37"/>
    </row>
    <row r="17" spans="1:21" ht="19.5" customHeight="1" thickBot="1" x14ac:dyDescent="0.3">
      <c r="A17" s="249" t="str">
        <f>'Table of Contents'!$A$75</f>
        <v>STUDY 25 | ANALYSIS OF ENTERPRISES IN THE PHARMACEUTICAL SECTOR</v>
      </c>
      <c r="B17" s="249"/>
      <c r="C17" s="249"/>
      <c r="D17" s="249"/>
      <c r="E17" s="249"/>
      <c r="F17" s="249"/>
      <c r="G17" s="249"/>
      <c r="H17" s="249"/>
      <c r="I17" s="249"/>
      <c r="J17" s="249"/>
      <c r="K17" s="249"/>
      <c r="L17" s="249"/>
      <c r="M17" s="249"/>
      <c r="N17" s="249"/>
      <c r="O17" s="249"/>
      <c r="P17" s="249"/>
      <c r="Q17" s="249"/>
      <c r="R17" s="249"/>
      <c r="S17" s="249"/>
      <c r="T17" s="249"/>
      <c r="U17" s="249"/>
    </row>
    <row r="21" spans="1:21" ht="17.25" customHeight="1" x14ac:dyDescent="0.25"/>
    <row r="22" spans="1:21" ht="17.25" customHeight="1" x14ac:dyDescent="0.25"/>
  </sheetData>
  <sheetProtection algorithmName="SHA-512" hashValue="4yOoNanjwchGcxMB539QD+D9gtxQ/roolKQ8E+GrWzIR0HhMDovOK+8SI9C5a6oYx6uUPlIt3Yl6krCdKhM6Uw==" saltValue="wM7xqxcVnrxPb9SWd+d31Q==" spinCount="100000" sheet="1" objects="1" scenarios="1"/>
  <mergeCells count="30">
    <mergeCell ref="L12:M12"/>
    <mergeCell ref="L13:M13"/>
    <mergeCell ref="N14:O14"/>
    <mergeCell ref="N9:O9"/>
    <mergeCell ref="N10:O10"/>
    <mergeCell ref="N11:O11"/>
    <mergeCell ref="N12:O12"/>
    <mergeCell ref="N13:O13"/>
    <mergeCell ref="L14:M14"/>
    <mergeCell ref="L8:M8"/>
    <mergeCell ref="N8:O8"/>
    <mergeCell ref="L9:M9"/>
    <mergeCell ref="L10:M10"/>
    <mergeCell ref="L11:M11"/>
    <mergeCell ref="A17:U17"/>
    <mergeCell ref="A1:U1"/>
    <mergeCell ref="G7:K7"/>
    <mergeCell ref="G8:K8"/>
    <mergeCell ref="G9:H11"/>
    <mergeCell ref="G12:H14"/>
    <mergeCell ref="I9:K9"/>
    <mergeCell ref="I10:K10"/>
    <mergeCell ref="I11:K11"/>
    <mergeCell ref="I12:K12"/>
    <mergeCell ref="I13:K13"/>
    <mergeCell ref="I14:K14"/>
    <mergeCell ref="L6:M6"/>
    <mergeCell ref="N6:O6"/>
    <mergeCell ref="L7:M7"/>
    <mergeCell ref="N7:O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C0CFD6"/>
  </sheetPr>
  <dimension ref="A1:U82"/>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109</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Contents'!F58</f>
        <v>C26</v>
      </c>
      <c r="B3" s="146" t="str">
        <f>+'Table of Contents'!G58</f>
        <v>Liabilities structure (2014)</v>
      </c>
      <c r="C3" s="27"/>
      <c r="D3" s="27"/>
      <c r="E3" s="27"/>
    </row>
    <row r="4" spans="1:21" s="9" customFormat="1" ht="15" customHeight="1" x14ac:dyDescent="0.2">
      <c r="A4" s="8" t="s">
        <v>111</v>
      </c>
      <c r="C4" s="19"/>
      <c r="D4" s="20"/>
      <c r="E4" s="20"/>
      <c r="F4" s="20"/>
      <c r="G4" s="20"/>
      <c r="H4" s="20"/>
      <c r="I4" s="20"/>
      <c r="J4" s="20"/>
      <c r="K4" s="20"/>
      <c r="L4" s="20"/>
    </row>
    <row r="5" spans="1:21" ht="15" customHeight="1" x14ac:dyDescent="0.25"/>
    <row r="6" spans="1:21" s="17" customFormat="1" ht="37.5" customHeight="1" thickBot="1" x14ac:dyDescent="0.3">
      <c r="B6" s="18"/>
      <c r="C6" s="91"/>
      <c r="D6" s="92"/>
      <c r="E6" s="92"/>
      <c r="F6" s="92"/>
      <c r="G6" s="92"/>
      <c r="H6" s="219" t="s">
        <v>189</v>
      </c>
      <c r="I6" s="235"/>
      <c r="J6" s="219" t="s">
        <v>190</v>
      </c>
      <c r="K6" s="235"/>
      <c r="L6" s="219" t="s">
        <v>191</v>
      </c>
      <c r="M6" s="235"/>
      <c r="N6" s="219" t="s">
        <v>192</v>
      </c>
      <c r="O6" s="235"/>
      <c r="P6" s="219" t="s">
        <v>193</v>
      </c>
      <c r="Q6" s="235"/>
      <c r="R6" s="219" t="s">
        <v>194</v>
      </c>
      <c r="S6" s="247"/>
    </row>
    <row r="7" spans="1:21" s="15" customFormat="1" ht="30" customHeight="1" x14ac:dyDescent="0.25">
      <c r="C7" s="234" t="s">
        <v>123</v>
      </c>
      <c r="D7" s="220"/>
      <c r="E7" s="220"/>
      <c r="F7" s="220"/>
      <c r="G7" s="220"/>
      <c r="H7" s="244">
        <v>6.6000000000000003E-2</v>
      </c>
      <c r="I7" s="244"/>
      <c r="J7" s="244">
        <v>0.26100000000000001</v>
      </c>
      <c r="K7" s="244"/>
      <c r="L7" s="244">
        <v>0.20699999999999999</v>
      </c>
      <c r="M7" s="244"/>
      <c r="N7" s="244">
        <v>3.9E-2</v>
      </c>
      <c r="O7" s="244"/>
      <c r="P7" s="244">
        <v>0.16</v>
      </c>
      <c r="Q7" s="244"/>
      <c r="R7" s="244">
        <v>0.26800000000000002</v>
      </c>
      <c r="S7" s="282"/>
    </row>
    <row r="8" spans="1:21" s="15" customFormat="1" ht="30" customHeight="1" x14ac:dyDescent="0.25">
      <c r="C8" s="234" t="s">
        <v>116</v>
      </c>
      <c r="D8" s="220"/>
      <c r="E8" s="220"/>
      <c r="F8" s="220"/>
      <c r="G8" s="220"/>
      <c r="H8" s="240">
        <v>2.4E-2</v>
      </c>
      <c r="I8" s="240"/>
      <c r="J8" s="240">
        <v>0.23400000000000001</v>
      </c>
      <c r="K8" s="240"/>
      <c r="L8" s="240">
        <v>0.14499999999999999</v>
      </c>
      <c r="M8" s="240"/>
      <c r="N8" s="240">
        <v>3.2000000000000001E-2</v>
      </c>
      <c r="O8" s="240"/>
      <c r="P8" s="240">
        <v>0.33800000000000002</v>
      </c>
      <c r="Q8" s="240"/>
      <c r="R8" s="240">
        <v>0.22800000000000001</v>
      </c>
      <c r="S8" s="293"/>
    </row>
    <row r="9" spans="1:21" s="15" customFormat="1" ht="30" customHeight="1" x14ac:dyDescent="0.25">
      <c r="C9" s="234" t="s">
        <v>140</v>
      </c>
      <c r="D9" s="220"/>
      <c r="E9" s="220" t="s">
        <v>120</v>
      </c>
      <c r="F9" s="220"/>
      <c r="G9" s="220"/>
      <c r="H9" s="226">
        <v>0</v>
      </c>
      <c r="I9" s="226"/>
      <c r="J9" s="226">
        <v>0.34499999999999997</v>
      </c>
      <c r="K9" s="226"/>
      <c r="L9" s="226">
        <v>6.2E-2</v>
      </c>
      <c r="M9" s="226"/>
      <c r="N9" s="226">
        <v>6.0999999999999999E-2</v>
      </c>
      <c r="O9" s="226"/>
      <c r="P9" s="226">
        <v>0.27700000000000002</v>
      </c>
      <c r="Q9" s="226"/>
      <c r="R9" s="226">
        <v>0.254</v>
      </c>
      <c r="S9" s="227"/>
    </row>
    <row r="10" spans="1:21" s="15" customFormat="1" ht="30" customHeight="1" x14ac:dyDescent="0.25">
      <c r="C10" s="234"/>
      <c r="D10" s="220"/>
      <c r="E10" s="220" t="s">
        <v>121</v>
      </c>
      <c r="F10" s="220"/>
      <c r="G10" s="220"/>
      <c r="H10" s="226">
        <v>3.0000000000000001E-3</v>
      </c>
      <c r="I10" s="226"/>
      <c r="J10" s="226">
        <v>0.21</v>
      </c>
      <c r="K10" s="226"/>
      <c r="L10" s="226">
        <v>0.16400000000000001</v>
      </c>
      <c r="M10" s="226"/>
      <c r="N10" s="226">
        <v>3.9E-2</v>
      </c>
      <c r="O10" s="226"/>
      <c r="P10" s="226">
        <v>0.35699999999999998</v>
      </c>
      <c r="Q10" s="226"/>
      <c r="R10" s="226">
        <v>0.22800000000000001</v>
      </c>
      <c r="S10" s="227"/>
    </row>
    <row r="11" spans="1:21" s="15" customFormat="1" ht="30" customHeight="1" x14ac:dyDescent="0.25">
      <c r="C11" s="234"/>
      <c r="D11" s="220"/>
      <c r="E11" s="220" t="s">
        <v>122</v>
      </c>
      <c r="F11" s="220"/>
      <c r="G11" s="220"/>
      <c r="H11" s="226">
        <v>6.6000000000000003E-2</v>
      </c>
      <c r="I11" s="226"/>
      <c r="J11" s="226">
        <v>0.189</v>
      </c>
      <c r="K11" s="226"/>
      <c r="L11" s="226">
        <v>0.17699999999999999</v>
      </c>
      <c r="M11" s="226"/>
      <c r="N11" s="226">
        <v>3.0000000000000001E-3</v>
      </c>
      <c r="O11" s="226"/>
      <c r="P11" s="226">
        <v>0.35599999999999998</v>
      </c>
      <c r="Q11" s="226"/>
      <c r="R11" s="226">
        <v>0.20899999999999999</v>
      </c>
      <c r="S11" s="227"/>
    </row>
    <row r="12" spans="1:21" s="15" customFormat="1" ht="30" customHeight="1" x14ac:dyDescent="0.25">
      <c r="C12" s="234" t="s">
        <v>124</v>
      </c>
      <c r="D12" s="220"/>
      <c r="E12" s="233" t="s">
        <v>117</v>
      </c>
      <c r="F12" s="233"/>
      <c r="G12" s="233"/>
      <c r="H12" s="226">
        <v>9.1999999999999998E-2</v>
      </c>
      <c r="I12" s="226"/>
      <c r="J12" s="226">
        <v>0.36699999999999999</v>
      </c>
      <c r="K12" s="226"/>
      <c r="L12" s="226">
        <v>4.2000000000000003E-2</v>
      </c>
      <c r="M12" s="226"/>
      <c r="N12" s="226">
        <v>2.4E-2</v>
      </c>
      <c r="O12" s="226"/>
      <c r="P12" s="226">
        <v>0.193</v>
      </c>
      <c r="Q12" s="226"/>
      <c r="R12" s="226">
        <v>0.28199999999999997</v>
      </c>
      <c r="S12" s="227"/>
    </row>
    <row r="13" spans="1:21" s="15" customFormat="1" ht="30" customHeight="1" x14ac:dyDescent="0.25">
      <c r="C13" s="234"/>
      <c r="D13" s="220"/>
      <c r="E13" s="233" t="s">
        <v>118</v>
      </c>
      <c r="F13" s="233"/>
      <c r="G13" s="233"/>
      <c r="H13" s="226">
        <v>1.4E-2</v>
      </c>
      <c r="I13" s="226"/>
      <c r="J13" s="226">
        <v>9.9000000000000005E-2</v>
      </c>
      <c r="K13" s="226"/>
      <c r="L13" s="226">
        <v>0.22700000000000001</v>
      </c>
      <c r="M13" s="226"/>
      <c r="N13" s="226">
        <v>2.1999999999999999E-2</v>
      </c>
      <c r="O13" s="226"/>
      <c r="P13" s="226">
        <v>0.436</v>
      </c>
      <c r="Q13" s="226"/>
      <c r="R13" s="226">
        <v>0.20300000000000001</v>
      </c>
      <c r="S13" s="227"/>
    </row>
    <row r="14" spans="1:21" s="15" customFormat="1" ht="30" customHeight="1" x14ac:dyDescent="0.25">
      <c r="C14" s="234"/>
      <c r="D14" s="220"/>
      <c r="E14" s="233" t="s">
        <v>119</v>
      </c>
      <c r="F14" s="233"/>
      <c r="G14" s="233"/>
      <c r="H14" s="226">
        <v>0</v>
      </c>
      <c r="I14" s="226"/>
      <c r="J14" s="226">
        <v>0.40500000000000003</v>
      </c>
      <c r="K14" s="226"/>
      <c r="L14" s="226">
        <v>5.6000000000000001E-2</v>
      </c>
      <c r="M14" s="226"/>
      <c r="N14" s="226">
        <v>5.5E-2</v>
      </c>
      <c r="O14" s="226"/>
      <c r="P14" s="226">
        <v>0.246</v>
      </c>
      <c r="Q14" s="226"/>
      <c r="R14" s="226">
        <v>0.23799999999999999</v>
      </c>
      <c r="S14" s="227"/>
    </row>
    <row r="15" spans="1:21" ht="19.5" customHeight="1" x14ac:dyDescent="0.25"/>
    <row r="16" spans="1:21" ht="20.100000000000001" customHeight="1" thickBot="1" x14ac:dyDescent="0.3"/>
    <row r="17" spans="1:21" ht="19.5" customHeight="1" thickBot="1" x14ac:dyDescent="0.3">
      <c r="A17" s="239" t="str">
        <f>NOTE!$A$24</f>
        <v>STUDY 25 | ANALYSIS OF ENTERPRISES IN THE PHARMACEUTICAL SECTOR</v>
      </c>
      <c r="B17" s="239"/>
      <c r="C17" s="239"/>
      <c r="D17" s="239"/>
      <c r="E17" s="239"/>
      <c r="F17" s="239"/>
      <c r="G17" s="239"/>
      <c r="H17" s="239"/>
      <c r="I17" s="239"/>
      <c r="J17" s="239"/>
      <c r="K17" s="239"/>
      <c r="L17" s="239"/>
      <c r="M17" s="239"/>
      <c r="N17" s="239"/>
      <c r="O17" s="239"/>
      <c r="P17" s="239"/>
      <c r="Q17" s="239"/>
      <c r="R17" s="239"/>
      <c r="S17" s="239"/>
      <c r="T17" s="239"/>
      <c r="U17" s="239"/>
    </row>
    <row r="18" spans="1:21" ht="19.5" customHeight="1" x14ac:dyDescent="0.25"/>
    <row r="19" spans="1:21" ht="19.5" customHeight="1" x14ac:dyDescent="0.25"/>
    <row r="20" spans="1:21" ht="19.5" customHeight="1" x14ac:dyDescent="0.25"/>
    <row r="21" spans="1:21" ht="19.5" customHeight="1" x14ac:dyDescent="0.25"/>
    <row r="22" spans="1:21" ht="19.5" customHeight="1" x14ac:dyDescent="0.25">
      <c r="E22" s="67"/>
      <c r="F22" s="67"/>
      <c r="G22" s="67"/>
      <c r="H22" s="67"/>
      <c r="I22" s="67"/>
      <c r="J22" s="67"/>
      <c r="K22" s="67"/>
      <c r="L22" s="67"/>
      <c r="M22" s="67"/>
      <c r="N22" s="67"/>
      <c r="O22" s="67"/>
    </row>
    <row r="23" spans="1:21" ht="19.5" customHeight="1" x14ac:dyDescent="0.25">
      <c r="E23" s="67"/>
      <c r="F23" s="67"/>
      <c r="G23" s="67"/>
      <c r="H23" s="67"/>
      <c r="I23" s="67"/>
      <c r="J23" s="67"/>
      <c r="K23" s="67"/>
      <c r="L23" s="67"/>
      <c r="M23" s="67"/>
      <c r="N23" s="67"/>
      <c r="O23" s="67"/>
    </row>
    <row r="24" spans="1:21" s="16" customFormat="1" ht="19.5" customHeight="1" x14ac:dyDescent="0.25">
      <c r="E24" s="68"/>
      <c r="F24" s="68"/>
      <c r="G24" s="68"/>
      <c r="H24" s="68"/>
      <c r="I24" s="68"/>
      <c r="J24" s="68"/>
      <c r="K24" s="68"/>
      <c r="L24" s="68"/>
      <c r="M24" s="68"/>
      <c r="N24" s="68"/>
      <c r="O24" s="68"/>
    </row>
    <row r="25" spans="1:21" ht="19.5" customHeight="1" x14ac:dyDescent="0.25">
      <c r="E25" s="67"/>
      <c r="F25" s="67"/>
      <c r="G25" s="67"/>
      <c r="H25" s="67"/>
      <c r="I25" s="67"/>
      <c r="J25" s="67"/>
      <c r="K25" s="67"/>
      <c r="L25" s="67"/>
      <c r="M25" s="67"/>
      <c r="N25" s="67"/>
      <c r="O25" s="67"/>
    </row>
    <row r="26" spans="1:21" ht="19.5" customHeight="1" x14ac:dyDescent="0.25">
      <c r="E26" s="67"/>
      <c r="F26" s="67"/>
      <c r="G26" s="67"/>
      <c r="H26" s="67"/>
      <c r="I26" s="67"/>
      <c r="J26" s="67"/>
      <c r="K26" s="67"/>
      <c r="L26" s="67"/>
      <c r="M26" s="67"/>
      <c r="N26" s="67"/>
      <c r="O26" s="67"/>
    </row>
    <row r="27" spans="1:21" ht="19.5" customHeight="1" x14ac:dyDescent="0.25">
      <c r="E27" s="67"/>
      <c r="F27" s="67"/>
      <c r="G27" s="67"/>
      <c r="H27" s="67"/>
      <c r="I27" s="67"/>
      <c r="J27" s="67"/>
      <c r="K27" s="67"/>
      <c r="L27" s="67"/>
      <c r="M27" s="67"/>
      <c r="N27" s="67"/>
      <c r="O27" s="67"/>
    </row>
    <row r="28" spans="1:21" ht="19.5" customHeight="1" x14ac:dyDescent="0.25"/>
    <row r="29" spans="1:21" ht="19.5" customHeight="1" x14ac:dyDescent="0.25">
      <c r="O29" s="16"/>
    </row>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algorithmName="SHA-512" hashValue="M76IJwz4A9y67DhmKPYMbiW1GUmHDHjy8CHDYbn7LFvrzlGrqhQ9C9yMU51B9Hntu14lnMwn3Rd60aOnhlbSEA==" saltValue="kyhVdHK9e8QYXGMdjorVAQ==" spinCount="100000" sheet="1" objects="1" scenarios="1"/>
  <mergeCells count="66">
    <mergeCell ref="C12:D14"/>
    <mergeCell ref="E14:G14"/>
    <mergeCell ref="E9:G9"/>
    <mergeCell ref="E10:G10"/>
    <mergeCell ref="E11:G11"/>
    <mergeCell ref="E12:G12"/>
    <mergeCell ref="E13:G13"/>
    <mergeCell ref="J14:K14"/>
    <mergeCell ref="L14:M14"/>
    <mergeCell ref="N14:O14"/>
    <mergeCell ref="P14:Q14"/>
    <mergeCell ref="R14:S14"/>
    <mergeCell ref="R12:S12"/>
    <mergeCell ref="J13:K13"/>
    <mergeCell ref="L13:M13"/>
    <mergeCell ref="N13:O13"/>
    <mergeCell ref="P13:Q13"/>
    <mergeCell ref="R13:S13"/>
    <mergeCell ref="J11:K11"/>
    <mergeCell ref="L11:M11"/>
    <mergeCell ref="N11:O11"/>
    <mergeCell ref="P11:Q11"/>
    <mergeCell ref="J12:K12"/>
    <mergeCell ref="L12:M12"/>
    <mergeCell ref="N12:O12"/>
    <mergeCell ref="J9:K9"/>
    <mergeCell ref="L9:M9"/>
    <mergeCell ref="N9:O9"/>
    <mergeCell ref="P9:Q9"/>
    <mergeCell ref="J10:K10"/>
    <mergeCell ref="L10:M10"/>
    <mergeCell ref="N10:O10"/>
    <mergeCell ref="P10:Q10"/>
    <mergeCell ref="H9:I9"/>
    <mergeCell ref="H10:I10"/>
    <mergeCell ref="H11:I11"/>
    <mergeCell ref="H12:I12"/>
    <mergeCell ref="H13:I13"/>
    <mergeCell ref="C7:G7"/>
    <mergeCell ref="L8:M8"/>
    <mergeCell ref="N8:O8"/>
    <mergeCell ref="P8:Q8"/>
    <mergeCell ref="R8:S8"/>
    <mergeCell ref="H8:I8"/>
    <mergeCell ref="J8:K8"/>
    <mergeCell ref="J7:K7"/>
    <mergeCell ref="L7:M7"/>
    <mergeCell ref="N7:O7"/>
    <mergeCell ref="P7:Q7"/>
    <mergeCell ref="R7:S7"/>
    <mergeCell ref="A1:U1"/>
    <mergeCell ref="H6:I6"/>
    <mergeCell ref="J6:K6"/>
    <mergeCell ref="L6:M6"/>
    <mergeCell ref="A17:U17"/>
    <mergeCell ref="H14:I14"/>
    <mergeCell ref="R11:S11"/>
    <mergeCell ref="P12:Q12"/>
    <mergeCell ref="C9:D11"/>
    <mergeCell ref="R9:S9"/>
    <mergeCell ref="R10:S10"/>
    <mergeCell ref="C8:G8"/>
    <mergeCell ref="N6:O6"/>
    <mergeCell ref="P6:Q6"/>
    <mergeCell ref="R6:S6"/>
    <mergeCell ref="H7:I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416F84"/>
  </sheetPr>
  <dimension ref="A1:U77"/>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109</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Contents'!F59</f>
        <v>T8</v>
      </c>
      <c r="B3" s="146" t="str">
        <f>+'Table of Contents'!G59</f>
        <v>Liabilities | Contributions from components (p.p.) to the annual growth rate (%)</v>
      </c>
      <c r="C3" s="27"/>
      <c r="D3" s="27"/>
      <c r="E3" s="27"/>
      <c r="F3" s="27"/>
      <c r="G3" s="27"/>
      <c r="H3" s="27"/>
      <c r="I3" s="27"/>
      <c r="J3" s="27"/>
      <c r="K3" s="27"/>
    </row>
    <row r="4" spans="1:21" s="9" customFormat="1" ht="15" customHeight="1" x14ac:dyDescent="0.2">
      <c r="A4" s="8" t="s">
        <v>111</v>
      </c>
      <c r="C4" s="19"/>
      <c r="D4" s="20"/>
      <c r="E4" s="20"/>
      <c r="F4" s="20"/>
      <c r="G4" s="20"/>
      <c r="H4" s="20"/>
      <c r="I4" s="20"/>
      <c r="J4" s="20"/>
      <c r="K4" s="20"/>
      <c r="L4" s="20"/>
    </row>
    <row r="5" spans="1:21" ht="15" customHeight="1" x14ac:dyDescent="0.25"/>
    <row r="6" spans="1:21" ht="22.5" customHeight="1" x14ac:dyDescent="0.25">
      <c r="B6" s="85"/>
      <c r="C6" s="88"/>
      <c r="D6" s="88"/>
      <c r="E6" s="218" t="s">
        <v>195</v>
      </c>
      <c r="F6" s="218"/>
      <c r="G6" s="218" t="s">
        <v>196</v>
      </c>
      <c r="H6" s="218"/>
      <c r="I6" s="218" t="s">
        <v>186</v>
      </c>
      <c r="J6" s="218"/>
      <c r="K6" s="218"/>
      <c r="L6" s="218"/>
      <c r="M6" s="218"/>
      <c r="N6" s="218"/>
      <c r="O6" s="218"/>
      <c r="P6" s="218"/>
      <c r="Q6" s="218"/>
      <c r="R6" s="218"/>
      <c r="S6" s="218"/>
      <c r="T6" s="219"/>
    </row>
    <row r="7" spans="1:21" s="17" customFormat="1" ht="40.5" customHeight="1" x14ac:dyDescent="0.25">
      <c r="B7" s="94"/>
      <c r="C7" s="95"/>
      <c r="D7" s="95"/>
      <c r="E7" s="220"/>
      <c r="F7" s="220"/>
      <c r="G7" s="220"/>
      <c r="H7" s="220"/>
      <c r="I7" s="221" t="s">
        <v>189</v>
      </c>
      <c r="J7" s="234"/>
      <c r="K7" s="221" t="s">
        <v>190</v>
      </c>
      <c r="L7" s="234"/>
      <c r="M7" s="221" t="s">
        <v>191</v>
      </c>
      <c r="N7" s="234"/>
      <c r="O7" s="221" t="s">
        <v>192</v>
      </c>
      <c r="P7" s="234"/>
      <c r="Q7" s="221" t="s">
        <v>193</v>
      </c>
      <c r="R7" s="234"/>
      <c r="S7" s="221" t="s">
        <v>194</v>
      </c>
      <c r="T7" s="233"/>
    </row>
    <row r="8" spans="1:21" s="15" customFormat="1" ht="30" customHeight="1" x14ac:dyDescent="0.25">
      <c r="B8" s="234">
        <v>2013</v>
      </c>
      <c r="C8" s="220"/>
      <c r="D8" s="220"/>
      <c r="E8" s="244">
        <v>-2.3E-2</v>
      </c>
      <c r="F8" s="244"/>
      <c r="G8" s="240">
        <v>-7.9000000000000001E-2</v>
      </c>
      <c r="H8" s="240"/>
      <c r="I8" s="283">
        <v>-0.4</v>
      </c>
      <c r="J8" s="283"/>
      <c r="K8" s="283">
        <v>-0.6</v>
      </c>
      <c r="L8" s="283"/>
      <c r="M8" s="283">
        <v>-4.5999999999999996</v>
      </c>
      <c r="N8" s="283"/>
      <c r="O8" s="283">
        <v>-1.1000000000000001</v>
      </c>
      <c r="P8" s="283"/>
      <c r="Q8" s="283">
        <v>-2.1</v>
      </c>
      <c r="R8" s="283"/>
      <c r="S8" s="283">
        <v>0.9</v>
      </c>
      <c r="T8" s="314"/>
    </row>
    <row r="9" spans="1:21" s="15" customFormat="1" ht="30" customHeight="1" x14ac:dyDescent="0.25">
      <c r="B9" s="232">
        <v>2014</v>
      </c>
      <c r="C9" s="258"/>
      <c r="D9" s="258"/>
      <c r="E9" s="246">
        <v>-1.9E-2</v>
      </c>
      <c r="F9" s="246"/>
      <c r="G9" s="242">
        <v>-8.0000000000000002E-3</v>
      </c>
      <c r="H9" s="242"/>
      <c r="I9" s="284">
        <v>0.6</v>
      </c>
      <c r="J9" s="284"/>
      <c r="K9" s="284">
        <v>-3.4</v>
      </c>
      <c r="L9" s="284"/>
      <c r="M9" s="284">
        <v>0.8</v>
      </c>
      <c r="N9" s="284"/>
      <c r="O9" s="284">
        <v>-0.2</v>
      </c>
      <c r="P9" s="284"/>
      <c r="Q9" s="284">
        <v>-0.5</v>
      </c>
      <c r="R9" s="284"/>
      <c r="S9" s="284">
        <v>1.9</v>
      </c>
      <c r="T9" s="315"/>
    </row>
    <row r="10" spans="1:21" ht="19.5" customHeight="1" x14ac:dyDescent="0.25"/>
    <row r="11" spans="1:21" ht="20.100000000000001" customHeight="1" thickBot="1" x14ac:dyDescent="0.3"/>
    <row r="12" spans="1:21" ht="19.5" customHeight="1" thickBot="1" x14ac:dyDescent="0.3">
      <c r="A12" s="239" t="str">
        <f>NOTE!$A$24</f>
        <v>STUDY 25 | ANALYSIS OF ENTERPRISES IN THE PHARMACEUTICAL SECTOR</v>
      </c>
      <c r="B12" s="239"/>
      <c r="C12" s="239"/>
      <c r="D12" s="239"/>
      <c r="E12" s="239"/>
      <c r="F12" s="239"/>
      <c r="G12" s="239"/>
      <c r="H12" s="239"/>
      <c r="I12" s="239"/>
      <c r="J12" s="239"/>
      <c r="K12" s="239"/>
      <c r="L12" s="239"/>
      <c r="M12" s="239"/>
      <c r="N12" s="239"/>
      <c r="O12" s="239"/>
      <c r="P12" s="239"/>
      <c r="Q12" s="239"/>
      <c r="R12" s="239"/>
      <c r="S12" s="239"/>
      <c r="T12" s="239"/>
      <c r="U12" s="239"/>
    </row>
    <row r="13" spans="1:21" ht="19.5" customHeight="1" x14ac:dyDescent="0.25"/>
    <row r="14" spans="1:21" ht="19.5" customHeight="1" x14ac:dyDescent="0.25"/>
    <row r="15" spans="1:21" ht="19.5" customHeight="1" x14ac:dyDescent="0.25"/>
    <row r="16" spans="1:21" ht="19.5" customHeight="1" x14ac:dyDescent="0.25"/>
    <row r="17" spans="15:15" ht="19.5" customHeight="1" x14ac:dyDescent="0.25"/>
    <row r="18" spans="15:15" ht="19.5" customHeight="1" x14ac:dyDescent="0.25"/>
    <row r="19" spans="15:15" s="16" customFormat="1" ht="19.5" customHeight="1" x14ac:dyDescent="0.25"/>
    <row r="20" spans="15:15" ht="19.5" customHeight="1" x14ac:dyDescent="0.25"/>
    <row r="21" spans="15:15" ht="19.5" customHeight="1" x14ac:dyDescent="0.25"/>
    <row r="22" spans="15:15" ht="19.5" customHeight="1" x14ac:dyDescent="0.25"/>
    <row r="23" spans="15:15" ht="19.5" customHeight="1" x14ac:dyDescent="0.25"/>
    <row r="24" spans="15:15" ht="19.5" customHeight="1" x14ac:dyDescent="0.25">
      <c r="O24" s="16"/>
    </row>
    <row r="25" spans="15:15" ht="19.5" customHeight="1" x14ac:dyDescent="0.25"/>
    <row r="26" spans="15:15" ht="19.5" customHeight="1" x14ac:dyDescent="0.25"/>
    <row r="27" spans="15:15" ht="19.5" customHeight="1" x14ac:dyDescent="0.25"/>
    <row r="28" spans="15:15" ht="19.5" customHeight="1" x14ac:dyDescent="0.25"/>
    <row r="29" spans="15:15" ht="19.5" customHeight="1" x14ac:dyDescent="0.25"/>
    <row r="30" spans="15:15" ht="19.5" customHeight="1" x14ac:dyDescent="0.25"/>
    <row r="31" spans="15:15" ht="19.5" customHeight="1" x14ac:dyDescent="0.25"/>
    <row r="32" spans="15:15"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sheetData>
  <sheetProtection algorithmName="SHA-512" hashValue="RjB8Uixtwm705NQ1wOd+1Zw8QuV0mRMrl/Mrq14OoWY20eB12rMwXz0m1hPZgWeRWnOZ1ikfE0VR0YJsAiTa8g==" saltValue="GU5m7VkTE0dx0vEk/1nfmg==" spinCount="100000" sheet="1" objects="1" scenarios="1"/>
  <mergeCells count="29">
    <mergeCell ref="A12:U12"/>
    <mergeCell ref="M7:N7"/>
    <mergeCell ref="M8:N8"/>
    <mergeCell ref="M9:N9"/>
    <mergeCell ref="O7:P7"/>
    <mergeCell ref="O8:P8"/>
    <mergeCell ref="O9:P9"/>
    <mergeCell ref="Q7:R7"/>
    <mergeCell ref="Q8:R8"/>
    <mergeCell ref="Q9:R9"/>
    <mergeCell ref="S7:T7"/>
    <mergeCell ref="S8:T8"/>
    <mergeCell ref="S9:T9"/>
    <mergeCell ref="K9:L9"/>
    <mergeCell ref="E9:F9"/>
    <mergeCell ref="G9:H9"/>
    <mergeCell ref="G6:H7"/>
    <mergeCell ref="E6:F7"/>
    <mergeCell ref="I9:J9"/>
    <mergeCell ref="A1:U1"/>
    <mergeCell ref="I7:J7"/>
    <mergeCell ref="K7:L7"/>
    <mergeCell ref="I8:J8"/>
    <mergeCell ref="K8:L8"/>
    <mergeCell ref="E8:F8"/>
    <mergeCell ref="I6:T6"/>
    <mergeCell ref="G8:H8"/>
    <mergeCell ref="B8:D8"/>
    <mergeCell ref="B9:D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4"/>
  </sheetPr>
  <dimension ref="A1:X34"/>
  <sheetViews>
    <sheetView zoomScaleNormal="100" workbookViewId="0">
      <selection sqref="A1:U1"/>
    </sheetView>
  </sheetViews>
  <sheetFormatPr defaultRowHeight="15" x14ac:dyDescent="0.25"/>
  <cols>
    <col min="1" max="22" width="6.7109375" style="6" customWidth="1"/>
    <col min="23" max="16384" width="9.140625" style="6"/>
  </cols>
  <sheetData>
    <row r="1" spans="1:24" ht="69" customHeight="1" thickBot="1" x14ac:dyDescent="0.3">
      <c r="A1" s="213" t="s">
        <v>242</v>
      </c>
      <c r="B1" s="213"/>
      <c r="C1" s="213"/>
      <c r="D1" s="213"/>
      <c r="E1" s="213"/>
      <c r="F1" s="213"/>
      <c r="G1" s="213"/>
      <c r="H1" s="213"/>
      <c r="I1" s="213"/>
      <c r="J1" s="213"/>
      <c r="K1" s="213"/>
      <c r="L1" s="213"/>
      <c r="M1" s="213"/>
      <c r="N1" s="213"/>
      <c r="O1" s="213"/>
      <c r="P1" s="213"/>
      <c r="Q1" s="213"/>
      <c r="R1" s="213"/>
      <c r="S1" s="213"/>
      <c r="T1" s="213"/>
      <c r="U1" s="213"/>
    </row>
    <row r="2" spans="1:24" ht="15" customHeight="1" x14ac:dyDescent="0.25"/>
    <row r="3" spans="1:24" s="7" customFormat="1" ht="15" customHeight="1" thickBot="1" x14ac:dyDescent="0.3">
      <c r="A3" s="145" t="str">
        <f>+'Table of Contents'!F61</f>
        <v>C27</v>
      </c>
      <c r="B3" s="146" t="str">
        <f>+'Table of Contents'!G61</f>
        <v>Loans granted by the resident financial system to the pharmaceutical sector (EUR millions)</v>
      </c>
      <c r="C3" s="27"/>
      <c r="D3" s="27"/>
      <c r="E3" s="27"/>
      <c r="F3" s="27"/>
      <c r="G3" s="27"/>
      <c r="H3" s="27"/>
      <c r="I3" s="27"/>
      <c r="J3" s="27"/>
      <c r="K3" s="27"/>
      <c r="L3" s="27"/>
      <c r="M3" s="9"/>
      <c r="N3" s="9"/>
      <c r="O3" s="9"/>
      <c r="P3" s="9"/>
      <c r="Q3" s="9"/>
      <c r="R3" s="9"/>
      <c r="S3" s="9"/>
      <c r="T3" s="9"/>
      <c r="U3" s="9"/>
      <c r="V3" s="9"/>
    </row>
    <row r="4" spans="1:24" s="9" customFormat="1" ht="15" customHeight="1" x14ac:dyDescent="0.2">
      <c r="A4" s="8" t="s">
        <v>111</v>
      </c>
      <c r="C4" s="19"/>
      <c r="D4" s="20"/>
      <c r="E4" s="20"/>
      <c r="F4" s="20"/>
      <c r="G4" s="20"/>
      <c r="H4" s="20"/>
      <c r="I4" s="20"/>
      <c r="J4" s="20"/>
      <c r="K4" s="20"/>
      <c r="L4" s="20"/>
      <c r="M4" s="20"/>
      <c r="N4" s="20"/>
      <c r="O4" s="20"/>
    </row>
    <row r="5" spans="1:24" s="9" customFormat="1" ht="15" customHeight="1" x14ac:dyDescent="0.2">
      <c r="A5" s="8"/>
      <c r="C5" s="20"/>
      <c r="D5" s="20"/>
      <c r="E5" s="20"/>
      <c r="F5" s="20"/>
      <c r="G5" s="20"/>
      <c r="H5" s="20"/>
      <c r="I5" s="20"/>
      <c r="J5" s="20"/>
      <c r="K5" s="20"/>
      <c r="L5" s="20"/>
      <c r="M5" s="20"/>
      <c r="N5" s="20"/>
      <c r="O5" s="20"/>
      <c r="P5" s="110" t="s">
        <v>219</v>
      </c>
      <c r="S5" s="110"/>
    </row>
    <row r="6" spans="1:24" s="9" customFormat="1" ht="25.5" customHeight="1" x14ac:dyDescent="0.2">
      <c r="A6" s="8"/>
      <c r="B6" s="8"/>
      <c r="C6" s="8"/>
      <c r="E6" s="20"/>
      <c r="F6" s="20"/>
      <c r="G6" s="20"/>
      <c r="H6" s="20"/>
      <c r="I6" s="236" t="s">
        <v>116</v>
      </c>
      <c r="J6" s="237"/>
      <c r="K6" s="219" t="s">
        <v>124</v>
      </c>
      <c r="L6" s="247"/>
      <c r="M6" s="247"/>
      <c r="N6" s="247"/>
      <c r="O6" s="247"/>
      <c r="P6" s="247"/>
    </row>
    <row r="7" spans="1:24" s="15" customFormat="1" ht="47.1" customHeight="1" x14ac:dyDescent="0.25">
      <c r="A7" s="24"/>
      <c r="B7" s="24"/>
      <c r="C7" s="24"/>
      <c r="G7" s="82"/>
      <c r="H7" s="183"/>
      <c r="I7" s="219"/>
      <c r="J7" s="235"/>
      <c r="K7" s="218" t="s">
        <v>117</v>
      </c>
      <c r="L7" s="218"/>
      <c r="M7" s="218" t="s">
        <v>118</v>
      </c>
      <c r="N7" s="218"/>
      <c r="O7" s="218" t="s">
        <v>119</v>
      </c>
      <c r="P7" s="218"/>
      <c r="Q7" s="9"/>
      <c r="R7" s="9"/>
    </row>
    <row r="8" spans="1:24" s="15" customFormat="1" ht="30" customHeight="1" x14ac:dyDescent="0.25">
      <c r="A8" s="24"/>
      <c r="B8" s="24"/>
      <c r="C8" s="24"/>
      <c r="E8" s="231">
        <v>2010</v>
      </c>
      <c r="F8" s="232"/>
      <c r="G8" s="233" t="s">
        <v>197</v>
      </c>
      <c r="H8" s="234"/>
      <c r="I8" s="316">
        <v>1513</v>
      </c>
      <c r="J8" s="317"/>
      <c r="K8" s="318">
        <v>332</v>
      </c>
      <c r="L8" s="319"/>
      <c r="M8" s="318">
        <v>421</v>
      </c>
      <c r="N8" s="319"/>
      <c r="O8" s="318">
        <v>760</v>
      </c>
      <c r="P8" s="319"/>
      <c r="Q8" s="9"/>
      <c r="R8" s="9"/>
      <c r="T8" s="113"/>
      <c r="U8" s="113"/>
      <c r="V8" s="113"/>
      <c r="W8" s="113"/>
      <c r="X8" s="113"/>
    </row>
    <row r="9" spans="1:24" s="15" customFormat="1" ht="30" customHeight="1" x14ac:dyDescent="0.25">
      <c r="A9" s="24"/>
      <c r="B9" s="24"/>
      <c r="C9" s="24"/>
      <c r="E9" s="238"/>
      <c r="F9" s="237"/>
      <c r="G9" s="233" t="s">
        <v>198</v>
      </c>
      <c r="H9" s="234"/>
      <c r="I9" s="316">
        <v>1573</v>
      </c>
      <c r="J9" s="317"/>
      <c r="K9" s="318">
        <v>329</v>
      </c>
      <c r="L9" s="319"/>
      <c r="M9" s="318">
        <v>456</v>
      </c>
      <c r="N9" s="319"/>
      <c r="O9" s="318">
        <v>788</v>
      </c>
      <c r="P9" s="319"/>
      <c r="Q9" s="9"/>
      <c r="R9" s="9"/>
      <c r="T9" s="113"/>
      <c r="U9" s="113"/>
      <c r="V9" s="113"/>
      <c r="W9" s="113"/>
      <c r="X9" s="113"/>
    </row>
    <row r="10" spans="1:24" s="15" customFormat="1" ht="30" customHeight="1" x14ac:dyDescent="0.25">
      <c r="A10" s="24"/>
      <c r="B10" s="24"/>
      <c r="C10" s="24"/>
      <c r="E10" s="238"/>
      <c r="F10" s="237"/>
      <c r="G10" s="233" t="s">
        <v>199</v>
      </c>
      <c r="H10" s="234"/>
      <c r="I10" s="316">
        <v>1571</v>
      </c>
      <c r="J10" s="317"/>
      <c r="K10" s="318">
        <v>326</v>
      </c>
      <c r="L10" s="319"/>
      <c r="M10" s="318">
        <v>444</v>
      </c>
      <c r="N10" s="319"/>
      <c r="O10" s="318">
        <v>801</v>
      </c>
      <c r="P10" s="319"/>
      <c r="Q10" s="9"/>
      <c r="R10" s="9"/>
      <c r="T10" s="113"/>
      <c r="U10" s="113"/>
      <c r="V10" s="113"/>
      <c r="W10" s="113"/>
      <c r="X10" s="113"/>
    </row>
    <row r="11" spans="1:24" s="15" customFormat="1" ht="30" customHeight="1" x14ac:dyDescent="0.25">
      <c r="A11" s="24"/>
      <c r="B11" s="24"/>
      <c r="C11" s="24"/>
      <c r="E11" s="247"/>
      <c r="F11" s="235"/>
      <c r="G11" s="233" t="s">
        <v>200</v>
      </c>
      <c r="H11" s="234"/>
      <c r="I11" s="316">
        <v>1603</v>
      </c>
      <c r="J11" s="317"/>
      <c r="K11" s="318">
        <v>344</v>
      </c>
      <c r="L11" s="319"/>
      <c r="M11" s="318">
        <v>441</v>
      </c>
      <c r="N11" s="319"/>
      <c r="O11" s="318">
        <v>817</v>
      </c>
      <c r="P11" s="319"/>
      <c r="Q11" s="9"/>
      <c r="R11" s="9"/>
      <c r="T11" s="113"/>
      <c r="U11" s="113"/>
      <c r="V11" s="113"/>
      <c r="W11" s="113"/>
      <c r="X11" s="113"/>
    </row>
    <row r="12" spans="1:24" s="15" customFormat="1" ht="30" customHeight="1" x14ac:dyDescent="0.25">
      <c r="A12" s="24"/>
      <c r="B12" s="24"/>
      <c r="C12" s="24"/>
      <c r="E12" s="231">
        <v>2011</v>
      </c>
      <c r="F12" s="232"/>
      <c r="G12" s="233" t="s">
        <v>197</v>
      </c>
      <c r="H12" s="234"/>
      <c r="I12" s="316">
        <v>1682</v>
      </c>
      <c r="J12" s="317"/>
      <c r="K12" s="318">
        <v>341</v>
      </c>
      <c r="L12" s="319"/>
      <c r="M12" s="318">
        <v>521</v>
      </c>
      <c r="N12" s="319"/>
      <c r="O12" s="318">
        <v>821</v>
      </c>
      <c r="P12" s="319"/>
      <c r="Q12" s="9"/>
      <c r="R12" s="9"/>
      <c r="T12" s="113"/>
      <c r="U12" s="113"/>
      <c r="V12" s="113"/>
      <c r="W12" s="113"/>
      <c r="X12" s="113"/>
    </row>
    <row r="13" spans="1:24" s="15" customFormat="1" ht="30" customHeight="1" x14ac:dyDescent="0.25">
      <c r="A13" s="24"/>
      <c r="B13" s="24"/>
      <c r="C13" s="24"/>
      <c r="E13" s="238"/>
      <c r="F13" s="237"/>
      <c r="G13" s="233" t="s">
        <v>198</v>
      </c>
      <c r="H13" s="234"/>
      <c r="I13" s="316">
        <v>1658</v>
      </c>
      <c r="J13" s="317"/>
      <c r="K13" s="318">
        <v>351</v>
      </c>
      <c r="L13" s="319"/>
      <c r="M13" s="318">
        <v>482</v>
      </c>
      <c r="N13" s="319"/>
      <c r="O13" s="318">
        <v>825</v>
      </c>
      <c r="P13" s="319"/>
      <c r="Q13" s="9"/>
      <c r="R13" s="9"/>
      <c r="T13" s="113"/>
      <c r="U13" s="113"/>
      <c r="V13" s="113"/>
      <c r="W13" s="113"/>
      <c r="X13" s="113"/>
    </row>
    <row r="14" spans="1:24" s="15" customFormat="1" ht="30" customHeight="1" x14ac:dyDescent="0.25">
      <c r="A14" s="24"/>
      <c r="B14" s="24"/>
      <c r="C14" s="24"/>
      <c r="E14" s="238"/>
      <c r="F14" s="237"/>
      <c r="G14" s="233" t="s">
        <v>199</v>
      </c>
      <c r="H14" s="234"/>
      <c r="I14" s="316">
        <v>1606</v>
      </c>
      <c r="J14" s="317"/>
      <c r="K14" s="318">
        <v>324</v>
      </c>
      <c r="L14" s="319"/>
      <c r="M14" s="318">
        <v>468</v>
      </c>
      <c r="N14" s="319"/>
      <c r="O14" s="318">
        <v>814</v>
      </c>
      <c r="P14" s="319"/>
      <c r="Q14" s="9"/>
      <c r="R14" s="9"/>
      <c r="T14" s="113"/>
      <c r="U14" s="113"/>
      <c r="V14" s="113"/>
      <c r="W14" s="113"/>
      <c r="X14" s="113"/>
    </row>
    <row r="15" spans="1:24" s="15" customFormat="1" ht="30" customHeight="1" x14ac:dyDescent="0.25">
      <c r="A15" s="24"/>
      <c r="B15" s="24"/>
      <c r="C15" s="24"/>
      <c r="E15" s="247"/>
      <c r="F15" s="235"/>
      <c r="G15" s="233" t="s">
        <v>200</v>
      </c>
      <c r="H15" s="234"/>
      <c r="I15" s="316">
        <v>1605</v>
      </c>
      <c r="J15" s="317"/>
      <c r="K15" s="318">
        <v>316</v>
      </c>
      <c r="L15" s="319"/>
      <c r="M15" s="318">
        <v>482</v>
      </c>
      <c r="N15" s="319"/>
      <c r="O15" s="318">
        <v>806</v>
      </c>
      <c r="P15" s="319"/>
      <c r="Q15" s="9"/>
      <c r="R15" s="9"/>
      <c r="T15" s="113"/>
      <c r="U15" s="113"/>
      <c r="V15" s="113"/>
      <c r="W15" s="113"/>
      <c r="X15" s="113"/>
    </row>
    <row r="16" spans="1:24" s="15" customFormat="1" ht="30" customHeight="1" x14ac:dyDescent="0.25">
      <c r="A16" s="24"/>
      <c r="B16" s="24"/>
      <c r="C16" s="24"/>
      <c r="E16" s="231">
        <v>2012</v>
      </c>
      <c r="F16" s="232"/>
      <c r="G16" s="233" t="s">
        <v>197</v>
      </c>
      <c r="H16" s="234"/>
      <c r="I16" s="316">
        <v>1587</v>
      </c>
      <c r="J16" s="317"/>
      <c r="K16" s="318">
        <v>333</v>
      </c>
      <c r="L16" s="319"/>
      <c r="M16" s="318">
        <v>463</v>
      </c>
      <c r="N16" s="319"/>
      <c r="O16" s="318">
        <v>791</v>
      </c>
      <c r="P16" s="319"/>
      <c r="Q16" s="9"/>
      <c r="R16" s="9"/>
      <c r="T16" s="113"/>
      <c r="U16" s="113"/>
      <c r="V16" s="113"/>
      <c r="W16" s="113"/>
      <c r="X16" s="113"/>
    </row>
    <row r="17" spans="1:24" s="15" customFormat="1" ht="30" customHeight="1" x14ac:dyDescent="0.25">
      <c r="A17" s="24"/>
      <c r="B17" s="24"/>
      <c r="C17" s="24"/>
      <c r="E17" s="238"/>
      <c r="F17" s="237"/>
      <c r="G17" s="233" t="s">
        <v>198</v>
      </c>
      <c r="H17" s="234"/>
      <c r="I17" s="316">
        <v>1562</v>
      </c>
      <c r="J17" s="317"/>
      <c r="K17" s="318">
        <v>345</v>
      </c>
      <c r="L17" s="319"/>
      <c r="M17" s="318">
        <v>446</v>
      </c>
      <c r="N17" s="319"/>
      <c r="O17" s="318">
        <v>771</v>
      </c>
      <c r="P17" s="319"/>
      <c r="Q17" s="9"/>
      <c r="R17" s="9"/>
      <c r="T17" s="113"/>
      <c r="U17" s="113"/>
      <c r="V17" s="113"/>
      <c r="W17" s="113"/>
      <c r="X17" s="113"/>
    </row>
    <row r="18" spans="1:24" s="15" customFormat="1" ht="30" customHeight="1" x14ac:dyDescent="0.25">
      <c r="A18" s="24"/>
      <c r="B18" s="24"/>
      <c r="C18" s="24"/>
      <c r="E18" s="238"/>
      <c r="F18" s="237"/>
      <c r="G18" s="233" t="s">
        <v>199</v>
      </c>
      <c r="H18" s="234"/>
      <c r="I18" s="316">
        <v>1527</v>
      </c>
      <c r="J18" s="317"/>
      <c r="K18" s="318">
        <v>354</v>
      </c>
      <c r="L18" s="319"/>
      <c r="M18" s="318">
        <v>411</v>
      </c>
      <c r="N18" s="319"/>
      <c r="O18" s="318">
        <v>761</v>
      </c>
      <c r="P18" s="319"/>
      <c r="Q18" s="9"/>
      <c r="R18" s="9"/>
      <c r="T18" s="113"/>
      <c r="U18" s="113"/>
      <c r="V18" s="113"/>
      <c r="W18" s="113"/>
      <c r="X18" s="113"/>
    </row>
    <row r="19" spans="1:24" s="15" customFormat="1" ht="30" customHeight="1" x14ac:dyDescent="0.25">
      <c r="A19" s="24"/>
      <c r="B19" s="24"/>
      <c r="C19" s="24"/>
      <c r="E19" s="247"/>
      <c r="F19" s="235"/>
      <c r="G19" s="233" t="s">
        <v>200</v>
      </c>
      <c r="H19" s="234"/>
      <c r="I19" s="316">
        <v>1498</v>
      </c>
      <c r="J19" s="317"/>
      <c r="K19" s="318">
        <v>353</v>
      </c>
      <c r="L19" s="319"/>
      <c r="M19" s="318">
        <v>393</v>
      </c>
      <c r="N19" s="319"/>
      <c r="O19" s="318">
        <v>752</v>
      </c>
      <c r="P19" s="319"/>
      <c r="Q19" s="9"/>
      <c r="R19" s="9"/>
      <c r="T19" s="113"/>
      <c r="U19" s="113"/>
      <c r="V19" s="113"/>
      <c r="W19" s="113"/>
      <c r="X19" s="113"/>
    </row>
    <row r="20" spans="1:24" s="15" customFormat="1" ht="30" customHeight="1" x14ac:dyDescent="0.25">
      <c r="A20" s="24"/>
      <c r="B20" s="24"/>
      <c r="C20" s="24"/>
      <c r="E20" s="231">
        <v>2013</v>
      </c>
      <c r="F20" s="232"/>
      <c r="G20" s="233" t="s">
        <v>197</v>
      </c>
      <c r="H20" s="234"/>
      <c r="I20" s="316">
        <v>1453</v>
      </c>
      <c r="J20" s="317"/>
      <c r="K20" s="318">
        <v>332</v>
      </c>
      <c r="L20" s="319"/>
      <c r="M20" s="318">
        <v>373</v>
      </c>
      <c r="N20" s="319"/>
      <c r="O20" s="318">
        <v>748</v>
      </c>
      <c r="P20" s="319"/>
      <c r="Q20" s="9"/>
      <c r="R20" s="9"/>
      <c r="T20" s="113"/>
      <c r="U20" s="113"/>
      <c r="V20" s="113"/>
      <c r="W20" s="113"/>
      <c r="X20" s="113"/>
    </row>
    <row r="21" spans="1:24" s="15" customFormat="1" ht="30" customHeight="1" x14ac:dyDescent="0.25">
      <c r="A21" s="24"/>
      <c r="B21" s="24"/>
      <c r="C21" s="24"/>
      <c r="E21" s="238"/>
      <c r="F21" s="237"/>
      <c r="G21" s="233" t="s">
        <v>198</v>
      </c>
      <c r="H21" s="234"/>
      <c r="I21" s="316">
        <v>1450</v>
      </c>
      <c r="J21" s="317"/>
      <c r="K21" s="318">
        <v>349</v>
      </c>
      <c r="L21" s="319"/>
      <c r="M21" s="318">
        <v>364</v>
      </c>
      <c r="N21" s="319"/>
      <c r="O21" s="318">
        <v>737</v>
      </c>
      <c r="P21" s="319"/>
      <c r="Q21" s="9"/>
      <c r="R21" s="9"/>
      <c r="T21" s="113"/>
      <c r="U21" s="113"/>
      <c r="V21" s="113"/>
      <c r="W21" s="113"/>
      <c r="X21" s="113"/>
    </row>
    <row r="22" spans="1:24" s="15" customFormat="1" ht="30" customHeight="1" x14ac:dyDescent="0.25">
      <c r="A22" s="24"/>
      <c r="B22" s="24"/>
      <c r="C22" s="24"/>
      <c r="E22" s="238"/>
      <c r="F22" s="237"/>
      <c r="G22" s="233" t="s">
        <v>199</v>
      </c>
      <c r="H22" s="234"/>
      <c r="I22" s="316">
        <v>1405</v>
      </c>
      <c r="J22" s="317"/>
      <c r="K22" s="318">
        <v>334</v>
      </c>
      <c r="L22" s="319"/>
      <c r="M22" s="318">
        <v>342</v>
      </c>
      <c r="N22" s="319"/>
      <c r="O22" s="318">
        <v>729</v>
      </c>
      <c r="P22" s="319"/>
      <c r="Q22" s="9"/>
      <c r="R22" s="9"/>
      <c r="T22" s="113"/>
      <c r="U22" s="113"/>
      <c r="V22" s="113"/>
      <c r="W22" s="113"/>
      <c r="X22" s="113"/>
    </row>
    <row r="23" spans="1:24" s="15" customFormat="1" ht="30" customHeight="1" x14ac:dyDescent="0.25">
      <c r="A23" s="24"/>
      <c r="B23" s="24"/>
      <c r="C23" s="24"/>
      <c r="E23" s="247"/>
      <c r="F23" s="235"/>
      <c r="G23" s="233" t="s">
        <v>200</v>
      </c>
      <c r="H23" s="234"/>
      <c r="I23" s="316">
        <v>1381</v>
      </c>
      <c r="J23" s="317"/>
      <c r="K23" s="318">
        <v>325</v>
      </c>
      <c r="L23" s="319"/>
      <c r="M23" s="318">
        <v>331</v>
      </c>
      <c r="N23" s="319"/>
      <c r="O23" s="318">
        <v>724</v>
      </c>
      <c r="P23" s="319"/>
      <c r="Q23" s="9"/>
      <c r="R23" s="9"/>
      <c r="T23" s="113"/>
      <c r="U23" s="113"/>
      <c r="V23" s="113"/>
      <c r="W23" s="113"/>
      <c r="X23" s="113"/>
    </row>
    <row r="24" spans="1:24" s="15" customFormat="1" ht="30" customHeight="1" x14ac:dyDescent="0.25">
      <c r="A24" s="24"/>
      <c r="B24" s="24"/>
      <c r="C24" s="24"/>
      <c r="E24" s="231">
        <v>2014</v>
      </c>
      <c r="F24" s="232"/>
      <c r="G24" s="233" t="s">
        <v>197</v>
      </c>
      <c r="H24" s="234"/>
      <c r="I24" s="316">
        <v>1367</v>
      </c>
      <c r="J24" s="317"/>
      <c r="K24" s="318">
        <v>322</v>
      </c>
      <c r="L24" s="319"/>
      <c r="M24" s="318">
        <v>325</v>
      </c>
      <c r="N24" s="319"/>
      <c r="O24" s="318">
        <v>720</v>
      </c>
      <c r="P24" s="319"/>
      <c r="Q24" s="9"/>
      <c r="R24" s="9"/>
      <c r="T24" s="113"/>
      <c r="U24" s="113"/>
      <c r="V24" s="113"/>
      <c r="W24" s="113"/>
      <c r="X24" s="113"/>
    </row>
    <row r="25" spans="1:24" s="15" customFormat="1" ht="30" customHeight="1" x14ac:dyDescent="0.25">
      <c r="A25" s="24"/>
      <c r="B25" s="24"/>
      <c r="C25" s="24"/>
      <c r="E25" s="238"/>
      <c r="F25" s="237"/>
      <c r="G25" s="233" t="s">
        <v>198</v>
      </c>
      <c r="H25" s="234"/>
      <c r="I25" s="316">
        <v>1353</v>
      </c>
      <c r="J25" s="317"/>
      <c r="K25" s="318">
        <v>324</v>
      </c>
      <c r="L25" s="319"/>
      <c r="M25" s="318">
        <v>316</v>
      </c>
      <c r="N25" s="319"/>
      <c r="O25" s="318">
        <v>712</v>
      </c>
      <c r="P25" s="319"/>
      <c r="Q25" s="9"/>
      <c r="R25" s="9"/>
      <c r="T25" s="113"/>
      <c r="U25" s="113"/>
      <c r="V25" s="113"/>
      <c r="W25" s="113"/>
      <c r="X25" s="113"/>
    </row>
    <row r="26" spans="1:24" s="15" customFormat="1" ht="30" customHeight="1" x14ac:dyDescent="0.25">
      <c r="A26" s="24"/>
      <c r="B26" s="24"/>
      <c r="C26" s="24"/>
      <c r="E26" s="238"/>
      <c r="F26" s="237"/>
      <c r="G26" s="233" t="s">
        <v>199</v>
      </c>
      <c r="H26" s="234"/>
      <c r="I26" s="316">
        <v>1316</v>
      </c>
      <c r="J26" s="317"/>
      <c r="K26" s="318">
        <v>303</v>
      </c>
      <c r="L26" s="319"/>
      <c r="M26" s="318">
        <v>303</v>
      </c>
      <c r="N26" s="319"/>
      <c r="O26" s="318">
        <v>710</v>
      </c>
      <c r="P26" s="319"/>
      <c r="Q26" s="9"/>
      <c r="R26" s="9"/>
      <c r="T26" s="113"/>
      <c r="U26" s="113"/>
      <c r="V26" s="113"/>
      <c r="W26" s="113"/>
      <c r="X26" s="113"/>
    </row>
    <row r="27" spans="1:24" s="15" customFormat="1" ht="30" customHeight="1" x14ac:dyDescent="0.25">
      <c r="A27" s="24"/>
      <c r="B27" s="24"/>
      <c r="C27" s="24"/>
      <c r="E27" s="247"/>
      <c r="F27" s="235"/>
      <c r="G27" s="233" t="s">
        <v>200</v>
      </c>
      <c r="H27" s="234"/>
      <c r="I27" s="316">
        <v>1309</v>
      </c>
      <c r="J27" s="317"/>
      <c r="K27" s="318">
        <v>309</v>
      </c>
      <c r="L27" s="319"/>
      <c r="M27" s="318">
        <v>291</v>
      </c>
      <c r="N27" s="319"/>
      <c r="O27" s="318">
        <v>709</v>
      </c>
      <c r="P27" s="319"/>
      <c r="Q27" s="9"/>
      <c r="R27" s="9"/>
      <c r="T27" s="113"/>
      <c r="U27" s="113"/>
      <c r="V27" s="113"/>
      <c r="W27" s="113"/>
      <c r="X27" s="113"/>
    </row>
    <row r="28" spans="1:24" s="15" customFormat="1" ht="30" customHeight="1" x14ac:dyDescent="0.25">
      <c r="A28" s="24"/>
      <c r="B28" s="24"/>
      <c r="C28" s="24"/>
      <c r="E28" s="231">
        <v>2015</v>
      </c>
      <c r="F28" s="232"/>
      <c r="G28" s="233" t="s">
        <v>197</v>
      </c>
      <c r="H28" s="234"/>
      <c r="I28" s="316">
        <v>1281</v>
      </c>
      <c r="J28" s="317"/>
      <c r="K28" s="318">
        <v>285</v>
      </c>
      <c r="L28" s="319"/>
      <c r="M28" s="318">
        <v>296</v>
      </c>
      <c r="N28" s="319"/>
      <c r="O28" s="318">
        <v>700</v>
      </c>
      <c r="P28" s="319"/>
      <c r="Q28" s="9"/>
      <c r="R28" s="9"/>
      <c r="T28" s="113"/>
      <c r="U28" s="113"/>
      <c r="V28" s="113"/>
      <c r="W28" s="113"/>
      <c r="X28" s="113"/>
    </row>
    <row r="29" spans="1:24" s="15" customFormat="1" ht="30" customHeight="1" x14ac:dyDescent="0.25">
      <c r="A29" s="24"/>
      <c r="B29" s="24"/>
      <c r="C29" s="24"/>
      <c r="E29" s="238"/>
      <c r="F29" s="237"/>
      <c r="G29" s="233" t="s">
        <v>198</v>
      </c>
      <c r="H29" s="234"/>
      <c r="I29" s="316">
        <v>1247</v>
      </c>
      <c r="J29" s="317"/>
      <c r="K29" s="318">
        <v>251</v>
      </c>
      <c r="L29" s="319"/>
      <c r="M29" s="318">
        <v>298</v>
      </c>
      <c r="N29" s="319"/>
      <c r="O29" s="318">
        <v>698</v>
      </c>
      <c r="P29" s="319"/>
      <c r="Q29" s="9"/>
      <c r="R29" s="9"/>
      <c r="T29" s="113"/>
      <c r="U29" s="113"/>
      <c r="V29" s="113"/>
      <c r="W29" s="113"/>
      <c r="X29" s="113"/>
    </row>
    <row r="30" spans="1:24" s="15" customFormat="1" ht="30" customHeight="1" x14ac:dyDescent="0.25">
      <c r="A30" s="24"/>
      <c r="B30" s="24"/>
      <c r="C30" s="24"/>
      <c r="E30" s="238"/>
      <c r="F30" s="237"/>
      <c r="G30" s="233" t="s">
        <v>199</v>
      </c>
      <c r="H30" s="234"/>
      <c r="I30" s="316">
        <v>1253</v>
      </c>
      <c r="J30" s="317"/>
      <c r="K30" s="318">
        <v>261</v>
      </c>
      <c r="L30" s="319"/>
      <c r="M30" s="318">
        <v>297</v>
      </c>
      <c r="N30" s="319"/>
      <c r="O30" s="318">
        <v>694</v>
      </c>
      <c r="P30" s="319"/>
      <c r="Q30" s="9"/>
      <c r="R30" s="9"/>
      <c r="T30" s="113"/>
      <c r="U30" s="113"/>
      <c r="V30" s="113"/>
      <c r="W30" s="113"/>
      <c r="X30" s="113"/>
    </row>
    <row r="31" spans="1:24" s="15" customFormat="1" ht="30" customHeight="1" x14ac:dyDescent="0.25">
      <c r="A31" s="24"/>
      <c r="B31" s="24"/>
      <c r="C31" s="24"/>
      <c r="E31" s="247"/>
      <c r="F31" s="235"/>
      <c r="G31" s="233" t="s">
        <v>200</v>
      </c>
      <c r="H31" s="234"/>
      <c r="I31" s="316">
        <v>1192</v>
      </c>
      <c r="J31" s="317"/>
      <c r="K31" s="318">
        <v>213</v>
      </c>
      <c r="L31" s="319"/>
      <c r="M31" s="318">
        <v>284</v>
      </c>
      <c r="N31" s="319"/>
      <c r="O31" s="318">
        <v>696</v>
      </c>
      <c r="P31" s="319"/>
      <c r="Q31" s="9"/>
      <c r="R31" s="9"/>
      <c r="T31" s="113"/>
      <c r="U31" s="113"/>
      <c r="V31" s="113"/>
      <c r="W31" s="113"/>
      <c r="X31" s="113"/>
    </row>
    <row r="32" spans="1:24" s="9" customFormat="1" ht="19.5" customHeight="1" x14ac:dyDescent="0.2">
      <c r="A32" s="8"/>
      <c r="C32" s="37"/>
      <c r="D32" s="37"/>
      <c r="E32" s="37"/>
      <c r="F32" s="37"/>
      <c r="G32" s="37"/>
      <c r="H32" s="37"/>
      <c r="I32" s="37"/>
      <c r="J32" s="37"/>
      <c r="K32" s="37"/>
      <c r="L32" s="37"/>
      <c r="M32" s="37"/>
      <c r="N32" s="37"/>
      <c r="O32" s="37"/>
    </row>
    <row r="33" spans="1:21" s="9" customFormat="1" ht="19.5" customHeight="1" thickBot="1" x14ac:dyDescent="0.25">
      <c r="A33" s="8"/>
      <c r="C33" s="37"/>
      <c r="M33" s="37"/>
      <c r="N33" s="37"/>
      <c r="O33" s="37"/>
    </row>
    <row r="34" spans="1:21" ht="19.5" customHeight="1" thickBot="1" x14ac:dyDescent="0.3">
      <c r="A34" s="249" t="str">
        <f>'Table of Contents'!$A$75</f>
        <v>STUDY 25 | ANALYSIS OF ENTERPRISES IN THE PHARMACEUTICAL SECTOR</v>
      </c>
      <c r="B34" s="249"/>
      <c r="C34" s="249"/>
      <c r="D34" s="249"/>
      <c r="E34" s="249"/>
      <c r="F34" s="249"/>
      <c r="G34" s="249"/>
      <c r="H34" s="249"/>
      <c r="I34" s="249"/>
      <c r="J34" s="249"/>
      <c r="K34" s="249"/>
      <c r="L34" s="249"/>
      <c r="M34" s="249"/>
      <c r="N34" s="249"/>
      <c r="O34" s="249"/>
      <c r="P34" s="249"/>
      <c r="Q34" s="249"/>
      <c r="R34" s="249"/>
      <c r="S34" s="249"/>
      <c r="T34" s="249"/>
      <c r="U34" s="249"/>
    </row>
  </sheetData>
  <sheetProtection algorithmName="SHA-512" hashValue="Cs9mE2kQjHN/IniENiWsRYKMtS1Fku/5nFkkR9YSwrVZ13xFfyvfDE4LPmwbMJzyisagXAjczEesbzKNx88BNQ==" saltValue="50dxKVWFFNvRHuPYeMqQtA==" spinCount="100000" sheet="1" objects="1" scenarios="1"/>
  <mergeCells count="133">
    <mergeCell ref="A34:U34"/>
    <mergeCell ref="A1:U1"/>
    <mergeCell ref="O16:P16"/>
    <mergeCell ref="M20:N20"/>
    <mergeCell ref="M12:N12"/>
    <mergeCell ref="K12:L12"/>
    <mergeCell ref="K20:L20"/>
    <mergeCell ref="I12:J12"/>
    <mergeCell ref="I16:J16"/>
    <mergeCell ref="K16:L16"/>
    <mergeCell ref="M16:N16"/>
    <mergeCell ref="I20:J20"/>
    <mergeCell ref="I19:J19"/>
    <mergeCell ref="K19:L19"/>
    <mergeCell ref="M19:N19"/>
    <mergeCell ref="O19:P19"/>
    <mergeCell ref="I8:J8"/>
    <mergeCell ref="K8:L8"/>
    <mergeCell ref="M8:N8"/>
    <mergeCell ref="O7:P7"/>
    <mergeCell ref="O8:P8"/>
    <mergeCell ref="K7:L7"/>
    <mergeCell ref="M7:N7"/>
    <mergeCell ref="I6:J7"/>
    <mergeCell ref="K6:P6"/>
    <mergeCell ref="E8:F11"/>
    <mergeCell ref="G8:H8"/>
    <mergeCell ref="G9:H9"/>
    <mergeCell ref="G10:H10"/>
    <mergeCell ref="I9:J9"/>
    <mergeCell ref="K9:L9"/>
    <mergeCell ref="M9:N9"/>
    <mergeCell ref="O9:P9"/>
    <mergeCell ref="I10:J10"/>
    <mergeCell ref="K10:L10"/>
    <mergeCell ref="M10:N10"/>
    <mergeCell ref="O10:P10"/>
    <mergeCell ref="I26:J26"/>
    <mergeCell ref="K26:L26"/>
    <mergeCell ref="M26:N26"/>
    <mergeCell ref="O26:P26"/>
    <mergeCell ref="I31:J31"/>
    <mergeCell ref="K31:L31"/>
    <mergeCell ref="M31:N31"/>
    <mergeCell ref="O31:P31"/>
    <mergeCell ref="I24:J24"/>
    <mergeCell ref="K24:L24"/>
    <mergeCell ref="M24:N24"/>
    <mergeCell ref="O24:P24"/>
    <mergeCell ref="O28:P28"/>
    <mergeCell ref="I28:J28"/>
    <mergeCell ref="K28:L28"/>
    <mergeCell ref="M28:N28"/>
    <mergeCell ref="E16:F19"/>
    <mergeCell ref="E20:F23"/>
    <mergeCell ref="E24:F27"/>
    <mergeCell ref="E28:F31"/>
    <mergeCell ref="G21:H21"/>
    <mergeCell ref="G22:H22"/>
    <mergeCell ref="G23:H23"/>
    <mergeCell ref="G24:H24"/>
    <mergeCell ref="G25:H25"/>
    <mergeCell ref="G16:H16"/>
    <mergeCell ref="G17:H17"/>
    <mergeCell ref="G18:H18"/>
    <mergeCell ref="G19:H19"/>
    <mergeCell ref="G20:H20"/>
    <mergeCell ref="G29:H29"/>
    <mergeCell ref="G30:H30"/>
    <mergeCell ref="G31:H31"/>
    <mergeCell ref="G26:H26"/>
    <mergeCell ref="G27:H27"/>
    <mergeCell ref="G28:H28"/>
    <mergeCell ref="E12:F15"/>
    <mergeCell ref="G11:H11"/>
    <mergeCell ref="G12:H12"/>
    <mergeCell ref="G13:H13"/>
    <mergeCell ref="G14:H14"/>
    <mergeCell ref="G15:H15"/>
    <mergeCell ref="O12:P12"/>
    <mergeCell ref="I14:J14"/>
    <mergeCell ref="K14:L14"/>
    <mergeCell ref="M14:N14"/>
    <mergeCell ref="O14:P14"/>
    <mergeCell ref="I15:J15"/>
    <mergeCell ref="K15:L15"/>
    <mergeCell ref="M15:N15"/>
    <mergeCell ref="O15:P15"/>
    <mergeCell ref="I11:J11"/>
    <mergeCell ref="K11:L11"/>
    <mergeCell ref="M11:N11"/>
    <mergeCell ref="O11:P11"/>
    <mergeCell ref="I13:J13"/>
    <mergeCell ref="K13:L13"/>
    <mergeCell ref="M13:N13"/>
    <mergeCell ref="O13:P13"/>
    <mergeCell ref="I21:J21"/>
    <mergeCell ref="K21:L21"/>
    <mergeCell ref="M21:N21"/>
    <mergeCell ref="O21:P21"/>
    <mergeCell ref="I17:J17"/>
    <mergeCell ref="K17:L17"/>
    <mergeCell ref="M17:N17"/>
    <mergeCell ref="O17:P17"/>
    <mergeCell ref="I18:J18"/>
    <mergeCell ref="K18:L18"/>
    <mergeCell ref="M18:N18"/>
    <mergeCell ref="O18:P18"/>
    <mergeCell ref="O20:P20"/>
    <mergeCell ref="I22:J22"/>
    <mergeCell ref="K22:L22"/>
    <mergeCell ref="M22:N22"/>
    <mergeCell ref="O22:P22"/>
    <mergeCell ref="I23:J23"/>
    <mergeCell ref="K23:L23"/>
    <mergeCell ref="M23:N23"/>
    <mergeCell ref="O23:P23"/>
    <mergeCell ref="I30:J30"/>
    <mergeCell ref="K30:L30"/>
    <mergeCell ref="M30:N30"/>
    <mergeCell ref="O30:P30"/>
    <mergeCell ref="I27:J27"/>
    <mergeCell ref="K27:L27"/>
    <mergeCell ref="M27:N27"/>
    <mergeCell ref="O27:P27"/>
    <mergeCell ref="I29:J29"/>
    <mergeCell ref="K29:L29"/>
    <mergeCell ref="M29:N29"/>
    <mergeCell ref="O29:P29"/>
    <mergeCell ref="I25:J25"/>
    <mergeCell ref="K25:L25"/>
    <mergeCell ref="M25:N25"/>
    <mergeCell ref="O25:P25"/>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4"/>
  </sheetPr>
  <dimension ref="A1:AC76"/>
  <sheetViews>
    <sheetView zoomScaleNormal="100" workbookViewId="0">
      <selection sqref="A1:U1"/>
    </sheetView>
  </sheetViews>
  <sheetFormatPr defaultRowHeight="15" x14ac:dyDescent="0.25"/>
  <cols>
    <col min="1" max="21" width="6.7109375" style="6" customWidth="1"/>
    <col min="22" max="23" width="9.140625" style="6"/>
    <col min="24" max="24" width="12" style="6" bestFit="1" customWidth="1"/>
    <col min="25" max="25" width="12.7109375" style="6" customWidth="1"/>
    <col min="26" max="26" width="12.42578125" style="6" customWidth="1"/>
    <col min="27" max="27" width="12" style="6" customWidth="1"/>
    <col min="28" max="28" width="11.28515625" style="6" customWidth="1"/>
    <col min="29" max="16384" width="9.140625" style="6"/>
  </cols>
  <sheetData>
    <row r="1" spans="1:29" ht="69" customHeight="1" thickBot="1" x14ac:dyDescent="0.3">
      <c r="A1" s="213" t="s">
        <v>242</v>
      </c>
      <c r="B1" s="213"/>
      <c r="C1" s="213"/>
      <c r="D1" s="213"/>
      <c r="E1" s="213"/>
      <c r="F1" s="213"/>
      <c r="G1" s="213"/>
      <c r="H1" s="213"/>
      <c r="I1" s="213"/>
      <c r="J1" s="213"/>
      <c r="K1" s="213"/>
      <c r="L1" s="213"/>
      <c r="M1" s="213"/>
      <c r="N1" s="213"/>
      <c r="O1" s="213"/>
      <c r="P1" s="213"/>
      <c r="Q1" s="213"/>
      <c r="R1" s="213"/>
      <c r="S1" s="213"/>
      <c r="T1" s="213"/>
      <c r="U1" s="213"/>
    </row>
    <row r="2" spans="1:29" ht="15" customHeight="1" x14ac:dyDescent="0.25"/>
    <row r="3" spans="1:29" s="7" customFormat="1" ht="15" customHeight="1" thickBot="1" x14ac:dyDescent="0.3">
      <c r="A3" s="145" t="str">
        <f>+'Table of Contents'!F62</f>
        <v>C28</v>
      </c>
      <c r="B3" s="146" t="str">
        <f>+'Table of Contents'!G62</f>
        <v>Structure of funds obtained by the pharmaceutical sector from the resident financial system (2010 and 2015)</v>
      </c>
      <c r="C3" s="27"/>
      <c r="D3" s="27"/>
      <c r="E3" s="27"/>
      <c r="F3" s="27"/>
      <c r="G3" s="27"/>
      <c r="H3" s="27"/>
      <c r="I3" s="27"/>
      <c r="J3" s="27"/>
      <c r="K3" s="27"/>
      <c r="L3" s="27"/>
      <c r="M3" s="27"/>
      <c r="N3" s="27"/>
      <c r="O3" s="27"/>
    </row>
    <row r="4" spans="1:29" s="9" customFormat="1" ht="15" customHeight="1" x14ac:dyDescent="0.2">
      <c r="A4" s="8" t="s">
        <v>111</v>
      </c>
      <c r="C4" s="19"/>
      <c r="D4" s="20"/>
      <c r="E4" s="20"/>
      <c r="F4" s="20"/>
      <c r="G4" s="20"/>
      <c r="H4" s="20"/>
      <c r="I4" s="20"/>
      <c r="J4" s="20"/>
      <c r="K4" s="20"/>
      <c r="L4" s="20"/>
      <c r="M4" s="20"/>
      <c r="N4" s="20"/>
      <c r="O4" s="20"/>
    </row>
    <row r="5" spans="1:29" ht="25.5" customHeight="1" x14ac:dyDescent="0.25">
      <c r="F5" s="219" t="s">
        <v>140</v>
      </c>
      <c r="G5" s="247"/>
      <c r="H5" s="247"/>
      <c r="I5" s="247"/>
      <c r="J5" s="247"/>
      <c r="K5" s="235"/>
      <c r="L5" s="219" t="s">
        <v>124</v>
      </c>
      <c r="M5" s="247"/>
      <c r="N5" s="247"/>
      <c r="O5" s="247"/>
      <c r="P5" s="247"/>
      <c r="Q5" s="247"/>
    </row>
    <row r="6" spans="1:29" s="17" customFormat="1" ht="47.1" customHeight="1" x14ac:dyDescent="0.25">
      <c r="D6" s="101"/>
      <c r="F6" s="221" t="s">
        <v>120</v>
      </c>
      <c r="G6" s="234"/>
      <c r="H6" s="221" t="s">
        <v>121</v>
      </c>
      <c r="I6" s="234"/>
      <c r="J6" s="221" t="s">
        <v>122</v>
      </c>
      <c r="K6" s="234"/>
      <c r="L6" s="218" t="s">
        <v>117</v>
      </c>
      <c r="M6" s="218"/>
      <c r="N6" s="218" t="s">
        <v>118</v>
      </c>
      <c r="O6" s="218"/>
      <c r="P6" s="218" t="s">
        <v>119</v>
      </c>
      <c r="Q6" s="218"/>
      <c r="S6" s="6"/>
      <c r="T6" s="6"/>
      <c r="U6" s="6"/>
      <c r="V6" s="6"/>
      <c r="W6" s="6"/>
      <c r="X6" s="6"/>
      <c r="Y6" s="6"/>
      <c r="Z6" s="6"/>
      <c r="AA6" s="6"/>
      <c r="AB6" s="6"/>
      <c r="AC6" s="6"/>
    </row>
    <row r="7" spans="1:29" s="15" customFormat="1" ht="30" customHeight="1" x14ac:dyDescent="0.25">
      <c r="C7" s="221">
        <v>2010</v>
      </c>
      <c r="D7" s="233"/>
      <c r="E7" s="234"/>
      <c r="F7" s="227">
        <v>0.32400000000000001</v>
      </c>
      <c r="G7" s="225"/>
      <c r="H7" s="227">
        <v>0.42499999999999999</v>
      </c>
      <c r="I7" s="225"/>
      <c r="J7" s="227">
        <v>0.252</v>
      </c>
      <c r="K7" s="225"/>
      <c r="L7" s="227">
        <v>0.215</v>
      </c>
      <c r="M7" s="225"/>
      <c r="N7" s="227">
        <v>0.27500000000000002</v>
      </c>
      <c r="O7" s="225"/>
      <c r="P7" s="227">
        <v>0.51</v>
      </c>
      <c r="Q7" s="225"/>
      <c r="S7" s="6"/>
      <c r="T7" s="6"/>
      <c r="U7" s="6"/>
      <c r="V7" s="6"/>
      <c r="W7" s="6"/>
      <c r="X7" s="6"/>
      <c r="Y7" s="6"/>
      <c r="Z7" s="6"/>
      <c r="AA7" s="6"/>
      <c r="AB7" s="6"/>
      <c r="AC7" s="6"/>
    </row>
    <row r="8" spans="1:29" s="15" customFormat="1" ht="30" customHeight="1" x14ac:dyDescent="0.25">
      <c r="C8" s="221">
        <v>2015</v>
      </c>
      <c r="D8" s="233"/>
      <c r="E8" s="234"/>
      <c r="F8" s="227">
        <v>0.45</v>
      </c>
      <c r="G8" s="225"/>
      <c r="H8" s="227">
        <v>0.40500000000000003</v>
      </c>
      <c r="I8" s="225"/>
      <c r="J8" s="227">
        <v>0.14599999999999999</v>
      </c>
      <c r="K8" s="225"/>
      <c r="L8" s="227">
        <v>0.17799999999999999</v>
      </c>
      <c r="M8" s="225"/>
      <c r="N8" s="227">
        <v>0.23799999999999999</v>
      </c>
      <c r="O8" s="225"/>
      <c r="P8" s="227">
        <v>0.58399999999999996</v>
      </c>
      <c r="Q8" s="225"/>
      <c r="S8" s="6"/>
      <c r="T8" s="6"/>
      <c r="U8" s="6"/>
      <c r="V8" s="6"/>
      <c r="W8" s="6"/>
      <c r="X8" s="6"/>
      <c r="Y8" s="6"/>
      <c r="Z8" s="6"/>
      <c r="AA8" s="6"/>
      <c r="AB8" s="6"/>
      <c r="AC8" s="6"/>
    </row>
    <row r="9" spans="1:29" ht="19.5" customHeight="1" x14ac:dyDescent="0.25"/>
    <row r="10" spans="1:29" ht="20.100000000000001" customHeight="1" thickBot="1" x14ac:dyDescent="0.3"/>
    <row r="11" spans="1:29" ht="19.5" customHeight="1" thickBot="1" x14ac:dyDescent="0.3">
      <c r="A11" s="239" t="str">
        <f>NOTE!$A$24</f>
        <v>STUDY 25 | ANALYSIS OF ENTERPRISES IN THE PHARMACEUTICAL SECTOR</v>
      </c>
      <c r="B11" s="239"/>
      <c r="C11" s="239"/>
      <c r="D11" s="239"/>
      <c r="E11" s="239"/>
      <c r="F11" s="239"/>
      <c r="G11" s="239"/>
      <c r="H11" s="239"/>
      <c r="I11" s="239"/>
      <c r="J11" s="239"/>
      <c r="K11" s="239"/>
      <c r="L11" s="239"/>
      <c r="M11" s="239"/>
      <c r="N11" s="239"/>
      <c r="O11" s="239"/>
      <c r="P11" s="239"/>
      <c r="Q11" s="239"/>
      <c r="R11" s="239"/>
      <c r="S11" s="239"/>
      <c r="T11" s="239"/>
      <c r="U11" s="239"/>
    </row>
    <row r="12" spans="1:29" ht="19.5" customHeight="1" x14ac:dyDescent="0.25"/>
    <row r="13" spans="1:29" ht="19.5" customHeight="1" x14ac:dyDescent="0.25"/>
    <row r="14" spans="1:29" ht="19.5" customHeight="1" x14ac:dyDescent="0.25"/>
    <row r="15" spans="1:29" ht="19.5" customHeight="1" x14ac:dyDescent="0.25"/>
    <row r="16" spans="1:29" ht="19.5" customHeight="1" x14ac:dyDescent="0.25"/>
    <row r="17" spans="9:15" ht="19.5" customHeight="1" x14ac:dyDescent="0.25"/>
    <row r="18" spans="9:15" s="16" customFormat="1" ht="19.5" customHeight="1" x14ac:dyDescent="0.25">
      <c r="I18" s="6"/>
      <c r="J18" s="6"/>
      <c r="K18" s="6"/>
    </row>
    <row r="19" spans="9:15" ht="19.5" customHeight="1" x14ac:dyDescent="0.25"/>
    <row r="20" spans="9:15" ht="19.5" customHeight="1" x14ac:dyDescent="0.25"/>
    <row r="21" spans="9:15" ht="19.5" customHeight="1" x14ac:dyDescent="0.25"/>
    <row r="22" spans="9:15" ht="19.5" customHeight="1" x14ac:dyDescent="0.25"/>
    <row r="23" spans="9:15" ht="19.5" customHeight="1" x14ac:dyDescent="0.25">
      <c r="O23" s="16"/>
    </row>
    <row r="24" spans="9:15" ht="19.5" customHeight="1" x14ac:dyDescent="0.25"/>
    <row r="25" spans="9:15" ht="19.5" customHeight="1" x14ac:dyDescent="0.25"/>
    <row r="26" spans="9:15" ht="19.5" customHeight="1" x14ac:dyDescent="0.25"/>
    <row r="27" spans="9:15" ht="19.5" customHeight="1" x14ac:dyDescent="0.25"/>
    <row r="28" spans="9:15" ht="19.5" customHeight="1" x14ac:dyDescent="0.25"/>
    <row r="29" spans="9:15" ht="19.5" customHeight="1" x14ac:dyDescent="0.25"/>
    <row r="30" spans="9:15" ht="19.5" customHeight="1" x14ac:dyDescent="0.25"/>
    <row r="31" spans="9:15" ht="19.5" customHeight="1" x14ac:dyDescent="0.25"/>
    <row r="32" spans="9:15"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sheetData>
  <sheetProtection algorithmName="SHA-512" hashValue="5AdwP+msERvAnOm7XKyEDAl3mVMqI9Ov/KQ5naVznV+KNybvNN9Z+QLGb79xYbnqKrCJgWNhnQ+JnOaN2pJ7eg==" saltValue="LFuDbWn/79/ZCY3lAC/vNw==" spinCount="100000" sheet="1" objects="1" scenarios="1"/>
  <mergeCells count="24">
    <mergeCell ref="A1:U1"/>
    <mergeCell ref="J6:K6"/>
    <mergeCell ref="L6:M6"/>
    <mergeCell ref="J7:K7"/>
    <mergeCell ref="L7:M7"/>
    <mergeCell ref="F6:G6"/>
    <mergeCell ref="H6:I6"/>
    <mergeCell ref="P6:Q6"/>
    <mergeCell ref="P7:Q7"/>
    <mergeCell ref="F5:K5"/>
    <mergeCell ref="N6:O6"/>
    <mergeCell ref="F7:G7"/>
    <mergeCell ref="H7:I7"/>
    <mergeCell ref="L5:Q5"/>
    <mergeCell ref="C7:E7"/>
    <mergeCell ref="N7:O7"/>
    <mergeCell ref="C8:E8"/>
    <mergeCell ref="A11:U11"/>
    <mergeCell ref="J8:K8"/>
    <mergeCell ref="L8:M8"/>
    <mergeCell ref="N8:O8"/>
    <mergeCell ref="P8:Q8"/>
    <mergeCell ref="F8:G8"/>
    <mergeCell ref="H8:I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4"/>
  </sheetPr>
  <dimension ref="A1:Z99"/>
  <sheetViews>
    <sheetView zoomScaleNormal="100" workbookViewId="0">
      <selection sqref="A1:U1"/>
    </sheetView>
  </sheetViews>
  <sheetFormatPr defaultRowHeight="15" x14ac:dyDescent="0.25"/>
  <cols>
    <col min="1" max="21" width="6.7109375" style="6" customWidth="1"/>
    <col min="22" max="16384" width="9.140625" style="6"/>
  </cols>
  <sheetData>
    <row r="1" spans="1:26" ht="69" customHeight="1" thickBot="1" x14ac:dyDescent="0.3">
      <c r="A1" s="213" t="s">
        <v>242</v>
      </c>
      <c r="B1" s="213"/>
      <c r="C1" s="213"/>
      <c r="D1" s="213"/>
      <c r="E1" s="213"/>
      <c r="F1" s="213"/>
      <c r="G1" s="213"/>
      <c r="H1" s="213"/>
      <c r="I1" s="213"/>
      <c r="J1" s="213"/>
      <c r="K1" s="213"/>
      <c r="L1" s="213"/>
      <c r="M1" s="213"/>
      <c r="N1" s="213"/>
      <c r="O1" s="213"/>
      <c r="P1" s="213"/>
      <c r="Q1" s="213"/>
      <c r="R1" s="213"/>
      <c r="S1" s="213"/>
      <c r="T1" s="213"/>
      <c r="U1" s="213"/>
    </row>
    <row r="2" spans="1:26" ht="15" customHeight="1" x14ac:dyDescent="0.25"/>
    <row r="3" spans="1:26" s="7" customFormat="1" ht="15" customHeight="1" thickBot="1" x14ac:dyDescent="0.3">
      <c r="A3" s="145" t="str">
        <f>+'Table of Contents'!F63</f>
        <v>C29</v>
      </c>
      <c r="B3" s="146" t="str">
        <f>+'Table of Contents'!G63</f>
        <v>Non-performing loans ratios (end-of-period figures)</v>
      </c>
      <c r="C3" s="27"/>
      <c r="D3" s="27"/>
      <c r="E3" s="27"/>
      <c r="F3" s="27"/>
      <c r="G3" s="27"/>
      <c r="H3" s="27"/>
      <c r="I3" s="27"/>
      <c r="N3" s="9"/>
      <c r="O3" s="9"/>
      <c r="P3" s="9"/>
      <c r="Q3" s="9"/>
      <c r="R3" s="9"/>
      <c r="S3" s="9"/>
      <c r="T3" s="9"/>
      <c r="U3" s="9"/>
    </row>
    <row r="4" spans="1:26" s="9" customFormat="1" ht="15" customHeight="1" x14ac:dyDescent="0.2">
      <c r="A4" s="8" t="s">
        <v>111</v>
      </c>
      <c r="C4" s="19"/>
      <c r="D4" s="20"/>
      <c r="E4" s="20"/>
      <c r="F4" s="20"/>
      <c r="G4" s="20"/>
      <c r="H4" s="20"/>
      <c r="I4" s="20"/>
      <c r="J4" s="20"/>
      <c r="K4" s="20"/>
      <c r="L4" s="20"/>
    </row>
    <row r="5" spans="1:26" ht="15" customHeight="1" x14ac:dyDescent="0.25"/>
    <row r="6" spans="1:26" s="9" customFormat="1" ht="25.5" customHeight="1" x14ac:dyDescent="0.2">
      <c r="A6" s="8"/>
      <c r="C6" s="20"/>
      <c r="D6" s="20"/>
      <c r="E6" s="20"/>
      <c r="F6" s="20"/>
      <c r="G6" s="20"/>
      <c r="H6" s="230" t="s">
        <v>201</v>
      </c>
      <c r="I6" s="232"/>
      <c r="J6" s="230" t="s">
        <v>116</v>
      </c>
      <c r="K6" s="232"/>
      <c r="L6" s="221" t="s">
        <v>124</v>
      </c>
      <c r="M6" s="233"/>
      <c r="N6" s="233"/>
      <c r="O6" s="233"/>
      <c r="P6" s="233"/>
      <c r="Q6" s="233"/>
    </row>
    <row r="7" spans="1:26" s="15" customFormat="1" ht="47.1" customHeight="1" x14ac:dyDescent="0.25">
      <c r="A7" s="24"/>
      <c r="D7" s="82"/>
      <c r="E7" s="82"/>
      <c r="F7" s="77"/>
      <c r="G7" s="100"/>
      <c r="H7" s="219"/>
      <c r="I7" s="235"/>
      <c r="J7" s="219"/>
      <c r="K7" s="235"/>
      <c r="L7" s="218" t="s">
        <v>117</v>
      </c>
      <c r="M7" s="218"/>
      <c r="N7" s="218" t="s">
        <v>118</v>
      </c>
      <c r="O7" s="218"/>
      <c r="P7" s="218" t="s">
        <v>119</v>
      </c>
      <c r="Q7" s="218"/>
      <c r="R7" s="9"/>
      <c r="S7" s="9"/>
    </row>
    <row r="8" spans="1:26" s="15" customFormat="1" ht="30" customHeight="1" x14ac:dyDescent="0.25">
      <c r="A8" s="24"/>
      <c r="D8" s="231">
        <v>2010</v>
      </c>
      <c r="E8" s="232"/>
      <c r="F8" s="233" t="s">
        <v>197</v>
      </c>
      <c r="G8" s="234"/>
      <c r="H8" s="282">
        <v>4.8000000000000001E-2</v>
      </c>
      <c r="I8" s="223"/>
      <c r="J8" s="293">
        <v>4.0000000000000001E-3</v>
      </c>
      <c r="K8" s="301"/>
      <c r="L8" s="227">
        <v>2E-3</v>
      </c>
      <c r="M8" s="225"/>
      <c r="N8" s="227">
        <v>8.0000000000000002E-3</v>
      </c>
      <c r="O8" s="225"/>
      <c r="P8" s="227">
        <v>2E-3</v>
      </c>
      <c r="Q8" s="225"/>
      <c r="R8" s="9"/>
      <c r="S8" s="9"/>
      <c r="U8" s="114"/>
      <c r="V8" s="114"/>
      <c r="W8" s="114"/>
      <c r="X8" s="114"/>
      <c r="Y8" s="114"/>
      <c r="Z8" s="114"/>
    </row>
    <row r="9" spans="1:26" s="15" customFormat="1" ht="30" customHeight="1" x14ac:dyDescent="0.25">
      <c r="A9" s="24"/>
      <c r="D9" s="238"/>
      <c r="E9" s="237"/>
      <c r="F9" s="233" t="s">
        <v>198</v>
      </c>
      <c r="G9" s="234"/>
      <c r="H9" s="282">
        <v>4.9000000000000002E-2</v>
      </c>
      <c r="I9" s="223"/>
      <c r="J9" s="293">
        <v>4.0000000000000001E-3</v>
      </c>
      <c r="K9" s="301"/>
      <c r="L9" s="227">
        <v>1E-3</v>
      </c>
      <c r="M9" s="225"/>
      <c r="N9" s="227">
        <v>7.0000000000000001E-3</v>
      </c>
      <c r="O9" s="225"/>
      <c r="P9" s="227">
        <v>3.0000000000000001E-3</v>
      </c>
      <c r="Q9" s="225"/>
      <c r="R9" s="9"/>
      <c r="S9" s="9"/>
      <c r="U9" s="114"/>
      <c r="V9" s="114"/>
      <c r="W9" s="114"/>
      <c r="X9" s="114"/>
      <c r="Y9" s="114"/>
      <c r="Z9" s="114"/>
    </row>
    <row r="10" spans="1:26" s="15" customFormat="1" ht="30" customHeight="1" x14ac:dyDescent="0.25">
      <c r="A10" s="24"/>
      <c r="D10" s="238"/>
      <c r="E10" s="237"/>
      <c r="F10" s="233" t="s">
        <v>199</v>
      </c>
      <c r="G10" s="234"/>
      <c r="H10" s="282">
        <v>5.3999999999999999E-2</v>
      </c>
      <c r="I10" s="223"/>
      <c r="J10" s="293">
        <v>3.0000000000000001E-3</v>
      </c>
      <c r="K10" s="301"/>
      <c r="L10" s="227">
        <v>1E-3</v>
      </c>
      <c r="M10" s="225"/>
      <c r="N10" s="227">
        <v>7.0000000000000001E-3</v>
      </c>
      <c r="O10" s="225"/>
      <c r="P10" s="227">
        <v>2E-3</v>
      </c>
      <c r="Q10" s="225"/>
      <c r="R10" s="9"/>
      <c r="S10" s="9"/>
      <c r="U10" s="114"/>
      <c r="V10" s="114"/>
      <c r="W10" s="114"/>
      <c r="X10" s="114"/>
      <c r="Y10" s="114"/>
      <c r="Z10" s="114"/>
    </row>
    <row r="11" spans="1:26" s="15" customFormat="1" ht="30" customHeight="1" x14ac:dyDescent="0.25">
      <c r="A11" s="24"/>
      <c r="D11" s="247"/>
      <c r="E11" s="235"/>
      <c r="F11" s="233" t="s">
        <v>200</v>
      </c>
      <c r="G11" s="234"/>
      <c r="H11" s="282">
        <v>4.8000000000000001E-2</v>
      </c>
      <c r="I11" s="223"/>
      <c r="J11" s="293">
        <v>3.0000000000000001E-3</v>
      </c>
      <c r="K11" s="301"/>
      <c r="L11" s="227">
        <v>1E-3</v>
      </c>
      <c r="M11" s="225"/>
      <c r="N11" s="227">
        <v>6.0000000000000001E-3</v>
      </c>
      <c r="O11" s="225"/>
      <c r="P11" s="227">
        <v>2E-3</v>
      </c>
      <c r="Q11" s="225"/>
      <c r="R11" s="9"/>
      <c r="S11" s="9"/>
      <c r="U11" s="114"/>
      <c r="V11" s="114"/>
      <c r="W11" s="114"/>
      <c r="X11" s="114"/>
      <c r="Y11" s="114"/>
      <c r="Z11" s="114"/>
    </row>
    <row r="12" spans="1:26" s="15" customFormat="1" ht="30" customHeight="1" x14ac:dyDescent="0.25">
      <c r="A12" s="24"/>
      <c r="D12" s="231">
        <v>2011</v>
      </c>
      <c r="E12" s="232"/>
      <c r="F12" s="233" t="s">
        <v>197</v>
      </c>
      <c r="G12" s="234"/>
      <c r="H12" s="282">
        <v>5.3999999999999999E-2</v>
      </c>
      <c r="I12" s="223"/>
      <c r="J12" s="293">
        <v>3.0000000000000001E-3</v>
      </c>
      <c r="K12" s="301"/>
      <c r="L12" s="227">
        <v>1E-3</v>
      </c>
      <c r="M12" s="225"/>
      <c r="N12" s="227">
        <v>6.0000000000000001E-3</v>
      </c>
      <c r="O12" s="225"/>
      <c r="P12" s="227">
        <v>2E-3</v>
      </c>
      <c r="Q12" s="225"/>
      <c r="R12" s="9"/>
      <c r="S12" s="9"/>
      <c r="U12" s="114"/>
      <c r="V12" s="114"/>
      <c r="W12" s="114"/>
      <c r="X12" s="114"/>
      <c r="Y12" s="114"/>
      <c r="Z12" s="114"/>
    </row>
    <row r="13" spans="1:26" s="15" customFormat="1" ht="30" customHeight="1" x14ac:dyDescent="0.25">
      <c r="A13" s="24"/>
      <c r="D13" s="238"/>
      <c r="E13" s="237"/>
      <c r="F13" s="233" t="s">
        <v>198</v>
      </c>
      <c r="G13" s="234"/>
      <c r="H13" s="282">
        <v>5.7000000000000002E-2</v>
      </c>
      <c r="I13" s="223"/>
      <c r="J13" s="293">
        <v>4.0000000000000001E-3</v>
      </c>
      <c r="K13" s="301"/>
      <c r="L13" s="227">
        <v>1E-3</v>
      </c>
      <c r="M13" s="225"/>
      <c r="N13" s="227">
        <v>7.0000000000000001E-3</v>
      </c>
      <c r="O13" s="225"/>
      <c r="P13" s="227">
        <v>4.0000000000000001E-3</v>
      </c>
      <c r="Q13" s="225"/>
      <c r="R13" s="9"/>
      <c r="S13" s="9"/>
      <c r="U13" s="114"/>
      <c r="V13" s="114"/>
      <c r="W13" s="114"/>
      <c r="X13" s="114"/>
      <c r="Y13" s="114"/>
      <c r="Z13" s="114"/>
    </row>
    <row r="14" spans="1:26" s="15" customFormat="1" ht="30" customHeight="1" x14ac:dyDescent="0.25">
      <c r="A14" s="24"/>
      <c r="D14" s="238"/>
      <c r="E14" s="237"/>
      <c r="F14" s="233" t="s">
        <v>199</v>
      </c>
      <c r="G14" s="234"/>
      <c r="H14" s="282">
        <v>6.6000000000000003E-2</v>
      </c>
      <c r="I14" s="223"/>
      <c r="J14" s="293">
        <v>5.0000000000000001E-3</v>
      </c>
      <c r="K14" s="301"/>
      <c r="L14" s="227">
        <v>2E-3</v>
      </c>
      <c r="M14" s="225"/>
      <c r="N14" s="227">
        <v>8.0000000000000002E-3</v>
      </c>
      <c r="O14" s="225"/>
      <c r="P14" s="227">
        <v>5.0000000000000001E-3</v>
      </c>
      <c r="Q14" s="225"/>
      <c r="R14" s="9"/>
      <c r="S14" s="9"/>
      <c r="U14" s="114"/>
      <c r="V14" s="114"/>
      <c r="W14" s="114"/>
      <c r="X14" s="114"/>
      <c r="Y14" s="114"/>
      <c r="Z14" s="114"/>
    </row>
    <row r="15" spans="1:26" s="15" customFormat="1" ht="30" customHeight="1" x14ac:dyDescent="0.25">
      <c r="A15" s="24"/>
      <c r="D15" s="247"/>
      <c r="E15" s="235"/>
      <c r="F15" s="233" t="s">
        <v>200</v>
      </c>
      <c r="G15" s="234"/>
      <c r="H15" s="282">
        <v>7.1999999999999995E-2</v>
      </c>
      <c r="I15" s="223"/>
      <c r="J15" s="293">
        <v>8.0000000000000002E-3</v>
      </c>
      <c r="K15" s="301"/>
      <c r="L15" s="227">
        <v>1E-3</v>
      </c>
      <c r="M15" s="225"/>
      <c r="N15" s="227">
        <v>8.0000000000000002E-3</v>
      </c>
      <c r="O15" s="225"/>
      <c r="P15" s="227">
        <v>1.2E-2</v>
      </c>
      <c r="Q15" s="225"/>
      <c r="R15" s="9"/>
      <c r="S15" s="9"/>
      <c r="U15" s="114"/>
      <c r="V15" s="114"/>
      <c r="W15" s="114"/>
      <c r="X15" s="114"/>
      <c r="Y15" s="114"/>
      <c r="Z15" s="114"/>
    </row>
    <row r="16" spans="1:26" s="15" customFormat="1" ht="30" customHeight="1" x14ac:dyDescent="0.25">
      <c r="A16" s="24"/>
      <c r="D16" s="231">
        <v>2012</v>
      </c>
      <c r="E16" s="232"/>
      <c r="F16" s="233" t="s">
        <v>197</v>
      </c>
      <c r="G16" s="234"/>
      <c r="H16" s="282">
        <v>8.4000000000000005E-2</v>
      </c>
      <c r="I16" s="223"/>
      <c r="J16" s="293">
        <v>1.7000000000000001E-2</v>
      </c>
      <c r="K16" s="301"/>
      <c r="L16" s="227">
        <v>2E-3</v>
      </c>
      <c r="M16" s="225"/>
      <c r="N16" s="227">
        <v>0.01</v>
      </c>
      <c r="O16" s="225"/>
      <c r="P16" s="227">
        <v>2.7E-2</v>
      </c>
      <c r="Q16" s="225"/>
      <c r="R16" s="9"/>
      <c r="S16" s="9"/>
      <c r="U16" s="114"/>
      <c r="V16" s="114"/>
      <c r="W16" s="114"/>
      <c r="X16" s="114"/>
      <c r="Y16" s="114"/>
      <c r="Z16" s="114"/>
    </row>
    <row r="17" spans="1:26" s="15" customFormat="1" ht="30" customHeight="1" x14ac:dyDescent="0.25">
      <c r="A17" s="24"/>
      <c r="D17" s="238"/>
      <c r="E17" s="237"/>
      <c r="F17" s="233" t="s">
        <v>198</v>
      </c>
      <c r="G17" s="234"/>
      <c r="H17" s="282">
        <v>9.7000000000000003E-2</v>
      </c>
      <c r="I17" s="223"/>
      <c r="J17" s="293">
        <v>2.5000000000000001E-2</v>
      </c>
      <c r="K17" s="301"/>
      <c r="L17" s="227">
        <v>5.0000000000000001E-3</v>
      </c>
      <c r="M17" s="225"/>
      <c r="N17" s="227">
        <v>1.6E-2</v>
      </c>
      <c r="O17" s="225"/>
      <c r="P17" s="227">
        <v>3.9E-2</v>
      </c>
      <c r="Q17" s="225"/>
      <c r="R17" s="9"/>
      <c r="S17" s="9"/>
      <c r="U17" s="114"/>
      <c r="V17" s="114"/>
      <c r="W17" s="114"/>
      <c r="X17" s="114"/>
      <c r="Y17" s="114"/>
      <c r="Z17" s="114"/>
    </row>
    <row r="18" spans="1:26" s="15" customFormat="1" ht="30" customHeight="1" x14ac:dyDescent="0.25">
      <c r="A18" s="24"/>
      <c r="D18" s="238"/>
      <c r="E18" s="237"/>
      <c r="F18" s="233" t="s">
        <v>199</v>
      </c>
      <c r="G18" s="234"/>
      <c r="H18" s="282">
        <v>0.109</v>
      </c>
      <c r="I18" s="223"/>
      <c r="J18" s="293">
        <v>3.5999999999999997E-2</v>
      </c>
      <c r="K18" s="301"/>
      <c r="L18" s="227">
        <v>5.0000000000000001E-3</v>
      </c>
      <c r="M18" s="225"/>
      <c r="N18" s="227">
        <v>2.5999999999999999E-2</v>
      </c>
      <c r="O18" s="225"/>
      <c r="P18" s="227">
        <v>5.6000000000000001E-2</v>
      </c>
      <c r="Q18" s="225"/>
      <c r="R18" s="9"/>
      <c r="S18" s="9"/>
      <c r="U18" s="114"/>
      <c r="V18" s="114"/>
      <c r="W18" s="114"/>
      <c r="X18" s="114"/>
      <c r="Y18" s="114"/>
      <c r="Z18" s="114"/>
    </row>
    <row r="19" spans="1:26" s="15" customFormat="1" ht="30" customHeight="1" x14ac:dyDescent="0.25">
      <c r="A19" s="24"/>
      <c r="D19" s="247"/>
      <c r="E19" s="235"/>
      <c r="F19" s="233" t="s">
        <v>200</v>
      </c>
      <c r="G19" s="234"/>
      <c r="H19" s="282">
        <v>0.108</v>
      </c>
      <c r="I19" s="223"/>
      <c r="J19" s="293">
        <v>4.4999999999999998E-2</v>
      </c>
      <c r="K19" s="301"/>
      <c r="L19" s="227">
        <v>1.2E-2</v>
      </c>
      <c r="M19" s="225"/>
      <c r="N19" s="227">
        <v>3.3000000000000002E-2</v>
      </c>
      <c r="O19" s="225"/>
      <c r="P19" s="227">
        <v>6.6000000000000003E-2</v>
      </c>
      <c r="Q19" s="225"/>
      <c r="R19" s="9"/>
      <c r="S19" s="9"/>
      <c r="U19" s="114"/>
      <c r="V19" s="114"/>
      <c r="W19" s="114"/>
      <c r="X19" s="114"/>
      <c r="Y19" s="114"/>
      <c r="Z19" s="114"/>
    </row>
    <row r="20" spans="1:26" s="15" customFormat="1" ht="30" customHeight="1" x14ac:dyDescent="0.25">
      <c r="A20" s="24"/>
      <c r="D20" s="231">
        <v>2013</v>
      </c>
      <c r="E20" s="232"/>
      <c r="F20" s="233" t="s">
        <v>197</v>
      </c>
      <c r="G20" s="234"/>
      <c r="H20" s="282">
        <v>0.11799999999999999</v>
      </c>
      <c r="I20" s="223"/>
      <c r="J20" s="293">
        <v>5.6000000000000001E-2</v>
      </c>
      <c r="K20" s="301"/>
      <c r="L20" s="227">
        <v>1.9E-2</v>
      </c>
      <c r="M20" s="225"/>
      <c r="N20" s="227">
        <v>4.7E-2</v>
      </c>
      <c r="O20" s="225"/>
      <c r="P20" s="227">
        <v>7.8E-2</v>
      </c>
      <c r="Q20" s="225"/>
      <c r="R20" s="9"/>
      <c r="S20" s="9"/>
      <c r="U20" s="114"/>
      <c r="V20" s="114"/>
      <c r="W20" s="114"/>
      <c r="X20" s="114"/>
      <c r="Y20" s="114"/>
      <c r="Z20" s="114"/>
    </row>
    <row r="21" spans="1:26" s="15" customFormat="1" ht="30" customHeight="1" x14ac:dyDescent="0.25">
      <c r="A21" s="24"/>
      <c r="D21" s="238"/>
      <c r="E21" s="237"/>
      <c r="F21" s="233" t="s">
        <v>198</v>
      </c>
      <c r="G21" s="234"/>
      <c r="H21" s="282">
        <v>0.128</v>
      </c>
      <c r="I21" s="223"/>
      <c r="J21" s="293">
        <v>6.2E-2</v>
      </c>
      <c r="K21" s="301"/>
      <c r="L21" s="227">
        <v>4.0000000000000001E-3</v>
      </c>
      <c r="M21" s="225"/>
      <c r="N21" s="227">
        <v>6.0999999999999999E-2</v>
      </c>
      <c r="O21" s="225"/>
      <c r="P21" s="227">
        <v>8.8999999999999996E-2</v>
      </c>
      <c r="Q21" s="225"/>
      <c r="R21" s="9"/>
      <c r="S21" s="9"/>
      <c r="U21" s="114"/>
      <c r="V21" s="114"/>
      <c r="W21" s="114"/>
      <c r="X21" s="114"/>
      <c r="Y21" s="114"/>
      <c r="Z21" s="114"/>
    </row>
    <row r="22" spans="1:26" s="15" customFormat="1" ht="30" customHeight="1" x14ac:dyDescent="0.25">
      <c r="A22" s="24"/>
      <c r="D22" s="238"/>
      <c r="E22" s="237"/>
      <c r="F22" s="233" t="s">
        <v>199</v>
      </c>
      <c r="G22" s="234"/>
      <c r="H22" s="282">
        <v>0.13700000000000001</v>
      </c>
      <c r="I22" s="223"/>
      <c r="J22" s="293">
        <v>6.8000000000000005E-2</v>
      </c>
      <c r="K22" s="301"/>
      <c r="L22" s="227">
        <v>4.0000000000000001E-3</v>
      </c>
      <c r="M22" s="225"/>
      <c r="N22" s="227">
        <v>6.3E-2</v>
      </c>
      <c r="O22" s="225"/>
      <c r="P22" s="227">
        <v>0.1</v>
      </c>
      <c r="Q22" s="225"/>
      <c r="R22" s="9"/>
      <c r="S22" s="9"/>
      <c r="U22" s="114"/>
      <c r="V22" s="114"/>
      <c r="W22" s="114"/>
      <c r="X22" s="114"/>
      <c r="Y22" s="114"/>
      <c r="Z22" s="114"/>
    </row>
    <row r="23" spans="1:26" s="15" customFormat="1" ht="30" customHeight="1" x14ac:dyDescent="0.25">
      <c r="A23" s="24"/>
      <c r="D23" s="247"/>
      <c r="E23" s="235"/>
      <c r="F23" s="233" t="s">
        <v>200</v>
      </c>
      <c r="G23" s="234"/>
      <c r="H23" s="282">
        <v>0.13800000000000001</v>
      </c>
      <c r="I23" s="223"/>
      <c r="J23" s="293">
        <v>7.8E-2</v>
      </c>
      <c r="K23" s="301"/>
      <c r="L23" s="227">
        <v>5.0000000000000001E-3</v>
      </c>
      <c r="M23" s="225"/>
      <c r="N23" s="227">
        <v>6.2E-2</v>
      </c>
      <c r="O23" s="225"/>
      <c r="P23" s="227">
        <v>0.11899999999999999</v>
      </c>
      <c r="Q23" s="225"/>
      <c r="R23" s="9"/>
      <c r="S23" s="9"/>
      <c r="U23" s="114"/>
      <c r="V23" s="114"/>
      <c r="W23" s="114"/>
      <c r="X23" s="114"/>
      <c r="Y23" s="114"/>
      <c r="Z23" s="114"/>
    </row>
    <row r="24" spans="1:26" s="15" customFormat="1" ht="30" customHeight="1" x14ac:dyDescent="0.25">
      <c r="A24" s="24"/>
      <c r="D24" s="231">
        <v>2014</v>
      </c>
      <c r="E24" s="232"/>
      <c r="F24" s="233" t="s">
        <v>197</v>
      </c>
      <c r="G24" s="234"/>
      <c r="H24" s="282">
        <v>0.14399999999999999</v>
      </c>
      <c r="I24" s="223"/>
      <c r="J24" s="293">
        <v>8.5000000000000006E-2</v>
      </c>
      <c r="K24" s="301"/>
      <c r="L24" s="227">
        <v>4.0000000000000001E-3</v>
      </c>
      <c r="M24" s="225"/>
      <c r="N24" s="227">
        <v>6.4000000000000001E-2</v>
      </c>
      <c r="O24" s="225"/>
      <c r="P24" s="227">
        <v>0.13100000000000001</v>
      </c>
      <c r="Q24" s="225"/>
      <c r="R24" s="9"/>
      <c r="S24" s="9"/>
      <c r="U24" s="114"/>
      <c r="V24" s="114"/>
      <c r="W24" s="114"/>
      <c r="X24" s="114"/>
      <c r="Y24" s="114"/>
      <c r="Z24" s="114"/>
    </row>
    <row r="25" spans="1:26" s="15" customFormat="1" ht="30" customHeight="1" x14ac:dyDescent="0.25">
      <c r="A25" s="24"/>
      <c r="D25" s="238"/>
      <c r="E25" s="237"/>
      <c r="F25" s="233" t="s">
        <v>198</v>
      </c>
      <c r="G25" s="234"/>
      <c r="H25" s="282">
        <v>0.14699999999999999</v>
      </c>
      <c r="I25" s="223"/>
      <c r="J25" s="293">
        <v>8.7999999999999995E-2</v>
      </c>
      <c r="K25" s="301"/>
      <c r="L25" s="227">
        <v>4.0000000000000001E-3</v>
      </c>
      <c r="M25" s="225"/>
      <c r="N25" s="227">
        <v>6.8000000000000005E-2</v>
      </c>
      <c r="O25" s="225"/>
      <c r="P25" s="227">
        <v>0.13600000000000001</v>
      </c>
      <c r="Q25" s="225"/>
      <c r="R25" s="9"/>
      <c r="S25" s="9"/>
      <c r="U25" s="114"/>
      <c r="V25" s="114"/>
      <c r="W25" s="114"/>
      <c r="X25" s="114"/>
      <c r="Y25" s="114"/>
      <c r="Z25" s="114"/>
    </row>
    <row r="26" spans="1:26" s="15" customFormat="1" ht="30" customHeight="1" x14ac:dyDescent="0.25">
      <c r="A26" s="24"/>
      <c r="D26" s="238"/>
      <c r="E26" s="237"/>
      <c r="F26" s="233" t="s">
        <v>199</v>
      </c>
      <c r="G26" s="234"/>
      <c r="H26" s="282">
        <v>0.152</v>
      </c>
      <c r="I26" s="223"/>
      <c r="J26" s="293">
        <v>0.1</v>
      </c>
      <c r="K26" s="301"/>
      <c r="L26" s="227">
        <v>5.0000000000000001E-3</v>
      </c>
      <c r="M26" s="225"/>
      <c r="N26" s="227">
        <v>9.6000000000000002E-2</v>
      </c>
      <c r="O26" s="225"/>
      <c r="P26" s="227">
        <v>0.14199999999999999</v>
      </c>
      <c r="Q26" s="225"/>
      <c r="R26" s="9"/>
      <c r="S26" s="9"/>
      <c r="U26" s="114"/>
      <c r="V26" s="114"/>
      <c r="W26" s="114"/>
      <c r="X26" s="114"/>
      <c r="Y26" s="114"/>
      <c r="Z26" s="114"/>
    </row>
    <row r="27" spans="1:26" s="15" customFormat="1" ht="30" customHeight="1" x14ac:dyDescent="0.25">
      <c r="A27" s="24"/>
      <c r="D27" s="247"/>
      <c r="E27" s="235"/>
      <c r="F27" s="233" t="s">
        <v>200</v>
      </c>
      <c r="G27" s="234"/>
      <c r="H27" s="282">
        <v>0.154</v>
      </c>
      <c r="I27" s="223"/>
      <c r="J27" s="293">
        <v>0.107</v>
      </c>
      <c r="K27" s="301"/>
      <c r="L27" s="227">
        <v>6.0000000000000001E-3</v>
      </c>
      <c r="M27" s="225"/>
      <c r="N27" s="227">
        <v>8.8999999999999996E-2</v>
      </c>
      <c r="O27" s="225"/>
      <c r="P27" s="227">
        <v>0.159</v>
      </c>
      <c r="Q27" s="225"/>
      <c r="R27" s="9"/>
      <c r="S27" s="9"/>
      <c r="U27" s="114"/>
      <c r="V27" s="114"/>
      <c r="W27" s="114"/>
      <c r="X27" s="114"/>
      <c r="Y27" s="114"/>
      <c r="Z27" s="114"/>
    </row>
    <row r="28" spans="1:26" s="15" customFormat="1" ht="30" customHeight="1" x14ac:dyDescent="0.25">
      <c r="A28" s="24"/>
      <c r="D28" s="231">
        <v>2015</v>
      </c>
      <c r="E28" s="232"/>
      <c r="F28" s="233" t="s">
        <v>197</v>
      </c>
      <c r="G28" s="234"/>
      <c r="H28" s="282">
        <v>0.159</v>
      </c>
      <c r="I28" s="223"/>
      <c r="J28" s="293">
        <v>0.115</v>
      </c>
      <c r="K28" s="301"/>
      <c r="L28" s="227">
        <v>7.0000000000000001E-3</v>
      </c>
      <c r="M28" s="225"/>
      <c r="N28" s="227">
        <v>0.1</v>
      </c>
      <c r="O28" s="225"/>
      <c r="P28" s="227">
        <v>0.16400000000000001</v>
      </c>
      <c r="Q28" s="225"/>
      <c r="R28" s="9"/>
      <c r="S28" s="9"/>
      <c r="U28" s="114"/>
      <c r="V28" s="114"/>
      <c r="W28" s="114"/>
      <c r="X28" s="114"/>
      <c r="Y28" s="114"/>
      <c r="Z28" s="114"/>
    </row>
    <row r="29" spans="1:26" s="15" customFormat="1" ht="30" customHeight="1" x14ac:dyDescent="0.25">
      <c r="A29" s="24"/>
      <c r="D29" s="238"/>
      <c r="E29" s="237"/>
      <c r="F29" s="233" t="s">
        <v>198</v>
      </c>
      <c r="G29" s="234"/>
      <c r="H29" s="282">
        <v>0.16300000000000001</v>
      </c>
      <c r="I29" s="223"/>
      <c r="J29" s="293">
        <v>0.11899999999999999</v>
      </c>
      <c r="K29" s="301"/>
      <c r="L29" s="227">
        <v>8.9999999999999993E-3</v>
      </c>
      <c r="M29" s="225"/>
      <c r="N29" s="227">
        <v>0.11799999999999999</v>
      </c>
      <c r="O29" s="225"/>
      <c r="P29" s="227">
        <v>0.16</v>
      </c>
      <c r="Q29" s="225"/>
      <c r="R29" s="9"/>
      <c r="S29" s="9"/>
      <c r="U29" s="114"/>
      <c r="V29" s="114"/>
      <c r="W29" s="114"/>
      <c r="X29" s="114"/>
      <c r="Y29" s="114"/>
      <c r="Z29" s="114"/>
    </row>
    <row r="30" spans="1:26" s="15" customFormat="1" ht="30" customHeight="1" x14ac:dyDescent="0.25">
      <c r="A30" s="24"/>
      <c r="D30" s="238"/>
      <c r="E30" s="237"/>
      <c r="F30" s="233" t="s">
        <v>199</v>
      </c>
      <c r="G30" s="234"/>
      <c r="H30" s="282">
        <v>0.16800000000000001</v>
      </c>
      <c r="I30" s="223"/>
      <c r="J30" s="293">
        <v>0.122</v>
      </c>
      <c r="K30" s="301"/>
      <c r="L30" s="227">
        <v>8.0000000000000002E-3</v>
      </c>
      <c r="M30" s="225"/>
      <c r="N30" s="227">
        <v>0.13100000000000001</v>
      </c>
      <c r="O30" s="225"/>
      <c r="P30" s="227">
        <v>0.161</v>
      </c>
      <c r="Q30" s="225"/>
      <c r="R30" s="9"/>
      <c r="S30" s="9"/>
      <c r="U30" s="114"/>
      <c r="V30" s="114"/>
      <c r="W30" s="114"/>
      <c r="X30" s="114"/>
      <c r="Y30" s="114"/>
      <c r="Z30" s="114"/>
    </row>
    <row r="31" spans="1:26" s="15" customFormat="1" ht="30" customHeight="1" x14ac:dyDescent="0.25">
      <c r="A31" s="24"/>
      <c r="D31" s="247"/>
      <c r="E31" s="235"/>
      <c r="F31" s="233" t="s">
        <v>200</v>
      </c>
      <c r="G31" s="234"/>
      <c r="H31" s="282">
        <v>0.16200000000000001</v>
      </c>
      <c r="I31" s="223"/>
      <c r="J31" s="293">
        <v>0.125</v>
      </c>
      <c r="K31" s="301"/>
      <c r="L31" s="227">
        <v>0.01</v>
      </c>
      <c r="M31" s="225"/>
      <c r="N31" s="227">
        <v>0.124</v>
      </c>
      <c r="O31" s="225"/>
      <c r="P31" s="227">
        <v>0.16</v>
      </c>
      <c r="Q31" s="225"/>
      <c r="R31" s="9"/>
      <c r="S31" s="9"/>
      <c r="U31" s="114"/>
      <c r="V31" s="114"/>
      <c r="W31" s="114"/>
      <c r="X31" s="114"/>
      <c r="Y31" s="114"/>
      <c r="Z31" s="114"/>
    </row>
    <row r="32" spans="1:26" s="9" customFormat="1" ht="19.5" customHeight="1" x14ac:dyDescent="0.2">
      <c r="A32" s="8"/>
      <c r="C32" s="37"/>
      <c r="D32" s="37"/>
      <c r="E32" s="37"/>
      <c r="F32" s="37"/>
      <c r="G32" s="37"/>
      <c r="H32" s="37"/>
      <c r="I32" s="37"/>
      <c r="J32" s="37"/>
      <c r="K32" s="37"/>
      <c r="L32" s="37"/>
      <c r="M32" s="37"/>
      <c r="N32" s="37"/>
    </row>
    <row r="33" spans="1:21" ht="20.100000000000001" customHeight="1" thickBot="1" x14ac:dyDescent="0.3"/>
    <row r="34" spans="1:21" ht="19.5" customHeight="1" thickBot="1" x14ac:dyDescent="0.3">
      <c r="A34" s="239" t="str">
        <f>NOTE!$A$24</f>
        <v>STUDY 25 | ANALYSIS OF ENTERPRISES IN THE PHARMACEUTICAL SECTOR</v>
      </c>
      <c r="B34" s="239"/>
      <c r="C34" s="239"/>
      <c r="D34" s="239"/>
      <c r="E34" s="239"/>
      <c r="F34" s="239"/>
      <c r="G34" s="239"/>
      <c r="H34" s="239"/>
      <c r="I34" s="239"/>
      <c r="J34" s="239"/>
      <c r="K34" s="239"/>
      <c r="L34" s="239"/>
      <c r="M34" s="239"/>
      <c r="N34" s="239"/>
      <c r="O34" s="239"/>
      <c r="P34" s="239"/>
      <c r="Q34" s="239"/>
      <c r="R34" s="239"/>
      <c r="S34" s="239"/>
      <c r="T34" s="239"/>
      <c r="U34" s="239"/>
    </row>
    <row r="35" spans="1:21" ht="19.5" customHeight="1" x14ac:dyDescent="0.25"/>
    <row r="36" spans="1:21" ht="19.5" customHeight="1" x14ac:dyDescent="0.25"/>
    <row r="37" spans="1:21" ht="19.5" customHeight="1" x14ac:dyDescent="0.25"/>
    <row r="38" spans="1:21" ht="19.5" customHeight="1" x14ac:dyDescent="0.25"/>
    <row r="39" spans="1:21" ht="19.5" customHeight="1" x14ac:dyDescent="0.25"/>
    <row r="40" spans="1:21" ht="19.5" customHeight="1" x14ac:dyDescent="0.25"/>
    <row r="41" spans="1:21" s="16" customFormat="1" ht="19.5" customHeight="1" x14ac:dyDescent="0.25"/>
    <row r="42" spans="1:21" ht="19.5" customHeight="1" x14ac:dyDescent="0.25"/>
    <row r="43" spans="1:21" ht="19.5" customHeight="1" x14ac:dyDescent="0.25"/>
    <row r="44" spans="1:21" ht="19.5" customHeight="1" x14ac:dyDescent="0.25"/>
    <row r="45" spans="1:21" ht="19.5" customHeight="1" x14ac:dyDescent="0.25"/>
    <row r="46" spans="1:21" ht="19.5" customHeight="1" x14ac:dyDescent="0.25">
      <c r="O46" s="16"/>
    </row>
    <row r="47" spans="1:21" ht="19.5" customHeight="1" x14ac:dyDescent="0.25"/>
    <row r="48" spans="1:21"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row r="86" ht="19.5" customHeight="1" x14ac:dyDescent="0.25"/>
    <row r="87" ht="19.5" customHeight="1" x14ac:dyDescent="0.25"/>
    <row r="88" ht="19.5" customHeight="1" x14ac:dyDescent="0.25"/>
    <row r="89" ht="19.5" customHeight="1" x14ac:dyDescent="0.25"/>
    <row r="90" ht="19.5" customHeight="1" x14ac:dyDescent="0.25"/>
    <row r="91" ht="19.5" customHeight="1" x14ac:dyDescent="0.25"/>
    <row r="92" ht="19.5" customHeight="1" x14ac:dyDescent="0.25"/>
    <row r="93" ht="19.5" customHeight="1" x14ac:dyDescent="0.25"/>
    <row r="94" ht="19.5" customHeight="1" x14ac:dyDescent="0.25"/>
    <row r="95" ht="19.5" customHeight="1" x14ac:dyDescent="0.25"/>
    <row r="96" ht="19.5" customHeight="1" x14ac:dyDescent="0.25"/>
    <row r="97" ht="19.5" customHeight="1" x14ac:dyDescent="0.25"/>
    <row r="98" ht="19.5" customHeight="1" x14ac:dyDescent="0.25"/>
    <row r="99" ht="19.5" customHeight="1" x14ac:dyDescent="0.25"/>
  </sheetData>
  <sheetProtection algorithmName="SHA-512" hashValue="auaD4fBG5Wapm43DPeCgwHRn/dPLgD3TCxWk57Jh9/qlTW1SNjasKG7Co1OJ8i1Eu6FsfQEHLMF6nJtJmgVZLw==" saltValue="7LWWoZKjBZ6XvZgfsq4S3g==" spinCount="100000" sheet="1" objects="1" scenarios="1"/>
  <mergeCells count="158">
    <mergeCell ref="N7:O7"/>
    <mergeCell ref="L7:M7"/>
    <mergeCell ref="A34:U34"/>
    <mergeCell ref="J20:K20"/>
    <mergeCell ref="L20:M20"/>
    <mergeCell ref="N20:O20"/>
    <mergeCell ref="P20:Q20"/>
    <mergeCell ref="L24:M24"/>
    <mergeCell ref="N24:O24"/>
    <mergeCell ref="P24:Q24"/>
    <mergeCell ref="J24:K24"/>
    <mergeCell ref="H20:I20"/>
    <mergeCell ref="L16:M16"/>
    <mergeCell ref="N16:O16"/>
    <mergeCell ref="J16:K16"/>
    <mergeCell ref="P16:Q16"/>
    <mergeCell ref="H16:I16"/>
    <mergeCell ref="P28:Q28"/>
    <mergeCell ref="H24:I24"/>
    <mergeCell ref="H28:I28"/>
    <mergeCell ref="J28:K28"/>
    <mergeCell ref="L28:M28"/>
    <mergeCell ref="N28:O28"/>
    <mergeCell ref="H17:I17"/>
    <mergeCell ref="L9:M9"/>
    <mergeCell ref="N9:O9"/>
    <mergeCell ref="P9:Q9"/>
    <mergeCell ref="H10:I10"/>
    <mergeCell ref="J10:K10"/>
    <mergeCell ref="L10:M10"/>
    <mergeCell ref="N10:O10"/>
    <mergeCell ref="P10:Q10"/>
    <mergeCell ref="H11:I11"/>
    <mergeCell ref="D12:E15"/>
    <mergeCell ref="D16:E19"/>
    <mergeCell ref="D20:E23"/>
    <mergeCell ref="D24:E27"/>
    <mergeCell ref="D28:E31"/>
    <mergeCell ref="L6:Q6"/>
    <mergeCell ref="A1:U1"/>
    <mergeCell ref="J8:K8"/>
    <mergeCell ref="L8:M8"/>
    <mergeCell ref="H8:I8"/>
    <mergeCell ref="J6:K7"/>
    <mergeCell ref="H6:I7"/>
    <mergeCell ref="P7:Q7"/>
    <mergeCell ref="D8:E11"/>
    <mergeCell ref="F8:G8"/>
    <mergeCell ref="F9:G9"/>
    <mergeCell ref="F10:G10"/>
    <mergeCell ref="F11:G11"/>
    <mergeCell ref="H9:I9"/>
    <mergeCell ref="J9:K9"/>
    <mergeCell ref="P12:Q12"/>
    <mergeCell ref="N12:O12"/>
    <mergeCell ref="N8:O8"/>
    <mergeCell ref="P8:Q8"/>
    <mergeCell ref="F17:G17"/>
    <mergeCell ref="F18:G18"/>
    <mergeCell ref="F19:G19"/>
    <mergeCell ref="F20:G20"/>
    <mergeCell ref="F21:G21"/>
    <mergeCell ref="F12:G12"/>
    <mergeCell ref="F13:G13"/>
    <mergeCell ref="F14:G14"/>
    <mergeCell ref="F15:G15"/>
    <mergeCell ref="F16:G16"/>
    <mergeCell ref="F27:G27"/>
    <mergeCell ref="F28:G28"/>
    <mergeCell ref="F29:G29"/>
    <mergeCell ref="F30:G30"/>
    <mergeCell ref="F31:G31"/>
    <mergeCell ref="F22:G22"/>
    <mergeCell ref="F23:G23"/>
    <mergeCell ref="F24:G24"/>
    <mergeCell ref="F25:G25"/>
    <mergeCell ref="F26:G26"/>
    <mergeCell ref="H14:I14"/>
    <mergeCell ref="J14:K14"/>
    <mergeCell ref="L14:M14"/>
    <mergeCell ref="N14:O14"/>
    <mergeCell ref="P14:Q14"/>
    <mergeCell ref="J11:K11"/>
    <mergeCell ref="L11:M11"/>
    <mergeCell ref="N11:O11"/>
    <mergeCell ref="P11:Q11"/>
    <mergeCell ref="H13:I13"/>
    <mergeCell ref="J13:K13"/>
    <mergeCell ref="L13:M13"/>
    <mergeCell ref="N13:O13"/>
    <mergeCell ref="P13:Q13"/>
    <mergeCell ref="H12:I12"/>
    <mergeCell ref="J12:K12"/>
    <mergeCell ref="L12:M12"/>
    <mergeCell ref="P17:Q17"/>
    <mergeCell ref="H18:I18"/>
    <mergeCell ref="J18:K18"/>
    <mergeCell ref="L18:M18"/>
    <mergeCell ref="N18:O18"/>
    <mergeCell ref="P18:Q18"/>
    <mergeCell ref="H15:I15"/>
    <mergeCell ref="J15:K15"/>
    <mergeCell ref="L15:M15"/>
    <mergeCell ref="N15:O15"/>
    <mergeCell ref="P15:Q15"/>
    <mergeCell ref="J17:K17"/>
    <mergeCell ref="L17:M17"/>
    <mergeCell ref="N17:O17"/>
    <mergeCell ref="H21:I21"/>
    <mergeCell ref="J21:K21"/>
    <mergeCell ref="L21:M21"/>
    <mergeCell ref="N21:O21"/>
    <mergeCell ref="P21:Q21"/>
    <mergeCell ref="H19:I19"/>
    <mergeCell ref="J19:K19"/>
    <mergeCell ref="L19:M19"/>
    <mergeCell ref="N19:O19"/>
    <mergeCell ref="P19:Q19"/>
    <mergeCell ref="H23:I23"/>
    <mergeCell ref="J23:K23"/>
    <mergeCell ref="L23:M23"/>
    <mergeCell ref="N23:O23"/>
    <mergeCell ref="P23:Q23"/>
    <mergeCell ref="H22:I22"/>
    <mergeCell ref="J22:K22"/>
    <mergeCell ref="L22:M22"/>
    <mergeCell ref="N22:O22"/>
    <mergeCell ref="P22:Q22"/>
    <mergeCell ref="H26:I26"/>
    <mergeCell ref="J26:K26"/>
    <mergeCell ref="L26:M26"/>
    <mergeCell ref="N26:O26"/>
    <mergeCell ref="P26:Q26"/>
    <mergeCell ref="H25:I25"/>
    <mergeCell ref="J25:K25"/>
    <mergeCell ref="L25:M25"/>
    <mergeCell ref="N25:O25"/>
    <mergeCell ref="P25:Q25"/>
    <mergeCell ref="H29:I29"/>
    <mergeCell ref="J29:K29"/>
    <mergeCell ref="L29:M29"/>
    <mergeCell ref="N29:O29"/>
    <mergeCell ref="P29:Q29"/>
    <mergeCell ref="H27:I27"/>
    <mergeCell ref="J27:K27"/>
    <mergeCell ref="L27:M27"/>
    <mergeCell ref="N27:O27"/>
    <mergeCell ref="P27:Q27"/>
    <mergeCell ref="H31:I31"/>
    <mergeCell ref="J31:K31"/>
    <mergeCell ref="L31:M31"/>
    <mergeCell ref="N31:O31"/>
    <mergeCell ref="P31:Q31"/>
    <mergeCell ref="H30:I30"/>
    <mergeCell ref="J30:K30"/>
    <mergeCell ref="L30:M30"/>
    <mergeCell ref="N30:O30"/>
    <mergeCell ref="P30:Q3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U21"/>
  <sheetViews>
    <sheetView showGridLines="0"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104</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Contents'!F7</f>
        <v>C1</v>
      </c>
      <c r="B3" s="146" t="str">
        <f>+'Table of Contents'!G7</f>
        <v>Structures | By economic activity segment (2014)</v>
      </c>
      <c r="C3" s="27"/>
      <c r="D3" s="27"/>
      <c r="E3" s="27"/>
      <c r="F3" s="27"/>
      <c r="G3" s="27"/>
      <c r="H3" s="28"/>
      <c r="I3" s="27"/>
    </row>
    <row r="4" spans="1:21" s="9" customFormat="1" ht="15" customHeight="1" x14ac:dyDescent="0.2">
      <c r="A4" s="8" t="s">
        <v>111</v>
      </c>
      <c r="C4" s="19"/>
      <c r="D4" s="20"/>
      <c r="E4" s="20"/>
      <c r="F4" s="20"/>
      <c r="G4" s="20"/>
      <c r="H4" s="20"/>
      <c r="I4" s="20"/>
      <c r="J4" s="20"/>
      <c r="K4" s="20"/>
      <c r="L4" s="20"/>
      <c r="M4" s="20"/>
    </row>
    <row r="5" spans="1:21" s="9" customFormat="1" ht="15" customHeight="1" thickBot="1" x14ac:dyDescent="0.25">
      <c r="C5" s="37"/>
      <c r="D5" s="37"/>
      <c r="E5" s="37"/>
      <c r="F5" s="37"/>
      <c r="G5" s="37"/>
      <c r="H5" s="37"/>
      <c r="I5" s="37"/>
      <c r="J5" s="37"/>
      <c r="K5" s="37"/>
      <c r="L5" s="37"/>
      <c r="M5" s="37"/>
      <c r="N5" s="37"/>
    </row>
    <row r="6" spans="1:21" s="11" customFormat="1" ht="36" customHeight="1" x14ac:dyDescent="0.25">
      <c r="H6" s="51"/>
      <c r="I6" s="51"/>
      <c r="K6" s="219" t="s">
        <v>113</v>
      </c>
      <c r="L6" s="235"/>
      <c r="M6" s="236" t="s">
        <v>114</v>
      </c>
      <c r="N6" s="237"/>
      <c r="O6" s="236" t="s">
        <v>115</v>
      </c>
      <c r="P6" s="238"/>
      <c r="Q6" s="13"/>
      <c r="R6" s="13"/>
      <c r="T6" s="13"/>
      <c r="U6" s="13"/>
    </row>
    <row r="7" spans="1:21" ht="30" customHeight="1" x14ac:dyDescent="0.25">
      <c r="F7" s="221" t="s">
        <v>117</v>
      </c>
      <c r="G7" s="233"/>
      <c r="H7" s="233"/>
      <c r="I7" s="233"/>
      <c r="J7" s="234"/>
      <c r="K7" s="225">
        <v>0.04</v>
      </c>
      <c r="L7" s="226"/>
      <c r="M7" s="226">
        <v>0.109</v>
      </c>
      <c r="N7" s="226"/>
      <c r="O7" s="226">
        <v>0.186</v>
      </c>
      <c r="P7" s="227"/>
      <c r="Q7" s="13"/>
      <c r="R7" s="37"/>
      <c r="S7" s="11"/>
      <c r="T7" s="13"/>
      <c r="U7" s="37"/>
    </row>
    <row r="8" spans="1:21" ht="30" customHeight="1" x14ac:dyDescent="0.25">
      <c r="F8" s="230" t="s">
        <v>118</v>
      </c>
      <c r="G8" s="231"/>
      <c r="H8" s="231"/>
      <c r="I8" s="231"/>
      <c r="J8" s="232"/>
      <c r="K8" s="225">
        <v>0.26300000000000001</v>
      </c>
      <c r="L8" s="226"/>
      <c r="M8" s="226">
        <v>0.64800000000000002</v>
      </c>
      <c r="N8" s="226"/>
      <c r="O8" s="226">
        <v>0.33300000000000002</v>
      </c>
      <c r="P8" s="227"/>
      <c r="Q8" s="13"/>
      <c r="R8" s="37"/>
      <c r="S8" s="11"/>
      <c r="T8" s="13"/>
      <c r="U8" s="37"/>
    </row>
    <row r="9" spans="1:21" ht="30" customHeight="1" x14ac:dyDescent="0.25">
      <c r="F9" s="230" t="s">
        <v>119</v>
      </c>
      <c r="G9" s="231"/>
      <c r="H9" s="231"/>
      <c r="I9" s="231"/>
      <c r="J9" s="232"/>
      <c r="K9" s="225">
        <v>0.69599999999999995</v>
      </c>
      <c r="L9" s="226"/>
      <c r="M9" s="226">
        <v>0.24299999999999999</v>
      </c>
      <c r="N9" s="226"/>
      <c r="O9" s="226">
        <v>0.48</v>
      </c>
      <c r="P9" s="227"/>
      <c r="Q9" s="13"/>
      <c r="R9" s="37"/>
      <c r="S9" s="11"/>
      <c r="T9" s="13"/>
      <c r="U9" s="37"/>
    </row>
    <row r="10" spans="1:21" ht="19.5" customHeight="1" x14ac:dyDescent="0.25">
      <c r="B10" s="37"/>
      <c r="C10" s="37"/>
      <c r="D10" s="37"/>
      <c r="E10" s="37"/>
      <c r="F10" s="37"/>
      <c r="G10" s="37"/>
      <c r="H10" s="37"/>
      <c r="I10" s="37"/>
      <c r="J10" s="37"/>
      <c r="K10" s="37"/>
      <c r="L10" s="37"/>
      <c r="M10" s="37"/>
      <c r="N10" s="37"/>
    </row>
    <row r="11" spans="1:21" ht="19.5" customHeight="1" thickBot="1" x14ac:dyDescent="0.3">
      <c r="C11" s="37"/>
      <c r="D11" s="37"/>
      <c r="E11" s="37"/>
      <c r="F11" s="37"/>
      <c r="G11" s="37"/>
      <c r="H11" s="37"/>
      <c r="I11" s="37"/>
      <c r="J11" s="37"/>
      <c r="K11" s="37"/>
      <c r="L11" s="37"/>
      <c r="M11" s="37"/>
      <c r="N11" s="37"/>
    </row>
    <row r="12" spans="1:21" ht="19.5" customHeight="1" thickBot="1" x14ac:dyDescent="0.3">
      <c r="A12" s="184" t="str">
        <f>NOTE!$A$24</f>
        <v>STUDY 25 | ANALYSIS OF ENTERPRISES IN THE PHARMACEUTICAL SECTOR</v>
      </c>
      <c r="B12" s="184"/>
      <c r="C12" s="184"/>
      <c r="D12" s="184"/>
      <c r="E12" s="184"/>
      <c r="F12" s="184"/>
      <c r="G12" s="184"/>
      <c r="H12" s="184"/>
      <c r="I12" s="184"/>
      <c r="J12" s="184"/>
      <c r="K12" s="184"/>
      <c r="L12" s="184"/>
      <c r="M12" s="184"/>
      <c r="N12" s="184"/>
      <c r="O12" s="184"/>
      <c r="P12" s="184"/>
      <c r="Q12" s="184"/>
      <c r="R12" s="184"/>
      <c r="S12" s="184"/>
      <c r="T12" s="184"/>
      <c r="U12" s="184"/>
    </row>
    <row r="18" spans="9:11" x14ac:dyDescent="0.25">
      <c r="I18" s="229"/>
      <c r="J18" s="229"/>
      <c r="K18" s="229"/>
    </row>
    <row r="19" spans="9:11" x14ac:dyDescent="0.25">
      <c r="I19" s="102"/>
      <c r="J19" s="102"/>
      <c r="K19" s="102"/>
    </row>
    <row r="20" spans="9:11" x14ac:dyDescent="0.25">
      <c r="I20" s="103"/>
      <c r="J20" s="103"/>
      <c r="K20" s="103"/>
    </row>
    <row r="21" spans="9:11" x14ac:dyDescent="0.25">
      <c r="I21" s="228"/>
      <c r="J21" s="228"/>
      <c r="K21" s="228"/>
    </row>
  </sheetData>
  <sheetProtection algorithmName="SHA-512" hashValue="iVuyXh9NewKkDGpCv0yssxk2bl/S/oJaItVDrgqN4h25PIqawBiWf/CDF4dgvq138B2I+MUv//kLcpBde1u1rA==" saltValue="22NLIsbNagRVWdLTrLAosw==" spinCount="100000" sheet="1" objects="1" scenarios="1"/>
  <mergeCells count="19">
    <mergeCell ref="A1:U1"/>
    <mergeCell ref="F7:J7"/>
    <mergeCell ref="F8:J8"/>
    <mergeCell ref="M7:N7"/>
    <mergeCell ref="O7:P7"/>
    <mergeCell ref="M8:N8"/>
    <mergeCell ref="O8:P8"/>
    <mergeCell ref="K6:L6"/>
    <mergeCell ref="M6:N6"/>
    <mergeCell ref="O6:P6"/>
    <mergeCell ref="K7:L7"/>
    <mergeCell ref="K8:L8"/>
    <mergeCell ref="M9:N9"/>
    <mergeCell ref="O9:P9"/>
    <mergeCell ref="I21:K21"/>
    <mergeCell ref="I18:K18"/>
    <mergeCell ref="A12:U12"/>
    <mergeCell ref="F9:J9"/>
    <mergeCell ref="K9:L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4"/>
  </sheetPr>
  <dimension ref="A1:Z99"/>
  <sheetViews>
    <sheetView zoomScaleNormal="100" workbookViewId="0">
      <selection sqref="A1:U1"/>
    </sheetView>
  </sheetViews>
  <sheetFormatPr defaultRowHeight="15" x14ac:dyDescent="0.25"/>
  <cols>
    <col min="1" max="21" width="6.7109375" style="6" customWidth="1"/>
    <col min="22" max="16384" width="9.140625" style="6"/>
  </cols>
  <sheetData>
    <row r="1" spans="1:26" ht="69" customHeight="1" thickBot="1" x14ac:dyDescent="0.3">
      <c r="A1" s="213" t="s">
        <v>242</v>
      </c>
      <c r="B1" s="213"/>
      <c r="C1" s="213"/>
      <c r="D1" s="213"/>
      <c r="E1" s="213"/>
      <c r="F1" s="213"/>
      <c r="G1" s="213"/>
      <c r="H1" s="213"/>
      <c r="I1" s="213"/>
      <c r="J1" s="213"/>
      <c r="K1" s="213"/>
      <c r="L1" s="213"/>
      <c r="M1" s="213"/>
      <c r="N1" s="213"/>
      <c r="O1" s="213"/>
      <c r="P1" s="213"/>
      <c r="Q1" s="213"/>
      <c r="R1" s="213"/>
      <c r="S1" s="213"/>
      <c r="T1" s="213"/>
      <c r="U1" s="213"/>
    </row>
    <row r="2" spans="1:26" ht="15" customHeight="1" x14ac:dyDescent="0.25"/>
    <row r="3" spans="1:26" s="7" customFormat="1" ht="15" customHeight="1" thickBot="1" x14ac:dyDescent="0.3">
      <c r="A3" s="145" t="str">
        <f>+'Table of Contents'!F64</f>
        <v>C30</v>
      </c>
      <c r="B3" s="146" t="str">
        <f>+'Table of Contents'!G64</f>
        <v>Percentage of non-performing enterprises (end-of-period figures)</v>
      </c>
      <c r="C3" s="27"/>
      <c r="D3" s="27"/>
      <c r="E3" s="27"/>
      <c r="F3" s="27"/>
      <c r="G3" s="27"/>
      <c r="H3" s="27"/>
      <c r="I3" s="27"/>
      <c r="J3" s="6"/>
      <c r="K3" s="6"/>
      <c r="L3" s="6"/>
      <c r="M3" s="6"/>
      <c r="N3" s="6"/>
      <c r="O3" s="6"/>
      <c r="P3" s="6"/>
    </row>
    <row r="4" spans="1:26" s="9" customFormat="1" ht="15" customHeight="1" x14ac:dyDescent="0.25">
      <c r="A4" s="8" t="s">
        <v>111</v>
      </c>
      <c r="C4" s="19"/>
      <c r="D4" s="20"/>
      <c r="E4" s="20"/>
      <c r="F4" s="20"/>
      <c r="G4" s="20"/>
      <c r="H4" s="20"/>
      <c r="I4" s="20"/>
      <c r="J4" s="20"/>
      <c r="K4" s="20"/>
      <c r="L4" s="20"/>
      <c r="M4" s="20"/>
      <c r="N4" s="20"/>
      <c r="O4" s="20"/>
      <c r="P4" s="6"/>
    </row>
    <row r="5" spans="1:26" ht="15" customHeight="1" x14ac:dyDescent="0.25"/>
    <row r="6" spans="1:26" s="9" customFormat="1" ht="25.5" customHeight="1" x14ac:dyDescent="0.2">
      <c r="A6" s="8"/>
      <c r="C6" s="20"/>
      <c r="D6" s="20"/>
      <c r="E6" s="20"/>
      <c r="F6" s="20"/>
      <c r="G6" s="20"/>
      <c r="H6" s="230" t="s">
        <v>201</v>
      </c>
      <c r="I6" s="232"/>
      <c r="J6" s="230" t="s">
        <v>116</v>
      </c>
      <c r="K6" s="232"/>
      <c r="L6" s="221" t="s">
        <v>124</v>
      </c>
      <c r="M6" s="233"/>
      <c r="N6" s="233"/>
      <c r="O6" s="233"/>
      <c r="P6" s="233"/>
      <c r="Q6" s="233"/>
    </row>
    <row r="7" spans="1:26" s="15" customFormat="1" ht="47.1" customHeight="1" x14ac:dyDescent="0.25">
      <c r="A7" s="24"/>
      <c r="D7" s="82"/>
      <c r="E7" s="77"/>
      <c r="F7" s="77"/>
      <c r="G7" s="98"/>
      <c r="H7" s="219"/>
      <c r="I7" s="235"/>
      <c r="J7" s="219"/>
      <c r="K7" s="235"/>
      <c r="L7" s="218" t="s">
        <v>117</v>
      </c>
      <c r="M7" s="218"/>
      <c r="N7" s="218" t="s">
        <v>118</v>
      </c>
      <c r="O7" s="218"/>
      <c r="P7" s="218" t="s">
        <v>119</v>
      </c>
      <c r="Q7" s="218"/>
    </row>
    <row r="8" spans="1:26" s="15" customFormat="1" ht="30" customHeight="1" x14ac:dyDescent="0.25">
      <c r="A8" s="24"/>
      <c r="D8" s="231">
        <v>2010</v>
      </c>
      <c r="E8" s="232"/>
      <c r="F8" s="233" t="s">
        <v>197</v>
      </c>
      <c r="G8" s="234"/>
      <c r="H8" s="282">
        <v>0.20200000000000001</v>
      </c>
      <c r="I8" s="223"/>
      <c r="J8" s="293">
        <v>5.8000000000000003E-2</v>
      </c>
      <c r="K8" s="301"/>
      <c r="L8" s="227">
        <v>0.115</v>
      </c>
      <c r="M8" s="225"/>
      <c r="N8" s="227">
        <v>0.11600000000000001</v>
      </c>
      <c r="O8" s="225"/>
      <c r="P8" s="227">
        <v>3.5999999999999997E-2</v>
      </c>
      <c r="Q8" s="225"/>
      <c r="R8" s="9"/>
      <c r="S8" s="9"/>
    </row>
    <row r="9" spans="1:26" s="15" customFormat="1" ht="30" customHeight="1" x14ac:dyDescent="0.25">
      <c r="A9" s="24"/>
      <c r="D9" s="238"/>
      <c r="E9" s="237"/>
      <c r="F9" s="233" t="s">
        <v>198</v>
      </c>
      <c r="G9" s="234"/>
      <c r="H9" s="282">
        <v>0.20499999999999999</v>
      </c>
      <c r="I9" s="223"/>
      <c r="J9" s="293">
        <v>5.6000000000000001E-2</v>
      </c>
      <c r="K9" s="301"/>
      <c r="L9" s="227">
        <v>0.13800000000000001</v>
      </c>
      <c r="M9" s="225"/>
      <c r="N9" s="227">
        <v>0.121</v>
      </c>
      <c r="O9" s="225"/>
      <c r="P9" s="227">
        <v>3.2000000000000001E-2</v>
      </c>
      <c r="Q9" s="225"/>
      <c r="R9" s="9"/>
      <c r="S9" s="9"/>
    </row>
    <row r="10" spans="1:26" s="15" customFormat="1" ht="30" customHeight="1" x14ac:dyDescent="0.25">
      <c r="A10" s="24"/>
      <c r="D10" s="238"/>
      <c r="E10" s="237"/>
      <c r="F10" s="233" t="s">
        <v>199</v>
      </c>
      <c r="G10" s="234"/>
      <c r="H10" s="282">
        <v>0.20699999999999999</v>
      </c>
      <c r="I10" s="223"/>
      <c r="J10" s="293">
        <v>5.2999999999999999E-2</v>
      </c>
      <c r="K10" s="301"/>
      <c r="L10" s="227">
        <v>0.11799999999999999</v>
      </c>
      <c r="M10" s="225"/>
      <c r="N10" s="227">
        <v>0.127</v>
      </c>
      <c r="O10" s="225"/>
      <c r="P10" s="227">
        <v>2.7E-2</v>
      </c>
      <c r="Q10" s="225"/>
      <c r="R10" s="9"/>
      <c r="S10" s="9"/>
    </row>
    <row r="11" spans="1:26" s="15" customFormat="1" ht="30" customHeight="1" x14ac:dyDescent="0.25">
      <c r="A11" s="24"/>
      <c r="D11" s="247"/>
      <c r="E11" s="235"/>
      <c r="F11" s="233" t="s">
        <v>200</v>
      </c>
      <c r="G11" s="234"/>
      <c r="H11" s="282">
        <v>0.20399999999999999</v>
      </c>
      <c r="I11" s="223"/>
      <c r="J11" s="293">
        <v>4.9000000000000002E-2</v>
      </c>
      <c r="K11" s="301"/>
      <c r="L11" s="227">
        <v>7.6999999999999999E-2</v>
      </c>
      <c r="M11" s="225"/>
      <c r="N11" s="227">
        <v>0.104</v>
      </c>
      <c r="O11" s="225"/>
      <c r="P11" s="227">
        <v>3.1E-2</v>
      </c>
      <c r="Q11" s="225"/>
      <c r="R11" s="9"/>
      <c r="S11" s="9"/>
    </row>
    <row r="12" spans="1:26" s="15" customFormat="1" ht="30" customHeight="1" x14ac:dyDescent="0.25">
      <c r="A12" s="24"/>
      <c r="D12" s="231">
        <v>2011</v>
      </c>
      <c r="E12" s="232"/>
      <c r="F12" s="233" t="s">
        <v>197</v>
      </c>
      <c r="G12" s="234"/>
      <c r="H12" s="282">
        <v>0.218</v>
      </c>
      <c r="I12" s="223"/>
      <c r="J12" s="293">
        <v>0.06</v>
      </c>
      <c r="K12" s="301"/>
      <c r="L12" s="227">
        <v>0.104</v>
      </c>
      <c r="M12" s="225"/>
      <c r="N12" s="227">
        <v>0.13</v>
      </c>
      <c r="O12" s="225"/>
      <c r="P12" s="227">
        <v>3.6999999999999998E-2</v>
      </c>
      <c r="Q12" s="225"/>
      <c r="R12" s="9"/>
      <c r="S12" s="9"/>
    </row>
    <row r="13" spans="1:26" s="15" customFormat="1" ht="30" customHeight="1" x14ac:dyDescent="0.25">
      <c r="A13" s="24"/>
      <c r="D13" s="238"/>
      <c r="E13" s="237"/>
      <c r="F13" s="233" t="s">
        <v>198</v>
      </c>
      <c r="G13" s="234"/>
      <c r="H13" s="282">
        <v>0.22700000000000001</v>
      </c>
      <c r="I13" s="223"/>
      <c r="J13" s="293">
        <v>7.0000000000000007E-2</v>
      </c>
      <c r="K13" s="301"/>
      <c r="L13" s="227">
        <v>0.104</v>
      </c>
      <c r="M13" s="225"/>
      <c r="N13" s="227">
        <v>0.14899999999999999</v>
      </c>
      <c r="O13" s="225"/>
      <c r="P13" s="227">
        <v>4.4999999999999998E-2</v>
      </c>
      <c r="Q13" s="225"/>
      <c r="R13" s="9"/>
      <c r="S13" s="9"/>
    </row>
    <row r="14" spans="1:26" s="15" customFormat="1" ht="30" customHeight="1" x14ac:dyDescent="0.25">
      <c r="A14" s="24"/>
      <c r="D14" s="238"/>
      <c r="E14" s="237"/>
      <c r="F14" s="233" t="s">
        <v>199</v>
      </c>
      <c r="G14" s="234"/>
      <c r="H14" s="282">
        <v>0.23799999999999999</v>
      </c>
      <c r="I14" s="223"/>
      <c r="J14" s="293">
        <v>6.8000000000000005E-2</v>
      </c>
      <c r="K14" s="301"/>
      <c r="L14" s="227">
        <v>0.13900000000000001</v>
      </c>
      <c r="M14" s="225"/>
      <c r="N14" s="227">
        <v>0.13800000000000001</v>
      </c>
      <c r="O14" s="225"/>
      <c r="P14" s="227">
        <v>4.2999999999999997E-2</v>
      </c>
      <c r="Q14" s="225"/>
      <c r="R14" s="9"/>
      <c r="S14" s="9"/>
    </row>
    <row r="15" spans="1:26" s="15" customFormat="1" ht="30" customHeight="1" x14ac:dyDescent="0.25">
      <c r="A15" s="24"/>
      <c r="D15" s="247"/>
      <c r="E15" s="235"/>
      <c r="F15" s="233" t="s">
        <v>200</v>
      </c>
      <c r="G15" s="234"/>
      <c r="H15" s="282">
        <v>0.247</v>
      </c>
      <c r="I15" s="223"/>
      <c r="J15" s="293">
        <v>7.6999999999999999E-2</v>
      </c>
      <c r="K15" s="301"/>
      <c r="L15" s="227">
        <v>9.8000000000000004E-2</v>
      </c>
      <c r="M15" s="225"/>
      <c r="N15" s="227">
        <v>0.152</v>
      </c>
      <c r="O15" s="225"/>
      <c r="P15" s="227">
        <v>5.3999999999999999E-2</v>
      </c>
      <c r="Q15" s="225"/>
      <c r="R15" s="9"/>
      <c r="S15" s="9"/>
    </row>
    <row r="16" spans="1:26" s="15" customFormat="1" ht="30" customHeight="1" x14ac:dyDescent="0.25">
      <c r="A16" s="24"/>
      <c r="D16" s="231">
        <v>2012</v>
      </c>
      <c r="E16" s="232"/>
      <c r="F16" s="233" t="s">
        <v>197</v>
      </c>
      <c r="G16" s="234"/>
      <c r="H16" s="282">
        <v>0.26400000000000001</v>
      </c>
      <c r="I16" s="223"/>
      <c r="J16" s="293">
        <v>8.7999999999999995E-2</v>
      </c>
      <c r="K16" s="301"/>
      <c r="L16" s="227">
        <v>0.13900000000000001</v>
      </c>
      <c r="M16" s="225"/>
      <c r="N16" s="227">
        <v>0.17100000000000001</v>
      </c>
      <c r="O16" s="225"/>
      <c r="P16" s="227">
        <v>6.0999999999999999E-2</v>
      </c>
      <c r="Q16" s="225"/>
      <c r="R16" s="9"/>
      <c r="S16" s="9"/>
      <c r="U16" s="114"/>
      <c r="V16" s="114"/>
      <c r="W16" s="114"/>
      <c r="X16" s="114"/>
      <c r="Y16" s="114"/>
      <c r="Z16" s="114"/>
    </row>
    <row r="17" spans="1:26" s="15" customFormat="1" ht="30" customHeight="1" x14ac:dyDescent="0.25">
      <c r="A17" s="24"/>
      <c r="D17" s="238"/>
      <c r="E17" s="237"/>
      <c r="F17" s="233" t="s">
        <v>198</v>
      </c>
      <c r="G17" s="234"/>
      <c r="H17" s="282">
        <v>0.27700000000000002</v>
      </c>
      <c r="I17" s="223"/>
      <c r="J17" s="293">
        <v>9.4E-2</v>
      </c>
      <c r="K17" s="301"/>
      <c r="L17" s="227">
        <v>0.104</v>
      </c>
      <c r="M17" s="225"/>
      <c r="N17" s="227">
        <v>0.161</v>
      </c>
      <c r="O17" s="225"/>
      <c r="P17" s="227">
        <v>7.1999999999999995E-2</v>
      </c>
      <c r="Q17" s="225"/>
      <c r="R17" s="9"/>
      <c r="S17" s="9"/>
      <c r="U17" s="114"/>
      <c r="V17" s="114"/>
      <c r="W17" s="114"/>
      <c r="X17" s="114"/>
      <c r="Y17" s="114"/>
      <c r="Z17" s="114"/>
    </row>
    <row r="18" spans="1:26" s="15" customFormat="1" ht="30" customHeight="1" x14ac:dyDescent="0.25">
      <c r="A18" s="24"/>
      <c r="D18" s="238"/>
      <c r="E18" s="237"/>
      <c r="F18" s="233" t="s">
        <v>199</v>
      </c>
      <c r="G18" s="234"/>
      <c r="H18" s="282">
        <v>0.28699999999999998</v>
      </c>
      <c r="I18" s="223"/>
      <c r="J18" s="293">
        <v>0.11</v>
      </c>
      <c r="K18" s="301"/>
      <c r="L18" s="227">
        <v>0.11799999999999999</v>
      </c>
      <c r="M18" s="225"/>
      <c r="N18" s="227">
        <v>0.182</v>
      </c>
      <c r="O18" s="225"/>
      <c r="P18" s="227">
        <v>8.6999999999999994E-2</v>
      </c>
      <c r="Q18" s="225"/>
      <c r="R18" s="9"/>
      <c r="S18" s="9"/>
      <c r="U18" s="114"/>
      <c r="V18" s="114"/>
      <c r="W18" s="114"/>
      <c r="X18" s="114"/>
      <c r="Y18" s="114"/>
      <c r="Z18" s="114"/>
    </row>
    <row r="19" spans="1:26" s="15" customFormat="1" ht="30" customHeight="1" x14ac:dyDescent="0.25">
      <c r="A19" s="24"/>
      <c r="D19" s="247"/>
      <c r="E19" s="235"/>
      <c r="F19" s="233" t="s">
        <v>200</v>
      </c>
      <c r="G19" s="234"/>
      <c r="H19" s="282">
        <v>0.28899999999999998</v>
      </c>
      <c r="I19" s="223"/>
      <c r="J19" s="293">
        <v>0.11600000000000001</v>
      </c>
      <c r="K19" s="301"/>
      <c r="L19" s="227">
        <v>0.107</v>
      </c>
      <c r="M19" s="225"/>
      <c r="N19" s="227">
        <v>0.17899999999999999</v>
      </c>
      <c r="O19" s="225"/>
      <c r="P19" s="227">
        <v>9.7000000000000003E-2</v>
      </c>
      <c r="Q19" s="225"/>
      <c r="R19" s="9"/>
      <c r="S19" s="9"/>
      <c r="U19" s="114"/>
      <c r="V19" s="114"/>
      <c r="W19" s="114"/>
      <c r="X19" s="114"/>
      <c r="Y19" s="114"/>
      <c r="Z19" s="114"/>
    </row>
    <row r="20" spans="1:26" s="15" customFormat="1" ht="30" customHeight="1" x14ac:dyDescent="0.25">
      <c r="A20" s="24"/>
      <c r="D20" s="231">
        <v>2013</v>
      </c>
      <c r="E20" s="232"/>
      <c r="F20" s="233" t="s">
        <v>197</v>
      </c>
      <c r="G20" s="234"/>
      <c r="H20" s="282">
        <v>0.3</v>
      </c>
      <c r="I20" s="223"/>
      <c r="J20" s="293">
        <v>0.114</v>
      </c>
      <c r="K20" s="301"/>
      <c r="L20" s="227">
        <v>0.111</v>
      </c>
      <c r="M20" s="225"/>
      <c r="N20" s="227">
        <v>0.19</v>
      </c>
      <c r="O20" s="225"/>
      <c r="P20" s="227">
        <v>9.5000000000000001E-2</v>
      </c>
      <c r="Q20" s="225"/>
      <c r="R20" s="9"/>
      <c r="S20" s="9"/>
      <c r="U20" s="114"/>
      <c r="V20" s="114"/>
      <c r="W20" s="114"/>
      <c r="X20" s="114"/>
      <c r="Y20" s="114"/>
      <c r="Z20" s="114"/>
    </row>
    <row r="21" spans="1:26" s="15" customFormat="1" ht="30" customHeight="1" x14ac:dyDescent="0.25">
      <c r="A21" s="24"/>
      <c r="D21" s="238"/>
      <c r="E21" s="237"/>
      <c r="F21" s="233" t="s">
        <v>198</v>
      </c>
      <c r="G21" s="234"/>
      <c r="H21" s="282">
        <v>0.30599999999999999</v>
      </c>
      <c r="I21" s="223"/>
      <c r="J21" s="293">
        <v>0.154</v>
      </c>
      <c r="K21" s="301"/>
      <c r="L21" s="227">
        <v>0.114</v>
      </c>
      <c r="M21" s="225"/>
      <c r="N21" s="227">
        <v>0.20599999999999999</v>
      </c>
      <c r="O21" s="225"/>
      <c r="P21" s="227">
        <v>0.13900000000000001</v>
      </c>
      <c r="Q21" s="225"/>
      <c r="R21" s="9"/>
      <c r="S21" s="9"/>
      <c r="U21" s="114"/>
      <c r="V21" s="114"/>
      <c r="W21" s="114"/>
      <c r="X21" s="114"/>
      <c r="Y21" s="114"/>
      <c r="Z21" s="114"/>
    </row>
    <row r="22" spans="1:26" s="15" customFormat="1" ht="30" customHeight="1" x14ac:dyDescent="0.25">
      <c r="A22" s="24"/>
      <c r="D22" s="238"/>
      <c r="E22" s="237"/>
      <c r="F22" s="233" t="s">
        <v>199</v>
      </c>
      <c r="G22" s="234"/>
      <c r="H22" s="282">
        <v>0.307</v>
      </c>
      <c r="I22" s="223"/>
      <c r="J22" s="293">
        <v>0.16400000000000001</v>
      </c>
      <c r="K22" s="301"/>
      <c r="L22" s="227">
        <v>0.153</v>
      </c>
      <c r="M22" s="225"/>
      <c r="N22" s="227">
        <v>0.20599999999999999</v>
      </c>
      <c r="O22" s="225"/>
      <c r="P22" s="227">
        <v>0.152</v>
      </c>
      <c r="Q22" s="225"/>
      <c r="R22" s="9"/>
      <c r="S22" s="9"/>
      <c r="U22" s="114"/>
      <c r="V22" s="114"/>
      <c r="W22" s="114"/>
      <c r="X22" s="114"/>
      <c r="Y22" s="114"/>
      <c r="Z22" s="114"/>
    </row>
    <row r="23" spans="1:26" s="15" customFormat="1" ht="30" customHeight="1" x14ac:dyDescent="0.25">
      <c r="A23" s="24"/>
      <c r="D23" s="247"/>
      <c r="E23" s="235"/>
      <c r="F23" s="233" t="s">
        <v>200</v>
      </c>
      <c r="G23" s="234"/>
      <c r="H23" s="282">
        <v>0.30299999999999999</v>
      </c>
      <c r="I23" s="223"/>
      <c r="J23" s="293">
        <v>0.16800000000000001</v>
      </c>
      <c r="K23" s="301"/>
      <c r="L23" s="227">
        <v>0.152</v>
      </c>
      <c r="M23" s="225"/>
      <c r="N23" s="227">
        <v>0.21199999999999999</v>
      </c>
      <c r="O23" s="225"/>
      <c r="P23" s="227">
        <v>0.155</v>
      </c>
      <c r="Q23" s="225"/>
      <c r="R23" s="9"/>
      <c r="S23" s="9"/>
      <c r="U23" s="114"/>
      <c r="V23" s="114"/>
      <c r="W23" s="114"/>
      <c r="X23" s="114"/>
      <c r="Y23" s="114"/>
      <c r="Z23" s="114"/>
    </row>
    <row r="24" spans="1:26" s="15" customFormat="1" ht="30" customHeight="1" x14ac:dyDescent="0.25">
      <c r="A24" s="24"/>
      <c r="D24" s="231">
        <v>2014</v>
      </c>
      <c r="E24" s="232"/>
      <c r="F24" s="233" t="s">
        <v>197</v>
      </c>
      <c r="G24" s="234"/>
      <c r="H24" s="282">
        <v>0.312</v>
      </c>
      <c r="I24" s="223"/>
      <c r="J24" s="293">
        <v>0.17599999999999999</v>
      </c>
      <c r="K24" s="301"/>
      <c r="L24" s="227">
        <v>0.14499999999999999</v>
      </c>
      <c r="M24" s="225"/>
      <c r="N24" s="227">
        <v>0.217</v>
      </c>
      <c r="O24" s="225"/>
      <c r="P24" s="227">
        <v>0.16400000000000001</v>
      </c>
      <c r="Q24" s="225"/>
      <c r="R24" s="9"/>
      <c r="S24" s="9"/>
      <c r="U24" s="114"/>
      <c r="V24" s="114"/>
      <c r="W24" s="114"/>
      <c r="X24" s="114"/>
      <c r="Y24" s="114"/>
      <c r="Z24" s="114"/>
    </row>
    <row r="25" spans="1:26" s="15" customFormat="1" ht="30" customHeight="1" x14ac:dyDescent="0.25">
      <c r="A25" s="24"/>
      <c r="D25" s="238"/>
      <c r="E25" s="237"/>
      <c r="F25" s="233" t="s">
        <v>198</v>
      </c>
      <c r="G25" s="234"/>
      <c r="H25" s="282">
        <v>0.313</v>
      </c>
      <c r="I25" s="223"/>
      <c r="J25" s="293">
        <v>0.17799999999999999</v>
      </c>
      <c r="K25" s="301"/>
      <c r="L25" s="227">
        <v>0.152</v>
      </c>
      <c r="M25" s="225"/>
      <c r="N25" s="227">
        <v>0.216</v>
      </c>
      <c r="O25" s="225"/>
      <c r="P25" s="227">
        <v>0.16700000000000001</v>
      </c>
      <c r="Q25" s="225"/>
      <c r="R25" s="9"/>
      <c r="S25" s="9"/>
      <c r="U25" s="114"/>
      <c r="V25" s="114"/>
      <c r="W25" s="114"/>
      <c r="X25" s="114"/>
      <c r="Y25" s="114"/>
      <c r="Z25" s="114"/>
    </row>
    <row r="26" spans="1:26" s="15" customFormat="1" ht="30" customHeight="1" x14ac:dyDescent="0.25">
      <c r="A26" s="24"/>
      <c r="D26" s="238"/>
      <c r="E26" s="237"/>
      <c r="F26" s="233" t="s">
        <v>199</v>
      </c>
      <c r="G26" s="234"/>
      <c r="H26" s="282">
        <v>0.313</v>
      </c>
      <c r="I26" s="223"/>
      <c r="J26" s="293">
        <v>0.17699999999999999</v>
      </c>
      <c r="K26" s="301"/>
      <c r="L26" s="227">
        <v>0.11899999999999999</v>
      </c>
      <c r="M26" s="225"/>
      <c r="N26" s="227">
        <v>0.216</v>
      </c>
      <c r="O26" s="225"/>
      <c r="P26" s="227">
        <v>0.16700000000000001</v>
      </c>
      <c r="Q26" s="225"/>
      <c r="R26" s="9"/>
      <c r="S26" s="9"/>
      <c r="U26" s="114"/>
      <c r="V26" s="114"/>
      <c r="W26" s="114"/>
      <c r="X26" s="114"/>
      <c r="Y26" s="114"/>
      <c r="Z26" s="114"/>
    </row>
    <row r="27" spans="1:26" s="15" customFormat="1" ht="30" customHeight="1" x14ac:dyDescent="0.25">
      <c r="A27" s="24"/>
      <c r="D27" s="247"/>
      <c r="E27" s="235"/>
      <c r="F27" s="233" t="s">
        <v>200</v>
      </c>
      <c r="G27" s="234"/>
      <c r="H27" s="282">
        <v>0.308</v>
      </c>
      <c r="I27" s="223"/>
      <c r="J27" s="293">
        <v>0.17699999999999999</v>
      </c>
      <c r="K27" s="301"/>
      <c r="L27" s="227">
        <v>0.129</v>
      </c>
      <c r="M27" s="225"/>
      <c r="N27" s="227">
        <v>0.23</v>
      </c>
      <c r="O27" s="225"/>
      <c r="P27" s="227">
        <v>0.16200000000000001</v>
      </c>
      <c r="Q27" s="225"/>
      <c r="R27" s="9"/>
      <c r="S27" s="9"/>
      <c r="U27" s="114"/>
      <c r="V27" s="114"/>
      <c r="W27" s="114"/>
      <c r="X27" s="114"/>
      <c r="Y27" s="114"/>
      <c r="Z27" s="114"/>
    </row>
    <row r="28" spans="1:26" s="15" customFormat="1" ht="30" customHeight="1" x14ac:dyDescent="0.25">
      <c r="A28" s="24"/>
      <c r="D28" s="231">
        <v>2015</v>
      </c>
      <c r="E28" s="232"/>
      <c r="F28" s="233" t="s">
        <v>197</v>
      </c>
      <c r="G28" s="234"/>
      <c r="H28" s="282">
        <v>0.309</v>
      </c>
      <c r="I28" s="223"/>
      <c r="J28" s="293">
        <v>0.187</v>
      </c>
      <c r="K28" s="301"/>
      <c r="L28" s="227">
        <v>0.152</v>
      </c>
      <c r="M28" s="225"/>
      <c r="N28" s="227">
        <v>0.22600000000000001</v>
      </c>
      <c r="O28" s="225"/>
      <c r="P28" s="227">
        <v>0.17499999999999999</v>
      </c>
      <c r="Q28" s="225"/>
      <c r="R28" s="9"/>
      <c r="S28" s="9"/>
      <c r="U28" s="114"/>
      <c r="V28" s="114"/>
      <c r="W28" s="114"/>
      <c r="X28" s="114"/>
      <c r="Y28" s="114"/>
      <c r="Z28" s="114"/>
    </row>
    <row r="29" spans="1:26" s="15" customFormat="1" ht="30" customHeight="1" x14ac:dyDescent="0.25">
      <c r="A29" s="24"/>
      <c r="D29" s="238"/>
      <c r="E29" s="237"/>
      <c r="F29" s="233" t="s">
        <v>198</v>
      </c>
      <c r="G29" s="234"/>
      <c r="H29" s="282">
        <v>0.307</v>
      </c>
      <c r="I29" s="223"/>
      <c r="J29" s="293">
        <v>0.187</v>
      </c>
      <c r="K29" s="301"/>
      <c r="L29" s="227">
        <v>0.152</v>
      </c>
      <c r="M29" s="225"/>
      <c r="N29" s="227">
        <v>0.24399999999999999</v>
      </c>
      <c r="O29" s="225"/>
      <c r="P29" s="227">
        <v>0.17</v>
      </c>
      <c r="Q29" s="225"/>
      <c r="R29" s="9"/>
      <c r="S29" s="9"/>
      <c r="U29" s="114"/>
      <c r="V29" s="114"/>
      <c r="W29" s="114"/>
      <c r="X29" s="114"/>
      <c r="Y29" s="114"/>
      <c r="Z29" s="114"/>
    </row>
    <row r="30" spans="1:26" s="15" customFormat="1" ht="30" customHeight="1" x14ac:dyDescent="0.25">
      <c r="A30" s="24"/>
      <c r="D30" s="238"/>
      <c r="E30" s="237"/>
      <c r="F30" s="233" t="s">
        <v>199</v>
      </c>
      <c r="G30" s="234"/>
      <c r="H30" s="282">
        <v>0.30499999999999999</v>
      </c>
      <c r="I30" s="223"/>
      <c r="J30" s="293">
        <v>0.189</v>
      </c>
      <c r="K30" s="301"/>
      <c r="L30" s="227">
        <v>0.14899999999999999</v>
      </c>
      <c r="M30" s="225"/>
      <c r="N30" s="227">
        <v>0.24</v>
      </c>
      <c r="O30" s="225"/>
      <c r="P30" s="227">
        <v>0.17299999999999999</v>
      </c>
      <c r="Q30" s="225"/>
      <c r="R30" s="9"/>
      <c r="S30" s="9"/>
      <c r="U30" s="114"/>
      <c r="V30" s="114"/>
      <c r="W30" s="114"/>
      <c r="X30" s="114"/>
      <c r="Y30" s="114"/>
      <c r="Z30" s="114"/>
    </row>
    <row r="31" spans="1:26" s="15" customFormat="1" ht="30" customHeight="1" x14ac:dyDescent="0.25">
      <c r="A31" s="24"/>
      <c r="D31" s="247"/>
      <c r="E31" s="235"/>
      <c r="F31" s="233" t="s">
        <v>200</v>
      </c>
      <c r="G31" s="234"/>
      <c r="H31" s="282">
        <v>0.29399999999999998</v>
      </c>
      <c r="I31" s="223"/>
      <c r="J31" s="293">
        <v>0.18</v>
      </c>
      <c r="K31" s="301"/>
      <c r="L31" s="227">
        <v>0.121</v>
      </c>
      <c r="M31" s="225"/>
      <c r="N31" s="227">
        <v>0.23200000000000001</v>
      </c>
      <c r="O31" s="225"/>
      <c r="P31" s="227">
        <v>0.16500000000000001</v>
      </c>
      <c r="Q31" s="225"/>
      <c r="R31" s="9"/>
      <c r="S31" s="9"/>
      <c r="U31" s="114"/>
      <c r="V31" s="114"/>
      <c r="W31" s="114"/>
      <c r="X31" s="114"/>
      <c r="Y31" s="114"/>
      <c r="Z31" s="114"/>
    </row>
    <row r="32" spans="1:26" s="9" customFormat="1" ht="19.5" customHeight="1" x14ac:dyDescent="0.2">
      <c r="A32" s="24"/>
      <c r="C32" s="37"/>
      <c r="D32" s="37"/>
      <c r="E32" s="37"/>
      <c r="F32" s="37"/>
      <c r="G32" s="37"/>
      <c r="H32" s="37"/>
      <c r="I32" s="37"/>
      <c r="J32" s="37"/>
      <c r="K32" s="37"/>
      <c r="L32" s="37"/>
      <c r="M32" s="37"/>
      <c r="N32" s="37"/>
    </row>
    <row r="33" spans="1:21" ht="20.100000000000001" customHeight="1" thickBot="1" x14ac:dyDescent="0.3">
      <c r="A33" s="8"/>
    </row>
    <row r="34" spans="1:21" ht="19.5" customHeight="1" thickBot="1" x14ac:dyDescent="0.3">
      <c r="A34" s="239" t="str">
        <f>NOTE!$A$24</f>
        <v>STUDY 25 | ANALYSIS OF ENTERPRISES IN THE PHARMACEUTICAL SECTOR</v>
      </c>
      <c r="B34" s="239"/>
      <c r="C34" s="239"/>
      <c r="D34" s="239"/>
      <c r="E34" s="239"/>
      <c r="F34" s="239"/>
      <c r="G34" s="239"/>
      <c r="H34" s="239"/>
      <c r="I34" s="239"/>
      <c r="J34" s="239"/>
      <c r="K34" s="239"/>
      <c r="L34" s="239"/>
      <c r="M34" s="239"/>
      <c r="N34" s="239"/>
      <c r="O34" s="239"/>
      <c r="P34" s="239"/>
      <c r="Q34" s="239"/>
      <c r="R34" s="239"/>
      <c r="S34" s="239"/>
      <c r="T34" s="239"/>
      <c r="U34" s="239"/>
    </row>
    <row r="35" spans="1:21" ht="19.5" customHeight="1" x14ac:dyDescent="0.25"/>
    <row r="36" spans="1:21" ht="19.5" customHeight="1" x14ac:dyDescent="0.25"/>
    <row r="37" spans="1:21" ht="19.5" customHeight="1" x14ac:dyDescent="0.25"/>
    <row r="38" spans="1:21" ht="19.5" customHeight="1" x14ac:dyDescent="0.25"/>
    <row r="39" spans="1:21" ht="19.5" customHeight="1" x14ac:dyDescent="0.25"/>
    <row r="40" spans="1:21" ht="19.5" customHeight="1" x14ac:dyDescent="0.25"/>
    <row r="41" spans="1:21" s="16" customFormat="1" ht="19.5" customHeight="1" x14ac:dyDescent="0.25"/>
    <row r="42" spans="1:21" ht="19.5" customHeight="1" x14ac:dyDescent="0.25"/>
    <row r="43" spans="1:21" ht="19.5" customHeight="1" x14ac:dyDescent="0.25"/>
    <row r="44" spans="1:21" ht="19.5" customHeight="1" x14ac:dyDescent="0.25"/>
    <row r="45" spans="1:21" ht="19.5" customHeight="1" x14ac:dyDescent="0.25"/>
    <row r="46" spans="1:21" ht="19.5" customHeight="1" x14ac:dyDescent="0.25">
      <c r="O46" s="16"/>
    </row>
    <row r="47" spans="1:21" ht="19.5" customHeight="1" x14ac:dyDescent="0.25"/>
    <row r="48" spans="1:21"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row r="86" ht="19.5" customHeight="1" x14ac:dyDescent="0.25"/>
    <row r="87" ht="19.5" customHeight="1" x14ac:dyDescent="0.25"/>
    <row r="88" ht="19.5" customHeight="1" x14ac:dyDescent="0.25"/>
    <row r="89" ht="19.5" customHeight="1" x14ac:dyDescent="0.25"/>
    <row r="90" ht="19.5" customHeight="1" x14ac:dyDescent="0.25"/>
    <row r="91" ht="19.5" customHeight="1" x14ac:dyDescent="0.25"/>
    <row r="92" ht="19.5" customHeight="1" x14ac:dyDescent="0.25"/>
    <row r="93" ht="19.5" customHeight="1" x14ac:dyDescent="0.25"/>
    <row r="94" ht="19.5" customHeight="1" x14ac:dyDescent="0.25"/>
    <row r="95" ht="19.5" customHeight="1" x14ac:dyDescent="0.25"/>
    <row r="96" ht="19.5" customHeight="1" x14ac:dyDescent="0.25"/>
    <row r="97" ht="19.5" customHeight="1" x14ac:dyDescent="0.25"/>
    <row r="98" ht="19.5" customHeight="1" x14ac:dyDescent="0.25"/>
    <row r="99" ht="19.5" customHeight="1" x14ac:dyDescent="0.25"/>
  </sheetData>
  <sheetProtection algorithmName="SHA-512" hashValue="ETYAqKTTE4D1qLH8Ucr0f7/qrw3g5oeN2D/BXL4AjHToesxQb+o2ZObkeTh7B1tVgFV2+qwwlPcNxNewRV6iJQ==" saltValue="Sw3icoE/4a53eSBWsZV0LA==" spinCount="100000" sheet="1" objects="1" scenarios="1"/>
  <mergeCells count="158">
    <mergeCell ref="H20:I20"/>
    <mergeCell ref="L20:M20"/>
    <mergeCell ref="A1:U1"/>
    <mergeCell ref="L7:M7"/>
    <mergeCell ref="N7:O7"/>
    <mergeCell ref="P7:Q7"/>
    <mergeCell ref="J6:K7"/>
    <mergeCell ref="H6:I7"/>
    <mergeCell ref="L6:Q6"/>
    <mergeCell ref="N20:O20"/>
    <mergeCell ref="P20:Q20"/>
    <mergeCell ref="F17:G17"/>
    <mergeCell ref="F18:G18"/>
    <mergeCell ref="P12:Q12"/>
    <mergeCell ref="H16:I16"/>
    <mergeCell ref="J16:K16"/>
    <mergeCell ref="L16:M16"/>
    <mergeCell ref="N16:O16"/>
    <mergeCell ref="F19:G19"/>
    <mergeCell ref="F20:G20"/>
    <mergeCell ref="N8:O8"/>
    <mergeCell ref="P8:Q8"/>
    <mergeCell ref="P9:Q9"/>
    <mergeCell ref="H10:I10"/>
    <mergeCell ref="F24:G24"/>
    <mergeCell ref="H9:I9"/>
    <mergeCell ref="J9:K9"/>
    <mergeCell ref="L9:M9"/>
    <mergeCell ref="N9:O9"/>
    <mergeCell ref="H11:I11"/>
    <mergeCell ref="J11:K11"/>
    <mergeCell ref="L11:M11"/>
    <mergeCell ref="N11:O11"/>
    <mergeCell ref="H14:I14"/>
    <mergeCell ref="J14:K14"/>
    <mergeCell ref="L14:M14"/>
    <mergeCell ref="N14:O14"/>
    <mergeCell ref="H17:I17"/>
    <mergeCell ref="J17:K17"/>
    <mergeCell ref="L17:M17"/>
    <mergeCell ref="H24:I24"/>
    <mergeCell ref="J24:K24"/>
    <mergeCell ref="L24:M24"/>
    <mergeCell ref="N24:O24"/>
    <mergeCell ref="H23:I23"/>
    <mergeCell ref="J23:K23"/>
    <mergeCell ref="L23:M23"/>
    <mergeCell ref="N23:O23"/>
    <mergeCell ref="F25:G25"/>
    <mergeCell ref="A34:U34"/>
    <mergeCell ref="D8:E11"/>
    <mergeCell ref="D12:E15"/>
    <mergeCell ref="D16:E19"/>
    <mergeCell ref="D20:E23"/>
    <mergeCell ref="D24:E27"/>
    <mergeCell ref="D28:E31"/>
    <mergeCell ref="F8:G8"/>
    <mergeCell ref="F9:G9"/>
    <mergeCell ref="F10:G10"/>
    <mergeCell ref="F11:G11"/>
    <mergeCell ref="F12:G12"/>
    <mergeCell ref="F13:G13"/>
    <mergeCell ref="F14:G14"/>
    <mergeCell ref="F15:G15"/>
    <mergeCell ref="F16:G16"/>
    <mergeCell ref="H8:I8"/>
    <mergeCell ref="J8:K8"/>
    <mergeCell ref="J20:K20"/>
    <mergeCell ref="L8:M8"/>
    <mergeCell ref="H28:I28"/>
    <mergeCell ref="J28:K28"/>
    <mergeCell ref="F31:G31"/>
    <mergeCell ref="F26:G26"/>
    <mergeCell ref="F27:G27"/>
    <mergeCell ref="F28:G28"/>
    <mergeCell ref="F29:G29"/>
    <mergeCell ref="F30:G30"/>
    <mergeCell ref="F21:G21"/>
    <mergeCell ref="F22:G22"/>
    <mergeCell ref="F23:G23"/>
    <mergeCell ref="P11:Q11"/>
    <mergeCell ref="H13:I13"/>
    <mergeCell ref="J13:K13"/>
    <mergeCell ref="L13:M13"/>
    <mergeCell ref="N13:O13"/>
    <mergeCell ref="P13:Q13"/>
    <mergeCell ref="H21:I21"/>
    <mergeCell ref="J21:K21"/>
    <mergeCell ref="L21:M21"/>
    <mergeCell ref="N21:O21"/>
    <mergeCell ref="P21:Q21"/>
    <mergeCell ref="H19:I19"/>
    <mergeCell ref="J19:K19"/>
    <mergeCell ref="L19:M19"/>
    <mergeCell ref="N19:O19"/>
    <mergeCell ref="P19:Q19"/>
    <mergeCell ref="J10:K10"/>
    <mergeCell ref="L10:M10"/>
    <mergeCell ref="N10:O10"/>
    <mergeCell ref="P10:Q10"/>
    <mergeCell ref="N17:O17"/>
    <mergeCell ref="P17:Q17"/>
    <mergeCell ref="H18:I18"/>
    <mergeCell ref="J18:K18"/>
    <mergeCell ref="L18:M18"/>
    <mergeCell ref="N18:O18"/>
    <mergeCell ref="P18:Q18"/>
    <mergeCell ref="P14:Q14"/>
    <mergeCell ref="H15:I15"/>
    <mergeCell ref="J15:K15"/>
    <mergeCell ref="L15:M15"/>
    <mergeCell ref="N15:O15"/>
    <mergeCell ref="P15:Q15"/>
    <mergeCell ref="H12:I12"/>
    <mergeCell ref="J12:K12"/>
    <mergeCell ref="L12:M12"/>
    <mergeCell ref="N12:O12"/>
    <mergeCell ref="P16:Q16"/>
    <mergeCell ref="P23:Q23"/>
    <mergeCell ref="H22:I22"/>
    <mergeCell ref="J22:K22"/>
    <mergeCell ref="L22:M22"/>
    <mergeCell ref="N22:O22"/>
    <mergeCell ref="P22:Q22"/>
    <mergeCell ref="H26:I26"/>
    <mergeCell ref="J26:K26"/>
    <mergeCell ref="L26:M26"/>
    <mergeCell ref="N26:O26"/>
    <mergeCell ref="P26:Q26"/>
    <mergeCell ref="H25:I25"/>
    <mergeCell ref="J25:K25"/>
    <mergeCell ref="L25:M25"/>
    <mergeCell ref="N25:O25"/>
    <mergeCell ref="P25:Q25"/>
    <mergeCell ref="P24:Q24"/>
    <mergeCell ref="H29:I29"/>
    <mergeCell ref="J29:K29"/>
    <mergeCell ref="L29:M29"/>
    <mergeCell ref="N29:O29"/>
    <mergeCell ref="P29:Q29"/>
    <mergeCell ref="H27:I27"/>
    <mergeCell ref="J27:K27"/>
    <mergeCell ref="L27:M27"/>
    <mergeCell ref="N27:O27"/>
    <mergeCell ref="P27:Q27"/>
    <mergeCell ref="L28:M28"/>
    <mergeCell ref="N28:O28"/>
    <mergeCell ref="P28:Q28"/>
    <mergeCell ref="H31:I31"/>
    <mergeCell ref="J31:K31"/>
    <mergeCell ref="L31:M31"/>
    <mergeCell ref="N31:O31"/>
    <mergeCell ref="P31:Q31"/>
    <mergeCell ref="H30:I30"/>
    <mergeCell ref="J30:K30"/>
    <mergeCell ref="L30:M30"/>
    <mergeCell ref="N30:O30"/>
    <mergeCell ref="P30:Q3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C0CFD6"/>
  </sheetPr>
  <dimension ref="A1:U84"/>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109</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Contents'!F66</f>
        <v>C31</v>
      </c>
      <c r="B3" s="146" t="str">
        <f>+'Table of Contents'!G66</f>
        <v>Interest expenses | Weighted average and median of the annual growth rate</v>
      </c>
      <c r="C3" s="27"/>
      <c r="D3" s="27"/>
      <c r="E3" s="27"/>
      <c r="F3" s="27"/>
      <c r="G3" s="27"/>
      <c r="H3" s="27"/>
      <c r="I3" s="27"/>
      <c r="J3" s="27"/>
      <c r="K3" s="27"/>
    </row>
    <row r="4" spans="1:21" s="9" customFormat="1" ht="15" customHeight="1" x14ac:dyDescent="0.2">
      <c r="A4" s="8" t="s">
        <v>111</v>
      </c>
      <c r="C4" s="19"/>
      <c r="D4" s="20"/>
      <c r="E4" s="20"/>
      <c r="F4" s="20"/>
      <c r="G4" s="20"/>
      <c r="H4" s="20"/>
      <c r="I4" s="20"/>
      <c r="J4" s="20"/>
      <c r="K4" s="20"/>
      <c r="L4" s="20"/>
    </row>
    <row r="5" spans="1:21" ht="15" customHeight="1" x14ac:dyDescent="0.25"/>
    <row r="6" spans="1:21" s="17" customFormat="1" ht="30" customHeight="1" x14ac:dyDescent="0.25">
      <c r="G6" s="91"/>
      <c r="H6" s="92"/>
      <c r="I6" s="92"/>
      <c r="J6" s="92"/>
      <c r="K6" s="92"/>
      <c r="L6" s="247" t="s">
        <v>152</v>
      </c>
      <c r="M6" s="235"/>
      <c r="N6" s="247" t="s">
        <v>154</v>
      </c>
      <c r="O6" s="247"/>
    </row>
    <row r="7" spans="1:21" s="15" customFormat="1" ht="30" customHeight="1" x14ac:dyDescent="0.25">
      <c r="G7" s="230" t="s">
        <v>131</v>
      </c>
      <c r="H7" s="231"/>
      <c r="I7" s="233">
        <v>2010</v>
      </c>
      <c r="J7" s="233"/>
      <c r="K7" s="233"/>
      <c r="L7" s="244">
        <v>-0.28899999999999998</v>
      </c>
      <c r="M7" s="244"/>
      <c r="N7" s="244">
        <v>-0.19600000000000001</v>
      </c>
      <c r="O7" s="282"/>
    </row>
    <row r="8" spans="1:21" s="15" customFormat="1" ht="30" customHeight="1" x14ac:dyDescent="0.25">
      <c r="G8" s="219"/>
      <c r="H8" s="247"/>
      <c r="I8" s="233">
        <v>2014</v>
      </c>
      <c r="J8" s="233"/>
      <c r="K8" s="233"/>
      <c r="L8" s="244">
        <v>-0.19500000000000001</v>
      </c>
      <c r="M8" s="244"/>
      <c r="N8" s="244">
        <v>-6.7000000000000004E-2</v>
      </c>
      <c r="O8" s="282"/>
    </row>
    <row r="9" spans="1:21" s="15" customFormat="1" ht="30" customHeight="1" x14ac:dyDescent="0.25">
      <c r="G9" s="230" t="s">
        <v>116</v>
      </c>
      <c r="H9" s="231"/>
      <c r="I9" s="233">
        <v>2010</v>
      </c>
      <c r="J9" s="233"/>
      <c r="K9" s="233"/>
      <c r="L9" s="240">
        <v>-0.186</v>
      </c>
      <c r="M9" s="240"/>
      <c r="N9" s="240">
        <v>-5.2999999999999999E-2</v>
      </c>
      <c r="O9" s="293"/>
    </row>
    <row r="10" spans="1:21" s="15" customFormat="1" ht="30" customHeight="1" x14ac:dyDescent="0.25">
      <c r="G10" s="219"/>
      <c r="H10" s="247"/>
      <c r="I10" s="233">
        <v>2014</v>
      </c>
      <c r="J10" s="233"/>
      <c r="K10" s="233"/>
      <c r="L10" s="240">
        <v>-0.124</v>
      </c>
      <c r="M10" s="240"/>
      <c r="N10" s="240">
        <v>-0.104</v>
      </c>
      <c r="O10" s="293"/>
    </row>
    <row r="11" spans="1:21" s="15" customFormat="1" ht="30" customHeight="1" x14ac:dyDescent="0.25">
      <c r="G11" s="230" t="s">
        <v>187</v>
      </c>
      <c r="H11" s="231"/>
      <c r="I11" s="233" t="s">
        <v>120</v>
      </c>
      <c r="J11" s="233"/>
      <c r="K11" s="233"/>
      <c r="L11" s="226">
        <v>-0.14499999999999999</v>
      </c>
      <c r="M11" s="226"/>
      <c r="N11" s="226">
        <v>-0.16200000000000001</v>
      </c>
      <c r="O11" s="227"/>
    </row>
    <row r="12" spans="1:21" s="15" customFormat="1" ht="30" customHeight="1" x14ac:dyDescent="0.25">
      <c r="G12" s="236"/>
      <c r="H12" s="238"/>
      <c r="I12" s="233" t="s">
        <v>121</v>
      </c>
      <c r="J12" s="233"/>
      <c r="K12" s="233"/>
      <c r="L12" s="226">
        <v>-5.8999999999999997E-2</v>
      </c>
      <c r="M12" s="226"/>
      <c r="N12" s="226">
        <v>-4.1000000000000002E-2</v>
      </c>
      <c r="O12" s="227"/>
    </row>
    <row r="13" spans="1:21" s="15" customFormat="1" ht="30" customHeight="1" x14ac:dyDescent="0.25">
      <c r="G13" s="219"/>
      <c r="H13" s="247"/>
      <c r="I13" s="233" t="s">
        <v>122</v>
      </c>
      <c r="J13" s="233"/>
      <c r="K13" s="233"/>
      <c r="L13" s="226">
        <v>-0.28899999999999998</v>
      </c>
      <c r="M13" s="226"/>
      <c r="N13" s="226">
        <v>-0.14099999999999999</v>
      </c>
      <c r="O13" s="227"/>
    </row>
    <row r="14" spans="1:21" s="15" customFormat="1" ht="30" customHeight="1" x14ac:dyDescent="0.25">
      <c r="G14" s="230" t="s">
        <v>188</v>
      </c>
      <c r="H14" s="231"/>
      <c r="I14" s="233" t="s">
        <v>117</v>
      </c>
      <c r="J14" s="233"/>
      <c r="K14" s="233"/>
      <c r="L14" s="226">
        <v>-9.6000000000000002E-2</v>
      </c>
      <c r="M14" s="226"/>
      <c r="N14" s="226">
        <v>-0.15</v>
      </c>
      <c r="O14" s="227"/>
    </row>
    <row r="15" spans="1:21" s="15" customFormat="1" ht="30" customHeight="1" x14ac:dyDescent="0.25">
      <c r="G15" s="236"/>
      <c r="H15" s="238"/>
      <c r="I15" s="233" t="s">
        <v>118</v>
      </c>
      <c r="J15" s="233"/>
      <c r="K15" s="233"/>
      <c r="L15" s="226">
        <v>-0.14399999999999999</v>
      </c>
      <c r="M15" s="226"/>
      <c r="N15" s="226">
        <v>-0.10100000000000001</v>
      </c>
      <c r="O15" s="227"/>
    </row>
    <row r="16" spans="1:21" s="15" customFormat="1" ht="30" customHeight="1" x14ac:dyDescent="0.25">
      <c r="G16" s="219"/>
      <c r="H16" s="247"/>
      <c r="I16" s="233" t="s">
        <v>119</v>
      </c>
      <c r="J16" s="233"/>
      <c r="K16" s="233"/>
      <c r="L16" s="226">
        <v>-0.123</v>
      </c>
      <c r="M16" s="226"/>
      <c r="N16" s="226">
        <v>-7.3999999999999996E-2</v>
      </c>
      <c r="O16" s="227"/>
    </row>
    <row r="17" spans="1:21" ht="19.5" customHeight="1" x14ac:dyDescent="0.25"/>
    <row r="18" spans="1:21" ht="20.100000000000001" customHeight="1" thickBot="1" x14ac:dyDescent="0.3"/>
    <row r="19" spans="1:21" ht="19.5" customHeight="1" thickBot="1" x14ac:dyDescent="0.3">
      <c r="A19" s="239" t="str">
        <f>NOTE!$A$24</f>
        <v>STUDY 25 | ANALYSIS OF ENTERPRISES IN THE PHARMACEUTICAL SECTOR</v>
      </c>
      <c r="B19" s="239"/>
      <c r="C19" s="239"/>
      <c r="D19" s="239"/>
      <c r="E19" s="239"/>
      <c r="F19" s="239"/>
      <c r="G19" s="239"/>
      <c r="H19" s="239"/>
      <c r="I19" s="239"/>
      <c r="J19" s="239"/>
      <c r="K19" s="239"/>
      <c r="L19" s="239"/>
      <c r="M19" s="239"/>
      <c r="N19" s="239"/>
      <c r="O19" s="239"/>
      <c r="P19" s="239"/>
      <c r="Q19" s="239"/>
      <c r="R19" s="239"/>
      <c r="S19" s="239"/>
      <c r="T19" s="239"/>
      <c r="U19" s="239"/>
    </row>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ht="19.5" customHeight="1" x14ac:dyDescent="0.25"/>
    <row r="26" spans="1:21" s="16" customFormat="1" ht="19.5" customHeight="1" x14ac:dyDescent="0.25"/>
    <row r="27" spans="1:21" ht="19.5" customHeight="1" x14ac:dyDescent="0.25"/>
    <row r="28" spans="1:21" ht="19.5" customHeight="1" x14ac:dyDescent="0.25">
      <c r="D28" s="65"/>
      <c r="E28" s="65"/>
      <c r="F28" s="65"/>
      <c r="G28" s="65"/>
      <c r="H28" s="65"/>
      <c r="I28" s="65"/>
      <c r="J28" s="65"/>
      <c r="K28" s="65"/>
      <c r="L28" s="65"/>
      <c r="M28" s="65"/>
      <c r="N28" s="65"/>
      <c r="O28" s="65"/>
      <c r="P28" s="65"/>
      <c r="Q28" s="65"/>
      <c r="R28" s="65"/>
    </row>
    <row r="29" spans="1:21" ht="19.5" customHeight="1" x14ac:dyDescent="0.25">
      <c r="D29" s="65"/>
      <c r="E29" s="65"/>
      <c r="F29" s="65"/>
      <c r="G29" s="65"/>
      <c r="H29" s="65"/>
      <c r="I29" s="65"/>
      <c r="J29" s="65"/>
      <c r="K29" s="65"/>
      <c r="L29" s="65"/>
      <c r="M29" s="65"/>
      <c r="N29" s="65"/>
      <c r="O29" s="65"/>
      <c r="P29" s="65"/>
      <c r="Q29" s="65"/>
      <c r="R29" s="65"/>
    </row>
    <row r="30" spans="1:21" ht="19.5" customHeight="1" x14ac:dyDescent="0.25"/>
    <row r="31" spans="1:21" ht="19.5" customHeight="1" x14ac:dyDescent="0.25">
      <c r="O31" s="16"/>
    </row>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sheetData>
  <sheetProtection algorithmName="SHA-512" hashValue="nqwHtJ3pOG4iWDLHUI/FIMG+OoKz/rg77xUwkKU0/2iew5/oMHa++ueT6PdVzIjD6z3IZ6/kiPu2ohJmfaPuYw==" saltValue="CcCeSShUFY6U7lAxLYXrDQ==" spinCount="100000" sheet="1" objects="1" scenarios="1"/>
  <mergeCells count="38">
    <mergeCell ref="L12:M12"/>
    <mergeCell ref="L13:M13"/>
    <mergeCell ref="L14:M14"/>
    <mergeCell ref="L15:M15"/>
    <mergeCell ref="L16:M16"/>
    <mergeCell ref="N12:O12"/>
    <mergeCell ref="N13:O13"/>
    <mergeCell ref="N14:O14"/>
    <mergeCell ref="N15:O15"/>
    <mergeCell ref="N16:O16"/>
    <mergeCell ref="L9:M9"/>
    <mergeCell ref="L10:M10"/>
    <mergeCell ref="N9:O9"/>
    <mergeCell ref="N10:O10"/>
    <mergeCell ref="L11:M11"/>
    <mergeCell ref="N11:O11"/>
    <mergeCell ref="L6:M6"/>
    <mergeCell ref="N6:O6"/>
    <mergeCell ref="L7:M7"/>
    <mergeCell ref="N7:O7"/>
    <mergeCell ref="N8:O8"/>
    <mergeCell ref="L8:M8"/>
    <mergeCell ref="A19:U19"/>
    <mergeCell ref="A1:U1"/>
    <mergeCell ref="G7:H8"/>
    <mergeCell ref="G9:H10"/>
    <mergeCell ref="G11:H13"/>
    <mergeCell ref="G14:H16"/>
    <mergeCell ref="I7:K7"/>
    <mergeCell ref="I8:K8"/>
    <mergeCell ref="I9:K9"/>
    <mergeCell ref="I10:K10"/>
    <mergeCell ref="I11:K11"/>
    <mergeCell ref="I12:K12"/>
    <mergeCell ref="I13:K13"/>
    <mergeCell ref="I14:K14"/>
    <mergeCell ref="I15:K15"/>
    <mergeCell ref="I16:K1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C0CFD6"/>
  </sheetPr>
  <dimension ref="A1:U82"/>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109</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Contents'!F67</f>
        <v>C32</v>
      </c>
      <c r="B3" s="146" t="str">
        <f>+'Table of Contents'!G67</f>
        <v>Weight of interest in EBITDA | By size class and economic activity segment (2013 and 2014)</v>
      </c>
      <c r="C3" s="27"/>
      <c r="D3" s="27"/>
      <c r="E3" s="27"/>
      <c r="F3" s="27"/>
      <c r="G3" s="27"/>
      <c r="H3" s="27"/>
      <c r="I3" s="27"/>
      <c r="J3" s="27"/>
      <c r="K3" s="27"/>
      <c r="L3" s="27"/>
      <c r="M3" s="27"/>
      <c r="N3" s="27"/>
    </row>
    <row r="4" spans="1:21" s="9" customFormat="1" ht="15" customHeight="1" x14ac:dyDescent="0.2">
      <c r="A4" s="8" t="s">
        <v>111</v>
      </c>
      <c r="C4" s="19"/>
      <c r="D4" s="20"/>
      <c r="E4" s="20"/>
      <c r="F4" s="20"/>
      <c r="G4" s="20"/>
      <c r="H4" s="20"/>
      <c r="I4" s="20"/>
      <c r="J4" s="20"/>
      <c r="K4" s="20"/>
      <c r="L4" s="20"/>
    </row>
    <row r="5" spans="1:21" ht="15" customHeight="1" x14ac:dyDescent="0.25"/>
    <row r="6" spans="1:21" s="17" customFormat="1" ht="30" customHeight="1" x14ac:dyDescent="0.25">
      <c r="G6" s="91"/>
      <c r="H6" s="92"/>
      <c r="I6" s="92"/>
      <c r="J6" s="92"/>
      <c r="K6" s="92"/>
      <c r="L6" s="218">
        <v>2013</v>
      </c>
      <c r="M6" s="218"/>
      <c r="N6" s="218">
        <v>2014</v>
      </c>
      <c r="O6" s="219"/>
    </row>
    <row r="7" spans="1:21" s="15" customFormat="1" ht="30" customHeight="1" x14ac:dyDescent="0.25">
      <c r="G7" s="234" t="s">
        <v>123</v>
      </c>
      <c r="H7" s="220"/>
      <c r="I7" s="220"/>
      <c r="J7" s="220"/>
      <c r="K7" s="220"/>
      <c r="L7" s="244">
        <v>0.29899999999999999</v>
      </c>
      <c r="M7" s="244"/>
      <c r="N7" s="244">
        <v>0.27700000000000002</v>
      </c>
      <c r="O7" s="282"/>
    </row>
    <row r="8" spans="1:21" s="15" customFormat="1" ht="30" customHeight="1" x14ac:dyDescent="0.25">
      <c r="G8" s="234" t="s">
        <v>116</v>
      </c>
      <c r="H8" s="220"/>
      <c r="I8" s="220"/>
      <c r="J8" s="220"/>
      <c r="K8" s="220"/>
      <c r="L8" s="240">
        <v>0.161</v>
      </c>
      <c r="M8" s="240"/>
      <c r="N8" s="240">
        <v>0.13400000000000001</v>
      </c>
      <c r="O8" s="293"/>
    </row>
    <row r="9" spans="1:21" s="15" customFormat="1" ht="30" customHeight="1" x14ac:dyDescent="0.25">
      <c r="G9" s="234" t="s">
        <v>140</v>
      </c>
      <c r="H9" s="220"/>
      <c r="I9" s="220" t="s">
        <v>120</v>
      </c>
      <c r="J9" s="220"/>
      <c r="K9" s="220"/>
      <c r="L9" s="226">
        <v>0.245</v>
      </c>
      <c r="M9" s="226"/>
      <c r="N9" s="226">
        <v>0.17699999999999999</v>
      </c>
      <c r="O9" s="227"/>
    </row>
    <row r="10" spans="1:21" s="15" customFormat="1" ht="30" customHeight="1" x14ac:dyDescent="0.25">
      <c r="G10" s="234"/>
      <c r="H10" s="220"/>
      <c r="I10" s="220" t="s">
        <v>121</v>
      </c>
      <c r="J10" s="220"/>
      <c r="K10" s="220"/>
      <c r="L10" s="226">
        <v>0.14699999999999999</v>
      </c>
      <c r="M10" s="226"/>
      <c r="N10" s="226">
        <v>0.13100000000000001</v>
      </c>
      <c r="O10" s="227"/>
    </row>
    <row r="11" spans="1:21" s="15" customFormat="1" ht="30" customHeight="1" x14ac:dyDescent="0.25">
      <c r="G11" s="234"/>
      <c r="H11" s="220"/>
      <c r="I11" s="220" t="s">
        <v>122</v>
      </c>
      <c r="J11" s="220"/>
      <c r="K11" s="220"/>
      <c r="L11" s="226">
        <v>0.14099999999999999</v>
      </c>
      <c r="M11" s="226"/>
      <c r="N11" s="226">
        <v>0.115</v>
      </c>
      <c r="O11" s="227"/>
    </row>
    <row r="12" spans="1:21" s="15" customFormat="1" ht="30" customHeight="1" x14ac:dyDescent="0.25">
      <c r="G12" s="234" t="s">
        <v>124</v>
      </c>
      <c r="H12" s="220"/>
      <c r="I12" s="233" t="s">
        <v>117</v>
      </c>
      <c r="J12" s="233"/>
      <c r="K12" s="233"/>
      <c r="L12" s="226">
        <v>0.126</v>
      </c>
      <c r="M12" s="226"/>
      <c r="N12" s="226">
        <v>0.109</v>
      </c>
      <c r="O12" s="227"/>
    </row>
    <row r="13" spans="1:21" s="15" customFormat="1" ht="30" customHeight="1" x14ac:dyDescent="0.25">
      <c r="G13" s="234"/>
      <c r="H13" s="220"/>
      <c r="I13" s="233" t="s">
        <v>118</v>
      </c>
      <c r="J13" s="233"/>
      <c r="K13" s="233"/>
      <c r="L13" s="226">
        <v>0.14799999999999999</v>
      </c>
      <c r="M13" s="226"/>
      <c r="N13" s="226">
        <v>0.124</v>
      </c>
      <c r="O13" s="227"/>
    </row>
    <row r="14" spans="1:21" s="15" customFormat="1" ht="30" customHeight="1" x14ac:dyDescent="0.25">
      <c r="G14" s="234"/>
      <c r="H14" s="220"/>
      <c r="I14" s="233" t="s">
        <v>119</v>
      </c>
      <c r="J14" s="233"/>
      <c r="K14" s="233"/>
      <c r="L14" s="226">
        <v>0.23799999999999999</v>
      </c>
      <c r="M14" s="226"/>
      <c r="N14" s="226">
        <v>0.17699999999999999</v>
      </c>
      <c r="O14" s="227"/>
    </row>
    <row r="15" spans="1:21" ht="19.5" customHeight="1" x14ac:dyDescent="0.25"/>
    <row r="16" spans="1:21" ht="20.100000000000001" customHeight="1" thickBot="1" x14ac:dyDescent="0.3"/>
    <row r="17" spans="1:21" ht="19.5" customHeight="1" thickBot="1" x14ac:dyDescent="0.3">
      <c r="A17" s="239" t="str">
        <f>NOTE!$A$24</f>
        <v>STUDY 25 | ANALYSIS OF ENTERPRISES IN THE PHARMACEUTICAL SECTOR</v>
      </c>
      <c r="B17" s="239"/>
      <c r="C17" s="239"/>
      <c r="D17" s="239"/>
      <c r="E17" s="239"/>
      <c r="F17" s="239"/>
      <c r="G17" s="239"/>
      <c r="H17" s="239"/>
      <c r="I17" s="239"/>
      <c r="J17" s="239"/>
      <c r="K17" s="239"/>
      <c r="L17" s="239"/>
      <c r="M17" s="239"/>
      <c r="N17" s="239"/>
      <c r="O17" s="239"/>
      <c r="P17" s="239"/>
      <c r="Q17" s="239"/>
      <c r="R17" s="239"/>
      <c r="S17" s="239"/>
      <c r="T17" s="239"/>
      <c r="U17" s="239"/>
    </row>
    <row r="18" spans="1:21" ht="19.5" customHeight="1" x14ac:dyDescent="0.25"/>
    <row r="19" spans="1:21" ht="19.5" customHeight="1" x14ac:dyDescent="0.25"/>
    <row r="20" spans="1:21" ht="19.5" customHeight="1" x14ac:dyDescent="0.25"/>
    <row r="21" spans="1:21" ht="19.5" customHeight="1" x14ac:dyDescent="0.25">
      <c r="F21" s="65"/>
      <c r="G21" s="65"/>
      <c r="H21" s="65"/>
      <c r="I21" s="65"/>
      <c r="J21" s="65"/>
      <c r="K21" s="65"/>
      <c r="L21" s="65"/>
      <c r="M21" s="65"/>
      <c r="N21" s="65"/>
      <c r="O21" s="65"/>
      <c r="P21" s="65"/>
    </row>
    <row r="22" spans="1:21" ht="19.5" customHeight="1" x14ac:dyDescent="0.25">
      <c r="F22" s="65"/>
      <c r="G22" s="65"/>
      <c r="H22" s="65"/>
      <c r="I22" s="65"/>
      <c r="J22" s="65"/>
      <c r="K22" s="65"/>
      <c r="L22" s="65"/>
      <c r="M22" s="65"/>
      <c r="N22" s="65"/>
      <c r="O22" s="65"/>
      <c r="P22" s="65"/>
    </row>
    <row r="23" spans="1:21" ht="19.5" customHeight="1" x14ac:dyDescent="0.25"/>
    <row r="24" spans="1:21" s="16" customFormat="1" ht="19.5" customHeight="1" x14ac:dyDescent="0.25"/>
    <row r="25" spans="1:21" ht="19.5" customHeight="1" x14ac:dyDescent="0.25"/>
    <row r="26" spans="1:21" ht="19.5" customHeight="1" x14ac:dyDescent="0.25"/>
    <row r="27" spans="1:21" ht="19.5" customHeight="1" x14ac:dyDescent="0.25"/>
    <row r="28" spans="1:21" ht="19.5" customHeight="1" x14ac:dyDescent="0.25"/>
    <row r="29" spans="1:21" ht="19.5" customHeight="1" x14ac:dyDescent="0.25">
      <c r="O29" s="16"/>
    </row>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algorithmName="SHA-512" hashValue="FafXEjcezJCPvlUkn7hANSbYd8QOWt+Cos6uVHjbRXLMx6lZ71sNduRUX9YWElI7dsercIAIBbevZK7qeyOAWw==" saltValue="Hlp1H30zH6t/rOEgNhXC6w==" spinCount="100000" sheet="1" objects="1" scenarios="1"/>
  <mergeCells count="30">
    <mergeCell ref="N9:O9"/>
    <mergeCell ref="N10:O10"/>
    <mergeCell ref="N11:O11"/>
    <mergeCell ref="N12:O12"/>
    <mergeCell ref="N13:O13"/>
    <mergeCell ref="A17:U17"/>
    <mergeCell ref="L13:M13"/>
    <mergeCell ref="L14:M14"/>
    <mergeCell ref="G12:H14"/>
    <mergeCell ref="I12:K12"/>
    <mergeCell ref="I13:K13"/>
    <mergeCell ref="I14:K14"/>
    <mergeCell ref="N14:O14"/>
    <mergeCell ref="L12:M12"/>
    <mergeCell ref="I9:K9"/>
    <mergeCell ref="I10:K10"/>
    <mergeCell ref="I11:K11"/>
    <mergeCell ref="G9:H11"/>
    <mergeCell ref="L8:M8"/>
    <mergeCell ref="L9:M9"/>
    <mergeCell ref="L10:M10"/>
    <mergeCell ref="L11:M11"/>
    <mergeCell ref="A1:U1"/>
    <mergeCell ref="L6:M6"/>
    <mergeCell ref="L7:M7"/>
    <mergeCell ref="G7:K7"/>
    <mergeCell ref="G8:K8"/>
    <mergeCell ref="N6:O6"/>
    <mergeCell ref="N7:O7"/>
    <mergeCell ref="N8:O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C0CFD6"/>
  </sheetPr>
  <dimension ref="A1:AI82"/>
  <sheetViews>
    <sheetView zoomScaleNormal="100" workbookViewId="0">
      <selection sqref="A1:U1"/>
    </sheetView>
  </sheetViews>
  <sheetFormatPr defaultRowHeight="15" x14ac:dyDescent="0.25"/>
  <cols>
    <col min="1" max="21" width="6.7109375" style="6" customWidth="1"/>
    <col min="22" max="16384" width="9.140625" style="6"/>
  </cols>
  <sheetData>
    <row r="1" spans="1:35" ht="69" customHeight="1" thickBot="1" x14ac:dyDescent="0.3">
      <c r="A1" s="213" t="s">
        <v>109</v>
      </c>
      <c r="B1" s="213"/>
      <c r="C1" s="213"/>
      <c r="D1" s="213"/>
      <c r="E1" s="213"/>
      <c r="F1" s="213"/>
      <c r="G1" s="213"/>
      <c r="H1" s="213"/>
      <c r="I1" s="213"/>
      <c r="J1" s="213"/>
      <c r="K1" s="213"/>
      <c r="L1" s="213"/>
      <c r="M1" s="213"/>
      <c r="N1" s="213"/>
      <c r="O1" s="213"/>
      <c r="P1" s="213"/>
      <c r="Q1" s="213"/>
      <c r="R1" s="213"/>
      <c r="S1" s="213"/>
      <c r="T1" s="213"/>
      <c r="U1" s="213"/>
    </row>
    <row r="2" spans="1:35" ht="15" customHeight="1" x14ac:dyDescent="0.25"/>
    <row r="3" spans="1:35" s="7" customFormat="1" ht="15" customHeight="1" thickBot="1" x14ac:dyDescent="0.3">
      <c r="A3" s="145" t="str">
        <f>+'Table of Contents'!F68</f>
        <v>C33</v>
      </c>
      <c r="B3" s="146" t="str">
        <f>+'Table of Contents'!G68</f>
        <v>Financial pressure | Distribution of enterprises by performance level (2014)</v>
      </c>
      <c r="C3" s="27"/>
      <c r="D3" s="27"/>
      <c r="E3" s="27"/>
      <c r="F3" s="27"/>
      <c r="G3" s="27"/>
      <c r="H3" s="27"/>
      <c r="I3" s="27"/>
      <c r="J3" s="27"/>
      <c r="K3" s="27"/>
    </row>
    <row r="4" spans="1:35" s="9" customFormat="1" ht="15" customHeight="1" x14ac:dyDescent="0.2">
      <c r="A4" s="8" t="s">
        <v>111</v>
      </c>
      <c r="C4" s="19"/>
      <c r="D4" s="20"/>
      <c r="E4" s="20"/>
      <c r="F4" s="20"/>
      <c r="G4" s="20"/>
      <c r="H4" s="20"/>
      <c r="I4" s="20"/>
      <c r="J4" s="20"/>
      <c r="K4" s="20"/>
      <c r="L4" s="20"/>
    </row>
    <row r="5" spans="1:35" ht="15" customHeight="1" x14ac:dyDescent="0.25"/>
    <row r="6" spans="1:35" s="17" customFormat="1" ht="30" customHeight="1" x14ac:dyDescent="0.25">
      <c r="F6" s="91"/>
      <c r="G6" s="92"/>
      <c r="H6" s="92"/>
      <c r="I6" s="92"/>
      <c r="J6" s="92"/>
      <c r="K6" s="218" t="s">
        <v>202</v>
      </c>
      <c r="L6" s="218"/>
      <c r="M6" s="218" t="s">
        <v>203</v>
      </c>
      <c r="N6" s="218"/>
      <c r="O6" s="218" t="s">
        <v>204</v>
      </c>
      <c r="P6" s="219"/>
      <c r="X6" s="6"/>
      <c r="Y6" s="6"/>
      <c r="Z6" s="6"/>
      <c r="AA6" s="6"/>
      <c r="AB6" s="6"/>
      <c r="AC6" s="6"/>
      <c r="AD6" s="6"/>
      <c r="AE6" s="6"/>
      <c r="AF6" s="6"/>
      <c r="AG6" s="6"/>
      <c r="AH6" s="6"/>
      <c r="AI6" s="6"/>
    </row>
    <row r="7" spans="1:35" s="15" customFormat="1" ht="30" customHeight="1" x14ac:dyDescent="0.25">
      <c r="F7" s="234" t="s">
        <v>123</v>
      </c>
      <c r="G7" s="220"/>
      <c r="H7" s="220"/>
      <c r="I7" s="220"/>
      <c r="J7" s="220"/>
      <c r="K7" s="244">
        <v>0.61299999999999999</v>
      </c>
      <c r="L7" s="244"/>
      <c r="M7" s="244">
        <v>4.5999999999999999E-2</v>
      </c>
      <c r="N7" s="244"/>
      <c r="O7" s="244">
        <v>0.34100000000000003</v>
      </c>
      <c r="P7" s="282"/>
      <c r="X7" s="6"/>
      <c r="Y7" s="6"/>
      <c r="Z7" s="6"/>
      <c r="AA7" s="6"/>
      <c r="AB7" s="6"/>
      <c r="AC7" s="6"/>
      <c r="AD7" s="6"/>
      <c r="AE7" s="6"/>
      <c r="AF7" s="6"/>
      <c r="AG7" s="6"/>
      <c r="AH7" s="6"/>
      <c r="AI7" s="6"/>
    </row>
    <row r="8" spans="1:35" s="15" customFormat="1" ht="30" customHeight="1" x14ac:dyDescent="0.25">
      <c r="F8" s="234" t="s">
        <v>116</v>
      </c>
      <c r="G8" s="220"/>
      <c r="H8" s="220"/>
      <c r="I8" s="220"/>
      <c r="J8" s="220"/>
      <c r="K8" s="240">
        <v>0.72899999999999998</v>
      </c>
      <c r="L8" s="240"/>
      <c r="M8" s="240">
        <v>7.2999999999999995E-2</v>
      </c>
      <c r="N8" s="240"/>
      <c r="O8" s="240">
        <v>0.19800000000000001</v>
      </c>
      <c r="P8" s="293"/>
      <c r="X8" s="6"/>
      <c r="Y8" s="6"/>
      <c r="Z8" s="6"/>
      <c r="AA8" s="6"/>
      <c r="AB8" s="6"/>
      <c r="AC8" s="6"/>
      <c r="AD8" s="6"/>
      <c r="AE8" s="6"/>
      <c r="AF8" s="6"/>
      <c r="AG8" s="6"/>
      <c r="AH8" s="6"/>
      <c r="AI8" s="6"/>
    </row>
    <row r="9" spans="1:35" s="15" customFormat="1" ht="30" customHeight="1" x14ac:dyDescent="0.25">
      <c r="F9" s="234" t="s">
        <v>140</v>
      </c>
      <c r="G9" s="220"/>
      <c r="H9" s="220" t="s">
        <v>120</v>
      </c>
      <c r="I9" s="220"/>
      <c r="J9" s="220"/>
      <c r="K9" s="226">
        <v>0.69599999999999995</v>
      </c>
      <c r="L9" s="226"/>
      <c r="M9" s="226">
        <v>7.5999999999999998E-2</v>
      </c>
      <c r="N9" s="226"/>
      <c r="O9" s="226">
        <v>0.22800000000000001</v>
      </c>
      <c r="P9" s="227"/>
      <c r="X9" s="6"/>
      <c r="Y9" s="6"/>
      <c r="Z9" s="6"/>
      <c r="AA9" s="6"/>
      <c r="AB9" s="6"/>
      <c r="AC9" s="6"/>
      <c r="AD9" s="6"/>
      <c r="AE9" s="6"/>
      <c r="AF9" s="6"/>
      <c r="AG9" s="6"/>
      <c r="AH9" s="6"/>
      <c r="AI9" s="6"/>
    </row>
    <row r="10" spans="1:35" s="15" customFormat="1" ht="30" customHeight="1" x14ac:dyDescent="0.25">
      <c r="F10" s="234"/>
      <c r="G10" s="220"/>
      <c r="H10" s="220" t="s">
        <v>121</v>
      </c>
      <c r="I10" s="220"/>
      <c r="J10" s="220"/>
      <c r="K10" s="226">
        <v>0.82599999999999996</v>
      </c>
      <c r="L10" s="226"/>
      <c r="M10" s="226">
        <v>6.7000000000000004E-2</v>
      </c>
      <c r="N10" s="226"/>
      <c r="O10" s="226">
        <v>0.108</v>
      </c>
      <c r="P10" s="227"/>
      <c r="X10" s="6"/>
      <c r="Y10" s="6"/>
      <c r="Z10" s="6"/>
      <c r="AA10" s="6"/>
      <c r="AB10" s="6"/>
      <c r="AC10" s="6"/>
      <c r="AD10" s="6"/>
      <c r="AE10" s="6"/>
      <c r="AF10" s="6"/>
      <c r="AG10" s="6"/>
      <c r="AH10" s="6"/>
      <c r="AI10" s="6"/>
    </row>
    <row r="11" spans="1:35" s="15" customFormat="1" ht="30" customHeight="1" x14ac:dyDescent="0.25">
      <c r="F11" s="234"/>
      <c r="G11" s="220"/>
      <c r="H11" s="220" t="s">
        <v>122</v>
      </c>
      <c r="I11" s="220"/>
      <c r="J11" s="220"/>
      <c r="K11" s="226">
        <v>0.88500000000000001</v>
      </c>
      <c r="L11" s="226"/>
      <c r="M11" s="226">
        <v>3.7999999999999999E-2</v>
      </c>
      <c r="N11" s="226"/>
      <c r="O11" s="226">
        <v>7.6999999999999999E-2</v>
      </c>
      <c r="P11" s="227"/>
      <c r="X11" s="6"/>
      <c r="Y11" s="6"/>
      <c r="Z11" s="6"/>
      <c r="AA11" s="6"/>
      <c r="AB11" s="6"/>
      <c r="AC11" s="6"/>
      <c r="AD11" s="6"/>
      <c r="AE11" s="6"/>
      <c r="AF11" s="6"/>
      <c r="AG11" s="6"/>
      <c r="AH11" s="6"/>
      <c r="AI11" s="6"/>
    </row>
    <row r="12" spans="1:35" s="15" customFormat="1" ht="30" customHeight="1" x14ac:dyDescent="0.25">
      <c r="F12" s="234" t="s">
        <v>124</v>
      </c>
      <c r="G12" s="220"/>
      <c r="H12" s="233" t="s">
        <v>117</v>
      </c>
      <c r="I12" s="233"/>
      <c r="J12" s="233"/>
      <c r="K12" s="226">
        <v>0.754</v>
      </c>
      <c r="L12" s="226"/>
      <c r="M12" s="226">
        <v>4.5999999999999999E-2</v>
      </c>
      <c r="N12" s="226"/>
      <c r="O12" s="226">
        <v>0.2</v>
      </c>
      <c r="P12" s="227"/>
      <c r="X12" s="6"/>
      <c r="Y12" s="6"/>
      <c r="Z12" s="6"/>
      <c r="AA12" s="6"/>
      <c r="AB12" s="6"/>
      <c r="AC12" s="6"/>
      <c r="AD12" s="6"/>
      <c r="AE12" s="6"/>
      <c r="AF12" s="6"/>
      <c r="AG12" s="6"/>
      <c r="AH12" s="6"/>
      <c r="AI12" s="6"/>
    </row>
    <row r="13" spans="1:35" s="15" customFormat="1" ht="30" customHeight="1" x14ac:dyDescent="0.25">
      <c r="F13" s="234"/>
      <c r="G13" s="220"/>
      <c r="H13" s="233" t="s">
        <v>118</v>
      </c>
      <c r="I13" s="233"/>
      <c r="J13" s="233"/>
      <c r="K13" s="226">
        <v>0.65400000000000003</v>
      </c>
      <c r="L13" s="226"/>
      <c r="M13" s="226">
        <v>5.6000000000000001E-2</v>
      </c>
      <c r="N13" s="226"/>
      <c r="O13" s="226">
        <v>0.28999999999999998</v>
      </c>
      <c r="P13" s="227"/>
      <c r="X13" s="6"/>
      <c r="Y13" s="6"/>
      <c r="Z13" s="6"/>
      <c r="AA13" s="6"/>
      <c r="AB13" s="6"/>
      <c r="AC13" s="6"/>
      <c r="AD13" s="6"/>
      <c r="AE13" s="6"/>
      <c r="AF13" s="6"/>
      <c r="AG13" s="6"/>
      <c r="AH13" s="6"/>
      <c r="AI13" s="6"/>
    </row>
    <row r="14" spans="1:35" s="15" customFormat="1" ht="30" customHeight="1" x14ac:dyDescent="0.25">
      <c r="F14" s="234"/>
      <c r="G14" s="220"/>
      <c r="H14" s="233" t="s">
        <v>119</v>
      </c>
      <c r="I14" s="233"/>
      <c r="J14" s="233"/>
      <c r="K14" s="226">
        <v>0.749</v>
      </c>
      <c r="L14" s="226"/>
      <c r="M14" s="226">
        <v>7.9000000000000001E-2</v>
      </c>
      <c r="N14" s="226"/>
      <c r="O14" s="226">
        <v>0.17199999999999999</v>
      </c>
      <c r="P14" s="227"/>
      <c r="X14" s="6"/>
      <c r="Y14" s="6"/>
      <c r="Z14" s="6"/>
      <c r="AA14" s="6"/>
      <c r="AB14" s="6"/>
      <c r="AC14" s="6"/>
      <c r="AD14" s="6"/>
      <c r="AE14" s="6"/>
      <c r="AF14" s="6"/>
      <c r="AG14" s="6"/>
      <c r="AH14" s="6"/>
      <c r="AI14" s="6"/>
    </row>
    <row r="15" spans="1:35" ht="19.5" customHeight="1" x14ac:dyDescent="0.25">
      <c r="F15" s="320" t="s">
        <v>221</v>
      </c>
      <c r="G15" s="320"/>
      <c r="H15" s="320"/>
      <c r="I15" s="320"/>
      <c r="J15" s="320"/>
      <c r="K15" s="320"/>
      <c r="L15" s="320"/>
      <c r="M15" s="320"/>
      <c r="N15" s="320"/>
      <c r="O15" s="320"/>
      <c r="P15" s="320"/>
    </row>
    <row r="16" spans="1:35" ht="20.100000000000001" customHeight="1" thickBot="1" x14ac:dyDescent="0.3"/>
    <row r="17" spans="1:21" ht="19.5" customHeight="1" thickBot="1" x14ac:dyDescent="0.3">
      <c r="A17" s="239" t="str">
        <f>NOTE!$A$24</f>
        <v>STUDY 25 | ANALYSIS OF ENTERPRISES IN THE PHARMACEUTICAL SECTOR</v>
      </c>
      <c r="B17" s="239"/>
      <c r="C17" s="239"/>
      <c r="D17" s="239"/>
      <c r="E17" s="239"/>
      <c r="F17" s="239"/>
      <c r="G17" s="239"/>
      <c r="H17" s="239"/>
      <c r="I17" s="239"/>
      <c r="J17" s="239"/>
      <c r="K17" s="239"/>
      <c r="L17" s="239"/>
      <c r="M17" s="239"/>
      <c r="N17" s="239"/>
      <c r="O17" s="239"/>
      <c r="P17" s="239"/>
      <c r="Q17" s="239"/>
      <c r="R17" s="239"/>
      <c r="S17" s="239"/>
      <c r="T17" s="239"/>
      <c r="U17" s="239"/>
    </row>
    <row r="18" spans="1:21" ht="19.5" customHeight="1" x14ac:dyDescent="0.25"/>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s="16" customFormat="1" ht="19.5" customHeight="1" x14ac:dyDescent="0.25">
      <c r="B24" s="6"/>
      <c r="C24" s="6"/>
      <c r="D24" s="6"/>
      <c r="E24" s="6"/>
      <c r="F24" s="6"/>
      <c r="G24" s="6"/>
      <c r="H24" s="6"/>
      <c r="I24" s="6"/>
      <c r="J24" s="6"/>
      <c r="K24" s="6"/>
      <c r="L24" s="6"/>
      <c r="M24" s="6"/>
      <c r="N24" s="6"/>
      <c r="O24" s="6"/>
      <c r="P24" s="6"/>
      <c r="Q24" s="6"/>
      <c r="R24" s="6"/>
      <c r="S24" s="6"/>
      <c r="T24" s="6"/>
      <c r="U24" s="6"/>
    </row>
    <row r="25" spans="1:21" ht="19.5" customHeight="1" x14ac:dyDescent="0.25"/>
    <row r="26" spans="1:21" ht="19.5" customHeight="1" x14ac:dyDescent="0.25"/>
    <row r="27" spans="1:21" ht="19.5" customHeight="1" x14ac:dyDescent="0.25"/>
    <row r="28" spans="1:21" ht="19.5" customHeight="1" x14ac:dyDescent="0.25"/>
    <row r="29" spans="1:21" ht="19.5" customHeight="1" x14ac:dyDescent="0.25">
      <c r="O29" s="16"/>
    </row>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algorithmName="SHA-512" hashValue="NhV2aLUngMsK03Hmx2G70vzKARg0qqZrgzvZYbZRP/v6IlffgdmaD86aTQxQVoaqu8w+ilN/Kmdc+tbnfc620Q==" saltValue="eIUYKGjQnmi4036KJMA71A==" spinCount="100000" sheet="1" objects="1" scenarios="1"/>
  <mergeCells count="40">
    <mergeCell ref="O7:P7"/>
    <mergeCell ref="F7:J7"/>
    <mergeCell ref="F8:J8"/>
    <mergeCell ref="F15:P15"/>
    <mergeCell ref="K6:L6"/>
    <mergeCell ref="M6:N6"/>
    <mergeCell ref="O6:P6"/>
    <mergeCell ref="K11:L11"/>
    <mergeCell ref="M9:N9"/>
    <mergeCell ref="O9:P9"/>
    <mergeCell ref="M10:N10"/>
    <mergeCell ref="O10:P10"/>
    <mergeCell ref="M11:N11"/>
    <mergeCell ref="O11:P11"/>
    <mergeCell ref="K7:L7"/>
    <mergeCell ref="M7:N7"/>
    <mergeCell ref="H13:J13"/>
    <mergeCell ref="A17:U17"/>
    <mergeCell ref="K9:L9"/>
    <mergeCell ref="K10:L10"/>
    <mergeCell ref="K8:L8"/>
    <mergeCell ref="M8:N8"/>
    <mergeCell ref="O8:P8"/>
    <mergeCell ref="H14:J14"/>
    <mergeCell ref="A1:U1"/>
    <mergeCell ref="M12:N12"/>
    <mergeCell ref="K12:L12"/>
    <mergeCell ref="K14:L14"/>
    <mergeCell ref="M14:N14"/>
    <mergeCell ref="K13:L13"/>
    <mergeCell ref="M13:N13"/>
    <mergeCell ref="F9:G11"/>
    <mergeCell ref="F12:G14"/>
    <mergeCell ref="H9:J9"/>
    <mergeCell ref="H10:J10"/>
    <mergeCell ref="H11:J11"/>
    <mergeCell ref="H12:J12"/>
    <mergeCell ref="O12:P12"/>
    <mergeCell ref="O13:P13"/>
    <mergeCell ref="O14:P14"/>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C0CFD6"/>
  </sheetPr>
  <dimension ref="A1:U78"/>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3" t="s">
        <v>109</v>
      </c>
      <c r="B1" s="213"/>
      <c r="C1" s="213"/>
      <c r="D1" s="213"/>
      <c r="E1" s="213"/>
      <c r="F1" s="213"/>
      <c r="G1" s="213"/>
      <c r="H1" s="213"/>
      <c r="I1" s="213"/>
      <c r="J1" s="213"/>
      <c r="K1" s="213"/>
      <c r="L1" s="213"/>
      <c r="M1" s="213"/>
      <c r="N1" s="213"/>
      <c r="O1" s="213"/>
      <c r="P1" s="213"/>
      <c r="Q1" s="213"/>
      <c r="R1" s="213"/>
      <c r="S1" s="213"/>
      <c r="T1" s="213"/>
      <c r="U1" s="213"/>
    </row>
    <row r="2" spans="1:21" ht="15" customHeight="1" x14ac:dyDescent="0.25"/>
    <row r="3" spans="1:21" s="7" customFormat="1" ht="15" customHeight="1" thickBot="1" x14ac:dyDescent="0.3">
      <c r="A3" s="145" t="str">
        <f>+'Table of Contents'!F70</f>
        <v>C34</v>
      </c>
      <c r="B3" s="146" t="str">
        <f>+'Table of Contents'!G70</f>
        <v>Net trade credit financing | As a percentage of turnover</v>
      </c>
      <c r="C3" s="27"/>
      <c r="D3" s="27"/>
      <c r="E3" s="27"/>
      <c r="F3" s="27"/>
      <c r="G3" s="27"/>
      <c r="H3" s="27"/>
      <c r="I3" s="27"/>
    </row>
    <row r="4" spans="1:21" s="9" customFormat="1" ht="15" customHeight="1" x14ac:dyDescent="0.2">
      <c r="A4" s="8" t="s">
        <v>111</v>
      </c>
      <c r="C4" s="19"/>
      <c r="D4" s="20"/>
      <c r="E4" s="20"/>
      <c r="F4" s="20"/>
      <c r="G4" s="20"/>
      <c r="H4" s="20"/>
      <c r="I4" s="20"/>
      <c r="J4" s="20"/>
      <c r="K4" s="20"/>
      <c r="L4" s="20"/>
    </row>
    <row r="5" spans="1:21" ht="15" customHeight="1" thickBot="1" x14ac:dyDescent="0.3"/>
    <row r="6" spans="1:21" s="17" customFormat="1" ht="30" customHeight="1" x14ac:dyDescent="0.25">
      <c r="D6" s="91"/>
      <c r="E6" s="92"/>
      <c r="F6" s="92"/>
      <c r="G6" s="92"/>
      <c r="H6" s="92"/>
      <c r="I6" s="265">
        <v>2010</v>
      </c>
      <c r="J6" s="265"/>
      <c r="K6" s="265">
        <v>2011</v>
      </c>
      <c r="L6" s="265"/>
      <c r="M6" s="265">
        <v>2012</v>
      </c>
      <c r="N6" s="265"/>
      <c r="O6" s="265">
        <v>2013</v>
      </c>
      <c r="P6" s="265"/>
      <c r="Q6" s="265">
        <v>2014</v>
      </c>
      <c r="R6" s="265"/>
    </row>
    <row r="7" spans="1:21" s="15" customFormat="1" ht="30" customHeight="1" x14ac:dyDescent="0.25">
      <c r="D7" s="234" t="s">
        <v>123</v>
      </c>
      <c r="E7" s="220"/>
      <c r="F7" s="220"/>
      <c r="G7" s="220"/>
      <c r="H7" s="220"/>
      <c r="I7" s="244">
        <v>-3.4000000000000002E-2</v>
      </c>
      <c r="J7" s="244"/>
      <c r="K7" s="244">
        <v>-3.4000000000000002E-2</v>
      </c>
      <c r="L7" s="244"/>
      <c r="M7" s="244">
        <v>-3.4000000000000002E-2</v>
      </c>
      <c r="N7" s="244"/>
      <c r="O7" s="244">
        <v>-3.5000000000000003E-2</v>
      </c>
      <c r="P7" s="244"/>
      <c r="Q7" s="244">
        <v>-3.4000000000000002E-2</v>
      </c>
      <c r="R7" s="244"/>
    </row>
    <row r="8" spans="1:21" s="15" customFormat="1" ht="30" customHeight="1" x14ac:dyDescent="0.25">
      <c r="D8" s="234" t="s">
        <v>116</v>
      </c>
      <c r="E8" s="220"/>
      <c r="F8" s="220"/>
      <c r="G8" s="220"/>
      <c r="H8" s="220"/>
      <c r="I8" s="240">
        <v>-5.1999999999999998E-2</v>
      </c>
      <c r="J8" s="240"/>
      <c r="K8" s="240">
        <v>-0.105</v>
      </c>
      <c r="L8" s="240"/>
      <c r="M8" s="240">
        <v>-8.7999999999999995E-2</v>
      </c>
      <c r="N8" s="240"/>
      <c r="O8" s="240">
        <v>-7.3999999999999996E-2</v>
      </c>
      <c r="P8" s="240"/>
      <c r="Q8" s="240">
        <v>-5.8999999999999997E-2</v>
      </c>
      <c r="R8" s="240"/>
    </row>
    <row r="9" spans="1:21" s="15" customFormat="1" ht="30" customHeight="1" x14ac:dyDescent="0.25">
      <c r="D9" s="234" t="s">
        <v>140</v>
      </c>
      <c r="E9" s="220"/>
      <c r="F9" s="220" t="s">
        <v>120</v>
      </c>
      <c r="G9" s="220"/>
      <c r="H9" s="220"/>
      <c r="I9" s="226">
        <v>7.6999999999999999E-2</v>
      </c>
      <c r="J9" s="226"/>
      <c r="K9" s="226">
        <v>8.6999999999999994E-2</v>
      </c>
      <c r="L9" s="226"/>
      <c r="M9" s="226">
        <v>0.10299999999999999</v>
      </c>
      <c r="N9" s="226"/>
      <c r="O9" s="226">
        <v>9.1999999999999998E-2</v>
      </c>
      <c r="P9" s="226"/>
      <c r="Q9" s="226">
        <v>7.5999999999999998E-2</v>
      </c>
      <c r="R9" s="226"/>
    </row>
    <row r="10" spans="1:21" s="15" customFormat="1" ht="30" customHeight="1" x14ac:dyDescent="0.25">
      <c r="D10" s="234"/>
      <c r="E10" s="220"/>
      <c r="F10" s="220" t="s">
        <v>121</v>
      </c>
      <c r="G10" s="220"/>
      <c r="H10" s="220"/>
      <c r="I10" s="226">
        <v>-4.7E-2</v>
      </c>
      <c r="J10" s="226"/>
      <c r="K10" s="226">
        <v>-0.11700000000000001</v>
      </c>
      <c r="L10" s="226"/>
      <c r="M10" s="226">
        <v>-0.105</v>
      </c>
      <c r="N10" s="226"/>
      <c r="O10" s="226">
        <v>-0.105</v>
      </c>
      <c r="P10" s="226"/>
      <c r="Q10" s="226">
        <v>-8.7999999999999995E-2</v>
      </c>
      <c r="R10" s="226"/>
    </row>
    <row r="11" spans="1:21" s="15" customFormat="1" ht="30" customHeight="1" x14ac:dyDescent="0.25">
      <c r="D11" s="234"/>
      <c r="E11" s="220"/>
      <c r="F11" s="220" t="s">
        <v>122</v>
      </c>
      <c r="G11" s="220"/>
      <c r="H11" s="220"/>
      <c r="I11" s="226">
        <v>-0.10299999999999999</v>
      </c>
      <c r="J11" s="226"/>
      <c r="K11" s="226">
        <v>-0.16800000000000001</v>
      </c>
      <c r="L11" s="226"/>
      <c r="M11" s="226">
        <v>-0.152</v>
      </c>
      <c r="N11" s="226"/>
      <c r="O11" s="226">
        <v>-0.11899999999999999</v>
      </c>
      <c r="P11" s="226"/>
      <c r="Q11" s="226">
        <v>-8.7999999999999995E-2</v>
      </c>
      <c r="R11" s="226"/>
    </row>
    <row r="12" spans="1:21" s="15" customFormat="1" ht="30" customHeight="1" x14ac:dyDescent="0.25">
      <c r="D12" s="234" t="s">
        <v>124</v>
      </c>
      <c r="E12" s="220"/>
      <c r="F12" s="233" t="s">
        <v>117</v>
      </c>
      <c r="G12" s="233"/>
      <c r="H12" s="233"/>
      <c r="I12" s="226">
        <v>-7.9000000000000001E-2</v>
      </c>
      <c r="J12" s="226"/>
      <c r="K12" s="226">
        <v>-9.5000000000000001E-2</v>
      </c>
      <c r="L12" s="226"/>
      <c r="M12" s="226">
        <v>-9.7000000000000003E-2</v>
      </c>
      <c r="N12" s="226"/>
      <c r="O12" s="226">
        <v>-4.7E-2</v>
      </c>
      <c r="P12" s="226"/>
      <c r="Q12" s="226">
        <v>-6.4000000000000001E-2</v>
      </c>
      <c r="R12" s="226"/>
    </row>
    <row r="13" spans="1:21" s="15" customFormat="1" ht="30" customHeight="1" x14ac:dyDescent="0.25">
      <c r="D13" s="234"/>
      <c r="E13" s="220"/>
      <c r="F13" s="233" t="s">
        <v>118</v>
      </c>
      <c r="G13" s="233"/>
      <c r="H13" s="233"/>
      <c r="I13" s="226">
        <v>-9.9000000000000005E-2</v>
      </c>
      <c r="J13" s="226"/>
      <c r="K13" s="226">
        <v>-0.182</v>
      </c>
      <c r="L13" s="226"/>
      <c r="M13" s="226">
        <v>-0.158</v>
      </c>
      <c r="N13" s="226"/>
      <c r="O13" s="226">
        <v>-0.14199999999999999</v>
      </c>
      <c r="P13" s="226"/>
      <c r="Q13" s="226">
        <v>-0.112</v>
      </c>
      <c r="R13" s="226"/>
    </row>
    <row r="14" spans="1:21" s="15" customFormat="1" ht="30" customHeight="1" x14ac:dyDescent="0.25">
      <c r="D14" s="234"/>
      <c r="E14" s="220"/>
      <c r="F14" s="233" t="s">
        <v>119</v>
      </c>
      <c r="G14" s="233"/>
      <c r="H14" s="233"/>
      <c r="I14" s="226">
        <v>9.7000000000000003E-2</v>
      </c>
      <c r="J14" s="226"/>
      <c r="K14" s="226">
        <v>0.108</v>
      </c>
      <c r="L14" s="226"/>
      <c r="M14" s="226">
        <v>0.11700000000000001</v>
      </c>
      <c r="N14" s="226"/>
      <c r="O14" s="226">
        <v>0.10299999999999999</v>
      </c>
      <c r="P14" s="226"/>
      <c r="Q14" s="226">
        <v>8.5000000000000006E-2</v>
      </c>
      <c r="R14" s="226"/>
    </row>
    <row r="15" spans="1:21" ht="19.5" customHeight="1" x14ac:dyDescent="0.25"/>
    <row r="16" spans="1:21" ht="20.100000000000001" customHeight="1" thickBot="1" x14ac:dyDescent="0.3"/>
    <row r="17" spans="1:21" ht="19.5" customHeight="1" thickBot="1" x14ac:dyDescent="0.3">
      <c r="A17" s="239" t="str">
        <f>NOTE!$A$24</f>
        <v>STUDY 25 | ANALYSIS OF ENTERPRISES IN THE PHARMACEUTICAL SECTOR</v>
      </c>
      <c r="B17" s="239"/>
      <c r="C17" s="239"/>
      <c r="D17" s="239"/>
      <c r="E17" s="239"/>
      <c r="F17" s="239"/>
      <c r="G17" s="239"/>
      <c r="H17" s="239"/>
      <c r="I17" s="239"/>
      <c r="J17" s="239"/>
      <c r="K17" s="239"/>
      <c r="L17" s="239"/>
      <c r="M17" s="239"/>
      <c r="N17" s="239"/>
      <c r="O17" s="239"/>
      <c r="P17" s="239"/>
      <c r="Q17" s="239"/>
      <c r="R17" s="239"/>
      <c r="S17" s="239"/>
      <c r="T17" s="239"/>
      <c r="U17" s="239"/>
    </row>
    <row r="18" spans="1:21" ht="19.5" customHeight="1" x14ac:dyDescent="0.25"/>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c r="E24" s="65"/>
      <c r="F24" s="65"/>
      <c r="G24" s="65"/>
      <c r="H24" s="65"/>
      <c r="I24" s="65"/>
      <c r="J24" s="65"/>
      <c r="K24" s="65"/>
      <c r="L24" s="65"/>
      <c r="M24" s="65"/>
      <c r="N24" s="65"/>
      <c r="O24" s="65"/>
    </row>
    <row r="25" spans="1:21" ht="19.5" customHeight="1" x14ac:dyDescent="0.25">
      <c r="E25" s="65"/>
      <c r="F25" s="65"/>
      <c r="G25" s="65"/>
      <c r="H25" s="65"/>
      <c r="I25" s="65"/>
      <c r="J25" s="65"/>
      <c r="K25" s="65"/>
      <c r="L25" s="65"/>
      <c r="M25" s="65"/>
      <c r="N25" s="65"/>
      <c r="O25" s="69"/>
    </row>
    <row r="26" spans="1:21" ht="19.5" customHeight="1" x14ac:dyDescent="0.25">
      <c r="E26" s="65"/>
      <c r="F26" s="65"/>
      <c r="G26" s="65"/>
      <c r="H26" s="65"/>
      <c r="I26" s="65"/>
      <c r="J26" s="65"/>
      <c r="K26" s="65"/>
      <c r="L26" s="65"/>
      <c r="M26" s="65"/>
      <c r="N26" s="65"/>
      <c r="O26" s="65"/>
    </row>
    <row r="27" spans="1:21" ht="19.5" customHeight="1" x14ac:dyDescent="0.25">
      <c r="E27" s="65"/>
      <c r="F27" s="65"/>
      <c r="G27" s="65"/>
      <c r="H27" s="65"/>
      <c r="I27" s="65"/>
      <c r="J27" s="65"/>
      <c r="K27" s="65"/>
      <c r="L27" s="65"/>
      <c r="M27" s="65"/>
      <c r="N27" s="65"/>
      <c r="O27" s="65"/>
    </row>
    <row r="28" spans="1:21" ht="19.5" customHeight="1" x14ac:dyDescent="0.25">
      <c r="E28" s="65"/>
      <c r="F28" s="65"/>
      <c r="G28" s="65"/>
      <c r="H28" s="65"/>
      <c r="I28" s="65"/>
      <c r="J28" s="65"/>
      <c r="K28" s="65"/>
      <c r="L28" s="65"/>
      <c r="M28" s="65"/>
      <c r="N28" s="65"/>
      <c r="O28" s="65"/>
    </row>
    <row r="29" spans="1:21" ht="19.5" customHeight="1" x14ac:dyDescent="0.25"/>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sheetData>
  <sheetProtection algorithmName="SHA-512" hashValue="drmdBobB1YeX/vCyx5Y//TRLfBYDbNYkUACpaLnDLwnpKtqFbZoi7zLd18221HIqxWKWDQer7UMUJfBbQIcrOQ==" saltValue="zTcpZbwFd3dA5Yr1Xw+jxg==" spinCount="100000" sheet="1" objects="1" scenarios="1"/>
  <mergeCells count="57">
    <mergeCell ref="Q11:R11"/>
    <mergeCell ref="Q12:R12"/>
    <mergeCell ref="O13:P13"/>
    <mergeCell ref="M7:N7"/>
    <mergeCell ref="O7:P7"/>
    <mergeCell ref="Q8:R8"/>
    <mergeCell ref="Q6:R6"/>
    <mergeCell ref="M9:N9"/>
    <mergeCell ref="O9:P9"/>
    <mergeCell ref="Q9:R9"/>
    <mergeCell ref="Q7:R7"/>
    <mergeCell ref="M6:N6"/>
    <mergeCell ref="O6:P6"/>
    <mergeCell ref="F14:H14"/>
    <mergeCell ref="I6:J6"/>
    <mergeCell ref="I7:J7"/>
    <mergeCell ref="K7:L7"/>
    <mergeCell ref="I8:J8"/>
    <mergeCell ref="K8:L8"/>
    <mergeCell ref="K9:L9"/>
    <mergeCell ref="O14:P14"/>
    <mergeCell ref="M8:N8"/>
    <mergeCell ref="O8:P8"/>
    <mergeCell ref="O10:P10"/>
    <mergeCell ref="O11:P11"/>
    <mergeCell ref="A17:U17"/>
    <mergeCell ref="D9:E11"/>
    <mergeCell ref="I9:J9"/>
    <mergeCell ref="I10:J10"/>
    <mergeCell ref="K10:L10"/>
    <mergeCell ref="M10:N10"/>
    <mergeCell ref="I11:J11"/>
    <mergeCell ref="K11:L11"/>
    <mergeCell ref="M11:N11"/>
    <mergeCell ref="I12:J12"/>
    <mergeCell ref="K12:L12"/>
    <mergeCell ref="M12:N12"/>
    <mergeCell ref="O12:P12"/>
    <mergeCell ref="Q14:R14"/>
    <mergeCell ref="Q13:R13"/>
    <mergeCell ref="Q10:R10"/>
    <mergeCell ref="A1:U1"/>
    <mergeCell ref="I14:J14"/>
    <mergeCell ref="K14:L14"/>
    <mergeCell ref="M14:N14"/>
    <mergeCell ref="I13:J13"/>
    <mergeCell ref="K13:L13"/>
    <mergeCell ref="M13:N13"/>
    <mergeCell ref="D7:H7"/>
    <mergeCell ref="D8:H8"/>
    <mergeCell ref="D12:E14"/>
    <mergeCell ref="F9:H9"/>
    <mergeCell ref="F10:H10"/>
    <mergeCell ref="F11:H11"/>
    <mergeCell ref="F12:H12"/>
    <mergeCell ref="F13:H13"/>
    <mergeCell ref="K6:L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832326"/>
  </sheetPr>
  <dimension ref="A1:N81"/>
  <sheetViews>
    <sheetView showGridLines="0" zoomScaleNormal="100" workbookViewId="0">
      <selection sqref="A1:N1"/>
    </sheetView>
  </sheetViews>
  <sheetFormatPr defaultRowHeight="15" x14ac:dyDescent="0.25"/>
  <cols>
    <col min="1" max="14" width="10.140625" style="6" customWidth="1"/>
    <col min="15" max="19" width="9.140625" style="6"/>
    <col min="20" max="20" width="9.140625" style="6" customWidth="1"/>
    <col min="21" max="16384" width="9.140625" style="6"/>
  </cols>
  <sheetData>
    <row r="1" spans="1:14" ht="69" customHeight="1" thickBot="1" x14ac:dyDescent="0.3">
      <c r="A1" s="213" t="s">
        <v>110</v>
      </c>
      <c r="B1" s="213"/>
      <c r="C1" s="213"/>
      <c r="D1" s="213"/>
      <c r="E1" s="213"/>
      <c r="F1" s="213"/>
      <c r="G1" s="213"/>
      <c r="H1" s="213"/>
      <c r="I1" s="213"/>
      <c r="J1" s="213"/>
      <c r="K1" s="213"/>
      <c r="L1" s="213"/>
      <c r="M1" s="213"/>
      <c r="N1" s="213"/>
    </row>
    <row r="2" spans="1:14" ht="15" customHeight="1" x14ac:dyDescent="0.25"/>
    <row r="3" spans="1:14" ht="15" customHeight="1" thickBot="1" x14ac:dyDescent="0.3">
      <c r="A3" s="145" t="str">
        <f>+'Table of Contents'!F73</f>
        <v>A</v>
      </c>
      <c r="B3" s="146" t="str">
        <f>+'Table of Contents'!G73</f>
        <v>Main indicators of the pharmaceutical sector (2014)</v>
      </c>
      <c r="C3" s="29"/>
      <c r="D3" s="29"/>
      <c r="E3" s="29"/>
      <c r="F3" s="29"/>
    </row>
    <row r="4" spans="1:14" ht="15" customHeight="1" thickBot="1" x14ac:dyDescent="0.3">
      <c r="A4" s="52" t="s">
        <v>111</v>
      </c>
      <c r="L4" s="63"/>
      <c r="M4" s="63"/>
    </row>
    <row r="5" spans="1:14" s="53" customFormat="1" ht="30" customHeight="1" x14ac:dyDescent="0.15">
      <c r="B5" s="54"/>
      <c r="C5" s="335" t="s">
        <v>205</v>
      </c>
      <c r="D5" s="335"/>
      <c r="E5" s="335" t="s">
        <v>206</v>
      </c>
      <c r="F5" s="335"/>
      <c r="G5" s="336" t="s">
        <v>207</v>
      </c>
      <c r="H5" s="337"/>
      <c r="I5" s="337"/>
      <c r="J5" s="337"/>
      <c r="K5" s="337"/>
      <c r="L5" s="337"/>
      <c r="M5" s="338"/>
      <c r="N5" s="120" t="s">
        <v>208</v>
      </c>
    </row>
    <row r="6" spans="1:14" s="53" customFormat="1" ht="39.950000000000003" customHeight="1" x14ac:dyDescent="0.15">
      <c r="B6" s="54"/>
      <c r="C6" s="330" t="s">
        <v>212</v>
      </c>
      <c r="D6" s="324" t="s">
        <v>213</v>
      </c>
      <c r="E6" s="340" t="s">
        <v>214</v>
      </c>
      <c r="F6" s="340"/>
      <c r="G6" s="330" t="s">
        <v>215</v>
      </c>
      <c r="H6" s="321" t="s">
        <v>214</v>
      </c>
      <c r="I6" s="321"/>
      <c r="J6" s="322" t="s">
        <v>216</v>
      </c>
      <c r="K6" s="322" t="s">
        <v>217</v>
      </c>
      <c r="L6" s="322" t="s">
        <v>211</v>
      </c>
      <c r="M6" s="324"/>
      <c r="N6" s="330" t="s">
        <v>218</v>
      </c>
    </row>
    <row r="7" spans="1:14" s="53" customFormat="1" ht="39.950000000000003" customHeight="1" thickBot="1" x14ac:dyDescent="0.2">
      <c r="B7" s="55"/>
      <c r="C7" s="331"/>
      <c r="D7" s="339"/>
      <c r="E7" s="121" t="s">
        <v>114</v>
      </c>
      <c r="F7" s="182" t="s">
        <v>0</v>
      </c>
      <c r="G7" s="331"/>
      <c r="H7" s="122" t="s">
        <v>193</v>
      </c>
      <c r="I7" s="122" t="s">
        <v>190</v>
      </c>
      <c r="J7" s="323"/>
      <c r="K7" s="323"/>
      <c r="L7" s="122" t="s">
        <v>209</v>
      </c>
      <c r="M7" s="123" t="s">
        <v>210</v>
      </c>
      <c r="N7" s="331"/>
    </row>
    <row r="8" spans="1:14" s="53" customFormat="1" ht="34.5" customHeight="1" thickBot="1" x14ac:dyDescent="0.25">
      <c r="A8" s="332" t="s">
        <v>123</v>
      </c>
      <c r="B8" s="333"/>
      <c r="C8" s="150">
        <v>0.43</v>
      </c>
      <c r="D8" s="151">
        <v>0.89</v>
      </c>
      <c r="E8" s="152">
        <v>0.02</v>
      </c>
      <c r="F8" s="151">
        <v>0.01</v>
      </c>
      <c r="G8" s="152">
        <v>0.3</v>
      </c>
      <c r="H8" s="153">
        <v>-0.01</v>
      </c>
      <c r="I8" s="153">
        <v>-0.08</v>
      </c>
      <c r="J8" s="153">
        <v>-0.03</v>
      </c>
      <c r="K8" s="153">
        <v>0.28000000000000003</v>
      </c>
      <c r="L8" s="153">
        <v>0.28999999999999998</v>
      </c>
      <c r="M8" s="153">
        <v>0.16</v>
      </c>
      <c r="N8" s="154">
        <v>0.03</v>
      </c>
    </row>
    <row r="9" spans="1:14" s="53" customFormat="1" ht="34.5" customHeight="1" thickBot="1" x14ac:dyDescent="0.2">
      <c r="A9" s="332" t="s">
        <v>116</v>
      </c>
      <c r="B9" s="334"/>
      <c r="C9" s="155">
        <v>0.4</v>
      </c>
      <c r="D9" s="156">
        <v>0.77</v>
      </c>
      <c r="E9" s="157">
        <v>0.03</v>
      </c>
      <c r="F9" s="156">
        <v>0.08</v>
      </c>
      <c r="G9" s="157">
        <v>0.38</v>
      </c>
      <c r="H9" s="158">
        <v>-0.01</v>
      </c>
      <c r="I9" s="158">
        <v>-0.13</v>
      </c>
      <c r="J9" s="158">
        <v>-0.06</v>
      </c>
      <c r="K9" s="158">
        <v>0.13</v>
      </c>
      <c r="L9" s="158">
        <v>0.18</v>
      </c>
      <c r="M9" s="158">
        <v>0.12</v>
      </c>
      <c r="N9" s="159">
        <v>0.09</v>
      </c>
    </row>
    <row r="10" spans="1:14" s="53" customFormat="1" ht="34.5" customHeight="1" x14ac:dyDescent="0.15">
      <c r="A10" s="326" t="s">
        <v>117</v>
      </c>
      <c r="B10" s="327"/>
      <c r="C10" s="131">
        <v>0.53</v>
      </c>
      <c r="D10" s="132">
        <v>0.73</v>
      </c>
      <c r="E10" s="133">
        <v>-0.03</v>
      </c>
      <c r="F10" s="132">
        <v>-0.02</v>
      </c>
      <c r="G10" s="133">
        <v>0.42</v>
      </c>
      <c r="H10" s="134">
        <v>-0.06</v>
      </c>
      <c r="I10" s="134">
        <v>-7.0000000000000007E-2</v>
      </c>
      <c r="J10" s="134">
        <v>-0.06</v>
      </c>
      <c r="K10" s="134">
        <v>0.11</v>
      </c>
      <c r="L10" s="134">
        <v>0.12</v>
      </c>
      <c r="M10" s="134">
        <v>0.01</v>
      </c>
      <c r="N10" s="135">
        <v>0.12</v>
      </c>
    </row>
    <row r="11" spans="1:14" s="53" customFormat="1" ht="34.5" customHeight="1" x14ac:dyDescent="0.15">
      <c r="A11" s="328" t="s">
        <v>118</v>
      </c>
      <c r="B11" s="329"/>
      <c r="C11" s="136">
        <v>0.51</v>
      </c>
      <c r="D11" s="137">
        <v>0.83</v>
      </c>
      <c r="E11" s="138">
        <v>0.03</v>
      </c>
      <c r="F11" s="137">
        <v>0.08</v>
      </c>
      <c r="G11" s="138">
        <v>0.35</v>
      </c>
      <c r="H11" s="139">
        <v>0.02</v>
      </c>
      <c r="I11" s="139">
        <v>-0.28000000000000003</v>
      </c>
      <c r="J11" s="139">
        <v>-0.11</v>
      </c>
      <c r="K11" s="139">
        <v>0.12</v>
      </c>
      <c r="L11" s="139">
        <v>0.23</v>
      </c>
      <c r="M11" s="139">
        <v>0.12</v>
      </c>
      <c r="N11" s="162">
        <v>0.08</v>
      </c>
    </row>
    <row r="12" spans="1:14" s="53" customFormat="1" ht="34.5" customHeight="1" x14ac:dyDescent="0.15">
      <c r="A12" s="328" t="s">
        <v>119</v>
      </c>
      <c r="B12" s="329"/>
      <c r="C12" s="140">
        <v>0.04</v>
      </c>
      <c r="D12" s="141">
        <v>0.31</v>
      </c>
      <c r="E12" s="142">
        <v>7.0000000000000007E-2</v>
      </c>
      <c r="F12" s="141">
        <v>0.24</v>
      </c>
      <c r="G12" s="142">
        <v>0.4</v>
      </c>
      <c r="H12" s="143">
        <v>-0.09</v>
      </c>
      <c r="I12" s="143">
        <v>-7.0000000000000007E-2</v>
      </c>
      <c r="J12" s="143">
        <v>0.08</v>
      </c>
      <c r="K12" s="143">
        <v>0.18</v>
      </c>
      <c r="L12" s="143">
        <v>0.16</v>
      </c>
      <c r="M12" s="143">
        <v>0.16</v>
      </c>
      <c r="N12" s="144">
        <v>7.0000000000000007E-2</v>
      </c>
    </row>
    <row r="13" spans="1:14" s="53" customFormat="1" ht="6" customHeight="1" x14ac:dyDescent="0.15"/>
    <row r="14" spans="1:14" s="53" customFormat="1" ht="27" customHeight="1" x14ac:dyDescent="0.15">
      <c r="B14" s="54"/>
      <c r="C14" s="344" t="s">
        <v>243</v>
      </c>
      <c r="D14" s="220"/>
      <c r="E14" s="220"/>
      <c r="F14" s="220"/>
      <c r="G14" s="220"/>
      <c r="H14" s="220"/>
      <c r="I14" s="220"/>
      <c r="J14" s="220"/>
      <c r="K14" s="220"/>
      <c r="L14" s="220"/>
      <c r="M14" s="220"/>
      <c r="N14" s="270"/>
    </row>
    <row r="15" spans="1:14" s="53" customFormat="1" ht="27" customHeight="1" x14ac:dyDescent="0.15">
      <c r="B15" s="56"/>
      <c r="C15" s="325" t="s">
        <v>113</v>
      </c>
      <c r="D15" s="325"/>
      <c r="E15" s="325"/>
      <c r="F15" s="325"/>
      <c r="G15" s="325" t="s">
        <v>114</v>
      </c>
      <c r="H15" s="325"/>
      <c r="I15" s="325"/>
      <c r="J15" s="325"/>
      <c r="K15" s="325" t="s">
        <v>115</v>
      </c>
      <c r="L15" s="325"/>
      <c r="M15" s="325"/>
      <c r="N15" s="325"/>
    </row>
    <row r="16" spans="1:14" s="53" customFormat="1" ht="27" customHeight="1" thickBot="1" x14ac:dyDescent="0.25">
      <c r="A16" s="9"/>
      <c r="B16" s="58"/>
      <c r="C16" s="344">
        <v>2006</v>
      </c>
      <c r="D16" s="220"/>
      <c r="E16" s="220">
        <v>2014</v>
      </c>
      <c r="F16" s="270"/>
      <c r="G16" s="344">
        <v>2006</v>
      </c>
      <c r="H16" s="220"/>
      <c r="I16" s="220">
        <v>2014</v>
      </c>
      <c r="J16" s="270"/>
      <c r="K16" s="344">
        <v>2006</v>
      </c>
      <c r="L16" s="220"/>
      <c r="M16" s="220">
        <v>2014</v>
      </c>
      <c r="N16" s="270"/>
    </row>
    <row r="17" spans="1:14" s="53" customFormat="1" ht="34.5" customHeight="1" thickBot="1" x14ac:dyDescent="0.25">
      <c r="A17" s="332" t="s">
        <v>123</v>
      </c>
      <c r="B17" s="333"/>
      <c r="C17" s="343">
        <v>6.7000000000000002E-3</v>
      </c>
      <c r="D17" s="341">
        <v>0</v>
      </c>
      <c r="E17" s="341">
        <v>9.1999999999999998E-3</v>
      </c>
      <c r="F17" s="342">
        <v>0</v>
      </c>
      <c r="G17" s="343">
        <v>3.0300000000000001E-2</v>
      </c>
      <c r="H17" s="341">
        <v>0</v>
      </c>
      <c r="I17" s="341">
        <v>3.2899999999999999E-2</v>
      </c>
      <c r="J17" s="342">
        <v>0</v>
      </c>
      <c r="K17" s="343">
        <v>1.04E-2</v>
      </c>
      <c r="L17" s="341">
        <v>0</v>
      </c>
      <c r="M17" s="341">
        <v>1.3100000000000001E-2</v>
      </c>
      <c r="N17" s="342">
        <v>0</v>
      </c>
    </row>
    <row r="18" spans="1:14" ht="6" customHeight="1" thickBot="1" x14ac:dyDescent="0.3"/>
    <row r="19" spans="1:14" ht="19.5" customHeight="1" thickBot="1" x14ac:dyDescent="0.3">
      <c r="A19" s="184" t="str">
        <f>+'Table of Contents'!A75</f>
        <v>STUDY 25 | ANALYSIS OF ENTERPRISES IN THE PHARMACEUTICAL SECTOR</v>
      </c>
      <c r="B19" s="184"/>
      <c r="C19" s="184"/>
      <c r="D19" s="184"/>
      <c r="E19" s="184"/>
      <c r="F19" s="184"/>
      <c r="G19" s="184"/>
      <c r="H19" s="184"/>
      <c r="I19" s="184"/>
      <c r="J19" s="184"/>
      <c r="K19" s="184"/>
      <c r="L19" s="184"/>
      <c r="M19" s="184"/>
      <c r="N19" s="184"/>
    </row>
    <row r="20" spans="1:14" ht="19.5" customHeight="1" x14ac:dyDescent="0.25"/>
    <row r="21" spans="1:14" ht="19.5" customHeight="1" x14ac:dyDescent="0.25"/>
    <row r="22" spans="1:14" ht="19.5" customHeight="1" x14ac:dyDescent="0.25">
      <c r="E22" s="57"/>
    </row>
    <row r="23" spans="1:14" s="16" customFormat="1" ht="19.5" customHeight="1" x14ac:dyDescent="0.25"/>
    <row r="24" spans="1:14" ht="19.5" customHeight="1" x14ac:dyDescent="0.25"/>
    <row r="25" spans="1:14" ht="19.5" customHeight="1" x14ac:dyDescent="0.25"/>
    <row r="26" spans="1:14" ht="19.5" customHeight="1" x14ac:dyDescent="0.25"/>
    <row r="27" spans="1:14" ht="19.5" customHeight="1" x14ac:dyDescent="0.25"/>
    <row r="28" spans="1:14" ht="19.5" customHeight="1" x14ac:dyDescent="0.25">
      <c r="L28" s="16"/>
    </row>
    <row r="29" spans="1:14" ht="19.5" customHeight="1" x14ac:dyDescent="0.25"/>
    <row r="30" spans="1:14" ht="19.5" customHeight="1" x14ac:dyDescent="0.25"/>
    <row r="31" spans="1:14" ht="19.5" customHeight="1" x14ac:dyDescent="0.25"/>
    <row r="32" spans="1:14"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sheetData>
  <sheetProtection algorithmName="SHA-512" hashValue="Tuq1QkV6QQ7/K0SUJZTWDgdhU+nj8FJpfqqnT0m9sUooW6NW+XgvZZJGGpoW7y1SUF0pmGD6aMHv4t8HKwy2yQ==" saltValue="+ZEadnz5cA+x8Apjd8wZ7g==" spinCount="100000" sheet="1" objects="1" scenarios="1"/>
  <mergeCells count="36">
    <mergeCell ref="M17:N17"/>
    <mergeCell ref="A19:N19"/>
    <mergeCell ref="A11:B11"/>
    <mergeCell ref="A17:B17"/>
    <mergeCell ref="C17:D17"/>
    <mergeCell ref="E17:F17"/>
    <mergeCell ref="G17:H17"/>
    <mergeCell ref="I17:J17"/>
    <mergeCell ref="K17:L17"/>
    <mergeCell ref="C16:D16"/>
    <mergeCell ref="E16:F16"/>
    <mergeCell ref="G16:H16"/>
    <mergeCell ref="I16:J16"/>
    <mergeCell ref="K16:L16"/>
    <mergeCell ref="M16:N16"/>
    <mergeCell ref="C14:N14"/>
    <mergeCell ref="A8:B8"/>
    <mergeCell ref="A9:B9"/>
    <mergeCell ref="C5:D5"/>
    <mergeCell ref="E5:F5"/>
    <mergeCell ref="G5:M5"/>
    <mergeCell ref="C6:C7"/>
    <mergeCell ref="D6:D7"/>
    <mergeCell ref="E6:F6"/>
    <mergeCell ref="G6:G7"/>
    <mergeCell ref="C15:F15"/>
    <mergeCell ref="G15:J15"/>
    <mergeCell ref="K15:N15"/>
    <mergeCell ref="A10:B10"/>
    <mergeCell ref="A12:B12"/>
    <mergeCell ref="H6:I6"/>
    <mergeCell ref="J6:J7"/>
    <mergeCell ref="K6:K7"/>
    <mergeCell ref="L6:M6"/>
    <mergeCell ref="A1:N1"/>
    <mergeCell ref="N6:N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499984740745262"/>
  </sheetPr>
  <dimension ref="A1:AF83"/>
  <sheetViews>
    <sheetView zoomScaleNormal="100" workbookViewId="0">
      <selection sqref="A1:U1"/>
    </sheetView>
  </sheetViews>
  <sheetFormatPr defaultRowHeight="15" x14ac:dyDescent="0.25"/>
  <cols>
    <col min="1" max="21" width="6.7109375" style="6" customWidth="1"/>
    <col min="22" max="16384" width="9.140625" style="6"/>
  </cols>
  <sheetData>
    <row r="1" spans="1:32" ht="69" customHeight="1" thickBot="1" x14ac:dyDescent="0.3">
      <c r="A1" s="213" t="s">
        <v>104</v>
      </c>
      <c r="B1" s="213"/>
      <c r="C1" s="213"/>
      <c r="D1" s="213"/>
      <c r="E1" s="213"/>
      <c r="F1" s="213"/>
      <c r="G1" s="213"/>
      <c r="H1" s="213"/>
      <c r="I1" s="213"/>
      <c r="J1" s="213"/>
      <c r="K1" s="213"/>
      <c r="L1" s="213"/>
      <c r="M1" s="213"/>
      <c r="N1" s="213"/>
      <c r="O1" s="213"/>
      <c r="P1" s="213"/>
      <c r="Q1" s="213"/>
      <c r="R1" s="213"/>
      <c r="S1" s="213"/>
      <c r="T1" s="213"/>
      <c r="U1" s="213"/>
    </row>
    <row r="2" spans="1:32" ht="15" customHeight="1" x14ac:dyDescent="0.25"/>
    <row r="3" spans="1:32" s="7" customFormat="1" ht="15" customHeight="1" thickBot="1" x14ac:dyDescent="0.3">
      <c r="A3" s="145" t="str">
        <f>+'Table of Contents'!F8</f>
        <v>T2</v>
      </c>
      <c r="B3" s="146" t="str">
        <f>+'Table of Contents'!G8</f>
        <v>Structures | By size class (2014)</v>
      </c>
      <c r="C3" s="27"/>
      <c r="D3" s="27"/>
      <c r="E3" s="27"/>
      <c r="F3" s="27"/>
      <c r="G3" s="27"/>
    </row>
    <row r="4" spans="1:32" s="9" customFormat="1" ht="15" customHeight="1" x14ac:dyDescent="0.2">
      <c r="A4" s="8" t="s">
        <v>111</v>
      </c>
      <c r="C4" s="19"/>
      <c r="D4" s="20"/>
      <c r="E4" s="20"/>
      <c r="F4" s="20"/>
      <c r="G4" s="20"/>
      <c r="H4" s="20"/>
      <c r="I4" s="20"/>
      <c r="J4" s="20"/>
      <c r="K4" s="20"/>
      <c r="L4" s="20"/>
    </row>
    <row r="5" spans="1:32" ht="15" customHeight="1" x14ac:dyDescent="0.25"/>
    <row r="6" spans="1:32" s="17" customFormat="1" ht="47.1" customHeight="1" x14ac:dyDescent="0.25">
      <c r="H6" s="219" t="s">
        <v>123</v>
      </c>
      <c r="I6" s="235"/>
      <c r="J6" s="218" t="s">
        <v>116</v>
      </c>
      <c r="K6" s="218"/>
      <c r="L6" s="218" t="s">
        <v>117</v>
      </c>
      <c r="M6" s="218"/>
      <c r="N6" s="218" t="s">
        <v>118</v>
      </c>
      <c r="O6" s="218"/>
      <c r="P6" s="218" t="s">
        <v>119</v>
      </c>
      <c r="Q6" s="218"/>
    </row>
    <row r="7" spans="1:32" s="15" customFormat="1" ht="30" customHeight="1" x14ac:dyDescent="0.25">
      <c r="C7" s="231" t="s">
        <v>113</v>
      </c>
      <c r="D7" s="231"/>
      <c r="E7" s="233" t="s">
        <v>120</v>
      </c>
      <c r="F7" s="233"/>
      <c r="G7" s="234"/>
      <c r="H7" s="223">
        <v>0.89500000000000002</v>
      </c>
      <c r="I7" s="244"/>
      <c r="J7" s="240">
        <v>0.80700000000000005</v>
      </c>
      <c r="K7" s="240"/>
      <c r="L7" s="241">
        <v>0.625</v>
      </c>
      <c r="M7" s="241"/>
      <c r="N7" s="241">
        <v>0.72099999999999997</v>
      </c>
      <c r="O7" s="241"/>
      <c r="P7" s="241">
        <v>0.85099999999999998</v>
      </c>
      <c r="Q7" s="241"/>
      <c r="X7" s="17"/>
      <c r="Y7" s="17"/>
      <c r="Z7" s="17"/>
      <c r="AA7" s="17"/>
      <c r="AB7" s="17"/>
      <c r="AC7" s="17"/>
      <c r="AD7" s="17"/>
      <c r="AE7" s="17"/>
      <c r="AF7" s="17"/>
    </row>
    <row r="8" spans="1:32" s="15" customFormat="1" ht="30" customHeight="1" x14ac:dyDescent="0.25">
      <c r="C8" s="238"/>
      <c r="D8" s="238"/>
      <c r="E8" s="233" t="s">
        <v>121</v>
      </c>
      <c r="F8" s="233"/>
      <c r="G8" s="234"/>
      <c r="H8" s="223">
        <v>0.10299999999999999</v>
      </c>
      <c r="I8" s="244"/>
      <c r="J8" s="240">
        <v>0.184</v>
      </c>
      <c r="K8" s="240"/>
      <c r="L8" s="241">
        <v>0.31900000000000001</v>
      </c>
      <c r="M8" s="241"/>
      <c r="N8" s="241">
        <v>0.25700000000000001</v>
      </c>
      <c r="O8" s="241"/>
      <c r="P8" s="241">
        <v>0.14899999999999999</v>
      </c>
      <c r="Q8" s="241"/>
      <c r="X8" s="17"/>
      <c r="Y8" s="17"/>
      <c r="Z8" s="17"/>
      <c r="AA8" s="17"/>
      <c r="AB8" s="17"/>
      <c r="AC8" s="17"/>
      <c r="AD8" s="17"/>
      <c r="AE8" s="17"/>
      <c r="AF8" s="17"/>
    </row>
    <row r="9" spans="1:32" s="15" customFormat="1" ht="30" customHeight="1" x14ac:dyDescent="0.25">
      <c r="C9" s="247"/>
      <c r="D9" s="247"/>
      <c r="E9" s="233" t="s">
        <v>122</v>
      </c>
      <c r="F9" s="233"/>
      <c r="G9" s="234"/>
      <c r="H9" s="223">
        <v>3.0000000000000001E-3</v>
      </c>
      <c r="I9" s="244"/>
      <c r="J9" s="240">
        <v>8.0000000000000002E-3</v>
      </c>
      <c r="K9" s="240"/>
      <c r="L9" s="241">
        <v>5.6000000000000001E-2</v>
      </c>
      <c r="M9" s="241"/>
      <c r="N9" s="241">
        <v>2.1000000000000001E-2</v>
      </c>
      <c r="O9" s="241"/>
      <c r="P9" s="241">
        <v>0</v>
      </c>
      <c r="Q9" s="241"/>
      <c r="X9" s="17"/>
      <c r="Y9" s="17"/>
      <c r="Z9" s="17"/>
      <c r="AA9" s="17"/>
      <c r="AB9" s="17"/>
      <c r="AC9" s="17"/>
      <c r="AD9" s="17"/>
      <c r="AE9" s="17"/>
      <c r="AF9" s="17"/>
    </row>
    <row r="10" spans="1:32" s="15" customFormat="1" ht="30" customHeight="1" x14ac:dyDescent="0.25">
      <c r="C10" s="231" t="s">
        <v>114</v>
      </c>
      <c r="D10" s="231"/>
      <c r="E10" s="233" t="s">
        <v>120</v>
      </c>
      <c r="F10" s="233"/>
      <c r="G10" s="234"/>
      <c r="H10" s="223">
        <v>0.154</v>
      </c>
      <c r="I10" s="244"/>
      <c r="J10" s="240">
        <v>0.17899999999999999</v>
      </c>
      <c r="K10" s="240"/>
      <c r="L10" s="241">
        <v>1.4999999999999999E-2</v>
      </c>
      <c r="M10" s="241"/>
      <c r="N10" s="241">
        <v>3.9E-2</v>
      </c>
      <c r="O10" s="241"/>
      <c r="P10" s="241">
        <v>0.628</v>
      </c>
      <c r="Q10" s="241"/>
      <c r="X10" s="17"/>
      <c r="Y10" s="17"/>
      <c r="Z10" s="17"/>
      <c r="AA10" s="17"/>
      <c r="AB10" s="17"/>
      <c r="AC10" s="17"/>
      <c r="AD10" s="17"/>
      <c r="AE10" s="17"/>
      <c r="AF10" s="17"/>
    </row>
    <row r="11" spans="1:32" s="15" customFormat="1" ht="30" customHeight="1" x14ac:dyDescent="0.25">
      <c r="C11" s="238"/>
      <c r="D11" s="238"/>
      <c r="E11" s="233" t="s">
        <v>121</v>
      </c>
      <c r="F11" s="233"/>
      <c r="G11" s="234"/>
      <c r="H11" s="223">
        <v>0.41699999999999998</v>
      </c>
      <c r="I11" s="244"/>
      <c r="J11" s="240">
        <v>0.42099999999999999</v>
      </c>
      <c r="K11" s="240"/>
      <c r="L11" s="241">
        <v>0.45200000000000001</v>
      </c>
      <c r="M11" s="241"/>
      <c r="N11" s="241">
        <v>0.44900000000000001</v>
      </c>
      <c r="O11" s="241"/>
      <c r="P11" s="241">
        <v>0.33400000000000002</v>
      </c>
      <c r="Q11" s="241"/>
      <c r="X11" s="17"/>
      <c r="Y11" s="17"/>
      <c r="Z11" s="17"/>
      <c r="AA11" s="17"/>
      <c r="AB11" s="17"/>
      <c r="AC11" s="17"/>
      <c r="AD11" s="17"/>
      <c r="AE11" s="17"/>
      <c r="AF11" s="17"/>
    </row>
    <row r="12" spans="1:32" s="15" customFormat="1" ht="30" customHeight="1" x14ac:dyDescent="0.25">
      <c r="C12" s="238"/>
      <c r="D12" s="238"/>
      <c r="E12" s="233" t="s">
        <v>122</v>
      </c>
      <c r="F12" s="233"/>
      <c r="G12" s="234"/>
      <c r="H12" s="223">
        <v>0.42799999999999999</v>
      </c>
      <c r="I12" s="244"/>
      <c r="J12" s="240">
        <v>0.39900000000000002</v>
      </c>
      <c r="K12" s="240"/>
      <c r="L12" s="241">
        <v>0.53300000000000003</v>
      </c>
      <c r="M12" s="241"/>
      <c r="N12" s="241">
        <v>0.51200000000000001</v>
      </c>
      <c r="O12" s="241"/>
      <c r="P12" s="241">
        <v>3.7999999999999999E-2</v>
      </c>
      <c r="Q12" s="241"/>
      <c r="X12" s="17"/>
      <c r="Y12" s="17"/>
      <c r="Z12" s="17"/>
      <c r="AA12" s="17"/>
      <c r="AB12" s="17"/>
      <c r="AC12" s="17"/>
      <c r="AD12" s="17"/>
      <c r="AE12" s="17"/>
      <c r="AF12" s="17"/>
    </row>
    <row r="13" spans="1:32" s="15" customFormat="1" ht="30" customHeight="1" x14ac:dyDescent="0.25">
      <c r="C13" s="231" t="s">
        <v>115</v>
      </c>
      <c r="D13" s="231"/>
      <c r="E13" s="233" t="s">
        <v>120</v>
      </c>
      <c r="F13" s="233"/>
      <c r="G13" s="234"/>
      <c r="H13" s="223">
        <v>0.27700000000000002</v>
      </c>
      <c r="I13" s="244"/>
      <c r="J13" s="240">
        <v>0.33700000000000002</v>
      </c>
      <c r="K13" s="240"/>
      <c r="L13" s="241">
        <v>1.6E-2</v>
      </c>
      <c r="M13" s="241"/>
      <c r="N13" s="241">
        <v>0.115</v>
      </c>
      <c r="O13" s="241"/>
      <c r="P13" s="241">
        <v>0.61599999999999999</v>
      </c>
      <c r="Q13" s="241"/>
      <c r="X13" s="17"/>
      <c r="Y13" s="17"/>
      <c r="Z13" s="17"/>
      <c r="AA13" s="17"/>
      <c r="AB13" s="17"/>
      <c r="AC13" s="17"/>
      <c r="AD13" s="17"/>
      <c r="AE13" s="17"/>
      <c r="AF13" s="17"/>
    </row>
    <row r="14" spans="1:32" s="15" customFormat="1" ht="30" customHeight="1" x14ac:dyDescent="0.25">
      <c r="C14" s="238"/>
      <c r="D14" s="238"/>
      <c r="E14" s="233" t="s">
        <v>121</v>
      </c>
      <c r="F14" s="233"/>
      <c r="G14" s="234"/>
      <c r="H14" s="223">
        <v>0.44900000000000001</v>
      </c>
      <c r="I14" s="244"/>
      <c r="J14" s="240">
        <v>0.44600000000000001</v>
      </c>
      <c r="K14" s="240"/>
      <c r="L14" s="241">
        <v>0.50600000000000001</v>
      </c>
      <c r="M14" s="241"/>
      <c r="N14" s="241">
        <v>0.59199999999999997</v>
      </c>
      <c r="O14" s="241"/>
      <c r="P14" s="241">
        <v>0.32200000000000001</v>
      </c>
      <c r="Q14" s="241"/>
      <c r="X14" s="17"/>
      <c r="Y14" s="17"/>
      <c r="Z14" s="17"/>
      <c r="AA14" s="17"/>
      <c r="AB14" s="17"/>
      <c r="AC14" s="17"/>
      <c r="AD14" s="17"/>
      <c r="AE14" s="17"/>
      <c r="AF14" s="17"/>
    </row>
    <row r="15" spans="1:32" s="15" customFormat="1" ht="30" customHeight="1" x14ac:dyDescent="0.25">
      <c r="C15" s="238"/>
      <c r="D15" s="238"/>
      <c r="E15" s="233" t="s">
        <v>122</v>
      </c>
      <c r="F15" s="233"/>
      <c r="G15" s="234"/>
      <c r="H15" s="245">
        <v>0.27400000000000002</v>
      </c>
      <c r="I15" s="246"/>
      <c r="J15" s="242">
        <v>0.217</v>
      </c>
      <c r="K15" s="242"/>
      <c r="L15" s="243">
        <v>0.47699999999999998</v>
      </c>
      <c r="M15" s="243"/>
      <c r="N15" s="243">
        <v>0.29299999999999998</v>
      </c>
      <c r="O15" s="243"/>
      <c r="P15" s="243">
        <v>6.3E-2</v>
      </c>
      <c r="Q15" s="243"/>
      <c r="X15" s="17"/>
      <c r="Y15" s="17"/>
      <c r="Z15" s="17"/>
      <c r="AA15" s="17"/>
      <c r="AB15" s="17"/>
      <c r="AC15" s="17"/>
      <c r="AD15" s="17"/>
      <c r="AE15" s="17"/>
      <c r="AF15" s="17"/>
    </row>
    <row r="16" spans="1:32" ht="19.5" customHeight="1" x14ac:dyDescent="0.25">
      <c r="X16" s="17"/>
      <c r="Y16" s="17"/>
      <c r="Z16" s="17"/>
      <c r="AA16" s="17"/>
      <c r="AB16" s="17"/>
      <c r="AC16" s="17"/>
      <c r="AD16" s="17"/>
      <c r="AE16" s="17"/>
      <c r="AF16" s="17"/>
    </row>
    <row r="17" spans="1:21" ht="20.100000000000001" customHeight="1" thickBot="1" x14ac:dyDescent="0.3"/>
    <row r="18" spans="1:21" ht="19.5" customHeight="1" thickBot="1" x14ac:dyDescent="0.3">
      <c r="A18" s="239" t="str">
        <f>NOTE!$A$24</f>
        <v>STUDY 25 | ANALYSIS OF ENTERPRISES IN THE PHARMACEUTICAL SECTOR</v>
      </c>
      <c r="B18" s="239"/>
      <c r="C18" s="239"/>
      <c r="D18" s="239"/>
      <c r="E18" s="239"/>
      <c r="F18" s="239"/>
      <c r="G18" s="239"/>
      <c r="H18" s="239"/>
      <c r="I18" s="239"/>
      <c r="J18" s="239"/>
      <c r="K18" s="239"/>
      <c r="L18" s="239"/>
      <c r="M18" s="239"/>
      <c r="N18" s="239"/>
      <c r="O18" s="239"/>
      <c r="P18" s="239"/>
      <c r="Q18" s="239"/>
      <c r="R18" s="239"/>
      <c r="S18" s="239"/>
      <c r="T18" s="239"/>
      <c r="U18" s="239"/>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16"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c r="O30" s="16"/>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6w1SDM0dAck0hh9yzDtBCDwEVXXYR02uwUhhy1V0hSrlPHDOi/Kmsc5lFbH9u6xMYlBQpc4J81zA2OA1ZxkjXA==" saltValue="KUSTMikTRF6bdOXRjHaOWQ==" spinCount="100000" sheet="1" objects="1" scenarios="1"/>
  <mergeCells count="64">
    <mergeCell ref="N8:O8"/>
    <mergeCell ref="J8:K8"/>
    <mergeCell ref="J9:K9"/>
    <mergeCell ref="L7:M7"/>
    <mergeCell ref="L8:M8"/>
    <mergeCell ref="L9:M9"/>
    <mergeCell ref="N9:O9"/>
    <mergeCell ref="H8:I8"/>
    <mergeCell ref="H9:I9"/>
    <mergeCell ref="H10:I10"/>
    <mergeCell ref="H11:I11"/>
    <mergeCell ref="H12:I12"/>
    <mergeCell ref="H6:I6"/>
    <mergeCell ref="J6:K6"/>
    <mergeCell ref="L6:M6"/>
    <mergeCell ref="N6:O6"/>
    <mergeCell ref="H7:I7"/>
    <mergeCell ref="J7:K7"/>
    <mergeCell ref="N7:O7"/>
    <mergeCell ref="C7:D9"/>
    <mergeCell ref="C10:D12"/>
    <mergeCell ref="C13:D15"/>
    <mergeCell ref="E7:G7"/>
    <mergeCell ref="E8:G8"/>
    <mergeCell ref="E9:G9"/>
    <mergeCell ref="E10:G10"/>
    <mergeCell ref="E11:G11"/>
    <mergeCell ref="E12:G12"/>
    <mergeCell ref="E13:G13"/>
    <mergeCell ref="E14:G14"/>
    <mergeCell ref="E15:G15"/>
    <mergeCell ref="P11:Q11"/>
    <mergeCell ref="P12:Q12"/>
    <mergeCell ref="P13:Q13"/>
    <mergeCell ref="P14:Q14"/>
    <mergeCell ref="P15:Q15"/>
    <mergeCell ref="P6:Q6"/>
    <mergeCell ref="P7:Q7"/>
    <mergeCell ref="P8:Q8"/>
    <mergeCell ref="P9:Q9"/>
    <mergeCell ref="P10:Q10"/>
    <mergeCell ref="H15:I15"/>
    <mergeCell ref="J14:K14"/>
    <mergeCell ref="L14:M14"/>
    <mergeCell ref="N14:O14"/>
    <mergeCell ref="J13:K13"/>
    <mergeCell ref="L13:M13"/>
    <mergeCell ref="N13:O13"/>
    <mergeCell ref="A1:U1"/>
    <mergeCell ref="A18:U18"/>
    <mergeCell ref="J10:K10"/>
    <mergeCell ref="L10:M10"/>
    <mergeCell ref="N10:O10"/>
    <mergeCell ref="J11:K11"/>
    <mergeCell ref="L11:M11"/>
    <mergeCell ref="N11:O11"/>
    <mergeCell ref="J12:K12"/>
    <mergeCell ref="L12:M12"/>
    <mergeCell ref="N12:O12"/>
    <mergeCell ref="J15:K15"/>
    <mergeCell ref="L15:M15"/>
    <mergeCell ref="N15:O15"/>
    <mergeCell ref="H13:I13"/>
    <mergeCell ref="H14:I14"/>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Z17"/>
  <sheetViews>
    <sheetView zoomScaleNormal="100" workbookViewId="0">
      <selection sqref="A1:U1"/>
    </sheetView>
  </sheetViews>
  <sheetFormatPr defaultRowHeight="15" x14ac:dyDescent="0.25"/>
  <cols>
    <col min="1" max="21" width="6.7109375" style="6" customWidth="1"/>
    <col min="22" max="16384" width="9.140625" style="6"/>
  </cols>
  <sheetData>
    <row r="1" spans="1:26" ht="69" customHeight="1" thickBot="1" x14ac:dyDescent="0.3">
      <c r="A1" s="213" t="s">
        <v>104</v>
      </c>
      <c r="B1" s="213"/>
      <c r="C1" s="213"/>
      <c r="D1" s="213"/>
      <c r="E1" s="213"/>
      <c r="F1" s="213"/>
      <c r="G1" s="213"/>
      <c r="H1" s="213"/>
      <c r="I1" s="213"/>
      <c r="J1" s="213"/>
      <c r="K1" s="213"/>
      <c r="L1" s="213"/>
      <c r="M1" s="213"/>
      <c r="N1" s="213"/>
      <c r="O1" s="213"/>
      <c r="P1" s="213"/>
      <c r="Q1" s="213"/>
      <c r="R1" s="213"/>
      <c r="S1" s="213"/>
      <c r="T1" s="213"/>
      <c r="U1" s="213"/>
    </row>
    <row r="2" spans="1:26" ht="15" customHeight="1" x14ac:dyDescent="0.25"/>
    <row r="3" spans="1:26" s="7" customFormat="1" ht="15" customHeight="1" thickBot="1" x14ac:dyDescent="0.3">
      <c r="A3" s="145" t="str">
        <f>+'Table of Contents'!F9</f>
        <v>C2</v>
      </c>
      <c r="B3" s="146" t="str">
        <f>+'Table of Contents'!G9</f>
        <v>Average turnover and average number of employees | Ratio to total enterprises (total enterprises = 1) (2014)</v>
      </c>
      <c r="C3" s="27"/>
      <c r="D3" s="27"/>
      <c r="E3" s="27"/>
      <c r="F3" s="27"/>
      <c r="G3" s="27"/>
      <c r="H3" s="27"/>
      <c r="I3" s="27"/>
      <c r="J3" s="27"/>
      <c r="K3" s="27"/>
      <c r="L3" s="27"/>
      <c r="M3" s="27"/>
      <c r="N3" s="27"/>
      <c r="O3" s="27"/>
      <c r="P3" s="27"/>
      <c r="Q3" s="27"/>
      <c r="R3" s="27"/>
      <c r="S3" s="27"/>
    </row>
    <row r="4" spans="1:26" s="9" customFormat="1" ht="15" customHeight="1" x14ac:dyDescent="0.2">
      <c r="A4" s="8" t="s">
        <v>111</v>
      </c>
      <c r="C4" s="19"/>
      <c r="D4" s="20"/>
      <c r="E4" s="20"/>
      <c r="F4" s="20"/>
      <c r="G4" s="20"/>
      <c r="H4" s="20"/>
      <c r="I4" s="20"/>
      <c r="J4" s="20"/>
      <c r="K4" s="20"/>
      <c r="L4" s="20"/>
      <c r="M4" s="20"/>
      <c r="N4" s="20"/>
    </row>
    <row r="5" spans="1:26" s="9" customFormat="1" ht="15" customHeight="1" x14ac:dyDescent="0.2">
      <c r="A5" s="8"/>
      <c r="C5" s="37"/>
      <c r="D5" s="37"/>
      <c r="E5" s="37"/>
      <c r="F5" s="37"/>
      <c r="G5" s="37"/>
      <c r="H5" s="37"/>
      <c r="I5" s="37"/>
      <c r="J5" s="37"/>
      <c r="K5" s="37"/>
      <c r="L5" s="37"/>
      <c r="M5" s="37"/>
      <c r="N5" s="37"/>
    </row>
    <row r="6" spans="1:26" s="9" customFormat="1" ht="30.75" customHeight="1" thickBot="1" x14ac:dyDescent="0.25">
      <c r="A6" s="8"/>
      <c r="E6" s="25"/>
      <c r="F6" s="37"/>
      <c r="G6" s="37"/>
      <c r="H6" s="238" t="s">
        <v>116</v>
      </c>
      <c r="I6" s="238"/>
      <c r="J6" s="219" t="s">
        <v>124</v>
      </c>
      <c r="K6" s="247"/>
      <c r="L6" s="247"/>
      <c r="M6" s="247"/>
      <c r="N6" s="247"/>
      <c r="O6" s="247"/>
    </row>
    <row r="7" spans="1:26" s="15" customFormat="1" ht="47.1" customHeight="1" x14ac:dyDescent="0.25">
      <c r="A7" s="24"/>
      <c r="E7" s="25"/>
      <c r="F7" s="51"/>
      <c r="G7" s="51"/>
      <c r="H7" s="238"/>
      <c r="I7" s="238"/>
      <c r="J7" s="218" t="s">
        <v>117</v>
      </c>
      <c r="K7" s="218"/>
      <c r="L7" s="218" t="s">
        <v>118</v>
      </c>
      <c r="M7" s="218"/>
      <c r="N7" s="218" t="s">
        <v>119</v>
      </c>
      <c r="O7" s="218"/>
      <c r="V7" s="9"/>
      <c r="W7" s="9"/>
      <c r="X7" s="9"/>
      <c r="Y7" s="9"/>
      <c r="Z7" s="9"/>
    </row>
    <row r="8" spans="1:26" s="15" customFormat="1" ht="30" customHeight="1" x14ac:dyDescent="0.25">
      <c r="A8" s="24"/>
      <c r="E8" s="233" t="s">
        <v>125</v>
      </c>
      <c r="F8" s="233"/>
      <c r="G8" s="234"/>
      <c r="H8" s="250">
        <v>3.6</v>
      </c>
      <c r="I8" s="251"/>
      <c r="J8" s="254">
        <v>9.6999999999999993</v>
      </c>
      <c r="K8" s="254"/>
      <c r="L8" s="254">
        <v>8.8000000000000007</v>
      </c>
      <c r="M8" s="254"/>
      <c r="N8" s="254">
        <v>1.2</v>
      </c>
      <c r="O8" s="254"/>
      <c r="V8" s="9"/>
      <c r="W8" s="9"/>
      <c r="X8" s="9"/>
      <c r="Y8" s="9"/>
      <c r="Z8" s="9"/>
    </row>
    <row r="9" spans="1:26" s="15" customFormat="1" ht="30" customHeight="1" x14ac:dyDescent="0.25">
      <c r="A9" s="24"/>
      <c r="E9" s="231" t="s">
        <v>126</v>
      </c>
      <c r="F9" s="231"/>
      <c r="G9" s="232"/>
      <c r="H9" s="252">
        <v>1.4</v>
      </c>
      <c r="I9" s="253"/>
      <c r="J9" s="248">
        <v>6.6</v>
      </c>
      <c r="K9" s="248"/>
      <c r="L9" s="248">
        <v>1.8</v>
      </c>
      <c r="M9" s="248"/>
      <c r="N9" s="248">
        <v>1</v>
      </c>
      <c r="O9" s="248"/>
      <c r="V9" s="9"/>
      <c r="W9" s="9"/>
      <c r="X9" s="9"/>
      <c r="Y9" s="9"/>
      <c r="Z9" s="9"/>
    </row>
    <row r="10" spans="1:26" s="9" customFormat="1" ht="19.5" customHeight="1" x14ac:dyDescent="0.2">
      <c r="A10" s="8"/>
      <c r="C10" s="37"/>
      <c r="D10" s="37"/>
      <c r="E10" s="37"/>
      <c r="F10" s="37"/>
      <c r="G10" s="37"/>
      <c r="H10" s="37"/>
      <c r="I10" s="37"/>
      <c r="J10" s="37"/>
      <c r="K10" s="37"/>
      <c r="L10" s="37"/>
      <c r="M10" s="37"/>
      <c r="N10" s="37"/>
    </row>
    <row r="11" spans="1:26" s="9" customFormat="1" ht="19.5" customHeight="1" thickBot="1" x14ac:dyDescent="0.25">
      <c r="A11" s="8"/>
      <c r="C11" s="37"/>
      <c r="L11" s="37"/>
      <c r="M11" s="37"/>
      <c r="N11" s="37"/>
    </row>
    <row r="12" spans="1:26" ht="19.5" customHeight="1" thickBot="1" x14ac:dyDescent="0.3">
      <c r="A12" s="249" t="str">
        <f>'Table of Contents'!$A$75</f>
        <v>STUDY 25 | ANALYSIS OF ENTERPRISES IN THE PHARMACEUTICAL SECTOR</v>
      </c>
      <c r="B12" s="249"/>
      <c r="C12" s="249"/>
      <c r="D12" s="249"/>
      <c r="E12" s="249"/>
      <c r="F12" s="249"/>
      <c r="G12" s="249"/>
      <c r="H12" s="249"/>
      <c r="I12" s="249"/>
      <c r="J12" s="249"/>
      <c r="K12" s="249"/>
      <c r="L12" s="249"/>
      <c r="M12" s="249"/>
      <c r="N12" s="249"/>
      <c r="O12" s="249"/>
      <c r="P12" s="249"/>
      <c r="Q12" s="249"/>
      <c r="R12" s="249"/>
      <c r="S12" s="249"/>
      <c r="T12" s="249"/>
      <c r="U12" s="249"/>
    </row>
    <row r="16" spans="1:26" ht="17.25" customHeight="1" x14ac:dyDescent="0.25"/>
    <row r="17" ht="17.25" customHeight="1" x14ac:dyDescent="0.25"/>
  </sheetData>
  <sheetProtection algorithmName="SHA-512" hashValue="xxgKmhmwN+YLledc4eETimNMNHNfiw/r5k9nsANdFkEiVP5jggnMvD22qXY0vuxppjxuDbGFcC5TgMYiV60z3w==" saltValue="2sJcK7mDpHuLTdU8nqA9UQ==" spinCount="100000" sheet="1" objects="1" scenarios="1"/>
  <mergeCells count="17">
    <mergeCell ref="N8:O8"/>
    <mergeCell ref="L9:M9"/>
    <mergeCell ref="J6:O6"/>
    <mergeCell ref="A1:U1"/>
    <mergeCell ref="A12:U12"/>
    <mergeCell ref="N9:O9"/>
    <mergeCell ref="H6:I7"/>
    <mergeCell ref="E8:G8"/>
    <mergeCell ref="E9:G9"/>
    <mergeCell ref="J7:K7"/>
    <mergeCell ref="L7:M7"/>
    <mergeCell ref="N7:O7"/>
    <mergeCell ref="H8:I8"/>
    <mergeCell ref="H9:I9"/>
    <mergeCell ref="J8:K8"/>
    <mergeCell ref="J9:K9"/>
    <mergeCell ref="L8:M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499984740745262"/>
  </sheetPr>
  <dimension ref="A1:AE25"/>
  <sheetViews>
    <sheetView showGridLines="0" zoomScaleNormal="100" workbookViewId="0">
      <selection sqref="A1:U1"/>
    </sheetView>
  </sheetViews>
  <sheetFormatPr defaultRowHeight="15" x14ac:dyDescent="0.25"/>
  <cols>
    <col min="1" max="21" width="6.7109375" style="6" customWidth="1"/>
    <col min="22" max="16384" width="9.140625" style="6"/>
  </cols>
  <sheetData>
    <row r="1" spans="1:31" ht="69" customHeight="1" thickBot="1" x14ac:dyDescent="0.3">
      <c r="A1" s="213" t="s">
        <v>104</v>
      </c>
      <c r="B1" s="213"/>
      <c r="C1" s="213"/>
      <c r="D1" s="213"/>
      <c r="E1" s="213"/>
      <c r="F1" s="213"/>
      <c r="G1" s="213"/>
      <c r="H1" s="213"/>
      <c r="I1" s="213"/>
      <c r="J1" s="213"/>
      <c r="K1" s="213"/>
      <c r="L1" s="213"/>
      <c r="M1" s="213"/>
      <c r="N1" s="213"/>
      <c r="O1" s="213"/>
      <c r="P1" s="213"/>
      <c r="Q1" s="213"/>
      <c r="R1" s="213"/>
      <c r="S1" s="213"/>
      <c r="T1" s="213"/>
      <c r="U1" s="213"/>
    </row>
    <row r="2" spans="1:31" ht="15" customHeight="1" x14ac:dyDescent="0.25"/>
    <row r="3" spans="1:31" s="7" customFormat="1" ht="15" customHeight="1" thickBot="1" x14ac:dyDescent="0.3">
      <c r="A3" s="145" t="str">
        <f>+'Table of Contents'!F10</f>
        <v>T3</v>
      </c>
      <c r="B3" s="146" t="str">
        <f>+'Table of Contents'!G10</f>
        <v>Geographical location | By economic activity segment (2014)</v>
      </c>
      <c r="C3" s="27"/>
      <c r="D3" s="27"/>
      <c r="E3" s="27"/>
      <c r="F3" s="27"/>
      <c r="G3" s="28"/>
      <c r="H3" s="28"/>
      <c r="I3" s="28"/>
      <c r="J3" s="28"/>
      <c r="K3" s="71"/>
    </row>
    <row r="4" spans="1:31" s="9" customFormat="1" ht="15" customHeight="1" x14ac:dyDescent="0.2">
      <c r="A4" s="8" t="s">
        <v>111</v>
      </c>
      <c r="C4" s="19"/>
      <c r="D4" s="20"/>
      <c r="E4" s="20"/>
      <c r="F4" s="20"/>
      <c r="G4" s="20"/>
      <c r="H4" s="20"/>
      <c r="I4" s="20"/>
      <c r="J4" s="20"/>
      <c r="K4" s="20"/>
      <c r="L4" s="20"/>
      <c r="M4" s="20"/>
    </row>
    <row r="5" spans="1:31" s="9" customFormat="1" ht="15" customHeight="1" x14ac:dyDescent="0.2">
      <c r="C5" s="37"/>
      <c r="D5" s="37"/>
      <c r="E5" s="37"/>
      <c r="F5" s="37"/>
      <c r="G5" s="37"/>
      <c r="H5" s="37"/>
      <c r="I5" s="37"/>
      <c r="J5" s="37"/>
      <c r="K5" s="37"/>
      <c r="L5" s="37"/>
      <c r="M5" s="37"/>
      <c r="N5" s="37"/>
    </row>
    <row r="6" spans="1:31" s="11" customFormat="1" ht="30" customHeight="1" x14ac:dyDescent="0.25">
      <c r="D6" s="86"/>
      <c r="E6" s="84"/>
      <c r="F6" s="84"/>
      <c r="G6" s="218" t="s">
        <v>113</v>
      </c>
      <c r="H6" s="218"/>
      <c r="I6" s="218"/>
      <c r="J6" s="218"/>
      <c r="K6" s="218" t="s">
        <v>114</v>
      </c>
      <c r="L6" s="218"/>
      <c r="M6" s="218"/>
      <c r="N6" s="218"/>
      <c r="O6" s="218" t="s">
        <v>115</v>
      </c>
      <c r="P6" s="218"/>
      <c r="Q6" s="218"/>
      <c r="R6" s="219"/>
      <c r="U6" s="13"/>
    </row>
    <row r="7" spans="1:31" s="11" customFormat="1" ht="30" customHeight="1" x14ac:dyDescent="0.25">
      <c r="D7" s="82"/>
      <c r="E7" s="77"/>
      <c r="F7" s="77"/>
      <c r="G7" s="220" t="s">
        <v>127</v>
      </c>
      <c r="H7" s="220"/>
      <c r="I7" s="220" t="s">
        <v>128</v>
      </c>
      <c r="J7" s="220"/>
      <c r="K7" s="220" t="s">
        <v>127</v>
      </c>
      <c r="L7" s="220"/>
      <c r="M7" s="220" t="s">
        <v>128</v>
      </c>
      <c r="N7" s="220"/>
      <c r="O7" s="220" t="s">
        <v>127</v>
      </c>
      <c r="P7" s="220"/>
      <c r="Q7" s="220" t="s">
        <v>128</v>
      </c>
      <c r="R7" s="220"/>
      <c r="U7" s="13"/>
      <c r="V7" s="112"/>
      <c r="W7" s="112"/>
      <c r="X7" s="112"/>
      <c r="Y7" s="112"/>
      <c r="Z7" s="112"/>
      <c r="AA7" s="112"/>
    </row>
    <row r="8" spans="1:31" x14ac:dyDescent="0.25">
      <c r="D8" s="234" t="s">
        <v>123</v>
      </c>
      <c r="E8" s="220"/>
      <c r="F8" s="220"/>
      <c r="G8" s="257" t="s">
        <v>5</v>
      </c>
      <c r="H8" s="257"/>
      <c r="I8" s="244">
        <v>0.28100000000000003</v>
      </c>
      <c r="J8" s="244"/>
      <c r="K8" s="257" t="s">
        <v>5</v>
      </c>
      <c r="L8" s="257"/>
      <c r="M8" s="244">
        <v>0.439</v>
      </c>
      <c r="N8" s="244"/>
      <c r="O8" s="257" t="s">
        <v>5</v>
      </c>
      <c r="P8" s="257"/>
      <c r="Q8" s="244">
        <v>0.35099999999999998</v>
      </c>
      <c r="R8" s="244"/>
      <c r="U8" s="37"/>
      <c r="V8" s="37"/>
      <c r="W8" s="37"/>
      <c r="X8" s="37"/>
      <c r="Y8" s="37"/>
      <c r="Z8" s="37"/>
      <c r="AA8" s="37"/>
      <c r="AB8" s="37"/>
      <c r="AC8" s="11"/>
      <c r="AD8" s="11"/>
      <c r="AE8" s="11"/>
    </row>
    <row r="9" spans="1:31" x14ac:dyDescent="0.25">
      <c r="D9" s="234"/>
      <c r="E9" s="220"/>
      <c r="F9" s="220"/>
      <c r="G9" s="257" t="s">
        <v>6</v>
      </c>
      <c r="H9" s="257"/>
      <c r="I9" s="244">
        <v>0.17899999999999999</v>
      </c>
      <c r="J9" s="244"/>
      <c r="K9" s="257" t="s">
        <v>6</v>
      </c>
      <c r="L9" s="257"/>
      <c r="M9" s="244">
        <v>0.16200000000000001</v>
      </c>
      <c r="N9" s="244"/>
      <c r="O9" s="257" t="s">
        <v>6</v>
      </c>
      <c r="P9" s="257"/>
      <c r="Q9" s="244">
        <v>0.186</v>
      </c>
      <c r="R9" s="244"/>
      <c r="U9" s="37"/>
      <c r="V9" s="37"/>
      <c r="W9" s="37"/>
      <c r="X9" s="37"/>
      <c r="Y9" s="37"/>
      <c r="Z9" s="37"/>
      <c r="AA9" s="37"/>
      <c r="AB9" s="37"/>
      <c r="AC9" s="11"/>
      <c r="AD9" s="11"/>
      <c r="AE9" s="11"/>
    </row>
    <row r="10" spans="1:31" x14ac:dyDescent="0.25">
      <c r="D10" s="234"/>
      <c r="E10" s="220"/>
      <c r="F10" s="220"/>
      <c r="G10" s="257" t="s">
        <v>7</v>
      </c>
      <c r="H10" s="257"/>
      <c r="I10" s="244">
        <v>7.9000000000000001E-2</v>
      </c>
      <c r="J10" s="244"/>
      <c r="K10" s="257" t="s">
        <v>7</v>
      </c>
      <c r="L10" s="257"/>
      <c r="M10" s="244">
        <v>6.0999999999999999E-2</v>
      </c>
      <c r="N10" s="244"/>
      <c r="O10" s="257" t="s">
        <v>7</v>
      </c>
      <c r="P10" s="257"/>
      <c r="Q10" s="244">
        <v>8.6999999999999994E-2</v>
      </c>
      <c r="R10" s="244"/>
      <c r="U10" s="37"/>
      <c r="V10" s="37"/>
      <c r="W10" s="37"/>
      <c r="X10" s="37"/>
      <c r="Y10" s="37"/>
      <c r="Z10" s="37"/>
      <c r="AA10" s="37"/>
      <c r="AB10" s="37"/>
      <c r="AC10" s="11"/>
      <c r="AD10" s="11"/>
      <c r="AE10" s="11"/>
    </row>
    <row r="11" spans="1:31" ht="15" customHeight="1" x14ac:dyDescent="0.25">
      <c r="D11" s="234" t="s">
        <v>116</v>
      </c>
      <c r="E11" s="220"/>
      <c r="F11" s="220"/>
      <c r="G11" s="256" t="s">
        <v>5</v>
      </c>
      <c r="H11" s="256"/>
      <c r="I11" s="240">
        <v>0.36299999999999999</v>
      </c>
      <c r="J11" s="240"/>
      <c r="K11" s="256" t="s">
        <v>5</v>
      </c>
      <c r="L11" s="256"/>
      <c r="M11" s="240">
        <v>0.53700000000000003</v>
      </c>
      <c r="N11" s="240"/>
      <c r="O11" s="256" t="s">
        <v>5</v>
      </c>
      <c r="P11" s="256"/>
      <c r="Q11" s="240">
        <v>0.47199999999999998</v>
      </c>
      <c r="R11" s="240"/>
      <c r="U11" s="37"/>
      <c r="V11" s="37"/>
      <c r="W11" s="37"/>
      <c r="X11" s="37"/>
      <c r="Y11" s="37"/>
      <c r="Z11" s="37"/>
      <c r="AA11" s="37"/>
      <c r="AB11" s="37"/>
      <c r="AC11" s="11"/>
      <c r="AD11" s="11"/>
      <c r="AE11" s="11"/>
    </row>
    <row r="12" spans="1:31" x14ac:dyDescent="0.25">
      <c r="D12" s="234"/>
      <c r="E12" s="220"/>
      <c r="F12" s="220"/>
      <c r="G12" s="256" t="s">
        <v>6</v>
      </c>
      <c r="H12" s="256"/>
      <c r="I12" s="240">
        <v>0.14899999999999999</v>
      </c>
      <c r="J12" s="240"/>
      <c r="K12" s="256" t="s">
        <v>6</v>
      </c>
      <c r="L12" s="256"/>
      <c r="M12" s="240">
        <v>0.223</v>
      </c>
      <c r="N12" s="240"/>
      <c r="O12" s="256" t="s">
        <v>6</v>
      </c>
      <c r="P12" s="256"/>
      <c r="Q12" s="240">
        <v>0.17199999999999999</v>
      </c>
      <c r="R12" s="240"/>
      <c r="U12" s="37"/>
      <c r="V12" s="37"/>
      <c r="W12" s="37"/>
      <c r="X12" s="37"/>
      <c r="Y12" s="37"/>
      <c r="Z12" s="37"/>
      <c r="AA12" s="37"/>
      <c r="AB12" s="37"/>
      <c r="AC12" s="11"/>
      <c r="AD12" s="11"/>
      <c r="AE12" s="11"/>
    </row>
    <row r="13" spans="1:31" x14ac:dyDescent="0.25">
      <c r="D13" s="234"/>
      <c r="E13" s="220"/>
      <c r="F13" s="220"/>
      <c r="G13" s="256" t="s">
        <v>8</v>
      </c>
      <c r="H13" s="256"/>
      <c r="I13" s="240">
        <v>6.7000000000000004E-2</v>
      </c>
      <c r="J13" s="240"/>
      <c r="K13" s="256" t="s">
        <v>9</v>
      </c>
      <c r="L13" s="256"/>
      <c r="M13" s="240">
        <v>4.2999999999999997E-2</v>
      </c>
      <c r="N13" s="240"/>
      <c r="O13" s="256" t="s">
        <v>10</v>
      </c>
      <c r="P13" s="256"/>
      <c r="Q13" s="240">
        <v>0.05</v>
      </c>
      <c r="R13" s="240"/>
      <c r="U13" s="37"/>
      <c r="V13" s="37"/>
      <c r="W13" s="37"/>
      <c r="X13" s="37"/>
      <c r="Y13" s="37"/>
      <c r="Z13" s="37"/>
      <c r="AA13" s="37"/>
      <c r="AB13" s="37"/>
      <c r="AC13" s="11"/>
      <c r="AD13" s="11"/>
      <c r="AE13" s="11"/>
    </row>
    <row r="14" spans="1:31" ht="15" customHeight="1" x14ac:dyDescent="0.25">
      <c r="D14" s="234" t="s">
        <v>117</v>
      </c>
      <c r="E14" s="220"/>
      <c r="F14" s="220"/>
      <c r="G14" s="255" t="s">
        <v>5</v>
      </c>
      <c r="H14" s="255"/>
      <c r="I14" s="226">
        <v>0.67400000000000004</v>
      </c>
      <c r="J14" s="226"/>
      <c r="K14" s="255" t="s">
        <v>5</v>
      </c>
      <c r="L14" s="255"/>
      <c r="M14" s="226">
        <v>0.64900000000000002</v>
      </c>
      <c r="N14" s="226"/>
      <c r="O14" s="255" t="s">
        <v>5</v>
      </c>
      <c r="P14" s="255"/>
      <c r="Q14" s="226">
        <v>0.61199999999999999</v>
      </c>
      <c r="R14" s="226"/>
      <c r="U14" s="37"/>
      <c r="V14" s="37"/>
      <c r="W14" s="37"/>
      <c r="X14" s="37"/>
      <c r="Y14" s="37"/>
      <c r="Z14" s="37"/>
      <c r="AA14" s="37"/>
      <c r="AB14" s="37"/>
      <c r="AC14" s="11"/>
      <c r="AD14" s="11"/>
      <c r="AE14" s="11"/>
    </row>
    <row r="15" spans="1:31" ht="15" customHeight="1" x14ac:dyDescent="0.25">
      <c r="D15" s="234"/>
      <c r="E15" s="220"/>
      <c r="F15" s="220"/>
      <c r="G15" s="255" t="s">
        <v>6</v>
      </c>
      <c r="H15" s="255"/>
      <c r="I15" s="226">
        <v>0.11799999999999999</v>
      </c>
      <c r="J15" s="226"/>
      <c r="K15" s="255" t="s">
        <v>6</v>
      </c>
      <c r="L15" s="255"/>
      <c r="M15" s="226">
        <v>0.16600000000000001</v>
      </c>
      <c r="N15" s="226"/>
      <c r="O15" s="255" t="s">
        <v>6</v>
      </c>
      <c r="P15" s="255"/>
      <c r="Q15" s="226">
        <v>0.156</v>
      </c>
      <c r="R15" s="226"/>
      <c r="U15" s="37"/>
      <c r="V15" s="37"/>
      <c r="W15" s="37"/>
      <c r="X15" s="37"/>
      <c r="Y15" s="37"/>
      <c r="Z15" s="37"/>
      <c r="AA15" s="37"/>
      <c r="AB15" s="37"/>
      <c r="AC15" s="11"/>
      <c r="AD15" s="11"/>
      <c r="AE15" s="11"/>
    </row>
    <row r="16" spans="1:31" x14ac:dyDescent="0.25">
      <c r="D16" s="234"/>
      <c r="E16" s="220"/>
      <c r="F16" s="220"/>
      <c r="G16" s="255" t="s">
        <v>10</v>
      </c>
      <c r="H16" s="255"/>
      <c r="I16" s="226">
        <v>5.6000000000000001E-2</v>
      </c>
      <c r="J16" s="226"/>
      <c r="K16" s="255" t="s">
        <v>10</v>
      </c>
      <c r="L16" s="255"/>
      <c r="M16" s="226">
        <v>0.14099999999999999</v>
      </c>
      <c r="N16" s="226"/>
      <c r="O16" s="255" t="s">
        <v>10</v>
      </c>
      <c r="P16" s="255"/>
      <c r="Q16" s="226">
        <v>0.14199999999999999</v>
      </c>
      <c r="R16" s="226"/>
      <c r="U16" s="37"/>
      <c r="V16" s="37"/>
      <c r="W16" s="37"/>
      <c r="X16" s="37"/>
      <c r="Y16" s="37"/>
      <c r="Z16" s="37"/>
      <c r="AA16" s="37"/>
      <c r="AB16" s="37"/>
      <c r="AC16" s="11"/>
      <c r="AD16" s="11"/>
      <c r="AE16" s="11"/>
    </row>
    <row r="17" spans="1:31" ht="15" customHeight="1" x14ac:dyDescent="0.25">
      <c r="D17" s="234" t="s">
        <v>118</v>
      </c>
      <c r="E17" s="220"/>
      <c r="F17" s="220"/>
      <c r="G17" s="255" t="s">
        <v>5</v>
      </c>
      <c r="H17" s="255"/>
      <c r="I17" s="226">
        <v>0.6</v>
      </c>
      <c r="J17" s="226"/>
      <c r="K17" s="255" t="s">
        <v>5</v>
      </c>
      <c r="L17" s="255"/>
      <c r="M17" s="226">
        <v>0.625</v>
      </c>
      <c r="N17" s="226"/>
      <c r="O17" s="255" t="s">
        <v>5</v>
      </c>
      <c r="P17" s="255"/>
      <c r="Q17" s="226">
        <v>0.72399999999999998</v>
      </c>
      <c r="R17" s="226"/>
      <c r="U17" s="37"/>
      <c r="V17" s="37"/>
      <c r="W17" s="37"/>
      <c r="X17" s="37"/>
      <c r="Y17" s="37"/>
      <c r="Z17" s="37"/>
      <c r="AA17" s="37"/>
      <c r="AB17" s="37"/>
      <c r="AC17" s="11"/>
      <c r="AD17" s="11"/>
      <c r="AE17" s="11"/>
    </row>
    <row r="18" spans="1:31" x14ac:dyDescent="0.25">
      <c r="D18" s="234"/>
      <c r="E18" s="220"/>
      <c r="F18" s="220"/>
      <c r="G18" s="255" t="s">
        <v>6</v>
      </c>
      <c r="H18" s="255"/>
      <c r="I18" s="226">
        <v>0.161</v>
      </c>
      <c r="J18" s="226"/>
      <c r="K18" s="255" t="s">
        <v>6</v>
      </c>
      <c r="L18" s="255"/>
      <c r="M18" s="226">
        <v>0.246</v>
      </c>
      <c r="N18" s="226"/>
      <c r="O18" s="255" t="s">
        <v>6</v>
      </c>
      <c r="P18" s="255"/>
      <c r="Q18" s="226">
        <v>0.13300000000000001</v>
      </c>
      <c r="R18" s="226"/>
      <c r="U18" s="37"/>
      <c r="V18" s="37"/>
      <c r="W18" s="37"/>
      <c r="X18" s="37"/>
      <c r="Y18" s="37"/>
      <c r="Z18" s="37"/>
      <c r="AA18" s="37"/>
      <c r="AB18" s="37"/>
      <c r="AC18" s="11"/>
      <c r="AD18" s="11"/>
      <c r="AE18" s="11"/>
    </row>
    <row r="19" spans="1:31" x14ac:dyDescent="0.25">
      <c r="D19" s="234"/>
      <c r="E19" s="220"/>
      <c r="F19" s="220"/>
      <c r="G19" s="255" t="s">
        <v>8</v>
      </c>
      <c r="H19" s="255"/>
      <c r="I19" s="226">
        <v>5.0999999999999997E-2</v>
      </c>
      <c r="J19" s="226"/>
      <c r="K19" s="255" t="s">
        <v>9</v>
      </c>
      <c r="L19" s="255"/>
      <c r="M19" s="226">
        <v>4.3999999999999997E-2</v>
      </c>
      <c r="N19" s="226"/>
      <c r="O19" s="255" t="s">
        <v>9</v>
      </c>
      <c r="P19" s="255"/>
      <c r="Q19" s="226">
        <v>3.4000000000000002E-2</v>
      </c>
      <c r="R19" s="226"/>
      <c r="U19" s="37"/>
      <c r="V19" s="37"/>
      <c r="W19" s="37"/>
      <c r="X19" s="37"/>
      <c r="Y19" s="37"/>
      <c r="Z19" s="37"/>
      <c r="AA19" s="37"/>
      <c r="AB19" s="37"/>
      <c r="AC19" s="11"/>
      <c r="AD19" s="11"/>
      <c r="AE19" s="11"/>
    </row>
    <row r="20" spans="1:31" x14ac:dyDescent="0.25">
      <c r="D20" s="234" t="s">
        <v>119</v>
      </c>
      <c r="E20" s="220"/>
      <c r="F20" s="220"/>
      <c r="G20" s="255" t="s">
        <v>5</v>
      </c>
      <c r="H20" s="255"/>
      <c r="I20" s="226">
        <v>0.25600000000000001</v>
      </c>
      <c r="J20" s="226"/>
      <c r="K20" s="255" t="s">
        <v>5</v>
      </c>
      <c r="L20" s="255"/>
      <c r="M20" s="226">
        <v>0.252</v>
      </c>
      <c r="N20" s="226"/>
      <c r="O20" s="255" t="s">
        <v>5</v>
      </c>
      <c r="P20" s="255"/>
      <c r="Q20" s="226">
        <v>0.24299999999999999</v>
      </c>
      <c r="R20" s="226"/>
      <c r="U20" s="37"/>
      <c r="V20" s="37"/>
      <c r="W20" s="37"/>
      <c r="X20" s="37"/>
      <c r="Y20" s="37"/>
      <c r="Z20" s="37"/>
      <c r="AA20" s="37"/>
      <c r="AB20" s="37"/>
      <c r="AC20" s="11"/>
      <c r="AD20" s="11"/>
      <c r="AE20" s="11"/>
    </row>
    <row r="21" spans="1:31" ht="15" customHeight="1" x14ac:dyDescent="0.25">
      <c r="D21" s="234"/>
      <c r="E21" s="220"/>
      <c r="F21" s="220"/>
      <c r="G21" s="255" t="s">
        <v>6</v>
      </c>
      <c r="H21" s="255"/>
      <c r="I21" s="226">
        <v>0.14599999999999999</v>
      </c>
      <c r="J21" s="226"/>
      <c r="K21" s="255" t="s">
        <v>6</v>
      </c>
      <c r="L21" s="255"/>
      <c r="M21" s="226">
        <v>0.186</v>
      </c>
      <c r="N21" s="226"/>
      <c r="O21" s="255" t="s">
        <v>6</v>
      </c>
      <c r="P21" s="255"/>
      <c r="Q21" s="226">
        <v>0.20499999999999999</v>
      </c>
      <c r="R21" s="226"/>
      <c r="U21" s="37"/>
      <c r="V21" s="37"/>
      <c r="W21" s="37"/>
      <c r="X21" s="37"/>
      <c r="Y21" s="37"/>
      <c r="Z21" s="37"/>
      <c r="AA21" s="37"/>
      <c r="AB21" s="37"/>
      <c r="AC21" s="11"/>
      <c r="AD21" s="11"/>
      <c r="AE21" s="11"/>
    </row>
    <row r="22" spans="1:31" ht="15.75" customHeight="1" x14ac:dyDescent="0.25">
      <c r="D22" s="234"/>
      <c r="E22" s="220"/>
      <c r="F22" s="220"/>
      <c r="G22" s="255" t="s">
        <v>8</v>
      </c>
      <c r="H22" s="255"/>
      <c r="I22" s="226">
        <v>7.5999999999999998E-2</v>
      </c>
      <c r="J22" s="226"/>
      <c r="K22" s="255" t="s">
        <v>8</v>
      </c>
      <c r="L22" s="255"/>
      <c r="M22" s="226">
        <v>7.6999999999999999E-2</v>
      </c>
      <c r="N22" s="226"/>
      <c r="O22" s="255" t="s">
        <v>8</v>
      </c>
      <c r="P22" s="255"/>
      <c r="Q22" s="226">
        <v>8.2000000000000003E-2</v>
      </c>
      <c r="R22" s="226"/>
      <c r="U22" s="37"/>
      <c r="V22" s="37"/>
      <c r="W22" s="37"/>
      <c r="X22" s="37"/>
      <c r="Y22" s="37"/>
      <c r="Z22" s="37"/>
      <c r="AA22" s="37"/>
      <c r="AB22" s="37"/>
      <c r="AC22" s="11"/>
      <c r="AD22" s="11"/>
      <c r="AE22" s="11"/>
    </row>
    <row r="23" spans="1:31" ht="19.5" customHeight="1" x14ac:dyDescent="0.25">
      <c r="B23" s="37"/>
      <c r="C23" s="37"/>
      <c r="D23" s="37"/>
      <c r="E23" s="37"/>
      <c r="F23" s="37"/>
      <c r="G23" s="37"/>
      <c r="H23" s="37"/>
      <c r="I23" s="37"/>
      <c r="J23" s="37"/>
      <c r="K23" s="37"/>
      <c r="L23" s="37"/>
      <c r="M23" s="37"/>
      <c r="N23" s="37"/>
      <c r="AB23" s="11"/>
      <c r="AC23" s="11"/>
      <c r="AD23" s="11"/>
      <c r="AE23" s="11"/>
    </row>
    <row r="24" spans="1:31" ht="19.5" customHeight="1" thickBot="1" x14ac:dyDescent="0.3">
      <c r="C24" s="37"/>
      <c r="D24" s="37"/>
      <c r="E24" s="37"/>
      <c r="F24" s="37"/>
      <c r="G24" s="37"/>
      <c r="H24" s="37"/>
      <c r="I24" s="37"/>
      <c r="J24" s="37"/>
      <c r="K24" s="37"/>
      <c r="L24" s="37"/>
      <c r="M24" s="37"/>
      <c r="N24" s="37"/>
      <c r="X24" s="11"/>
      <c r="Y24" s="11"/>
      <c r="Z24" s="11"/>
      <c r="AA24" s="11"/>
      <c r="AB24" s="11"/>
      <c r="AC24" s="11"/>
      <c r="AD24" s="11"/>
      <c r="AE24" s="11"/>
    </row>
    <row r="25" spans="1:31" ht="19.5" customHeight="1" thickBot="1" x14ac:dyDescent="0.3">
      <c r="A25" s="184" t="str">
        <f>NOTE!$A$24</f>
        <v>STUDY 25 | ANALYSIS OF ENTERPRISES IN THE PHARMACEUTICAL SECTOR</v>
      </c>
      <c r="B25" s="184"/>
      <c r="C25" s="184"/>
      <c r="D25" s="184"/>
      <c r="E25" s="184"/>
      <c r="F25" s="184"/>
      <c r="G25" s="184"/>
      <c r="H25" s="184"/>
      <c r="I25" s="184"/>
      <c r="J25" s="184"/>
      <c r="K25" s="184"/>
      <c r="L25" s="184"/>
      <c r="M25" s="184"/>
      <c r="N25" s="184"/>
      <c r="O25" s="184"/>
      <c r="P25" s="184"/>
      <c r="Q25" s="184"/>
      <c r="R25" s="184"/>
      <c r="S25" s="184"/>
      <c r="T25" s="184"/>
      <c r="U25" s="184"/>
      <c r="X25" s="11"/>
      <c r="Y25" s="11"/>
      <c r="Z25" s="11"/>
      <c r="AA25" s="11"/>
      <c r="AB25" s="11"/>
      <c r="AC25" s="11"/>
      <c r="AD25" s="11"/>
      <c r="AE25" s="11"/>
    </row>
  </sheetData>
  <sheetProtection algorithmName="SHA-512" hashValue="qqwSyDXwcyn9HNPN2d0iGOvfZzAOl8Yt+IPHhjeJ3i/JCVR7aTZfBFEAahcQpj0sWZoJfZnjS1A3d09M5UA7jA==" saltValue="otOiSTGhOiea0NWTsT60cA==" spinCount="100000" sheet="1" objects="1" scenarios="1"/>
  <mergeCells count="106">
    <mergeCell ref="M9:N9"/>
    <mergeCell ref="O9:P9"/>
    <mergeCell ref="Q9:R9"/>
    <mergeCell ref="M21:N21"/>
    <mergeCell ref="M22:N22"/>
    <mergeCell ref="O21:P21"/>
    <mergeCell ref="O22:P22"/>
    <mergeCell ref="O13:P13"/>
    <mergeCell ref="O14:P14"/>
    <mergeCell ref="O15:P15"/>
    <mergeCell ref="Q12:R12"/>
    <mergeCell ref="Q13:R13"/>
    <mergeCell ref="O20:P20"/>
    <mergeCell ref="M19:N19"/>
    <mergeCell ref="M20:N20"/>
    <mergeCell ref="O11:P11"/>
    <mergeCell ref="O12:P12"/>
    <mergeCell ref="K10:L10"/>
    <mergeCell ref="Q17:R17"/>
    <mergeCell ref="Q18:R18"/>
    <mergeCell ref="Q19:R19"/>
    <mergeCell ref="Q20:R20"/>
    <mergeCell ref="Q10:R10"/>
    <mergeCell ref="G11:H11"/>
    <mergeCell ref="I11:J11"/>
    <mergeCell ref="G12:H12"/>
    <mergeCell ref="G10:H10"/>
    <mergeCell ref="I10:J10"/>
    <mergeCell ref="O17:P17"/>
    <mergeCell ref="O18:P18"/>
    <mergeCell ref="O19:P19"/>
    <mergeCell ref="G6:J6"/>
    <mergeCell ref="K6:N6"/>
    <mergeCell ref="O6:R6"/>
    <mergeCell ref="G7:H7"/>
    <mergeCell ref="I7:J7"/>
    <mergeCell ref="K7:L7"/>
    <mergeCell ref="M7:N7"/>
    <mergeCell ref="O7:P7"/>
    <mergeCell ref="Q7:R7"/>
    <mergeCell ref="I8:J8"/>
    <mergeCell ref="K8:L8"/>
    <mergeCell ref="K22:L22"/>
    <mergeCell ref="Q14:R14"/>
    <mergeCell ref="Q15:R15"/>
    <mergeCell ref="Q11:R11"/>
    <mergeCell ref="M11:N11"/>
    <mergeCell ref="M12:N12"/>
    <mergeCell ref="M13:N13"/>
    <mergeCell ref="I18:J18"/>
    <mergeCell ref="I19:J19"/>
    <mergeCell ref="I20:J20"/>
    <mergeCell ref="I12:J12"/>
    <mergeCell ref="I13:J13"/>
    <mergeCell ref="Q21:R21"/>
    <mergeCell ref="Q22:R22"/>
    <mergeCell ref="M8:N8"/>
    <mergeCell ref="O8:P8"/>
    <mergeCell ref="Q8:R8"/>
    <mergeCell ref="K9:L9"/>
    <mergeCell ref="Q16:R16"/>
    <mergeCell ref="O16:P16"/>
    <mergeCell ref="M10:N10"/>
    <mergeCell ref="O10:P10"/>
    <mergeCell ref="G9:H9"/>
    <mergeCell ref="I9:J9"/>
    <mergeCell ref="I21:J21"/>
    <mergeCell ref="G22:H22"/>
    <mergeCell ref="I22:J22"/>
    <mergeCell ref="G14:H14"/>
    <mergeCell ref="I14:J14"/>
    <mergeCell ref="G15:H15"/>
    <mergeCell ref="I15:J15"/>
    <mergeCell ref="G16:H16"/>
    <mergeCell ref="I16:J16"/>
    <mergeCell ref="G17:H17"/>
    <mergeCell ref="I17:J17"/>
    <mergeCell ref="G18:H18"/>
    <mergeCell ref="G19:H19"/>
    <mergeCell ref="G20:H20"/>
    <mergeCell ref="G21:H21"/>
    <mergeCell ref="G13:H13"/>
    <mergeCell ref="A1:U1"/>
    <mergeCell ref="A25:U25"/>
    <mergeCell ref="K21:L21"/>
    <mergeCell ref="K11:L11"/>
    <mergeCell ref="K12:L12"/>
    <mergeCell ref="K13:L13"/>
    <mergeCell ref="K14:L14"/>
    <mergeCell ref="K15:L15"/>
    <mergeCell ref="M14:N14"/>
    <mergeCell ref="M15:N15"/>
    <mergeCell ref="K16:L16"/>
    <mergeCell ref="K17:L17"/>
    <mergeCell ref="K18:L18"/>
    <mergeCell ref="K19:L19"/>
    <mergeCell ref="K20:L20"/>
    <mergeCell ref="M16:N16"/>
    <mergeCell ref="M17:N17"/>
    <mergeCell ref="M18:N18"/>
    <mergeCell ref="D8:F10"/>
    <mergeCell ref="D11:F13"/>
    <mergeCell ref="D14:F16"/>
    <mergeCell ref="D17:F19"/>
    <mergeCell ref="D20:F22"/>
    <mergeCell ref="G8:H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sheetPr>
  <dimension ref="A1:W19"/>
  <sheetViews>
    <sheetView zoomScaleNormal="100" workbookViewId="0">
      <selection sqref="A1:U1"/>
    </sheetView>
  </sheetViews>
  <sheetFormatPr defaultRowHeight="15" x14ac:dyDescent="0.25"/>
  <cols>
    <col min="1" max="21" width="6.7109375" style="6" customWidth="1"/>
    <col min="22" max="16384" width="9.140625" style="6"/>
  </cols>
  <sheetData>
    <row r="1" spans="1:23" ht="69" customHeight="1" thickBot="1" x14ac:dyDescent="0.3">
      <c r="A1" s="213" t="s">
        <v>104</v>
      </c>
      <c r="B1" s="213"/>
      <c r="C1" s="213"/>
      <c r="D1" s="213"/>
      <c r="E1" s="213"/>
      <c r="F1" s="213"/>
      <c r="G1" s="213"/>
      <c r="H1" s="213"/>
      <c r="I1" s="213"/>
      <c r="J1" s="213"/>
      <c r="K1" s="213"/>
      <c r="L1" s="213"/>
      <c r="M1" s="213"/>
      <c r="N1" s="213"/>
      <c r="O1" s="213"/>
      <c r="P1" s="213"/>
      <c r="Q1" s="213"/>
      <c r="R1" s="213"/>
      <c r="S1" s="213"/>
      <c r="T1" s="213"/>
      <c r="U1" s="213"/>
    </row>
    <row r="2" spans="1:23" ht="15" customHeight="1" x14ac:dyDescent="0.25"/>
    <row r="3" spans="1:23" s="7" customFormat="1" ht="15" customHeight="1" thickBot="1" x14ac:dyDescent="0.3">
      <c r="A3" s="145" t="str">
        <f>+'Table of Contents'!F11</f>
        <v>C3</v>
      </c>
      <c r="B3" s="146" t="str">
        <f>+'Table of Contents'!G11</f>
        <v>Structures | By maturity class (turnover – 2014)</v>
      </c>
      <c r="C3" s="27"/>
      <c r="D3" s="27"/>
      <c r="E3" s="27"/>
      <c r="F3" s="27"/>
      <c r="G3" s="27"/>
      <c r="H3" s="27"/>
    </row>
    <row r="4" spans="1:23" s="9" customFormat="1" ht="15" customHeight="1" x14ac:dyDescent="0.2">
      <c r="A4" s="8" t="s">
        <v>111</v>
      </c>
      <c r="C4" s="19"/>
      <c r="D4" s="20"/>
      <c r="E4" s="20"/>
      <c r="F4" s="20"/>
      <c r="G4" s="20"/>
      <c r="H4" s="20"/>
      <c r="I4" s="20"/>
      <c r="J4" s="20"/>
      <c r="K4" s="20"/>
      <c r="L4" s="20"/>
      <c r="M4" s="20"/>
      <c r="N4" s="20"/>
    </row>
    <row r="5" spans="1:23" s="9" customFormat="1" ht="15" customHeight="1" x14ac:dyDescent="0.2">
      <c r="A5" s="8"/>
      <c r="C5" s="37"/>
      <c r="D5" s="37"/>
      <c r="E5" s="37"/>
      <c r="F5" s="37"/>
      <c r="G5" s="37"/>
      <c r="H5" s="37"/>
      <c r="I5" s="37"/>
      <c r="J5" s="37"/>
      <c r="K5" s="37"/>
      <c r="L5" s="37"/>
      <c r="M5" s="37"/>
      <c r="N5" s="37"/>
    </row>
    <row r="6" spans="1:23" s="9" customFormat="1" ht="30.75" customHeight="1" x14ac:dyDescent="0.25">
      <c r="A6" s="8"/>
      <c r="D6" s="74"/>
      <c r="E6" s="75"/>
      <c r="F6" s="75"/>
      <c r="G6" s="218" t="s">
        <v>131</v>
      </c>
      <c r="H6" s="218"/>
      <c r="I6" s="218" t="s">
        <v>116</v>
      </c>
      <c r="J6" s="218"/>
      <c r="K6" s="219" t="s">
        <v>124</v>
      </c>
      <c r="L6" s="247"/>
      <c r="M6" s="247"/>
      <c r="N6" s="247"/>
      <c r="O6" s="247"/>
      <c r="P6" s="247"/>
      <c r="W6"/>
    </row>
    <row r="7" spans="1:23" s="15" customFormat="1" ht="47.1" customHeight="1" x14ac:dyDescent="0.25">
      <c r="A7" s="24"/>
      <c r="D7" s="76"/>
      <c r="E7" s="77"/>
      <c r="F7" s="77"/>
      <c r="G7" s="220"/>
      <c r="H7" s="220"/>
      <c r="I7" s="220"/>
      <c r="J7" s="220"/>
      <c r="K7" s="218" t="s">
        <v>117</v>
      </c>
      <c r="L7" s="218"/>
      <c r="M7" s="218" t="s">
        <v>118</v>
      </c>
      <c r="N7" s="218"/>
      <c r="O7" s="218" t="s">
        <v>119</v>
      </c>
      <c r="P7" s="218"/>
    </row>
    <row r="8" spans="1:23" s="15" customFormat="1" ht="30" customHeight="1" x14ac:dyDescent="0.25">
      <c r="A8" s="24"/>
      <c r="D8" s="234" t="s">
        <v>129</v>
      </c>
      <c r="E8" s="220"/>
      <c r="F8" s="220"/>
      <c r="G8" s="244">
        <v>7.4999999999999997E-2</v>
      </c>
      <c r="H8" s="244"/>
      <c r="I8" s="240">
        <v>7.9000000000000001E-2</v>
      </c>
      <c r="J8" s="240"/>
      <c r="K8" s="241">
        <v>2.1000000000000001E-2</v>
      </c>
      <c r="L8" s="241"/>
      <c r="M8" s="241">
        <v>4.2999999999999997E-2</v>
      </c>
      <c r="N8" s="241"/>
      <c r="O8" s="241">
        <v>0.20200000000000001</v>
      </c>
      <c r="P8" s="241"/>
    </row>
    <row r="9" spans="1:23" s="15" customFormat="1" ht="30" customHeight="1" x14ac:dyDescent="0.25">
      <c r="A9" s="24"/>
      <c r="D9" s="234" t="s">
        <v>132</v>
      </c>
      <c r="E9" s="220"/>
      <c r="F9" s="220"/>
      <c r="G9" s="244">
        <v>0.126</v>
      </c>
      <c r="H9" s="244"/>
      <c r="I9" s="240">
        <v>0.158</v>
      </c>
      <c r="J9" s="240"/>
      <c r="K9" s="241">
        <v>0.105</v>
      </c>
      <c r="L9" s="241"/>
      <c r="M9" s="241">
        <v>9.8000000000000004E-2</v>
      </c>
      <c r="N9" s="241"/>
      <c r="O9" s="241">
        <v>0.34399999999999997</v>
      </c>
      <c r="P9" s="241"/>
    </row>
    <row r="10" spans="1:23" s="15" customFormat="1" ht="30" customHeight="1" x14ac:dyDescent="0.25">
      <c r="A10" s="24"/>
      <c r="D10" s="234" t="s">
        <v>133</v>
      </c>
      <c r="E10" s="220"/>
      <c r="F10" s="220"/>
      <c r="G10" s="244">
        <v>0.254</v>
      </c>
      <c r="H10" s="244"/>
      <c r="I10" s="240">
        <v>0.17399999999999999</v>
      </c>
      <c r="J10" s="240"/>
      <c r="K10" s="241">
        <v>0.123</v>
      </c>
      <c r="L10" s="241"/>
      <c r="M10" s="241">
        <v>0.13300000000000001</v>
      </c>
      <c r="N10" s="241"/>
      <c r="O10" s="241">
        <v>0.308</v>
      </c>
      <c r="P10" s="241"/>
    </row>
    <row r="11" spans="1:23" s="15" customFormat="1" ht="30" customHeight="1" x14ac:dyDescent="0.25">
      <c r="A11" s="24"/>
      <c r="D11" s="232" t="s">
        <v>130</v>
      </c>
      <c r="E11" s="258"/>
      <c r="F11" s="258"/>
      <c r="G11" s="246">
        <v>0.54500000000000004</v>
      </c>
      <c r="H11" s="246"/>
      <c r="I11" s="242">
        <v>0.58799999999999997</v>
      </c>
      <c r="J11" s="242"/>
      <c r="K11" s="243">
        <v>0.751</v>
      </c>
      <c r="L11" s="243"/>
      <c r="M11" s="243">
        <v>0.72699999999999998</v>
      </c>
      <c r="N11" s="243"/>
      <c r="O11" s="243">
        <v>0.14499999999999999</v>
      </c>
      <c r="P11" s="243"/>
    </row>
    <row r="12" spans="1:23" s="9" customFormat="1" ht="19.5" customHeight="1" x14ac:dyDescent="0.2">
      <c r="A12" s="8"/>
      <c r="C12" s="37"/>
      <c r="D12" s="37"/>
      <c r="E12" s="37"/>
      <c r="F12" s="37"/>
      <c r="G12" s="37"/>
      <c r="H12" s="37"/>
      <c r="I12" s="37"/>
      <c r="J12" s="37"/>
      <c r="K12" s="37"/>
      <c r="L12" s="37"/>
      <c r="M12" s="37"/>
      <c r="N12" s="37"/>
    </row>
    <row r="13" spans="1:23" s="9" customFormat="1" ht="19.5" customHeight="1" thickBot="1" x14ac:dyDescent="0.25">
      <c r="A13" s="8"/>
      <c r="C13" s="37"/>
      <c r="L13" s="37"/>
      <c r="M13" s="37"/>
      <c r="N13" s="37"/>
    </row>
    <row r="14" spans="1:23" ht="19.5" customHeight="1" thickBot="1" x14ac:dyDescent="0.3">
      <c r="A14" s="249" t="str">
        <f>'Table of Contents'!$A$75</f>
        <v>STUDY 25 | ANALYSIS OF ENTERPRISES IN THE PHARMACEUTICAL SECTOR</v>
      </c>
      <c r="B14" s="249"/>
      <c r="C14" s="249"/>
      <c r="D14" s="249"/>
      <c r="E14" s="249"/>
      <c r="F14" s="249"/>
      <c r="G14" s="249"/>
      <c r="H14" s="249"/>
      <c r="I14" s="249"/>
      <c r="J14" s="249"/>
      <c r="K14" s="249"/>
      <c r="L14" s="249"/>
      <c r="M14" s="249"/>
      <c r="N14" s="249"/>
      <c r="O14" s="249"/>
      <c r="P14" s="249"/>
      <c r="Q14" s="249"/>
      <c r="R14" s="249"/>
      <c r="S14" s="249"/>
      <c r="T14" s="249"/>
      <c r="U14" s="249"/>
    </row>
    <row r="18" ht="17.25" customHeight="1" x14ac:dyDescent="0.25"/>
    <row r="19" ht="17.25" customHeight="1" x14ac:dyDescent="0.25"/>
  </sheetData>
  <sheetProtection algorithmName="SHA-512" hashValue="Ezeik83GBJkl533dgGlM2RxiXwB33t5vlHFCTsYcpUB95HojORL/T/JtS3e7vdPI99gayiWv5jkWjA89deq72w==" saltValue="1IgIi0VP39RXvh6tBe7EoQ==" spinCount="100000" sheet="1" objects="1" scenarios="1"/>
  <mergeCells count="32">
    <mergeCell ref="K10:L10"/>
    <mergeCell ref="K11:L11"/>
    <mergeCell ref="O8:P8"/>
    <mergeCell ref="M11:N11"/>
    <mergeCell ref="O11:P11"/>
    <mergeCell ref="M9:N9"/>
    <mergeCell ref="O9:P9"/>
    <mergeCell ref="M10:N10"/>
    <mergeCell ref="O10:P10"/>
    <mergeCell ref="A14:U14"/>
    <mergeCell ref="D10:F10"/>
    <mergeCell ref="D11:F11"/>
    <mergeCell ref="G6:H7"/>
    <mergeCell ref="I6:J7"/>
    <mergeCell ref="K7:L7"/>
    <mergeCell ref="M7:N7"/>
    <mergeCell ref="O7:P7"/>
    <mergeCell ref="G8:H8"/>
    <mergeCell ref="G9:H9"/>
    <mergeCell ref="G10:H10"/>
    <mergeCell ref="G11:H11"/>
    <mergeCell ref="I8:J8"/>
    <mergeCell ref="I9:J9"/>
    <mergeCell ref="I10:J10"/>
    <mergeCell ref="I11:J11"/>
    <mergeCell ref="K6:P6"/>
    <mergeCell ref="A1:U1"/>
    <mergeCell ref="D8:F8"/>
    <mergeCell ref="M8:N8"/>
    <mergeCell ref="D9:F9"/>
    <mergeCell ref="K8:L8"/>
    <mergeCell ref="K9:L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sheetPr>
  <dimension ref="A1:X17"/>
  <sheetViews>
    <sheetView zoomScaleNormal="100" workbookViewId="0">
      <selection sqref="A1:U1"/>
    </sheetView>
  </sheetViews>
  <sheetFormatPr defaultRowHeight="15" x14ac:dyDescent="0.25"/>
  <cols>
    <col min="1" max="21" width="6.7109375" style="6" customWidth="1"/>
    <col min="22" max="16384" width="9.140625" style="6"/>
  </cols>
  <sheetData>
    <row r="1" spans="1:24" ht="69" customHeight="1" thickBot="1" x14ac:dyDescent="0.3">
      <c r="A1" s="213" t="s">
        <v>105</v>
      </c>
      <c r="B1" s="213"/>
      <c r="C1" s="213"/>
      <c r="D1" s="213"/>
      <c r="E1" s="213"/>
      <c r="F1" s="213"/>
      <c r="G1" s="213"/>
      <c r="H1" s="213"/>
      <c r="I1" s="213"/>
      <c r="J1" s="213"/>
      <c r="K1" s="213"/>
      <c r="L1" s="213"/>
      <c r="M1" s="213"/>
      <c r="N1" s="213"/>
      <c r="O1" s="213"/>
      <c r="P1" s="213"/>
      <c r="Q1" s="213"/>
      <c r="R1" s="213"/>
      <c r="S1" s="213"/>
      <c r="T1" s="213"/>
      <c r="U1" s="213"/>
    </row>
    <row r="2" spans="1:24" ht="15" customHeight="1" x14ac:dyDescent="0.25"/>
    <row r="3" spans="1:24" s="7" customFormat="1" ht="15" customHeight="1" thickBot="1" x14ac:dyDescent="0.3">
      <c r="A3" s="145" t="str">
        <f>+'Table of Contents'!F13</f>
        <v>C4</v>
      </c>
      <c r="B3" s="146" t="str">
        <f>+'Table of Contents'!G13</f>
        <v>Distribution of turnover (2014)</v>
      </c>
      <c r="C3" s="27"/>
      <c r="D3" s="27"/>
      <c r="E3" s="27"/>
      <c r="F3" s="27"/>
    </row>
    <row r="4" spans="1:24" s="9" customFormat="1" ht="15" customHeight="1" x14ac:dyDescent="0.2">
      <c r="A4" s="8" t="s">
        <v>111</v>
      </c>
      <c r="C4" s="19"/>
      <c r="D4" s="20"/>
      <c r="E4" s="20"/>
      <c r="F4" s="20"/>
      <c r="G4" s="20"/>
      <c r="H4" s="20"/>
      <c r="I4" s="20"/>
      <c r="J4" s="20"/>
      <c r="K4" s="20"/>
      <c r="L4" s="20"/>
      <c r="M4" s="20"/>
      <c r="N4" s="20"/>
    </row>
    <row r="5" spans="1:24" s="9" customFormat="1" ht="15" customHeight="1" x14ac:dyDescent="0.2">
      <c r="A5" s="8"/>
      <c r="C5" s="37"/>
      <c r="D5" s="37"/>
      <c r="E5" s="37"/>
      <c r="F5" s="37"/>
      <c r="G5" s="37"/>
      <c r="H5" s="37"/>
      <c r="I5" s="37"/>
      <c r="J5" s="37"/>
      <c r="K5" s="37"/>
      <c r="L5" s="37"/>
      <c r="M5" s="37"/>
      <c r="N5" s="37"/>
    </row>
    <row r="6" spans="1:24" s="9" customFormat="1" ht="30.75" customHeight="1" x14ac:dyDescent="0.2">
      <c r="A6" s="8"/>
      <c r="D6" s="74"/>
      <c r="E6" s="78"/>
      <c r="F6" s="75"/>
      <c r="G6" s="218" t="s">
        <v>131</v>
      </c>
      <c r="H6" s="218"/>
      <c r="I6" s="218" t="s">
        <v>116</v>
      </c>
      <c r="J6" s="218"/>
      <c r="K6" s="219" t="s">
        <v>124</v>
      </c>
      <c r="L6" s="247"/>
      <c r="M6" s="247"/>
      <c r="N6" s="247"/>
      <c r="O6" s="247"/>
      <c r="P6" s="247"/>
      <c r="X6" s="104"/>
    </row>
    <row r="7" spans="1:24" s="15" customFormat="1" ht="44.25" customHeight="1" x14ac:dyDescent="0.25">
      <c r="A7" s="24"/>
      <c r="D7" s="79"/>
      <c r="E7" s="80"/>
      <c r="F7" s="77"/>
      <c r="G7" s="220"/>
      <c r="H7" s="220"/>
      <c r="I7" s="220"/>
      <c r="J7" s="220"/>
      <c r="K7" s="218" t="s">
        <v>117</v>
      </c>
      <c r="L7" s="218"/>
      <c r="M7" s="218" t="s">
        <v>118</v>
      </c>
      <c r="N7" s="218"/>
      <c r="O7" s="218" t="s">
        <v>119</v>
      </c>
      <c r="P7" s="218"/>
      <c r="X7" s="105"/>
    </row>
    <row r="8" spans="1:24" s="15" customFormat="1" ht="39" customHeight="1" x14ac:dyDescent="0.25">
      <c r="A8" s="24"/>
      <c r="D8" s="234" t="s">
        <v>134</v>
      </c>
      <c r="E8" s="220"/>
      <c r="F8" s="220"/>
      <c r="G8" s="244">
        <v>0.63900000000000001</v>
      </c>
      <c r="H8" s="244"/>
      <c r="I8" s="240">
        <v>0.45700000000000002</v>
      </c>
      <c r="J8" s="240"/>
      <c r="K8" s="241">
        <v>0.111</v>
      </c>
      <c r="L8" s="241"/>
      <c r="M8" s="241">
        <v>0.38100000000000001</v>
      </c>
      <c r="N8" s="241"/>
      <c r="O8" s="241">
        <v>9.1999999999999998E-2</v>
      </c>
      <c r="P8" s="241"/>
    </row>
    <row r="9" spans="1:24" s="15" customFormat="1" ht="37.5" customHeight="1" x14ac:dyDescent="0.25">
      <c r="A9" s="24"/>
      <c r="D9" s="232" t="s">
        <v>135</v>
      </c>
      <c r="E9" s="258"/>
      <c r="F9" s="258"/>
      <c r="G9" s="246">
        <v>0.88800000000000001</v>
      </c>
      <c r="H9" s="246"/>
      <c r="I9" s="242">
        <v>0.76700000000000002</v>
      </c>
      <c r="J9" s="242"/>
      <c r="K9" s="243">
        <v>0.73199999999999998</v>
      </c>
      <c r="L9" s="243"/>
      <c r="M9" s="243">
        <v>0.82799999999999996</v>
      </c>
      <c r="N9" s="243"/>
      <c r="O9" s="243">
        <v>0.312</v>
      </c>
      <c r="P9" s="243"/>
    </row>
    <row r="10" spans="1:24" s="9" customFormat="1" ht="19.5" customHeight="1" x14ac:dyDescent="0.2">
      <c r="A10" s="8"/>
      <c r="C10" s="37"/>
      <c r="D10" s="37"/>
      <c r="E10" s="37"/>
      <c r="F10" s="37"/>
      <c r="G10" s="37"/>
      <c r="H10" s="37"/>
      <c r="I10" s="37"/>
      <c r="J10" s="37"/>
      <c r="K10" s="37"/>
      <c r="L10" s="37"/>
      <c r="M10" s="37"/>
      <c r="N10" s="37"/>
    </row>
    <row r="11" spans="1:24" s="9" customFormat="1" ht="19.5" customHeight="1" thickBot="1" x14ac:dyDescent="0.25">
      <c r="A11" s="8"/>
      <c r="C11" s="37"/>
      <c r="L11" s="37"/>
      <c r="M11" s="37"/>
      <c r="N11" s="37"/>
    </row>
    <row r="12" spans="1:24" ht="19.5" customHeight="1" thickBot="1" x14ac:dyDescent="0.3">
      <c r="A12" s="249" t="str">
        <f>'Table of Contents'!$A$75</f>
        <v>STUDY 25 | ANALYSIS OF ENTERPRISES IN THE PHARMACEUTICAL SECTOR</v>
      </c>
      <c r="B12" s="249"/>
      <c r="C12" s="249"/>
      <c r="D12" s="249"/>
      <c r="E12" s="249"/>
      <c r="F12" s="249"/>
      <c r="G12" s="249"/>
      <c r="H12" s="249"/>
      <c r="I12" s="249"/>
      <c r="J12" s="249"/>
      <c r="K12" s="249"/>
      <c r="L12" s="249"/>
      <c r="M12" s="249"/>
      <c r="N12" s="249"/>
      <c r="O12" s="249"/>
      <c r="P12" s="249"/>
      <c r="Q12" s="249"/>
      <c r="R12" s="249"/>
      <c r="S12" s="249"/>
      <c r="T12" s="249"/>
      <c r="U12" s="249"/>
    </row>
    <row r="16" spans="1:24" ht="17.25" customHeight="1" x14ac:dyDescent="0.25"/>
    <row r="17" ht="17.25" customHeight="1" x14ac:dyDescent="0.25"/>
  </sheetData>
  <sheetProtection algorithmName="SHA-512" hashValue="QAiNhQtZ1olVNtRQAd5XC8IUYeLm3Yctn2S9UWNV/pvMPfDl6fCw/Vmqc1oT7/yyYQ7kTCxSjQrig5is55ZwYg==" saltValue="Sbew5tiKwuyGyalecs2RgA==" spinCount="100000" sheet="1" objects="1" scenarios="1"/>
  <mergeCells count="20">
    <mergeCell ref="M9:N9"/>
    <mergeCell ref="O9:P9"/>
    <mergeCell ref="K6:P6"/>
    <mergeCell ref="A1:U1"/>
    <mergeCell ref="A12:U12"/>
    <mergeCell ref="D8:F8"/>
    <mergeCell ref="D9:F9"/>
    <mergeCell ref="G6:H7"/>
    <mergeCell ref="I6:J7"/>
    <mergeCell ref="K7:L7"/>
    <mergeCell ref="M7:N7"/>
    <mergeCell ref="O7:P7"/>
    <mergeCell ref="G8:H8"/>
    <mergeCell ref="G9:H9"/>
    <mergeCell ref="I8:J8"/>
    <mergeCell ref="I9:J9"/>
    <mergeCell ref="K8:L8"/>
    <mergeCell ref="K9:L9"/>
    <mergeCell ref="M8:N8"/>
    <mergeCell ref="O8:P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44</vt:i4>
      </vt:variant>
    </vt:vector>
  </HeadingPairs>
  <TitlesOfParts>
    <vt:vector size="89" baseType="lpstr">
      <vt:lpstr>NOTE</vt:lpstr>
      <vt:lpstr>Table of Contents</vt:lpstr>
      <vt:lpstr>T1</vt:lpstr>
      <vt:lpstr>C1</vt:lpstr>
      <vt:lpstr>T2</vt:lpstr>
      <vt:lpstr>C2</vt:lpstr>
      <vt:lpstr>T3</vt:lpstr>
      <vt:lpstr>C3</vt:lpstr>
      <vt:lpstr>C4</vt:lpstr>
      <vt:lpstr>C5</vt:lpstr>
      <vt:lpstr>C6</vt:lpstr>
      <vt:lpstr>C7</vt:lpstr>
      <vt:lpstr>C8</vt:lpstr>
      <vt:lpstr>C9</vt:lpstr>
      <vt:lpstr>C10</vt:lpstr>
      <vt:lpstr>C11</vt:lpstr>
      <vt:lpstr>C12</vt:lpstr>
      <vt:lpstr>T4</vt:lpstr>
      <vt:lpstr>C13</vt:lpstr>
      <vt:lpstr>C14</vt:lpstr>
      <vt:lpstr>C15</vt:lpstr>
      <vt:lpstr>C16</vt:lpstr>
      <vt:lpstr>C17</vt:lpstr>
      <vt:lpstr>C18</vt:lpstr>
      <vt:lpstr>C19</vt:lpstr>
      <vt:lpstr>T5</vt:lpstr>
      <vt:lpstr>C20</vt:lpstr>
      <vt:lpstr>C21</vt:lpstr>
      <vt:lpstr>C22</vt:lpstr>
      <vt:lpstr>C23</vt:lpstr>
      <vt:lpstr>C24</vt:lpstr>
      <vt:lpstr>T6</vt:lpstr>
      <vt:lpstr>C25</vt:lpstr>
      <vt:lpstr>T7</vt:lpstr>
      <vt:lpstr>C26</vt:lpstr>
      <vt:lpstr>T8</vt:lpstr>
      <vt:lpstr>C27</vt:lpstr>
      <vt:lpstr>C28</vt:lpstr>
      <vt:lpstr>C29</vt:lpstr>
      <vt:lpstr>C30</vt:lpstr>
      <vt:lpstr>C31</vt:lpstr>
      <vt:lpstr>C32</vt:lpstr>
      <vt:lpstr>C33</vt:lpstr>
      <vt:lpstr>C34</vt:lpstr>
      <vt:lpstr>A</vt:lpstr>
      <vt:lpstr>A!Print_Area</vt:lpstr>
      <vt:lpstr>'C1'!Print_Area</vt:lpstr>
      <vt:lpstr>'C10'!Print_Area</vt:lpstr>
      <vt:lpstr>'C11'!Print_Area</vt:lpstr>
      <vt:lpstr>'C13'!Print_Area</vt:lpstr>
      <vt:lpstr>'C14'!Print_Area</vt:lpstr>
      <vt:lpstr>'C15'!Print_Area</vt:lpstr>
      <vt:lpstr>'C16'!Print_Area</vt:lpstr>
      <vt:lpstr>'C17'!Print_Area</vt:lpstr>
      <vt:lpstr>'C18'!Print_Area</vt:lpstr>
      <vt:lpstr>'C19'!Print_Area</vt:lpstr>
      <vt:lpstr>'C2'!Print_Area</vt:lpstr>
      <vt:lpstr>'C20'!Print_Area</vt:lpstr>
      <vt:lpstr>'C21'!Print_Area</vt:lpstr>
      <vt:lpstr>'C22'!Print_Area</vt:lpstr>
      <vt:lpstr>'C23'!Print_Area</vt:lpstr>
      <vt:lpstr>'C24'!Print_Area</vt:lpstr>
      <vt:lpstr>'C25'!Print_Area</vt:lpstr>
      <vt:lpstr>'C26'!Print_Area</vt:lpstr>
      <vt:lpstr>'C27'!Print_Area</vt:lpstr>
      <vt:lpstr>'C28'!Print_Area</vt:lpstr>
      <vt:lpstr>'C29'!Print_Area</vt:lpstr>
      <vt:lpstr>'C3'!Print_Area</vt:lpstr>
      <vt:lpstr>'C30'!Print_Area</vt:lpstr>
      <vt:lpstr>'C31'!Print_Area</vt:lpstr>
      <vt:lpstr>'C32'!Print_Area</vt:lpstr>
      <vt:lpstr>'C33'!Print_Area</vt:lpstr>
      <vt:lpstr>'C34'!Print_Area</vt:lpstr>
      <vt:lpstr>'C4'!Print_Area</vt:lpstr>
      <vt:lpstr>'C5'!Print_Area</vt:lpstr>
      <vt:lpstr>'C6'!Print_Area</vt:lpstr>
      <vt:lpstr>'C7'!Print_Area</vt:lpstr>
      <vt:lpstr>'C8'!Print_Area</vt:lpstr>
      <vt:lpstr>'C9'!Print_Area</vt:lpstr>
      <vt:lpstr>NOTE!Print_Area</vt:lpstr>
      <vt:lpstr>'T1'!Print_Area</vt:lpstr>
      <vt:lpstr>'T2'!Print_Area</vt:lpstr>
      <vt:lpstr>'T3'!Print_Area</vt:lpstr>
      <vt:lpstr>'T4'!Print_Area</vt:lpstr>
      <vt:lpstr>'T5'!Print_Area</vt:lpstr>
      <vt:lpstr>'T6'!Print_Area</vt:lpstr>
      <vt:lpstr>'T7'!Print_Area</vt:lpstr>
      <vt:lpstr>'T8'!Print_Area</vt:lpstr>
      <vt:lpstr>'Table of Contents'!Print_Area</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cp:lastPrinted>2016-09-14T13:39:10Z</cp:lastPrinted>
  <dcterms:created xsi:type="dcterms:W3CDTF">2011-07-04T17:45:26Z</dcterms:created>
  <dcterms:modified xsi:type="dcterms:W3CDTF">2016-09-14T14:28:00Z</dcterms:modified>
</cp:coreProperties>
</file>