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1.xml" ContentType="application/vnd.openxmlformats-officedocument.drawing+xml"/>
  <Override PartName="/xl/drawings/drawing30.xml" ContentType="application/vnd.openxmlformats-officedocument.drawing+xml"/>
  <Override PartName="/xl/drawings/drawing29.xml" ContentType="application/vnd.openxmlformats-officedocument.drawing+xml"/>
  <Override PartName="/xl/drawings/drawing28.xml" ContentType="application/vnd.openxmlformats-officedocument.drawing+xml"/>
  <Override PartName="/xl/drawings/drawing27.xml" ContentType="application/vnd.openxmlformats-officedocument.drawing+xml"/>
  <Override PartName="/xl/worksheets/sheet1.xml" ContentType="application/vnd.openxmlformats-officedocument.spreadsheetml.worksheet+xml"/>
  <Override PartName="/xl/drawings/drawing25.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4.xml" ContentType="application/vnd.openxmlformats-officedocument.drawing+xml"/>
  <Override PartName="/xl/drawings/drawing26.xml" ContentType="application/vnd.openxmlformats-officedocument.drawing+xml"/>
  <Override PartName="/xl/drawings/drawing11.xml" ContentType="application/vnd.openxmlformats-officedocument.drawing+xml"/>
  <Override PartName="/xl/worksheets/sheet29.xml" ContentType="application/vnd.openxmlformats-officedocument.spreadsheetml.worksheet+xml"/>
  <Override PartName="/xl/drawings/drawing10.xml" ContentType="application/vnd.openxmlformats-officedocument.drawing+xml"/>
  <Override PartName="/xl/worksheets/sheet30.xml" ContentType="application/vnd.openxmlformats-officedocument.spreadsheetml.worksheet+xml"/>
  <Override PartName="/xl/drawings/drawing9.xml" ContentType="application/vnd.openxmlformats-officedocument.drawing+xml"/>
  <Override PartName="/xl/worksheets/sheet28.xml" ContentType="application/vnd.openxmlformats-officedocument.spreadsheetml.worksheet+xml"/>
  <Override PartName="/xl/drawings/drawing12.xml" ContentType="application/vnd.openxmlformats-officedocument.drawing+xml"/>
  <Override PartName="/xl/worksheets/sheet27.xml" ContentType="application/vnd.openxmlformats-officedocument.spreadsheetml.worksheet+xml"/>
  <Override PartName="/xl/worksheets/sheet25.xml" ContentType="application/vnd.openxmlformats-officedocument.spreadsheetml.worksheet+xml"/>
  <Override PartName="/xl/drawings/drawing14.xml" ContentType="application/vnd.openxmlformats-officedocument.drawing+xml"/>
  <Override PartName="/xl/worksheets/sheet26.xml" ContentType="application/vnd.openxmlformats-officedocument.spreadsheetml.worksheet+xml"/>
  <Override PartName="/xl/drawings/drawing13.xml" ContentType="application/vnd.openxmlformats-officedocument.drawing+xml"/>
  <Override PartName="/xl/worksheets/sheet31.xml" ContentType="application/vnd.openxmlformats-officedocument.spreadsheetml.worksheet+xml"/>
  <Override PartName="/xl/drawings/drawing8.xml" ContentType="application/vnd.openxmlformats-officedocument.drawing+xml"/>
  <Override PartName="/xl/worksheets/sheet32.xml" ContentType="application/vnd.openxmlformats-officedocument.spreadsheetml.worksheet+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4.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drawings/drawing7.xml" ContentType="application/vnd.openxmlformats-officedocument.drawing+xml"/>
  <Override PartName="/xl/drawings/drawing23.xml" ContentType="application/vnd.openxmlformats-officedocument.drawing+xml"/>
  <Override PartName="/xl/drawings/drawing6.xml" ContentType="application/vnd.openxmlformats-officedocument.drawing+xml"/>
  <Override PartName="/xl/worksheets/sheet33.xml" ContentType="application/vnd.openxmlformats-officedocument.spreadsheetml.worksheet+xml"/>
  <Override PartName="/xl/drawings/drawing1.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20.xml" ContentType="application/vnd.openxmlformats-officedocument.drawing+xml"/>
  <Override PartName="/xl/drawings/drawing21.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22.xml" ContentType="application/vnd.openxmlformats-officedocument.drawing+xml"/>
  <Override PartName="/xl/worksheets/sheet7.xml" ContentType="application/vnd.openxmlformats-officedocument.spreadsheetml.worksheet+xml"/>
  <Override PartName="/xl/worksheets/sheet24.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drawings/drawing17.xml" ContentType="application/vnd.openxmlformats-officedocument.drawing+xml"/>
  <Override PartName="/xl/worksheets/sheet23.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drawings/drawing18.xml" ContentType="application/vnd.openxmlformats-officedocument.drawing+xml"/>
  <Override PartName="/xl/drawings/drawing19.xml" ContentType="application/vnd.openxmlformats-officedocument.drawing+xml"/>
  <Override PartName="/xl/worksheets/sheet19.xml" ContentType="application/vnd.openxmlformats-officedocument.spreadsheetml.worksheet+xml"/>
  <Override PartName="/xl/worksheets/sheet16.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G:\DDECB\NAS\06_Projectos\Estudos Setoriais\2015\2015 - SNF 2014\06_Versão em inglês\Excel Internet\"/>
    </mc:Choice>
  </mc:AlternateContent>
  <bookViews>
    <workbookView xWindow="0" yWindow="-15" windowWidth="10245" windowHeight="7710" tabRatio="805"/>
  </bookViews>
  <sheets>
    <sheet name="NOTE" sheetId="46" r:id="rId1"/>
    <sheet name="Table of Contents" sheetId="45" r:id="rId2"/>
    <sheet name="C1" sheetId="4" r:id="rId3"/>
    <sheet name="C2" sheetId="139" r:id="rId4"/>
    <sheet name="T1" sheetId="140" r:id="rId5"/>
    <sheet name="C3" sheetId="141" r:id="rId6"/>
    <sheet name="C4" sheetId="106" r:id="rId7"/>
    <sheet name="C5" sheetId="55" r:id="rId8"/>
    <sheet name="T2" sheetId="144" r:id="rId9"/>
    <sheet name="C6" sheetId="145" r:id="rId10"/>
    <sheet name="C7" sheetId="146" r:id="rId11"/>
    <sheet name="T3" sheetId="147" r:id="rId12"/>
    <sheet name="T4" sheetId="148" r:id="rId13"/>
    <sheet name="C8" sheetId="149" r:id="rId14"/>
    <sheet name="C9" sheetId="150" r:id="rId15"/>
    <sheet name="C10" sheetId="173" r:id="rId16"/>
    <sheet name="C11" sheetId="174" r:id="rId17"/>
    <sheet name="C12" sheetId="92" r:id="rId18"/>
    <sheet name="T5" sheetId="151" r:id="rId19"/>
    <sheet name="C13" sheetId="186" r:id="rId20"/>
    <sheet name="C14" sheetId="188" r:id="rId21"/>
    <sheet name="C15" sheetId="191" r:id="rId22"/>
    <sheet name="C16" sheetId="176" r:id="rId23"/>
    <sheet name="C17" sheetId="177" r:id="rId24"/>
    <sheet name="C18" sheetId="178" r:id="rId25"/>
    <sheet name="C19" sheetId="179" r:id="rId26"/>
    <sheet name="C20" sheetId="181" r:id="rId27"/>
    <sheet name="C21" sheetId="184" r:id="rId28"/>
    <sheet name="C22" sheetId="166" r:id="rId29"/>
    <sheet name="C23" sheetId="192" r:id="rId30"/>
    <sheet name="C24" sheetId="185" r:id="rId31"/>
    <sheet name="C25" sheetId="180" r:id="rId32"/>
    <sheet name="C26" sheetId="183" r:id="rId33"/>
  </sheets>
  <definedNames>
    <definedName name="_xlnm._FilterDatabase" localSheetId="2" hidden="1">'C1'!#REF!</definedName>
    <definedName name="_xlnm._FilterDatabase" localSheetId="20" hidden="1">'C14'!#REF!</definedName>
    <definedName name="_xlnm._FilterDatabase" localSheetId="21" hidden="1">'C15'!#REF!</definedName>
    <definedName name="_xlnm._FilterDatabase" localSheetId="3" hidden="1">'C2'!#REF!</definedName>
    <definedName name="_xlnm._FilterDatabase" localSheetId="5" hidden="1">'C3'!#REF!</definedName>
    <definedName name="_xlnm._FilterDatabase" localSheetId="6" hidden="1">'C4'!#REF!</definedName>
    <definedName name="_xlnm._FilterDatabase" localSheetId="4" hidden="1">'T1'!#REF!</definedName>
    <definedName name="cxzb" localSheetId="15">assets,assets2</definedName>
    <definedName name="cxzb" localSheetId="16">assets,assets2</definedName>
    <definedName name="cxzb" localSheetId="17">assets,assets2</definedName>
    <definedName name="cxzb" localSheetId="19">assets,assets2</definedName>
    <definedName name="cxzb" localSheetId="22">assets,assets2</definedName>
    <definedName name="cxzb" localSheetId="23">assets,assets2</definedName>
    <definedName name="cxzb" localSheetId="24">assets,assets2</definedName>
    <definedName name="cxzb" localSheetId="25">assets,assets2</definedName>
    <definedName name="cxzb" localSheetId="26">assets,assets2</definedName>
    <definedName name="cxzb" localSheetId="27">assets,assets2</definedName>
    <definedName name="cxzb" localSheetId="28">assets,assets2</definedName>
    <definedName name="cxzb" localSheetId="29">assets,assets2</definedName>
    <definedName name="cxzb" localSheetId="30">assets,assets2</definedName>
    <definedName name="cxzb" localSheetId="31">assets,assets2</definedName>
    <definedName name="cxzb" localSheetId="32">assets,assets2</definedName>
    <definedName name="cxzb" localSheetId="7">assets,assets2</definedName>
    <definedName name="cxzb" localSheetId="9">assets,assets2</definedName>
    <definedName name="cxzb" localSheetId="10">assets,assets2</definedName>
    <definedName name="cxzb" localSheetId="13">assets,assets2</definedName>
    <definedName name="cxzb" localSheetId="14">assets,assets2</definedName>
    <definedName name="cxzb" localSheetId="8">assets,assets2</definedName>
    <definedName name="cxzb" localSheetId="11">assets,assets2</definedName>
    <definedName name="cxzb" localSheetId="12">assets,assets2</definedName>
    <definedName name="cxzb" localSheetId="18">assets,assets2</definedName>
    <definedName name="Passivos_2" localSheetId="15">assets,assets2</definedName>
    <definedName name="Passivos_2" localSheetId="16">assets,assets2</definedName>
    <definedName name="Passivos_2" localSheetId="17">assets,assets2</definedName>
    <definedName name="Passivos_2" localSheetId="19">assets,assets2</definedName>
    <definedName name="Passivos_2" localSheetId="22">assets,assets2</definedName>
    <definedName name="Passivos_2" localSheetId="23">assets,assets2</definedName>
    <definedName name="Passivos_2" localSheetId="24">assets,assets2</definedName>
    <definedName name="Passivos_2" localSheetId="25">assets,assets2</definedName>
    <definedName name="Passivos_2" localSheetId="26">assets,assets2</definedName>
    <definedName name="Passivos_2" localSheetId="27">assets,assets2</definedName>
    <definedName name="Passivos_2" localSheetId="28">assets,assets2</definedName>
    <definedName name="Passivos_2" localSheetId="29">assets,assets2</definedName>
    <definedName name="Passivos_2" localSheetId="30">assets,assets2</definedName>
    <definedName name="Passivos_2" localSheetId="31">assets,assets2</definedName>
    <definedName name="Passivos_2" localSheetId="32">assets,assets2</definedName>
    <definedName name="Passivos_2" localSheetId="7">assets,assets2</definedName>
    <definedName name="Passivos_2" localSheetId="9">assets,assets2</definedName>
    <definedName name="Passivos_2" localSheetId="10">assets,assets2</definedName>
    <definedName name="Passivos_2" localSheetId="13">assets,assets2</definedName>
    <definedName name="Passivos_2" localSheetId="14">assets,assets2</definedName>
    <definedName name="Passivos_2" localSheetId="8">assets,assets2</definedName>
    <definedName name="Passivos_2" localSheetId="11">assets,assets2</definedName>
    <definedName name="Passivos_2" localSheetId="12">assets,assets2</definedName>
    <definedName name="Passivos_2" localSheetId="18">assets,assets2</definedName>
    <definedName name="_xlnm.Print_Area" localSheetId="2">'C1'!$A:$U</definedName>
    <definedName name="_xlnm.Print_Area" localSheetId="15">'C10'!$A$1:$U$22</definedName>
    <definedName name="_xlnm.Print_Area" localSheetId="16">'C11'!$A$1:$U$18</definedName>
    <definedName name="_xlnm.Print_Area" localSheetId="17">'C12'!$A$1:$U$16</definedName>
    <definedName name="_xlnm.Print_Area" localSheetId="19">'C13'!$A$1:$U$18</definedName>
    <definedName name="_xlnm.Print_Area" localSheetId="20">'C14'!$A:$U</definedName>
    <definedName name="_xlnm.Print_Area" localSheetId="21">'C15'!$A:$U</definedName>
    <definedName name="_xlnm.Print_Area" localSheetId="22">'C16'!$A$1:$U$19</definedName>
    <definedName name="_xlnm.Print_Area" localSheetId="23">'C17'!$A$1:$U$17</definedName>
    <definedName name="_xlnm.Print_Area" localSheetId="24">'C18'!$A$1:$U$19</definedName>
    <definedName name="_xlnm.Print_Area" localSheetId="25">'C19'!$A$1:$U$18</definedName>
    <definedName name="_xlnm.Print_Area" localSheetId="3">'C2'!$A:$U</definedName>
    <definedName name="_xlnm.Print_Area" localSheetId="26">'C20'!$A$1:$U$18</definedName>
    <definedName name="_xlnm.Print_Area" localSheetId="27">'C21'!$A$1:$U$18</definedName>
    <definedName name="_xlnm.Print_Area" localSheetId="28">'C22'!$A$1:$U$20</definedName>
    <definedName name="_xlnm.Print_Area" localSheetId="29">'C23'!$A$1:$U$18</definedName>
    <definedName name="_xlnm.Print_Area" localSheetId="30">'C24'!$A$1:$U$18</definedName>
    <definedName name="_xlnm.Print_Area" localSheetId="31">'C25'!$A$1:$U$26</definedName>
    <definedName name="_xlnm.Print_Area" localSheetId="32">'C26'!$A$1:$U$20</definedName>
    <definedName name="_xlnm.Print_Area" localSheetId="5">'C3'!$A:$U</definedName>
    <definedName name="_xlnm.Print_Area" localSheetId="6">'C4'!$A:$U</definedName>
    <definedName name="_xlnm.Print_Area" localSheetId="7">'C5'!$A$1:$U$18</definedName>
    <definedName name="_xlnm.Print_Area" localSheetId="9">'C6'!$A$1:$U$18</definedName>
    <definedName name="_xlnm.Print_Area" localSheetId="10">'C7'!$A$1:$U$18</definedName>
    <definedName name="_xlnm.Print_Area" localSheetId="13">'C8'!$A$1:$U$18</definedName>
    <definedName name="_xlnm.Print_Area" localSheetId="14">'C9'!$A$1:$U$21</definedName>
    <definedName name="_xlnm.Print_Area" localSheetId="0">NOTE!$A$1:$O$24</definedName>
    <definedName name="_xlnm.Print_Area" localSheetId="4">'T1'!$A:$U</definedName>
    <definedName name="_xlnm.Print_Area" localSheetId="8">'T2'!$A$1:$U$14</definedName>
    <definedName name="_xlnm.Print_Area" localSheetId="11">'T3'!$A$1:$U$18</definedName>
    <definedName name="_xlnm.Print_Area" localSheetId="12">'T4'!$A$1:$U$19</definedName>
    <definedName name="_xlnm.Print_Area" localSheetId="18">'T5'!$A$1:$U$19</definedName>
    <definedName name="_xlnm.Print_Area" localSheetId="1">'Table of Contents'!$A$1:$R$61</definedName>
    <definedName name="TABE2" localSheetId="15">assets,assets2</definedName>
    <definedName name="TABE2" localSheetId="16">assets,assets2</definedName>
    <definedName name="TABE2" localSheetId="17">assets,assets2</definedName>
    <definedName name="TABE2" localSheetId="19">assets,assets2</definedName>
    <definedName name="TABE2" localSheetId="22">assets,assets2</definedName>
    <definedName name="TABE2" localSheetId="23">assets,assets2</definedName>
    <definedName name="TABE2" localSheetId="24">assets,assets2</definedName>
    <definedName name="TABE2" localSheetId="25">assets,assets2</definedName>
    <definedName name="TABE2" localSheetId="26">assets,assets2</definedName>
    <definedName name="TABE2" localSheetId="27">assets,assets2</definedName>
    <definedName name="TABE2" localSheetId="28">assets,assets2</definedName>
    <definedName name="TABE2" localSheetId="29">assets,assets2</definedName>
    <definedName name="TABE2" localSheetId="30">assets,assets2</definedName>
    <definedName name="TABE2" localSheetId="31">assets,assets2</definedName>
    <definedName name="TABE2" localSheetId="32">assets,assets2</definedName>
    <definedName name="TABE2" localSheetId="7">assets,assets2</definedName>
    <definedName name="TABE2" localSheetId="9">assets,assets2</definedName>
    <definedName name="TABE2" localSheetId="10">assets,assets2</definedName>
    <definedName name="TABE2" localSheetId="13">assets,assets2</definedName>
    <definedName name="TABE2" localSheetId="14">assets,assets2</definedName>
    <definedName name="TABE2" localSheetId="8">assets,assets2</definedName>
    <definedName name="TABE2" localSheetId="11">assets,assets2</definedName>
    <definedName name="TABE2" localSheetId="12">assets,assets2</definedName>
    <definedName name="TABE2" localSheetId="18">assets,assets2</definedName>
    <definedName name="tabe20" localSheetId="15">assets,assets2</definedName>
    <definedName name="tabe20" localSheetId="16">assets,assets2</definedName>
    <definedName name="tabe20" localSheetId="17">assets,assets2</definedName>
    <definedName name="tabe20" localSheetId="19">assets,assets2</definedName>
    <definedName name="tabe20" localSheetId="22">assets,assets2</definedName>
    <definedName name="tabe20" localSheetId="23">assets,assets2</definedName>
    <definedName name="tabe20" localSheetId="24">assets,assets2</definedName>
    <definedName name="tabe20" localSheetId="25">assets,assets2</definedName>
    <definedName name="tabe20" localSheetId="26">assets,assets2</definedName>
    <definedName name="tabe20" localSheetId="27">assets,assets2</definedName>
    <definedName name="tabe20" localSheetId="28">assets,assets2</definedName>
    <definedName name="tabe20" localSheetId="29">assets,assets2</definedName>
    <definedName name="tabe20" localSheetId="30">assets,assets2</definedName>
    <definedName name="tabe20" localSheetId="31">assets,assets2</definedName>
    <definedName name="tabe20" localSheetId="32">assets,assets2</definedName>
    <definedName name="tabe20" localSheetId="7">assets,assets2</definedName>
    <definedName name="tabe20" localSheetId="9">assets,assets2</definedName>
    <definedName name="tabe20" localSheetId="10">assets,assets2</definedName>
    <definedName name="tabe20" localSheetId="13">assets,assets2</definedName>
    <definedName name="tabe20" localSheetId="14">assets,assets2</definedName>
    <definedName name="tabe20" localSheetId="8">assets,assets2</definedName>
    <definedName name="tabe20" localSheetId="11">assets,assets2</definedName>
    <definedName name="tabe20" localSheetId="12">assets,assets2</definedName>
    <definedName name="tabe20" localSheetId="18">assets,assets2</definedName>
    <definedName name="tabela" localSheetId="15">assets,assets2</definedName>
    <definedName name="tabela" localSheetId="16">assets,assets2</definedName>
    <definedName name="tabela" localSheetId="17">assets,assets2</definedName>
    <definedName name="tabela" localSheetId="19">assets,assets2</definedName>
    <definedName name="tabela" localSheetId="22">assets,assets2</definedName>
    <definedName name="tabela" localSheetId="23">assets,assets2</definedName>
    <definedName name="tabela" localSheetId="24">assets,assets2</definedName>
    <definedName name="tabela" localSheetId="25">assets,assets2</definedName>
    <definedName name="tabela" localSheetId="26">assets,assets2</definedName>
    <definedName name="tabela" localSheetId="27">assets,assets2</definedName>
    <definedName name="tabela" localSheetId="28">assets,assets2</definedName>
    <definedName name="tabela" localSheetId="29">assets,assets2</definedName>
    <definedName name="tabela" localSheetId="30">assets,assets2</definedName>
    <definedName name="tabela" localSheetId="31">assets,assets2</definedName>
    <definedName name="tabela" localSheetId="32">assets,assets2</definedName>
    <definedName name="tabela" localSheetId="7">assets,assets2</definedName>
    <definedName name="tabela" localSheetId="9">assets,assets2</definedName>
    <definedName name="tabela" localSheetId="10">assets,assets2</definedName>
    <definedName name="tabela" localSheetId="13">assets,assets2</definedName>
    <definedName name="tabela" localSheetId="14">assets,assets2</definedName>
    <definedName name="tabela" localSheetId="8">assets,assets2</definedName>
    <definedName name="tabela" localSheetId="11">assets,assets2</definedName>
    <definedName name="tabela" localSheetId="12">assets,assets2</definedName>
    <definedName name="tabela" localSheetId="18">assets,assets2</definedName>
    <definedName name="tebe2" localSheetId="15">assets,assets2</definedName>
    <definedName name="tebe2" localSheetId="16">assets,assets2</definedName>
    <definedName name="tebe2" localSheetId="17">assets,assets2</definedName>
    <definedName name="tebe2" localSheetId="19">assets,assets2</definedName>
    <definedName name="tebe2" localSheetId="22">assets,assets2</definedName>
    <definedName name="tebe2" localSheetId="23">assets,assets2</definedName>
    <definedName name="tebe2" localSheetId="24">assets,assets2</definedName>
    <definedName name="tebe2" localSheetId="25">assets,assets2</definedName>
    <definedName name="tebe2" localSheetId="26">assets,assets2</definedName>
    <definedName name="tebe2" localSheetId="27">assets,assets2</definedName>
    <definedName name="tebe2" localSheetId="28">assets,assets2</definedName>
    <definedName name="tebe2" localSheetId="29">assets,assets2</definedName>
    <definedName name="tebe2" localSheetId="30">assets,assets2</definedName>
    <definedName name="tebe2" localSheetId="31">assets,assets2</definedName>
    <definedName name="tebe2" localSheetId="32">assets,assets2</definedName>
    <definedName name="tebe2" localSheetId="7">assets,assets2</definedName>
    <definedName name="tebe2" localSheetId="9">assets,assets2</definedName>
    <definedName name="tebe2" localSheetId="10">assets,assets2</definedName>
    <definedName name="tebe2" localSheetId="13">assets,assets2</definedName>
    <definedName name="tebe2" localSheetId="14">assets,assets2</definedName>
    <definedName name="tebe2" localSheetId="8">assets,assets2</definedName>
    <definedName name="tebe2" localSheetId="11">assets,assets2</definedName>
    <definedName name="tebe2" localSheetId="12">assets,assets2</definedName>
    <definedName name="tebe2" localSheetId="18">assets,assets2</definedName>
  </definedNames>
  <calcPr calcId="152511"/>
</workbook>
</file>

<file path=xl/calcChain.xml><?xml version="1.0" encoding="utf-8"?>
<calcChain xmlns="http://schemas.openxmlformats.org/spreadsheetml/2006/main">
  <c r="A12" i="4" l="1"/>
  <c r="A3" i="4" l="1"/>
  <c r="A3" i="139"/>
  <c r="A3" i="140"/>
  <c r="A3" i="141"/>
  <c r="A3" i="106"/>
  <c r="A3" i="55"/>
  <c r="A3" i="144"/>
  <c r="A3" i="145"/>
  <c r="A3" i="146"/>
  <c r="A3" i="147"/>
  <c r="A3" i="148"/>
  <c r="A3" i="149"/>
  <c r="A3" i="150"/>
  <c r="A3" i="173"/>
  <c r="A3" i="174"/>
  <c r="A3" i="92"/>
  <c r="A3" i="151"/>
  <c r="A3" i="186"/>
  <c r="A3" i="188"/>
  <c r="A3" i="191"/>
  <c r="A3" i="176"/>
  <c r="A3" i="177"/>
  <c r="A3" i="178"/>
  <c r="A3" i="179"/>
  <c r="A3" i="184"/>
  <c r="A3" i="181"/>
  <c r="A3" i="166"/>
  <c r="A3" i="192"/>
  <c r="A3" i="185"/>
  <c r="A3" i="180"/>
  <c r="A3" i="183"/>
  <c r="B3" i="192" l="1"/>
  <c r="B3" i="191" l="1"/>
  <c r="A61" i="45"/>
  <c r="A13" i="191" s="1"/>
  <c r="B3" i="186" l="1"/>
  <c r="B3" i="188"/>
  <c r="A18" i="186"/>
  <c r="B3" i="180" l="1"/>
  <c r="B3" i="179"/>
  <c r="B3" i="178"/>
  <c r="B3" i="177"/>
  <c r="B3" i="185" l="1"/>
  <c r="B3" i="184"/>
  <c r="B3" i="183" l="1"/>
  <c r="B3" i="181"/>
  <c r="A18" i="179"/>
  <c r="A19" i="178"/>
  <c r="A17" i="177"/>
  <c r="B3" i="176"/>
  <c r="B3" i="92" l="1"/>
  <c r="B3" i="151"/>
  <c r="B3" i="174"/>
  <c r="A18" i="174"/>
  <c r="B3" i="149"/>
  <c r="B3" i="150"/>
  <c r="B3" i="173"/>
  <c r="A19" i="151"/>
  <c r="A22" i="173" l="1"/>
  <c r="A21" i="150"/>
  <c r="A18" i="149"/>
  <c r="A19" i="148" l="1"/>
  <c r="B3" i="148"/>
  <c r="A18" i="147"/>
  <c r="B3" i="147"/>
  <c r="A18" i="146"/>
  <c r="B3" i="146"/>
  <c r="A18" i="145"/>
  <c r="B3" i="145"/>
  <c r="A14" i="144" l="1"/>
  <c r="B3" i="144"/>
  <c r="A20" i="166"/>
  <c r="B3" i="166" l="1"/>
  <c r="A18" i="55" l="1"/>
  <c r="A18" i="192" s="1"/>
  <c r="B3" i="55"/>
  <c r="A16" i="92" l="1"/>
  <c r="A18" i="185"/>
  <c r="A18" i="184"/>
  <c r="A26" i="180"/>
  <c r="A20" i="183"/>
  <c r="A18" i="181"/>
  <c r="A19" i="176"/>
  <c r="B3" i="106"/>
  <c r="A13" i="141"/>
  <c r="B3" i="141" l="1"/>
  <c r="A16" i="140"/>
  <c r="B3" i="140"/>
  <c r="A15" i="139"/>
  <c r="B3" i="139"/>
  <c r="B3" i="4" l="1"/>
  <c r="A13" i="106" l="1"/>
  <c r="A13" i="188"/>
</calcChain>
</file>

<file path=xl/sharedStrings.xml><?xml version="1.0" encoding="utf-8"?>
<sst xmlns="http://schemas.openxmlformats.org/spreadsheetml/2006/main" count="486" uniqueCount="224">
  <si>
    <t>EBITDA</t>
  </si>
  <si>
    <t>Total</t>
  </si>
  <si>
    <t>EBIT</t>
  </si>
  <si>
    <t>EBT</t>
  </si>
  <si>
    <t>-</t>
  </si>
  <si>
    <t>ICR&lt;1</t>
  </si>
  <si>
    <t>ICR≥3</t>
  </si>
  <si>
    <t>Micro</t>
  </si>
  <si>
    <t>Constr.</t>
  </si>
  <si>
    <r>
      <t>1</t>
    </r>
    <r>
      <rPr>
        <sz val="8"/>
        <color theme="0"/>
        <rFont val="Calibri"/>
        <family val="2"/>
      </rPr>
      <t>≤</t>
    </r>
    <r>
      <rPr>
        <sz val="8"/>
        <color theme="0"/>
        <rFont val="Calibri"/>
        <family val="2"/>
        <scheme val="minor"/>
      </rPr>
      <t>ICR&lt;2</t>
    </r>
  </si>
  <si>
    <r>
      <rPr>
        <sz val="8"/>
        <color theme="0"/>
        <rFont val="Calibri"/>
        <family val="2"/>
      </rPr>
      <t>2≤</t>
    </r>
    <r>
      <rPr>
        <sz val="8"/>
        <color theme="0"/>
        <rFont val="Calibri"/>
        <family val="2"/>
        <scheme val="minor"/>
      </rPr>
      <t>ICR&lt;3</t>
    </r>
  </si>
  <si>
    <t>1≤ICR&lt;2</t>
  </si>
  <si>
    <t>2≤ICR&lt;3</t>
  </si>
  <si>
    <t>Média</t>
  </si>
  <si>
    <t>STUDY 23 | SECTORAL ANALYSIS OF THE NON-FINANCIAL CORPORATIONS IN PORTUGAL 2010-2015</t>
  </si>
  <si>
    <t>TABLE OF CONTENTS</t>
  </si>
  <si>
    <t>Structures | By economic activity sector and size class (2014)</t>
  </si>
  <si>
    <t>Birth and death rates (2010 to 2014)</t>
  </si>
  <si>
    <t>Birth/death ratio (2013 and 2014)</t>
  </si>
  <si>
    <t>Structures | By economic activity sector  (2010 and 2014)</t>
  </si>
  <si>
    <t>Structures | By size class  (2010 and 2014)</t>
  </si>
  <si>
    <t>Structures | By maturity class (2010 and 2014)</t>
  </si>
  <si>
    <t>GDP and key expenditure components | Real year-on-year rate of change</t>
  </si>
  <si>
    <t>Turnover | Annual growth rate (2010 to 2014)</t>
  </si>
  <si>
    <t>Balance of goods and services transactions with the external markets | As a percentage of turnover (2013 and 2014)</t>
  </si>
  <si>
    <t>Enterprises with annual EBITDA growth and enterprises with negative EBITDA (2013 and 2014)</t>
  </si>
  <si>
    <t>Return on equity (2010 to 2014)</t>
  </si>
  <si>
    <t>STRUCTURE AND DYNAMICS</t>
  </si>
  <si>
    <t>ECONOMIC AND FINANCIAL ANALYSIS</t>
  </si>
  <si>
    <t>ECONOMIC ENVIRONMENT</t>
  </si>
  <si>
    <t>ACTIVITY AND PROFITABILITY</t>
  </si>
  <si>
    <t>TURNOVER</t>
  </si>
  <si>
    <t>OPERATING EXPENSES</t>
  </si>
  <si>
    <t>PROFITABILITY</t>
  </si>
  <si>
    <t>BOX 1: NFC PROFITABILITY</t>
  </si>
  <si>
    <t>Income and gains, expenses and losses and NFC earnings | As a percentage of turnover (2010 to 2014)</t>
  </si>
  <si>
    <t>Income and gains, expenses and losses and NFC earnings | By size class and economic activity sector, as a percentage of turnover (2014)</t>
  </si>
  <si>
    <t>FINANCIAL SITUATION</t>
  </si>
  <si>
    <t>FINANCIAL STRUCTURE</t>
  </si>
  <si>
    <t>Capital ratio (2010 and 2014)</t>
  </si>
  <si>
    <t>Liabilities | Structure and annual growth rate (2013 and 2014)</t>
  </si>
  <si>
    <t>FINANCIAL COSTS AND SOLVENCY</t>
  </si>
  <si>
    <t>Annual growth rate of interest expenses and financial pressure (2013 and 2014)</t>
  </si>
  <si>
    <t>BOX 2: BANK LOANS</t>
  </si>
  <si>
    <t>Developments in credit from resident CIs (2009=100) and share of non-performing loans (2010 to 2015 – end of the first half-year)</t>
  </si>
  <si>
    <t>Structure of credit from resident CIs (2010 and end of the first half of 2015)</t>
  </si>
  <si>
    <t>Non-performing loans ratios (end-of-period figures)</t>
  </si>
  <si>
    <t>TRADE CREDIT FINANCING</t>
  </si>
  <si>
    <t>Net trade credit financing | As a percentage of turnover (2010 to 2014)</t>
  </si>
  <si>
    <t>ANALYSIS OF THE EXPORT SECTOR</t>
  </si>
  <si>
    <t>Share of the export sector in total NFCs (2006 to 2014)</t>
  </si>
  <si>
    <t>Enterprises with exports | Structure considering the inclusion in the export sector (2006 to 2014)</t>
  </si>
  <si>
    <t>Dynamics of enterprises with exports (average figures, 2007 to 2013)</t>
  </si>
  <si>
    <t>EXPORT SECTOR DYNAMICS</t>
  </si>
  <si>
    <t>Exports | Annual growth rate (%) and contributions (p.p.) (2013 and 2014)</t>
  </si>
  <si>
    <t>GEOGRAPHICAL RELEVANCE OF THE EXPORT SECTOR</t>
  </si>
  <si>
    <t>Relevance of exporting enterprises | By Section of CAE-Rev.3 (average figures, 2006 to 2014)</t>
  </si>
  <si>
    <t>Share of manufacturing, transportation and storage in the subset of NFCs | By geographical location (2006 to 2014)</t>
  </si>
  <si>
    <t>Number of enterprises</t>
  </si>
  <si>
    <t>Turnover</t>
  </si>
  <si>
    <t>Microenterprises</t>
  </si>
  <si>
    <t>Small and medium-sized enterprises</t>
  </si>
  <si>
    <t>Large enterprises</t>
  </si>
  <si>
    <t>Agriculture and fishing</t>
  </si>
  <si>
    <t>Manufacturing</t>
  </si>
  <si>
    <t>Electricity and water</t>
  </si>
  <si>
    <t>Construction</t>
  </si>
  <si>
    <t>Trade</t>
  </si>
  <si>
    <t>Other services</t>
  </si>
  <si>
    <t>Up to 5 years</t>
  </si>
  <si>
    <t>5 to 10 years</t>
  </si>
  <si>
    <t>10 to 20 years</t>
  </si>
  <si>
    <t>More than 20 years</t>
  </si>
  <si>
    <t>Birth rate</t>
  </si>
  <si>
    <t>Death rate</t>
  </si>
  <si>
    <t>Rate of change of the number of enterprises</t>
  </si>
  <si>
    <t>GDP rate of change
(in volume)</t>
  </si>
  <si>
    <t>By economic activity sector</t>
  </si>
  <si>
    <r>
      <t xml:space="preserve">ECONOMIC AND FINANCIAL ANALYSIS
</t>
    </r>
    <r>
      <rPr>
        <sz val="10"/>
        <color theme="0"/>
        <rFont val="Calibri"/>
        <family val="2"/>
        <scheme val="minor"/>
      </rPr>
      <t xml:space="preserve">- ECONOMIC ENVIRONMENT - </t>
    </r>
  </si>
  <si>
    <r>
      <t xml:space="preserve">ECONOMIC AND FINANCIAL ANALYSIS
</t>
    </r>
    <r>
      <rPr>
        <sz val="10"/>
        <color theme="0"/>
        <rFont val="Calibri"/>
        <family val="2"/>
        <scheme val="minor"/>
      </rPr>
      <t xml:space="preserve">- ACTIVITY AND PROFITABILITY - </t>
    </r>
  </si>
  <si>
    <r>
      <t xml:space="preserve">ECONOMIC AND FINANCIAL ANALYSIS
</t>
    </r>
    <r>
      <rPr>
        <sz val="10"/>
        <color theme="0"/>
        <rFont val="Calibri"/>
        <family val="2"/>
        <scheme val="minor"/>
      </rPr>
      <t xml:space="preserve">- FINANCIAL SITUATION - </t>
    </r>
  </si>
  <si>
    <r>
      <t xml:space="preserve">BOX 2
</t>
    </r>
    <r>
      <rPr>
        <sz val="10"/>
        <color theme="0"/>
        <rFont val="Calibri"/>
        <family val="2"/>
        <scheme val="minor"/>
      </rPr>
      <t xml:space="preserve">- BANK LOANS - </t>
    </r>
  </si>
  <si>
    <r>
      <t xml:space="preserve">ANALYSIS OF THE EXPORT SECTOR
</t>
    </r>
    <r>
      <rPr>
        <sz val="10"/>
        <color theme="0"/>
        <rFont val="Calibri"/>
        <family val="2"/>
        <scheme val="minor"/>
      </rPr>
      <t xml:space="preserve">- EXPORT SECTOR DYNAMICS - </t>
    </r>
  </si>
  <si>
    <r>
      <t xml:space="preserve">ANALYSIS OF THE EXPORT SECTOR
</t>
    </r>
    <r>
      <rPr>
        <sz val="10"/>
        <color theme="0"/>
        <rFont val="Calibri"/>
        <family val="2"/>
        <scheme val="minor"/>
      </rPr>
      <t xml:space="preserve">- GEOGRAPHICAL RELEVANCE OF THE EXPORT SECTOR - </t>
    </r>
  </si>
  <si>
    <t>GDP</t>
  </si>
  <si>
    <t>Private consumption</t>
  </si>
  <si>
    <t>Public consumption</t>
  </si>
  <si>
    <t>Gross fixed capital formation</t>
  </si>
  <si>
    <t>Exports</t>
  </si>
  <si>
    <t>Imports</t>
  </si>
  <si>
    <t>2015 
(1st half year)</t>
  </si>
  <si>
    <t>Source: Banco de Portugal</t>
  </si>
  <si>
    <t>Other income and gains</t>
  </si>
  <si>
    <t>CoGS</t>
  </si>
  <si>
    <t>SES</t>
  </si>
  <si>
    <t>Employee expenses</t>
  </si>
  <si>
    <t>Other expenses and losses</t>
  </si>
  <si>
    <t>Depreciation and amortisation</t>
  </si>
  <si>
    <t>Interest income and expenses</t>
  </si>
  <si>
    <t>Income tax</t>
  </si>
  <si>
    <t>Net Income</t>
  </si>
  <si>
    <t>Securities issued</t>
  </si>
  <si>
    <t>Bank loans</t>
  </si>
  <si>
    <t>Debt to group companies</t>
  </si>
  <si>
    <t>Other financial debt</t>
  </si>
  <si>
    <t>Trade credits</t>
  </si>
  <si>
    <t>Other liabilities</t>
  </si>
  <si>
    <t>Total liabilities</t>
  </si>
  <si>
    <t>Structure</t>
  </si>
  <si>
    <t>Annual growth rate</t>
  </si>
  <si>
    <t>Annual growth rate of interest expenses</t>
  </si>
  <si>
    <t>December 2010</t>
  </si>
  <si>
    <t>December 2011</t>
  </si>
  <si>
    <t>December 2012</t>
  </si>
  <si>
    <t>December 2013</t>
  </si>
  <si>
    <t>December 2014</t>
  </si>
  <si>
    <t>June 2011</t>
  </si>
  <si>
    <t>June 2012</t>
  </si>
  <si>
    <t>June 2013</t>
  </si>
  <si>
    <t>June 2014</t>
  </si>
  <si>
    <t>June 2015</t>
  </si>
  <si>
    <t>Credit from resident CIs (2010=100)</t>
  </si>
  <si>
    <t>Non-performing loans</t>
  </si>
  <si>
    <t>Other loans</t>
  </si>
  <si>
    <t>2015
(1st half year)</t>
  </si>
  <si>
    <t>1st. Sem.</t>
  </si>
  <si>
    <t>2nd. Sem.</t>
  </si>
  <si>
    <t>Number of employees</t>
  </si>
  <si>
    <t>Exporting enterprises
(criterion 1)</t>
  </si>
  <si>
    <t>Exporting enterprises
(criterion 2)</t>
  </si>
  <si>
    <t>Remaining enterprises with exports</t>
  </si>
  <si>
    <t>Export sector &gt; Export sector</t>
  </si>
  <si>
    <t>Export sector &gt; Remaining exporting enterprises</t>
  </si>
  <si>
    <t>Remaining exporting enterprises &gt; Remaining exporting enterprises</t>
  </si>
  <si>
    <t>Remaining exporting enterprises &gt; Export sector</t>
  </si>
  <si>
    <t>Export sector &gt; Remaining enterprises</t>
  </si>
  <si>
    <t>Remaining enterprises &gt; Export sector</t>
  </si>
  <si>
    <t>Remaining enterprises &gt; Remaining exporting enterprises</t>
  </si>
  <si>
    <t>Remaining exporting enterprises &gt; Remaining enterprises</t>
  </si>
  <si>
    <t>Export sector &gt; Not NFCs</t>
  </si>
  <si>
    <t>Remaining exporting enterprises &gt; Not NFCs</t>
  </si>
  <si>
    <t>Not NFCs &gt; Export sector</t>
  </si>
  <si>
    <t>Not NFCs &gt; Remaining exporting enterprises</t>
  </si>
  <si>
    <t>Dynamics of enterprises</t>
  </si>
  <si>
    <t>Export sector</t>
  </si>
  <si>
    <t>Contributions
(in p. p.)</t>
  </si>
  <si>
    <t>Enterprises that remain in the export sector</t>
  </si>
  <si>
    <t>New exporting enterprises</t>
  </si>
  <si>
    <t>Net inflows</t>
  </si>
  <si>
    <t>Elect. and water</t>
  </si>
  <si>
    <t>Agric.and fishing</t>
  </si>
  <si>
    <t>A - Agriculture and fishing</t>
  </si>
  <si>
    <t>B - Mining and quarrying</t>
  </si>
  <si>
    <t>C - Manufacturing</t>
  </si>
  <si>
    <t>D - Electricity and water</t>
  </si>
  <si>
    <t>E - Waste treatment</t>
  </si>
  <si>
    <t>F - Construction</t>
  </si>
  <si>
    <t>G - Trade</t>
  </si>
  <si>
    <t>H - Transportation</t>
  </si>
  <si>
    <t>P - Education</t>
  </si>
  <si>
    <t xml:space="preserve">J - Information and communication activities </t>
  </si>
  <si>
    <t xml:space="preserve">I - Accommodation and food service activities </t>
  </si>
  <si>
    <t xml:space="preserve">L - Real estate activities </t>
  </si>
  <si>
    <t xml:space="preserve">M - Consultancy, scientific and technical activities </t>
  </si>
  <si>
    <t xml:space="preserve">N - Administrative and support service activities </t>
  </si>
  <si>
    <t xml:space="preserve">Q - Human health and social work activities </t>
  </si>
  <si>
    <t xml:space="preserve">R - Arts, entertainment, sports and recreation activities </t>
  </si>
  <si>
    <t xml:space="preserve">S - Other service activities </t>
  </si>
  <si>
    <t>NFC Total</t>
  </si>
  <si>
    <t>Minho, Douro e Beira Litoral regions (%)</t>
  </si>
  <si>
    <t>Differential vis-à-vis the remaining districts  (p.p.)</t>
  </si>
  <si>
    <t>Operating expenses</t>
  </si>
  <si>
    <t>Share of enterprises with annual EBITDA growth</t>
  </si>
  <si>
    <t xml:space="preserve">Share of enterprises with negative EBITDA </t>
  </si>
  <si>
    <t>Large</t>
  </si>
  <si>
    <t>SME</t>
  </si>
  <si>
    <t>Manufac.</t>
  </si>
  <si>
    <t>Other serv.</t>
  </si>
  <si>
    <t>Note:</t>
  </si>
  <si>
    <t>C1</t>
  </si>
  <si>
    <t>C2</t>
  </si>
  <si>
    <t>T1</t>
  </si>
  <si>
    <t>C3</t>
  </si>
  <si>
    <t>C4</t>
  </si>
  <si>
    <t>C5</t>
  </si>
  <si>
    <t>T2</t>
  </si>
  <si>
    <t>C6</t>
  </si>
  <si>
    <t>C7</t>
  </si>
  <si>
    <t>T3</t>
  </si>
  <si>
    <t>T4</t>
  </si>
  <si>
    <t>C8</t>
  </si>
  <si>
    <t>C9</t>
  </si>
  <si>
    <t>C10</t>
  </si>
  <si>
    <t>C11</t>
  </si>
  <si>
    <t>C12</t>
  </si>
  <si>
    <t>T5</t>
  </si>
  <si>
    <t>C13</t>
  </si>
  <si>
    <t>C14</t>
  </si>
  <si>
    <t>C15</t>
  </si>
  <si>
    <t>C16</t>
  </si>
  <si>
    <t>C17</t>
  </si>
  <si>
    <t>C18</t>
  </si>
  <si>
    <t>C19</t>
  </si>
  <si>
    <t>C20</t>
  </si>
  <si>
    <t>C21</t>
  </si>
  <si>
    <t>C22</t>
  </si>
  <si>
    <t>C23</t>
  </si>
  <si>
    <t>C24</t>
  </si>
  <si>
    <t>C25</t>
  </si>
  <si>
    <t>C26</t>
  </si>
  <si>
    <t>This publication presents the data used to produce the Central Balance Sheet Study |23, November 2015 - Sectoral Analysis of the Non-financial Corporations in Portugal 2010-2015. This analysis is based on data obtained from Simplified Corporate Information (SCI) and held in the Central Balance Sheet Database of Banco de Portugal. 
The reference date of information is October 2015. The subsequent updates will be divulged in the Enterprise and Sector Tables, in the multidimensional role of BPstat | Statistics Online</t>
  </si>
  <si>
    <t>Operating expenses | Annual growth rate (2014)</t>
  </si>
  <si>
    <t>By size class</t>
  </si>
  <si>
    <r>
      <t xml:space="preserve">BOX 1
</t>
    </r>
    <r>
      <rPr>
        <sz val="10"/>
        <color theme="0"/>
        <rFont val="Calibri"/>
        <family val="2"/>
        <scheme val="minor"/>
      </rPr>
      <t xml:space="preserve">- NFC PROFITABILITY - </t>
    </r>
  </si>
  <si>
    <t>Financial pressure 
(Interest expenses/EBITDA)</t>
  </si>
  <si>
    <r>
      <t xml:space="preserve">BOX 2
</t>
    </r>
    <r>
      <rPr>
        <sz val="11"/>
        <color theme="0"/>
        <rFont val="Calibri"/>
        <family val="2"/>
        <scheme val="minor"/>
      </rPr>
      <t xml:space="preserve">
</t>
    </r>
    <r>
      <rPr>
        <sz val="10"/>
        <color theme="0"/>
        <rFont val="Calibri"/>
        <family val="2"/>
        <scheme val="minor"/>
      </rPr>
      <t xml:space="preserve">- BANK LOANS - </t>
    </r>
  </si>
  <si>
    <t>Enterprises that ceased to export</t>
  </si>
  <si>
    <t>Annual growth rate (%)</t>
  </si>
  <si>
    <t>November 2015</t>
  </si>
  <si>
    <t>Share of liabilities held by enterprises based on their interest coverage ratio (2010 to 2014)</t>
  </si>
  <si>
    <t>Share of liabilities held by enterprises based on their interest coverage ratio | By size class and economic activity sector (2014)</t>
  </si>
  <si>
    <t>Number of enterprises based on their interest coverage ratio (2010 to 2014)</t>
  </si>
  <si>
    <t xml:space="preserve">Enterprises with exports | Share in the total number of new enterprises (2006 to 2014) </t>
  </si>
  <si>
    <t>Sources: INE and Banco de Portugal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</si>
</sst>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0.0"/>
  </numFmts>
  <fonts count="31" x14ac:knownFonts="1">
    <font>
      <sz val="11"/>
      <color theme="1"/>
      <name val="Calibri"/>
      <family val="2"/>
      <scheme val="minor"/>
    </font>
    <font>
      <sz val="11"/>
      <color theme="1"/>
      <name val="Calibri"/>
      <family val="2"/>
      <scheme val="minor"/>
    </font>
    <font>
      <sz val="10"/>
      <name val="MS Sans Serif"/>
      <family val="2"/>
    </font>
    <font>
      <sz val="11"/>
      <color indexed="8"/>
      <name val="Calibri"/>
      <family val="2"/>
    </font>
    <font>
      <sz val="10"/>
      <name val="Arial"/>
      <family val="2"/>
    </font>
    <font>
      <sz val="10"/>
      <name val="Arial"/>
      <family val="2"/>
    </font>
    <font>
      <b/>
      <sz val="11"/>
      <color theme="0"/>
      <name val="Calibri"/>
      <family val="2"/>
      <scheme val="minor"/>
    </font>
    <font>
      <b/>
      <sz val="14"/>
      <color theme="0"/>
      <name val="Calibri"/>
      <family val="2"/>
      <scheme val="minor"/>
    </font>
    <font>
      <sz val="10"/>
      <color theme="0"/>
      <name val="Calibri"/>
      <family val="2"/>
      <scheme val="minor"/>
    </font>
    <font>
      <sz val="10"/>
      <color theme="1"/>
      <name val="Calibri"/>
      <family val="2"/>
      <scheme val="minor"/>
    </font>
    <font>
      <b/>
      <sz val="12"/>
      <color theme="5" tint="-0.499984740745262"/>
      <name val="Calibri"/>
      <family val="2"/>
      <scheme val="minor"/>
    </font>
    <font>
      <b/>
      <sz val="12"/>
      <color theme="0"/>
      <name val="Calibri"/>
      <family val="2"/>
      <scheme val="minor"/>
    </font>
    <font>
      <sz val="10"/>
      <color rgb="FF826938"/>
      <name val="Calibri"/>
      <family val="2"/>
      <scheme val="minor"/>
    </font>
    <font>
      <sz val="10"/>
      <color theme="5"/>
      <name val="Calibri"/>
      <family val="2"/>
      <scheme val="minor"/>
    </font>
    <font>
      <sz val="10"/>
      <name val="Calibri"/>
      <family val="2"/>
      <scheme val="minor"/>
    </font>
    <font>
      <b/>
      <sz val="10"/>
      <color theme="5"/>
      <name val="Calibri"/>
      <family val="2"/>
      <scheme val="minor"/>
    </font>
    <font>
      <sz val="10"/>
      <color theme="3"/>
      <name val="Calibri"/>
      <family val="2"/>
      <scheme val="minor"/>
    </font>
    <font>
      <b/>
      <u/>
      <sz val="10"/>
      <color theme="6"/>
      <name val="Calibri"/>
      <family val="2"/>
      <scheme val="minor"/>
    </font>
    <font>
      <sz val="8"/>
      <color theme="0"/>
      <name val="Calibri"/>
      <family val="2"/>
      <scheme val="minor"/>
    </font>
    <font>
      <b/>
      <sz val="10"/>
      <color rgb="FF485D68"/>
      <name val="Calibri"/>
      <family val="2"/>
      <scheme val="minor"/>
    </font>
    <font>
      <sz val="11"/>
      <color rgb="FF485D68"/>
      <name val="Calibri"/>
      <family val="2"/>
      <scheme val="minor"/>
    </font>
    <font>
      <i/>
      <sz val="8"/>
      <color theme="1"/>
      <name val="Calibri"/>
      <family val="2"/>
      <scheme val="minor"/>
    </font>
    <font>
      <sz val="8"/>
      <color theme="1"/>
      <name val="Calibri"/>
      <family val="2"/>
      <scheme val="minor"/>
    </font>
    <font>
      <sz val="8"/>
      <color theme="1" tint="0.34998626667073579"/>
      <name val="Calibri"/>
      <family val="2"/>
      <scheme val="minor"/>
    </font>
    <font>
      <sz val="8"/>
      <color theme="5" tint="-0.499984740745262"/>
      <name val="Calibri"/>
      <family val="2"/>
      <scheme val="minor"/>
    </font>
    <font>
      <sz val="8"/>
      <color theme="5"/>
      <name val="Calibri"/>
      <family val="2"/>
      <scheme val="minor"/>
    </font>
    <font>
      <sz val="10"/>
      <color theme="1" tint="0.34998626667073579"/>
      <name val="Calibri"/>
      <family val="2"/>
      <scheme val="minor"/>
    </font>
    <font>
      <b/>
      <sz val="10"/>
      <color theme="0"/>
      <name val="Calibri"/>
      <family val="2"/>
      <scheme val="minor"/>
    </font>
    <font>
      <sz val="10"/>
      <color rgb="FF023F5A"/>
      <name val="Calibri"/>
      <family val="2"/>
      <scheme val="minor"/>
    </font>
    <font>
      <sz val="8"/>
      <color theme="0"/>
      <name val="Calibri"/>
      <family val="2"/>
    </font>
    <font>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819FAD"/>
        <bgColor indexed="64"/>
      </patternFill>
    </fill>
    <fill>
      <patternFill patternType="solid">
        <fgColor rgb="FFC0CFD6"/>
        <bgColor indexed="64"/>
      </patternFill>
    </fill>
    <fill>
      <patternFill patternType="solid">
        <fgColor rgb="FFE2D8C8"/>
        <bgColor indexed="64"/>
      </patternFill>
    </fill>
    <fill>
      <patternFill patternType="solid">
        <fgColor rgb="FF416F84"/>
        <bgColor indexed="64"/>
      </patternFill>
    </fill>
    <fill>
      <patternFill patternType="solid">
        <fgColor theme="4"/>
        <bgColor indexed="64"/>
      </patternFill>
    </fill>
  </fills>
  <borders count="61">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top/>
      <bottom style="medium">
        <color theme="0"/>
      </bottom>
      <diagonal/>
    </border>
    <border>
      <left style="medium">
        <color theme="0"/>
      </left>
      <right/>
      <top/>
      <bottom/>
      <diagonal/>
    </border>
    <border>
      <left/>
      <right/>
      <top style="medium">
        <color theme="0"/>
      </top>
      <bottom/>
      <diagonal/>
    </border>
    <border>
      <left/>
      <right style="medium">
        <color theme="0"/>
      </right>
      <top style="medium">
        <color theme="0"/>
      </top>
      <bottom/>
      <diagonal/>
    </border>
    <border>
      <left/>
      <right/>
      <top style="thin">
        <color theme="0"/>
      </top>
      <bottom style="thin">
        <color theme="0"/>
      </bottom>
      <diagonal/>
    </border>
    <border>
      <left/>
      <right style="medium">
        <color theme="0"/>
      </right>
      <top/>
      <bottom style="medium">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right style="medium">
        <color theme="0"/>
      </right>
      <top style="thin">
        <color theme="0"/>
      </top>
      <bottom style="thin">
        <color theme="0"/>
      </bottom>
      <diagonal/>
    </border>
    <border>
      <left/>
      <right/>
      <top style="thin">
        <color theme="0"/>
      </top>
      <bottom style="medium">
        <color theme="0"/>
      </bottom>
      <diagonal/>
    </border>
    <border>
      <left/>
      <right style="medium">
        <color theme="0"/>
      </right>
      <top style="thin">
        <color theme="0"/>
      </top>
      <bottom style="medium">
        <color theme="0"/>
      </bottom>
      <diagonal/>
    </border>
    <border>
      <left style="medium">
        <color theme="0"/>
      </left>
      <right/>
      <top style="medium">
        <color theme="0"/>
      </top>
      <bottom style="thin">
        <color theme="0"/>
      </bottom>
      <diagonal/>
    </border>
    <border>
      <left style="medium">
        <color theme="0"/>
      </left>
      <right/>
      <top style="thin">
        <color theme="0"/>
      </top>
      <bottom style="medium">
        <color theme="0"/>
      </bottom>
      <diagonal/>
    </border>
    <border>
      <left style="medium">
        <color theme="0"/>
      </left>
      <right/>
      <top style="thin">
        <color theme="0"/>
      </top>
      <bottom style="thin">
        <color theme="0"/>
      </bottom>
      <diagonal/>
    </border>
    <border>
      <left/>
      <right/>
      <top style="medium">
        <color theme="6"/>
      </top>
      <bottom style="medium">
        <color theme="6"/>
      </bottom>
      <diagonal/>
    </border>
    <border>
      <left/>
      <right/>
      <top style="medium">
        <color theme="6"/>
      </top>
      <bottom/>
      <diagonal/>
    </border>
    <border>
      <left/>
      <right/>
      <top/>
      <bottom style="medium">
        <color theme="6"/>
      </bottom>
      <diagonal/>
    </border>
    <border>
      <left style="medium">
        <color theme="0"/>
      </left>
      <right/>
      <top style="medium">
        <color theme="6"/>
      </top>
      <bottom/>
      <diagonal/>
    </border>
    <border>
      <left/>
      <right/>
      <top style="medium">
        <color rgb="FF832326"/>
      </top>
      <bottom style="medium">
        <color rgb="FF832326"/>
      </bottom>
      <diagonal/>
    </border>
    <border>
      <left/>
      <right style="medium">
        <color theme="0"/>
      </right>
      <top style="medium">
        <color theme="6"/>
      </top>
      <bottom style="medium">
        <color theme="6"/>
      </bottom>
      <diagonal/>
    </border>
    <border>
      <left/>
      <right/>
      <top/>
      <bottom style="thin">
        <color theme="0"/>
      </bottom>
      <diagonal/>
    </border>
    <border>
      <left/>
      <right/>
      <top style="thin">
        <color theme="0"/>
      </top>
      <bottom/>
      <diagonal/>
    </border>
    <border>
      <left style="medium">
        <color theme="0"/>
      </left>
      <right/>
      <top style="medium">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thin">
        <color theme="0"/>
      </right>
      <top style="thin">
        <color theme="0"/>
      </top>
      <bottom style="thin">
        <color theme="0"/>
      </bottom>
      <diagonal/>
    </border>
    <border>
      <left/>
      <right style="thin">
        <color theme="0"/>
      </right>
      <top style="thin">
        <color theme="0"/>
      </top>
      <bottom style="medium">
        <color theme="0"/>
      </bottom>
      <diagonal/>
    </border>
    <border>
      <left style="thin">
        <color theme="0"/>
      </left>
      <right/>
      <top style="thin">
        <color theme="0"/>
      </top>
      <bottom style="medium">
        <color theme="0"/>
      </bottom>
      <diagonal/>
    </border>
    <border>
      <left/>
      <right style="thin">
        <color theme="0"/>
      </right>
      <top style="thin">
        <color theme="0"/>
      </top>
      <bottom/>
      <diagonal/>
    </border>
    <border>
      <left style="thin">
        <color theme="0"/>
      </left>
      <right/>
      <top style="medium">
        <color theme="0"/>
      </top>
      <bottom/>
      <diagonal/>
    </border>
    <border>
      <left style="thin">
        <color theme="0"/>
      </left>
      <right/>
      <top style="medium">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top/>
      <bottom style="medium">
        <color theme="0"/>
      </bottom>
      <diagonal/>
    </border>
    <border>
      <left style="medium">
        <color theme="0"/>
      </left>
      <right/>
      <top/>
      <bottom style="thin">
        <color theme="0"/>
      </bottom>
      <diagonal/>
    </border>
    <border>
      <left style="thin">
        <color theme="0"/>
      </left>
      <right style="medium">
        <color theme="0"/>
      </right>
      <top/>
      <bottom style="thin">
        <color theme="0"/>
      </bottom>
      <diagonal/>
    </border>
    <border>
      <left style="thin">
        <color theme="0"/>
      </left>
      <right/>
      <top/>
      <bottom style="thin">
        <color theme="0"/>
      </bottom>
      <diagonal/>
    </border>
    <border>
      <left/>
      <right style="medium">
        <color theme="0"/>
      </right>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bottom/>
      <diagonal/>
    </border>
    <border>
      <left/>
      <right style="thin">
        <color theme="0"/>
      </right>
      <top/>
      <bottom style="thin">
        <color theme="0"/>
      </bottom>
      <diagonal/>
    </border>
    <border>
      <left style="medium">
        <color theme="0"/>
      </left>
      <right style="medium">
        <color theme="0"/>
      </right>
      <top style="medium">
        <color theme="0"/>
      </top>
      <bottom/>
      <diagonal/>
    </border>
    <border>
      <left style="thin">
        <color theme="0"/>
      </left>
      <right style="medium">
        <color theme="0"/>
      </right>
      <top style="thin">
        <color theme="0"/>
      </top>
      <bottom style="thin">
        <color theme="0"/>
      </bottom>
      <diagonal/>
    </border>
    <border>
      <left/>
      <right style="medium">
        <color theme="0"/>
      </right>
      <top style="thin">
        <color theme="0"/>
      </top>
      <bottom/>
      <diagonal/>
    </border>
    <border>
      <left style="medium">
        <color theme="0"/>
      </left>
      <right style="thin">
        <color theme="0"/>
      </right>
      <top/>
      <bottom style="thin">
        <color theme="0"/>
      </bottom>
      <diagonal/>
    </border>
    <border>
      <left/>
      <right style="thin">
        <color theme="0"/>
      </right>
      <top style="medium">
        <color theme="0"/>
      </top>
      <bottom style="thin">
        <color theme="0"/>
      </bottom>
      <diagonal/>
    </border>
    <border>
      <left style="medium">
        <color theme="0"/>
      </left>
      <right/>
      <top style="thin">
        <color theme="0"/>
      </top>
      <bottom/>
      <diagonal/>
    </border>
    <border>
      <left style="medium">
        <color theme="0"/>
      </left>
      <right style="thin">
        <color theme="0"/>
      </right>
      <top style="medium">
        <color theme="0"/>
      </top>
      <bottom style="thin">
        <color theme="0"/>
      </bottom>
      <diagonal/>
    </border>
    <border>
      <left/>
      <right style="thin">
        <color theme="0"/>
      </right>
      <top style="medium">
        <color theme="0"/>
      </top>
      <bottom/>
      <diagonal/>
    </border>
    <border>
      <left style="medium">
        <color theme="0"/>
      </left>
      <right style="thin">
        <color theme="0"/>
      </right>
      <top/>
      <bottom style="medium">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theme="0"/>
      </bottom>
      <diagonal/>
    </border>
    <border>
      <left style="thin">
        <color theme="0"/>
      </left>
      <right style="thin">
        <color theme="0"/>
      </right>
      <top style="medium">
        <color theme="0"/>
      </top>
      <bottom style="thin">
        <color theme="0"/>
      </bottom>
      <diagonal/>
    </border>
    <border>
      <left/>
      <right style="thin">
        <color theme="0"/>
      </right>
      <top style="medium">
        <color theme="0"/>
      </top>
      <bottom style="medium">
        <color theme="0"/>
      </bottom>
      <diagonal/>
    </border>
    <border>
      <left style="thin">
        <color theme="0"/>
      </left>
      <right style="medium">
        <color theme="0"/>
      </right>
      <top style="thin">
        <color theme="0"/>
      </top>
      <bottom/>
      <diagonal/>
    </border>
  </borders>
  <cellStyleXfs count="1134">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4" fillId="0" borderId="0"/>
    <xf numFmtId="0" fontId="5" fillId="0" borderId="0"/>
    <xf numFmtId="0" fontId="5" fillId="0" borderId="0"/>
    <xf numFmtId="0" fontId="1" fillId="0" borderId="0"/>
    <xf numFmtId="0" fontId="1" fillId="0" borderId="0"/>
  </cellStyleXfs>
  <cellXfs count="283">
    <xf numFmtId="0" fontId="0" fillId="0" borderId="0" xfId="0"/>
    <xf numFmtId="0" fontId="8" fillId="3" borderId="19" xfId="0" applyFont="1" applyFill="1" applyBorder="1"/>
    <xf numFmtId="0" fontId="8" fillId="3" borderId="19" xfId="0" applyFont="1" applyFill="1" applyBorder="1" applyAlignment="1">
      <alignment horizontal="center" vertical="center"/>
    </xf>
    <xf numFmtId="0" fontId="8" fillId="2" borderId="0" xfId="0" applyFont="1" applyFill="1"/>
    <xf numFmtId="0" fontId="9" fillId="2" borderId="0" xfId="0" applyFont="1" applyFill="1"/>
    <xf numFmtId="0" fontId="10" fillId="2" borderId="0" xfId="0" applyFont="1" applyFill="1" applyAlignment="1">
      <alignment horizontal="left" vertical="center"/>
    </xf>
    <xf numFmtId="0" fontId="9" fillId="2" borderId="0" xfId="0" applyFont="1" applyFill="1" applyAlignment="1">
      <alignment horizontal="left" vertical="center"/>
    </xf>
    <xf numFmtId="0" fontId="13" fillId="2" borderId="0" xfId="0" applyFont="1" applyFill="1" applyAlignment="1">
      <alignment horizontal="left" vertical="center"/>
    </xf>
    <xf numFmtId="0" fontId="9" fillId="3" borderId="20" xfId="0" applyFont="1" applyFill="1" applyBorder="1"/>
    <xf numFmtId="0" fontId="9" fillId="3" borderId="0" xfId="0" applyFont="1" applyFill="1" applyBorder="1"/>
    <xf numFmtId="0" fontId="9" fillId="3" borderId="21" xfId="0" applyFont="1" applyFill="1" applyBorder="1"/>
    <xf numFmtId="0" fontId="9" fillId="5" borderId="0" xfId="0" applyFont="1" applyFill="1"/>
    <xf numFmtId="0" fontId="0" fillId="2" borderId="0" xfId="0" applyFont="1" applyFill="1"/>
    <xf numFmtId="0" fontId="20" fillId="2" borderId="0" xfId="0" applyFont="1" applyFill="1"/>
    <xf numFmtId="0" fontId="21" fillId="2" borderId="0" xfId="0" applyFont="1" applyFill="1"/>
    <xf numFmtId="0" fontId="22" fillId="2" borderId="0" xfId="0" applyFont="1" applyFill="1"/>
    <xf numFmtId="0" fontId="23" fillId="2" borderId="0" xfId="0" applyFont="1" applyFill="1" applyBorder="1" applyAlignment="1">
      <alignment horizontal="left" vertical="top" wrapText="1"/>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18" fillId="0" borderId="0" xfId="0" applyFont="1" applyFill="1" applyBorder="1" applyAlignment="1">
      <alignment horizontal="center" vertical="center" wrapText="1"/>
    </xf>
    <xf numFmtId="164" fontId="24" fillId="0" borderId="0" xfId="1" applyNumberFormat="1" applyFont="1" applyFill="1" applyBorder="1" applyAlignment="1">
      <alignment vertical="center" wrapText="1"/>
    </xf>
    <xf numFmtId="0" fontId="20" fillId="2" borderId="0" xfId="0" applyFont="1" applyFill="1" applyBorder="1"/>
    <xf numFmtId="0" fontId="0" fillId="2" borderId="0" xfId="0" applyFont="1" applyFill="1" applyBorder="1"/>
    <xf numFmtId="0" fontId="0" fillId="2" borderId="5" xfId="0" applyFont="1" applyFill="1" applyBorder="1"/>
    <xf numFmtId="0" fontId="0" fillId="2" borderId="0" xfId="0" applyFont="1" applyFill="1" applyAlignment="1">
      <alignment horizontal="center"/>
    </xf>
    <xf numFmtId="0" fontId="0" fillId="2" borderId="0" xfId="0" applyFont="1" applyFill="1" applyBorder="1" applyAlignment="1">
      <alignment horizontal="center"/>
    </xf>
    <xf numFmtId="0" fontId="0" fillId="2" borderId="5" xfId="0" applyFont="1" applyFill="1" applyBorder="1" applyAlignment="1">
      <alignment horizontal="center"/>
    </xf>
    <xf numFmtId="0" fontId="23" fillId="2" borderId="6" xfId="0" applyFont="1" applyFill="1" applyBorder="1" applyAlignment="1">
      <alignment vertical="top" wrapText="1"/>
    </xf>
    <xf numFmtId="0" fontId="23" fillId="2" borderId="0" xfId="0" applyFont="1" applyFill="1" applyBorder="1" applyAlignment="1">
      <alignment vertical="top" wrapText="1"/>
    </xf>
    <xf numFmtId="0" fontId="0" fillId="2" borderId="0" xfId="0" applyFont="1" applyFill="1" applyBorder="1" applyAlignment="1">
      <alignment horizontal="center" vertical="center"/>
    </xf>
    <xf numFmtId="0" fontId="21" fillId="2" borderId="0" xfId="0" applyFont="1" applyFill="1" applyBorder="1"/>
    <xf numFmtId="0" fontId="22" fillId="2" borderId="0" xfId="0" applyFont="1" applyFill="1" applyBorder="1"/>
    <xf numFmtId="0" fontId="19" fillId="2" borderId="21" xfId="0" applyFont="1" applyFill="1" applyBorder="1" applyAlignment="1">
      <alignment vertical="center"/>
    </xf>
    <xf numFmtId="0" fontId="19" fillId="2" borderId="21" xfId="0" applyFont="1" applyFill="1" applyBorder="1" applyAlignment="1">
      <alignment vertical="center" wrapText="1"/>
    </xf>
    <xf numFmtId="0" fontId="20" fillId="2" borderId="21" xfId="0" applyFont="1" applyFill="1" applyBorder="1"/>
    <xf numFmtId="0" fontId="0" fillId="0" borderId="21" xfId="0" applyFont="1" applyBorder="1"/>
    <xf numFmtId="0" fontId="23" fillId="2" borderId="22" xfId="0" applyFont="1" applyFill="1" applyBorder="1" applyAlignment="1">
      <alignment vertical="top" wrapText="1"/>
    </xf>
    <xf numFmtId="0" fontId="23" fillId="2" borderId="20" xfId="0" applyFont="1" applyFill="1" applyBorder="1" applyAlignment="1">
      <alignment vertical="top" wrapText="1"/>
    </xf>
    <xf numFmtId="0" fontId="15" fillId="2" borderId="21" xfId="0" applyFont="1" applyFill="1" applyBorder="1" applyAlignment="1">
      <alignment vertical="center"/>
    </xf>
    <xf numFmtId="0" fontId="9" fillId="2" borderId="0" xfId="0" applyFont="1" applyFill="1" applyBorder="1" applyAlignment="1">
      <alignment horizontal="left" vertical="center"/>
    </xf>
    <xf numFmtId="0" fontId="14" fillId="2" borderId="0" xfId="0" applyFont="1" applyFill="1" applyBorder="1" applyAlignment="1">
      <alignment horizontal="left" vertical="center"/>
    </xf>
    <xf numFmtId="0" fontId="14" fillId="2" borderId="4" xfId="0" applyFont="1" applyFill="1" applyBorder="1" applyAlignment="1">
      <alignment horizontal="left" vertical="center"/>
    </xf>
    <xf numFmtId="0" fontId="13" fillId="2" borderId="0" xfId="0" applyFont="1" applyFill="1" applyBorder="1" applyAlignment="1">
      <alignment horizontal="left" vertical="center"/>
    </xf>
    <xf numFmtId="0" fontId="9" fillId="2" borderId="0" xfId="0" applyFont="1" applyFill="1" applyBorder="1"/>
    <xf numFmtId="0" fontId="9" fillId="2" borderId="4" xfId="0" applyFont="1" applyFill="1" applyBorder="1"/>
    <xf numFmtId="0" fontId="9" fillId="5" borderId="0" xfId="0" applyFont="1" applyFill="1" applyAlignment="1">
      <alignment vertical="justify" wrapText="1"/>
    </xf>
    <xf numFmtId="0" fontId="23" fillId="2" borderId="0" xfId="0" applyFont="1" applyFill="1" applyBorder="1" applyAlignment="1">
      <alignment horizontal="left" vertical="top" wrapText="1"/>
    </xf>
    <xf numFmtId="0" fontId="15" fillId="2" borderId="1" xfId="0" applyFont="1" applyFill="1" applyBorder="1" applyAlignment="1">
      <alignment horizontal="left" vertical="center"/>
    </xf>
    <xf numFmtId="0" fontId="15" fillId="2" borderId="2" xfId="0" applyFont="1" applyFill="1" applyBorder="1" applyAlignment="1">
      <alignment horizontal="left" vertical="center"/>
    </xf>
    <xf numFmtId="0" fontId="8" fillId="7" borderId="1" xfId="0" applyFont="1" applyFill="1" applyBorder="1" applyAlignment="1">
      <alignment horizontal="left" vertical="center"/>
    </xf>
    <xf numFmtId="0" fontId="28" fillId="2" borderId="0" xfId="0" applyFont="1" applyFill="1" applyBorder="1" applyAlignment="1">
      <alignment horizontal="left" vertical="center"/>
    </xf>
    <xf numFmtId="0" fontId="9" fillId="2" borderId="0" xfId="0" applyFont="1" applyFill="1" applyBorder="1" applyAlignment="1">
      <alignment horizontal="center" vertical="center"/>
    </xf>
    <xf numFmtId="0" fontId="9" fillId="2" borderId="0" xfId="0" applyFont="1" applyFill="1" applyAlignment="1">
      <alignment horizontal="center" vertical="center"/>
    </xf>
    <xf numFmtId="0" fontId="22" fillId="2" borderId="25" xfId="0" applyFont="1" applyFill="1" applyBorder="1"/>
    <xf numFmtId="0" fontId="22" fillId="2" borderId="9" xfId="0" applyFont="1" applyFill="1" applyBorder="1"/>
    <xf numFmtId="0" fontId="22" fillId="2" borderId="26" xfId="0" applyFont="1" applyFill="1" applyBorder="1"/>
    <xf numFmtId="0" fontId="0" fillId="2" borderId="7" xfId="0" applyFont="1" applyFill="1" applyBorder="1"/>
    <xf numFmtId="0" fontId="23" fillId="2" borderId="46" xfId="0" applyFont="1" applyFill="1" applyBorder="1" applyAlignment="1">
      <alignment horizontal="center" vertical="center" wrapText="1"/>
    </xf>
    <xf numFmtId="0" fontId="0" fillId="2" borderId="29" xfId="0" applyFont="1" applyFill="1" applyBorder="1"/>
    <xf numFmtId="0" fontId="23" fillId="2" borderId="25" xfId="0" applyFont="1" applyFill="1" applyBorder="1" applyAlignment="1">
      <alignment horizontal="left" vertical="top" wrapText="1"/>
    </xf>
    <xf numFmtId="0" fontId="0" fillId="2" borderId="26" xfId="0" applyFont="1" applyFill="1" applyBorder="1"/>
    <xf numFmtId="0" fontId="0" fillId="2" borderId="44" xfId="0" applyFont="1" applyFill="1" applyBorder="1"/>
    <xf numFmtId="0" fontId="0" fillId="2" borderId="45" xfId="0" applyFont="1" applyFill="1" applyBorder="1" applyAlignment="1">
      <alignment horizontal="center"/>
    </xf>
    <xf numFmtId="0" fontId="0" fillId="2" borderId="25" xfId="0" applyFont="1" applyFill="1" applyBorder="1" applyAlignment="1">
      <alignment horizontal="center"/>
    </xf>
    <xf numFmtId="0" fontId="23" fillId="2" borderId="44" xfId="0" applyFont="1" applyFill="1" applyBorder="1" applyAlignment="1">
      <alignment horizontal="left" vertical="top" wrapText="1"/>
    </xf>
    <xf numFmtId="0" fontId="0" fillId="2" borderId="43" xfId="0" applyFont="1" applyFill="1" applyBorder="1"/>
    <xf numFmtId="0" fontId="0" fillId="2" borderId="7" xfId="0" applyFont="1" applyFill="1" applyBorder="1" applyAlignment="1">
      <alignment horizontal="center" vertical="center"/>
    </xf>
    <xf numFmtId="164" fontId="24" fillId="5" borderId="52" xfId="1" applyNumberFormat="1" applyFont="1" applyFill="1" applyBorder="1" applyAlignment="1">
      <alignment horizontal="center" vertical="center" wrapText="1"/>
    </xf>
    <xf numFmtId="0" fontId="18" fillId="3" borderId="29" xfId="0" applyFont="1" applyFill="1" applyBorder="1" applyAlignment="1">
      <alignment horizontal="center" vertical="center" wrapText="1"/>
    </xf>
    <xf numFmtId="164" fontId="24" fillId="5" borderId="29" xfId="1" applyNumberFormat="1" applyFont="1" applyFill="1" applyBorder="1" applyAlignment="1">
      <alignment horizontal="center" vertical="center" wrapText="1"/>
    </xf>
    <xf numFmtId="164" fontId="24" fillId="5" borderId="36" xfId="1" applyNumberFormat="1" applyFont="1" applyFill="1" applyBorder="1" applyAlignment="1">
      <alignment horizontal="center" vertical="center" wrapText="1"/>
    </xf>
    <xf numFmtId="164" fontId="24" fillId="5" borderId="47" xfId="1" applyNumberFormat="1" applyFont="1" applyFill="1" applyBorder="1" applyAlignment="1">
      <alignment horizontal="center" vertical="center" wrapText="1"/>
    </xf>
    <xf numFmtId="164" fontId="24" fillId="5" borderId="30" xfId="1" applyNumberFormat="1"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0" fillId="2" borderId="55" xfId="0" applyFont="1" applyFill="1" applyBorder="1"/>
    <xf numFmtId="0" fontId="0" fillId="2" borderId="55" xfId="0" applyFont="1" applyFill="1" applyBorder="1" applyAlignment="1">
      <alignment horizontal="center"/>
    </xf>
    <xf numFmtId="0" fontId="22" fillId="2" borderId="55" xfId="0" applyFont="1" applyFill="1" applyBorder="1"/>
    <xf numFmtId="0" fontId="0" fillId="2" borderId="56" xfId="0" applyFont="1" applyFill="1" applyBorder="1" applyAlignment="1">
      <alignment horizontal="center"/>
    </xf>
    <xf numFmtId="0" fontId="23" fillId="2" borderId="27" xfId="0" applyFont="1" applyFill="1" applyBorder="1" applyAlignment="1">
      <alignment horizontal="center" vertical="center" wrapText="1"/>
    </xf>
    <xf numFmtId="0" fontId="0" fillId="2" borderId="42" xfId="0" applyFont="1" applyFill="1" applyBorder="1" applyAlignment="1">
      <alignment horizontal="center"/>
    </xf>
    <xf numFmtId="0" fontId="18" fillId="3" borderId="55" xfId="0" applyFont="1" applyFill="1" applyBorder="1" applyAlignment="1">
      <alignment horizontal="center" vertical="center" wrapText="1"/>
    </xf>
    <xf numFmtId="164" fontId="24" fillId="5" borderId="55" xfId="1" applyNumberFormat="1" applyFont="1" applyFill="1" applyBorder="1" applyAlignment="1">
      <alignment horizontal="center" vertical="center" wrapText="1"/>
    </xf>
    <xf numFmtId="0" fontId="0" fillId="2" borderId="55" xfId="0" applyFont="1" applyFill="1" applyBorder="1" applyAlignment="1">
      <alignment horizontal="center" vertical="center"/>
    </xf>
    <xf numFmtId="164" fontId="24" fillId="5" borderId="58" xfId="1" applyNumberFormat="1" applyFont="1" applyFill="1" applyBorder="1" applyAlignment="1">
      <alignment horizontal="center" vertical="center" wrapText="1"/>
    </xf>
    <xf numFmtId="164" fontId="24" fillId="5" borderId="57" xfId="1" applyNumberFormat="1" applyFont="1" applyFill="1" applyBorder="1" applyAlignment="1">
      <alignment horizontal="center" vertical="center" wrapText="1"/>
    </xf>
    <xf numFmtId="164" fontId="24" fillId="5" borderId="13" xfId="1" applyNumberFormat="1" applyFont="1" applyFill="1" applyBorder="1" applyAlignment="1">
      <alignment horizontal="center" vertical="center" wrapText="1"/>
    </xf>
    <xf numFmtId="164" fontId="24" fillId="5" borderId="15" xfId="1" applyNumberFormat="1" applyFont="1" applyFill="1" applyBorder="1" applyAlignment="1">
      <alignment horizontal="center" vertical="center" wrapText="1"/>
    </xf>
    <xf numFmtId="164" fontId="24" fillId="5" borderId="12" xfId="1" applyNumberFormat="1" applyFont="1" applyFill="1" applyBorder="1" applyAlignment="1">
      <alignment horizontal="center" vertical="center" wrapText="1"/>
    </xf>
    <xf numFmtId="164" fontId="24" fillId="5" borderId="55" xfId="1" applyNumberFormat="1" applyFont="1" applyFill="1" applyBorder="1" applyAlignment="1">
      <alignment horizontal="center" vertical="center" wrapText="1"/>
    </xf>
    <xf numFmtId="164" fontId="18" fillId="4" borderId="10" xfId="1" applyNumberFormat="1" applyFont="1" applyFill="1" applyBorder="1" applyAlignment="1">
      <alignment horizontal="center" vertical="center" wrapText="1"/>
    </xf>
    <xf numFmtId="0" fontId="0" fillId="2" borderId="59" xfId="0" applyFont="1" applyFill="1" applyBorder="1" applyAlignment="1">
      <alignment horizontal="center" vertical="center"/>
    </xf>
    <xf numFmtId="0" fontId="18" fillId="0" borderId="42" xfId="0" applyFont="1" applyFill="1" applyBorder="1" applyAlignment="1">
      <alignment horizontal="center" vertical="center" wrapText="1"/>
    </xf>
    <xf numFmtId="0" fontId="15" fillId="2" borderId="21" xfId="0" applyFont="1" applyFill="1" applyBorder="1" applyAlignment="1">
      <alignment horizontal="center" vertical="center"/>
    </xf>
    <xf numFmtId="0" fontId="18" fillId="3" borderId="29" xfId="0" applyFont="1" applyFill="1" applyBorder="1" applyAlignment="1">
      <alignment horizontal="center" vertical="center" wrapText="1"/>
    </xf>
    <xf numFmtId="164" fontId="24" fillId="5" borderId="29" xfId="1" applyNumberFormat="1" applyFont="1" applyFill="1" applyBorder="1" applyAlignment="1">
      <alignment horizontal="center" vertical="center" wrapText="1"/>
    </xf>
    <xf numFmtId="164" fontId="18" fillId="4" borderId="57" xfId="1" applyNumberFormat="1" applyFont="1" applyFill="1" applyBorder="1" applyAlignment="1">
      <alignment horizontal="center" vertical="center" wrapText="1"/>
    </xf>
    <xf numFmtId="164" fontId="18" fillId="4" borderId="15" xfId="1" applyNumberFormat="1" applyFont="1" applyFill="1" applyBorder="1" applyAlignment="1">
      <alignment horizontal="center" vertical="center" wrapText="1"/>
    </xf>
    <xf numFmtId="164" fontId="18" fillId="4" borderId="54" xfId="1" applyNumberFormat="1"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30" xfId="0" applyFont="1" applyFill="1" applyBorder="1" applyAlignment="1">
      <alignment horizontal="center" vertical="center" wrapText="1"/>
    </xf>
    <xf numFmtId="164" fontId="0" fillId="2" borderId="0" xfId="0" applyNumberFormat="1" applyFont="1" applyFill="1" applyBorder="1"/>
    <xf numFmtId="0" fontId="18" fillId="3" borderId="56"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49" xfId="0" applyFont="1" applyFill="1" applyBorder="1" applyAlignment="1">
      <alignment horizontal="center" vertical="center" wrapText="1"/>
    </xf>
    <xf numFmtId="164" fontId="0" fillId="2" borderId="0" xfId="0" applyNumberFormat="1" applyFont="1" applyFill="1"/>
    <xf numFmtId="43" fontId="22" fillId="2" borderId="0" xfId="0" applyNumberFormat="1" applyFont="1" applyFill="1"/>
    <xf numFmtId="0" fontId="0" fillId="2" borderId="0" xfId="0" applyNumberFormat="1" applyFont="1" applyFill="1"/>
    <xf numFmtId="9" fontId="0" fillId="2" borderId="0" xfId="1" applyFont="1" applyFill="1"/>
    <xf numFmtId="0" fontId="17" fillId="5" borderId="0" xfId="0" applyFont="1" applyFill="1" applyAlignment="1"/>
    <xf numFmtId="0" fontId="12" fillId="6" borderId="2" xfId="0" applyFont="1" applyFill="1" applyBorder="1" applyAlignment="1">
      <alignment horizontal="left" vertical="center"/>
    </xf>
    <xf numFmtId="0" fontId="12" fillId="6" borderId="3" xfId="0" applyFont="1" applyFill="1" applyBorder="1" applyAlignment="1">
      <alignment horizontal="left" vertical="center"/>
    </xf>
    <xf numFmtId="0" fontId="27" fillId="8" borderId="2" xfId="0" applyFont="1" applyFill="1" applyBorder="1" applyAlignment="1">
      <alignment horizontal="left" vertical="center"/>
    </xf>
    <xf numFmtId="0" fontId="27" fillId="8" borderId="3" xfId="0" applyFont="1" applyFill="1" applyBorder="1" applyAlignment="1">
      <alignment horizontal="left" vertical="center"/>
    </xf>
    <xf numFmtId="0" fontId="11" fillId="3" borderId="1"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2" fillId="6" borderId="2" xfId="0" applyFont="1" applyFill="1" applyBorder="1" applyAlignment="1">
      <alignment vertical="center"/>
    </xf>
    <xf numFmtId="0" fontId="12" fillId="6" borderId="3" xfId="0" applyFont="1" applyFill="1" applyBorder="1" applyAlignment="1">
      <alignment vertical="center"/>
    </xf>
    <xf numFmtId="0" fontId="27" fillId="7" borderId="2" xfId="0" applyFont="1" applyFill="1" applyBorder="1" applyAlignment="1">
      <alignment vertical="center"/>
    </xf>
    <xf numFmtId="0" fontId="27" fillId="7" borderId="3" xfId="0" applyFont="1" applyFill="1" applyBorder="1" applyAlignment="1">
      <alignment vertical="center"/>
    </xf>
    <xf numFmtId="0" fontId="16" fillId="5" borderId="2" xfId="0" applyFont="1" applyFill="1" applyBorder="1" applyAlignment="1">
      <alignment vertical="center"/>
    </xf>
    <xf numFmtId="0" fontId="16" fillId="5" borderId="3" xfId="0" applyFont="1" applyFill="1" applyBorder="1" applyAlignment="1">
      <alignment vertical="center"/>
    </xf>
    <xf numFmtId="0" fontId="27" fillId="4" borderId="2" xfId="0" applyFont="1" applyFill="1" applyBorder="1" applyAlignment="1">
      <alignment vertical="center"/>
    </xf>
    <xf numFmtId="0" fontId="27" fillId="4" borderId="3" xfId="0" applyFont="1" applyFill="1" applyBorder="1" applyAlignment="1">
      <alignment vertical="center"/>
    </xf>
    <xf numFmtId="0" fontId="27" fillId="8" borderId="2" xfId="0" applyFont="1" applyFill="1" applyBorder="1" applyAlignment="1">
      <alignment vertical="center"/>
    </xf>
    <xf numFmtId="0" fontId="27" fillId="8" borderId="3" xfId="0" applyFont="1" applyFill="1" applyBorder="1" applyAlignment="1">
      <alignment vertical="center"/>
    </xf>
    <xf numFmtId="0" fontId="12" fillId="6" borderId="2" xfId="0" applyFont="1" applyFill="1" applyBorder="1" applyAlignment="1">
      <alignment horizontal="center" vertical="center"/>
    </xf>
    <xf numFmtId="0" fontId="16" fillId="5" borderId="2" xfId="0" applyFont="1" applyFill="1" applyBorder="1" applyAlignment="1">
      <alignment horizontal="center" vertical="center"/>
    </xf>
    <xf numFmtId="0" fontId="11" fillId="3" borderId="19" xfId="0" applyFont="1" applyFill="1" applyBorder="1" applyAlignment="1">
      <alignment horizontal="center" vertical="center"/>
    </xf>
    <xf numFmtId="0" fontId="26" fillId="5" borderId="0" xfId="0" applyFont="1" applyFill="1" applyAlignment="1">
      <alignment horizontal="center"/>
    </xf>
    <xf numFmtId="0" fontId="9" fillId="5" borderId="0" xfId="0" applyFont="1" applyFill="1" applyAlignment="1">
      <alignment horizontal="justify" vertical="center" wrapText="1"/>
    </xf>
    <xf numFmtId="0" fontId="7" fillId="3" borderId="19" xfId="0" applyFont="1" applyFill="1" applyBorder="1" applyAlignment="1">
      <alignment horizontal="center" vertical="center"/>
    </xf>
    <xf numFmtId="0" fontId="11" fillId="3" borderId="24" xfId="0" applyFont="1" applyFill="1" applyBorder="1" applyAlignment="1">
      <alignment horizontal="center" vertical="center"/>
    </xf>
    <xf numFmtId="0" fontId="6" fillId="3" borderId="21"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18" fillId="3" borderId="45" xfId="0" applyFont="1" applyFill="1" applyBorder="1" applyAlignment="1">
      <alignment horizontal="center" vertical="center" wrapText="1"/>
    </xf>
    <xf numFmtId="164" fontId="24" fillId="5" borderId="28" xfId="1" applyNumberFormat="1" applyFont="1" applyFill="1" applyBorder="1" applyAlignment="1">
      <alignment horizontal="center" vertical="center" wrapText="1"/>
    </xf>
    <xf numFmtId="164" fontId="24" fillId="5" borderId="29" xfId="1" applyNumberFormat="1" applyFont="1" applyFill="1" applyBorder="1" applyAlignment="1">
      <alignment horizontal="center" vertical="center" wrapText="1"/>
    </xf>
    <xf numFmtId="164" fontId="24" fillId="5" borderId="9" xfId="1" applyNumberFormat="1" applyFont="1" applyFill="1" applyBorder="1" applyAlignment="1">
      <alignment horizontal="center" vertical="center" wrapText="1"/>
    </xf>
    <xf numFmtId="164" fontId="24" fillId="5" borderId="13" xfId="1" applyNumberFormat="1" applyFont="1" applyFill="1" applyBorder="1" applyAlignment="1">
      <alignment horizontal="center" vertical="center" wrapText="1"/>
    </xf>
    <xf numFmtId="164" fontId="24" fillId="5" borderId="0" xfId="1" applyNumberFormat="1" applyFont="1" applyFill="1" applyBorder="1" applyAlignment="1">
      <alignment horizontal="center" vertical="center" wrapText="1"/>
    </xf>
    <xf numFmtId="164" fontId="24" fillId="5" borderId="44" xfId="1" applyNumberFormat="1" applyFont="1" applyFill="1" applyBorder="1" applyAlignment="1">
      <alignment horizontal="center" vertical="center" wrapText="1"/>
    </xf>
    <xf numFmtId="164" fontId="24" fillId="5" borderId="26" xfId="1" applyNumberFormat="1" applyFont="1" applyFill="1" applyBorder="1" applyAlignment="1">
      <alignment horizontal="center" vertical="center" wrapText="1"/>
    </xf>
    <xf numFmtId="0" fontId="0" fillId="0" borderId="9" xfId="0" applyBorder="1"/>
    <xf numFmtId="0" fontId="0" fillId="0" borderId="29" xfId="0" applyBorder="1"/>
    <xf numFmtId="0" fontId="18" fillId="3" borderId="9"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50"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41" xfId="0" applyFont="1" applyFill="1" applyBorder="1" applyAlignment="1">
      <alignment horizontal="center" vertical="center" wrapText="1"/>
    </xf>
    <xf numFmtId="164" fontId="24" fillId="5" borderId="25" xfId="1" applyNumberFormat="1" applyFont="1" applyFill="1" applyBorder="1" applyAlignment="1">
      <alignment horizontal="center" vertical="center" wrapText="1"/>
    </xf>
    <xf numFmtId="164" fontId="24" fillId="5" borderId="41" xfId="1" applyNumberFormat="1" applyFont="1" applyFill="1" applyBorder="1" applyAlignment="1">
      <alignment horizontal="center" vertical="center" wrapText="1"/>
    </xf>
    <xf numFmtId="164" fontId="24" fillId="5" borderId="38" xfId="1" applyNumberFormat="1" applyFont="1" applyFill="1" applyBorder="1" applyAlignment="1">
      <alignment horizontal="center" vertical="center" wrapText="1"/>
    </xf>
    <xf numFmtId="164" fontId="24" fillId="5" borderId="45" xfId="1" applyNumberFormat="1"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0" xfId="0" applyFont="1" applyFill="1" applyBorder="1" applyAlignment="1">
      <alignment horizontal="center" vertical="center" wrapText="1"/>
    </xf>
    <xf numFmtId="164" fontId="24" fillId="5" borderId="40" xfId="1" applyNumberFormat="1" applyFont="1" applyFill="1" applyBorder="1" applyAlignment="1">
      <alignment horizontal="center" vertical="center" wrapText="1"/>
    </xf>
    <xf numFmtId="164" fontId="24" fillId="5" borderId="18" xfId="1" applyNumberFormat="1" applyFont="1" applyFill="1" applyBorder="1" applyAlignment="1">
      <alignment horizontal="center" vertical="center" wrapText="1"/>
    </xf>
    <xf numFmtId="164" fontId="24" fillId="5" borderId="42" xfId="1" applyNumberFormat="1" applyFont="1" applyFill="1" applyBorder="1" applyAlignment="1">
      <alignment horizontal="center" vertical="center" wrapText="1"/>
    </xf>
    <xf numFmtId="164" fontId="24" fillId="5" borderId="4" xfId="1" applyNumberFormat="1" applyFont="1" applyFill="1" applyBorder="1" applyAlignment="1">
      <alignment horizontal="center" vertical="center" wrapText="1"/>
    </xf>
    <xf numFmtId="164" fontId="24" fillId="5" borderId="43" xfId="1" applyNumberFormat="1" applyFont="1" applyFill="1" applyBorder="1" applyAlignment="1">
      <alignment horizontal="center" vertical="center" wrapText="1"/>
    </xf>
    <xf numFmtId="164" fontId="24" fillId="5" borderId="33" xfId="1" applyNumberFormat="1" applyFont="1" applyFill="1" applyBorder="1" applyAlignment="1">
      <alignment horizontal="center" vertical="center" wrapText="1"/>
    </xf>
    <xf numFmtId="164" fontId="24" fillId="5" borderId="48" xfId="1" applyNumberFormat="1" applyFont="1" applyFill="1" applyBorder="1" applyAlignment="1">
      <alignment horizontal="center" vertical="center" wrapText="1"/>
    </xf>
    <xf numFmtId="164" fontId="24" fillId="5" borderId="35" xfId="1" applyNumberFormat="1" applyFont="1" applyFill="1" applyBorder="1" applyAlignment="1">
      <alignment horizontal="center" vertical="center" wrapText="1"/>
    </xf>
    <xf numFmtId="164" fontId="24" fillId="5" borderId="11" xfId="1" applyNumberFormat="1" applyFont="1" applyFill="1" applyBorder="1" applyAlignment="1">
      <alignment horizontal="center" vertical="center" wrapText="1"/>
    </xf>
    <xf numFmtId="164" fontId="24" fillId="5" borderId="34" xfId="1" applyNumberFormat="1" applyFont="1" applyFill="1" applyBorder="1" applyAlignment="1">
      <alignment horizontal="center" vertical="center" wrapText="1"/>
    </xf>
    <xf numFmtId="164" fontId="24" fillId="5" borderId="53" xfId="1" applyNumberFormat="1" applyFont="1" applyFill="1" applyBorder="1" applyAlignment="1">
      <alignment horizontal="center" vertical="center" wrapText="1"/>
    </xf>
    <xf numFmtId="164" fontId="24" fillId="5" borderId="7" xfId="1" applyNumberFormat="1" applyFont="1" applyFill="1" applyBorder="1" applyAlignment="1">
      <alignment horizontal="center" vertical="center" wrapText="1"/>
    </xf>
    <xf numFmtId="164" fontId="24" fillId="5" borderId="8" xfId="1" applyNumberFormat="1" applyFont="1" applyFill="1" applyBorder="1" applyAlignment="1">
      <alignment horizontal="center" vertical="center" wrapText="1"/>
    </xf>
    <xf numFmtId="164" fontId="24" fillId="5" borderId="16" xfId="1" applyNumberFormat="1"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18" fillId="3" borderId="33" xfId="0" applyFont="1" applyFill="1" applyBorder="1" applyAlignment="1">
      <alignment horizontal="center" vertical="center" wrapText="1"/>
    </xf>
    <xf numFmtId="164" fontId="18" fillId="4" borderId="14" xfId="1" applyNumberFormat="1" applyFont="1" applyFill="1" applyBorder="1" applyAlignment="1">
      <alignment horizontal="center" vertical="center" wrapText="1"/>
    </xf>
    <xf numFmtId="164" fontId="18" fillId="4" borderId="31" xfId="1" applyNumberFormat="1" applyFont="1" applyFill="1" applyBorder="1" applyAlignment="1">
      <alignment horizontal="center" vertical="center" wrapText="1"/>
    </xf>
    <xf numFmtId="164" fontId="18" fillId="4" borderId="37" xfId="1" applyNumberFormat="1" applyFont="1" applyFill="1" applyBorder="1" applyAlignment="1">
      <alignment horizontal="center" vertical="center" wrapText="1"/>
    </xf>
    <xf numFmtId="164" fontId="18" fillId="4" borderId="5" xfId="1" applyNumberFormat="1" applyFont="1" applyFill="1" applyBorder="1" applyAlignment="1">
      <alignment horizontal="center" vertical="center" wrapText="1"/>
    </xf>
    <xf numFmtId="164" fontId="18" fillId="4" borderId="32" xfId="1" applyNumberFormat="1" applyFont="1" applyFill="1" applyBorder="1" applyAlignment="1">
      <alignment horizontal="center" vertical="center" wrapText="1"/>
    </xf>
    <xf numFmtId="164" fontId="18" fillId="4" borderId="10" xfId="1" applyNumberFormat="1" applyFont="1" applyFill="1" applyBorder="1" applyAlignment="1">
      <alignment horizontal="center" vertical="center" wrapText="1"/>
    </xf>
    <xf numFmtId="164" fontId="18" fillId="4" borderId="17" xfId="1" applyNumberFormat="1"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51" xfId="0" applyFont="1" applyFill="1" applyBorder="1" applyAlignment="1">
      <alignment horizontal="center" vertical="center" wrapText="1"/>
    </xf>
    <xf numFmtId="164" fontId="24" fillId="5" borderId="51" xfId="1" applyNumberFormat="1" applyFont="1" applyFill="1" applyBorder="1" applyAlignment="1">
      <alignment horizontal="center" vertical="center" wrapText="1"/>
    </xf>
    <xf numFmtId="164" fontId="24" fillId="5" borderId="6" xfId="1" applyNumberFormat="1" applyFont="1" applyFill="1" applyBorder="1" applyAlignment="1">
      <alignment horizontal="center" vertical="center" wrapText="1"/>
    </xf>
    <xf numFmtId="0" fontId="11" fillId="3" borderId="19" xfId="0" applyFont="1" applyFill="1" applyBorder="1" applyAlignment="1">
      <alignment horizontal="center" vertical="center" wrapText="1"/>
    </xf>
    <xf numFmtId="164" fontId="18" fillId="4" borderId="28" xfId="1" applyNumberFormat="1" applyFont="1" applyFill="1" applyBorder="1" applyAlignment="1">
      <alignment horizontal="center" vertical="center" wrapText="1"/>
    </xf>
    <xf numFmtId="164" fontId="18" fillId="4" borderId="9" xfId="1" applyNumberFormat="1" applyFont="1" applyFill="1" applyBorder="1" applyAlignment="1">
      <alignment horizontal="center" vertical="center" wrapText="1"/>
    </xf>
    <xf numFmtId="164" fontId="18" fillId="4" borderId="29" xfId="1" applyNumberFormat="1"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40" xfId="0" applyFont="1" applyFill="1" applyBorder="1" applyAlignment="1">
      <alignment horizontal="center" vertical="center" wrapText="1"/>
    </xf>
    <xf numFmtId="2" fontId="24" fillId="5" borderId="40" xfId="1" applyNumberFormat="1" applyFont="1" applyFill="1" applyBorder="1" applyAlignment="1">
      <alignment horizontal="center" vertical="center" wrapText="1"/>
    </xf>
    <xf numFmtId="2" fontId="24" fillId="5" borderId="45" xfId="1" applyNumberFormat="1" applyFont="1" applyFill="1" applyBorder="1" applyAlignment="1">
      <alignment horizontal="center" vertical="center" wrapText="1"/>
    </xf>
    <xf numFmtId="2" fontId="24" fillId="5" borderId="28" xfId="1" applyNumberFormat="1" applyFont="1" applyFill="1" applyBorder="1" applyAlignment="1">
      <alignment horizontal="center" vertical="center" wrapText="1"/>
    </xf>
    <xf numFmtId="2" fontId="24" fillId="5" borderId="29" xfId="1" applyNumberFormat="1" applyFont="1" applyFill="1" applyBorder="1" applyAlignment="1">
      <alignment horizontal="center" vertical="center" wrapText="1"/>
    </xf>
    <xf numFmtId="2" fontId="24" fillId="5" borderId="43" xfId="1" applyNumberFormat="1" applyFont="1" applyFill="1" applyBorder="1" applyAlignment="1">
      <alignment horizontal="center" vertical="center" wrapText="1"/>
    </xf>
    <xf numFmtId="2" fontId="24" fillId="5" borderId="33" xfId="1" applyNumberFormat="1" applyFont="1" applyFill="1" applyBorder="1" applyAlignment="1">
      <alignment horizontal="center" vertical="center" wrapText="1"/>
    </xf>
    <xf numFmtId="2" fontId="24" fillId="5" borderId="35" xfId="1" applyNumberFormat="1" applyFont="1" applyFill="1" applyBorder="1" applyAlignment="1">
      <alignment horizontal="center" vertical="center" wrapText="1"/>
    </xf>
    <xf numFmtId="2" fontId="24" fillId="5" borderId="50" xfId="1" applyNumberFormat="1" applyFont="1" applyFill="1" applyBorder="1" applyAlignment="1">
      <alignment horizontal="center" vertical="center" wrapText="1"/>
    </xf>
    <xf numFmtId="2" fontId="18" fillId="4" borderId="32" xfId="1" applyNumberFormat="1" applyFont="1" applyFill="1" applyBorder="1" applyAlignment="1">
      <alignment horizontal="center" vertical="center" wrapText="1"/>
    </xf>
    <xf numFmtId="2" fontId="18" fillId="4" borderId="31" xfId="1" applyNumberFormat="1" applyFont="1" applyFill="1" applyBorder="1" applyAlignment="1">
      <alignment horizontal="center" vertical="center" wrapText="1"/>
    </xf>
    <xf numFmtId="2" fontId="24" fillId="5" borderId="32" xfId="1" applyNumberFormat="1" applyFont="1" applyFill="1" applyBorder="1" applyAlignment="1">
      <alignment horizontal="center" vertical="center" wrapText="1"/>
    </xf>
    <xf numFmtId="2" fontId="24" fillId="5" borderId="31" xfId="1" applyNumberFormat="1" applyFont="1" applyFill="1" applyBorder="1" applyAlignment="1">
      <alignment horizontal="center" vertical="center" wrapText="1"/>
    </xf>
    <xf numFmtId="0" fontId="11" fillId="3" borderId="23" xfId="0" applyFont="1" applyFill="1" applyBorder="1" applyAlignment="1">
      <alignment horizontal="center" vertical="center"/>
    </xf>
    <xf numFmtId="164" fontId="18" fillId="4" borderId="13" xfId="1" applyNumberFormat="1" applyFont="1" applyFill="1" applyBorder="1" applyAlignment="1">
      <alignment horizontal="center" vertical="center" wrapText="1"/>
    </xf>
    <xf numFmtId="164" fontId="18" fillId="4" borderId="18" xfId="1" applyNumberFormat="1" applyFont="1" applyFill="1" applyBorder="1" applyAlignment="1">
      <alignment horizontal="center" vertical="center" wrapText="1"/>
    </xf>
    <xf numFmtId="164" fontId="18" fillId="4" borderId="15" xfId="1" applyNumberFormat="1" applyFont="1" applyFill="1" applyBorder="1" applyAlignment="1">
      <alignment horizontal="center" vertical="center" wrapText="1"/>
    </xf>
    <xf numFmtId="164" fontId="24" fillId="5" borderId="50" xfId="1" applyNumberFormat="1" applyFont="1" applyFill="1" applyBorder="1" applyAlignment="1">
      <alignment horizontal="center" vertical="center" wrapText="1"/>
    </xf>
    <xf numFmtId="164" fontId="24" fillId="5" borderId="32" xfId="1" applyNumberFormat="1" applyFont="1" applyFill="1" applyBorder="1" applyAlignment="1">
      <alignment horizontal="center" vertical="center" wrapText="1"/>
    </xf>
    <xf numFmtId="164" fontId="24" fillId="5" borderId="31" xfId="1" applyNumberFormat="1" applyFont="1" applyFill="1" applyBorder="1" applyAlignment="1">
      <alignment horizontal="center" vertical="center" wrapText="1"/>
    </xf>
    <xf numFmtId="164" fontId="24" fillId="5" borderId="14" xfId="1" applyNumberFormat="1"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5" xfId="0" applyFont="1" applyFill="1" applyBorder="1" applyAlignment="1">
      <alignment horizontal="center" vertical="center" wrapText="1"/>
    </xf>
    <xf numFmtId="164" fontId="18" fillId="4" borderId="25" xfId="1" applyNumberFormat="1" applyFont="1" applyFill="1" applyBorder="1" applyAlignment="1">
      <alignment horizontal="center" vertical="center" wrapText="1"/>
    </xf>
    <xf numFmtId="164" fontId="18" fillId="4" borderId="45" xfId="1" applyNumberFormat="1" applyFont="1" applyFill="1" applyBorder="1" applyAlignment="1">
      <alignment horizontal="center" vertical="center" wrapText="1"/>
    </xf>
    <xf numFmtId="164" fontId="18" fillId="4" borderId="40" xfId="1" applyNumberFormat="1" applyFont="1" applyFill="1" applyBorder="1" applyAlignment="1">
      <alignment horizontal="center" vertical="center" wrapText="1"/>
    </xf>
    <xf numFmtId="164" fontId="24" fillId="5" borderId="12" xfId="1" applyNumberFormat="1" applyFont="1" applyFill="1" applyBorder="1" applyAlignment="1">
      <alignment horizontal="center" vertical="center" wrapText="1"/>
    </xf>
    <xf numFmtId="164" fontId="24" fillId="5" borderId="15" xfId="1" applyNumberFormat="1" applyFont="1" applyFill="1" applyBorder="1" applyAlignment="1">
      <alignment horizontal="center" vertical="center" wrapText="1"/>
    </xf>
    <xf numFmtId="0" fontId="18" fillId="3" borderId="47" xfId="0" applyFont="1" applyFill="1" applyBorder="1" applyAlignment="1">
      <alignment horizontal="center" vertical="center" wrapText="1"/>
    </xf>
    <xf numFmtId="164" fontId="24" fillId="5" borderId="55" xfId="1" applyNumberFormat="1"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8" fillId="3" borderId="39" xfId="0" applyFont="1" applyFill="1" applyBorder="1" applyAlignment="1">
      <alignment horizontal="center" vertical="center" wrapText="1"/>
    </xf>
    <xf numFmtId="164" fontId="25" fillId="5" borderId="28" xfId="1" applyNumberFormat="1" applyFont="1" applyFill="1" applyBorder="1" applyAlignment="1">
      <alignment horizontal="center" vertical="center" wrapText="1"/>
    </xf>
    <xf numFmtId="164" fontId="25" fillId="5" borderId="13" xfId="1" applyNumberFormat="1" applyFont="1" applyFill="1" applyBorder="1" applyAlignment="1">
      <alignment horizontal="center" vertical="center" wrapText="1"/>
    </xf>
    <xf numFmtId="164" fontId="25" fillId="4" borderId="9" xfId="1" applyNumberFormat="1" applyFont="1" applyFill="1" applyBorder="1" applyAlignment="1">
      <alignment horizontal="center" vertical="center" wrapText="1"/>
    </xf>
    <xf numFmtId="164" fontId="25" fillId="4" borderId="29" xfId="1" applyNumberFormat="1" applyFont="1" applyFill="1" applyBorder="1" applyAlignment="1">
      <alignment horizontal="center" vertical="center" wrapText="1"/>
    </xf>
    <xf numFmtId="164" fontId="25" fillId="4" borderId="28" xfId="1" applyNumberFormat="1" applyFont="1" applyFill="1" applyBorder="1" applyAlignment="1">
      <alignment horizontal="center" vertical="center" wrapText="1"/>
    </xf>
    <xf numFmtId="2" fontId="18" fillId="3" borderId="28" xfId="1" applyNumberFormat="1" applyFont="1" applyFill="1" applyBorder="1" applyAlignment="1">
      <alignment horizontal="center" vertical="center" wrapText="1"/>
    </xf>
    <xf numFmtId="0" fontId="0" fillId="3" borderId="9" xfId="0" applyFill="1" applyBorder="1"/>
    <xf numFmtId="0" fontId="0" fillId="3" borderId="29" xfId="0" applyFill="1" applyBorder="1"/>
    <xf numFmtId="164" fontId="25" fillId="5" borderId="29" xfId="1" applyNumberFormat="1" applyFont="1" applyFill="1" applyBorder="1" applyAlignment="1">
      <alignment horizontal="center" vertical="center" wrapText="1"/>
    </xf>
    <xf numFmtId="164" fontId="25" fillId="5" borderId="9" xfId="1" applyNumberFormat="1" applyFont="1" applyFill="1" applyBorder="1" applyAlignment="1">
      <alignment horizontal="center" vertical="center" wrapText="1"/>
    </xf>
    <xf numFmtId="164" fontId="25" fillId="5" borderId="40" xfId="1" applyNumberFormat="1" applyFont="1" applyFill="1" applyBorder="1" applyAlignment="1">
      <alignment horizontal="center" vertical="center" wrapText="1"/>
    </xf>
    <xf numFmtId="164" fontId="25" fillId="5" borderId="45" xfId="1" applyNumberFormat="1" applyFont="1" applyFill="1" applyBorder="1" applyAlignment="1">
      <alignment horizontal="center" vertical="center" wrapText="1"/>
    </xf>
    <xf numFmtId="164" fontId="25" fillId="5" borderId="26" xfId="1" applyNumberFormat="1" applyFont="1" applyFill="1" applyBorder="1" applyAlignment="1">
      <alignment horizontal="center" vertical="center" wrapText="1"/>
    </xf>
    <xf numFmtId="164" fontId="25" fillId="5" borderId="33" xfId="1" applyNumberFormat="1" applyFont="1" applyFill="1" applyBorder="1" applyAlignment="1">
      <alignment horizontal="center" vertical="center" wrapText="1"/>
    </xf>
    <xf numFmtId="2" fontId="18" fillId="3" borderId="43" xfId="1" applyNumberFormat="1" applyFont="1" applyFill="1" applyBorder="1" applyAlignment="1">
      <alignment horizontal="center" vertical="center" wrapText="1"/>
    </xf>
    <xf numFmtId="0" fontId="0" fillId="3" borderId="26" xfId="0" applyFill="1" applyBorder="1"/>
    <xf numFmtId="0" fontId="0" fillId="3" borderId="33" xfId="0" applyFill="1" applyBorder="1"/>
    <xf numFmtId="164" fontId="25" fillId="5" borderId="43" xfId="1" applyNumberFormat="1" applyFont="1" applyFill="1" applyBorder="1" applyAlignment="1">
      <alignment horizontal="center" vertical="center" wrapText="1"/>
    </xf>
    <xf numFmtId="164" fontId="25" fillId="4" borderId="40" xfId="1" applyNumberFormat="1" applyFont="1" applyFill="1" applyBorder="1" applyAlignment="1">
      <alignment horizontal="center" vertical="center" wrapText="1"/>
    </xf>
    <xf numFmtId="164" fontId="25" fillId="4" borderId="45" xfId="1" applyNumberFormat="1" applyFont="1" applyFill="1" applyBorder="1" applyAlignment="1">
      <alignment horizontal="center" vertical="center" wrapText="1"/>
    </xf>
    <xf numFmtId="164" fontId="25" fillId="4" borderId="41" xfId="1" applyNumberFormat="1" applyFont="1" applyFill="1" applyBorder="1" applyAlignment="1">
      <alignment horizontal="center" vertical="center" wrapText="1"/>
    </xf>
    <xf numFmtId="164" fontId="24" fillId="5" borderId="17" xfId="1" applyNumberFormat="1" applyFont="1" applyFill="1" applyBorder="1" applyAlignment="1">
      <alignment horizontal="center" vertical="center" wrapText="1"/>
    </xf>
    <xf numFmtId="166" fontId="25" fillId="5" borderId="55" xfId="1" applyNumberFormat="1" applyFont="1" applyFill="1" applyBorder="1" applyAlignment="1">
      <alignment horizontal="center" vertical="center" wrapText="1"/>
    </xf>
    <xf numFmtId="166" fontId="18" fillId="4" borderId="55" xfId="1" applyNumberFormat="1" applyFont="1" applyFill="1" applyBorder="1" applyAlignment="1">
      <alignment horizontal="center" vertical="center" wrapText="1"/>
    </xf>
    <xf numFmtId="1" fontId="18" fillId="3" borderId="55" xfId="1" quotePrefix="1" applyNumberFormat="1" applyFont="1" applyFill="1" applyBorder="1" applyAlignment="1">
      <alignment horizontal="center" vertical="center" wrapText="1"/>
    </xf>
    <xf numFmtId="0" fontId="18" fillId="3" borderId="30" xfId="0" applyFont="1" applyFill="1" applyBorder="1" applyAlignment="1">
      <alignment horizontal="center" vertical="center" wrapText="1"/>
    </xf>
    <xf numFmtId="164" fontId="25" fillId="5" borderId="55" xfId="1" applyNumberFormat="1" applyFont="1" applyFill="1" applyBorder="1" applyAlignment="1">
      <alignment horizontal="center" vertical="center" wrapText="1"/>
    </xf>
    <xf numFmtId="1" fontId="18" fillId="3" borderId="28" xfId="1" quotePrefix="1" applyNumberFormat="1" applyFont="1" applyFill="1" applyBorder="1" applyAlignment="1">
      <alignment horizontal="center" vertical="center" wrapText="1"/>
    </xf>
    <xf numFmtId="1" fontId="18" fillId="3" borderId="9" xfId="1" quotePrefix="1" applyNumberFormat="1" applyFont="1" applyFill="1" applyBorder="1" applyAlignment="1">
      <alignment horizontal="center" vertical="center" wrapText="1"/>
    </xf>
    <xf numFmtId="1" fontId="18" fillId="3" borderId="29" xfId="1" quotePrefix="1" applyNumberFormat="1" applyFont="1" applyFill="1" applyBorder="1" applyAlignment="1">
      <alignment horizontal="center" vertical="center" wrapText="1"/>
    </xf>
    <xf numFmtId="164" fontId="25" fillId="5" borderId="39" xfId="1" applyNumberFormat="1" applyFont="1" applyFill="1" applyBorder="1" applyAlignment="1">
      <alignment horizontal="center" vertical="center" wrapText="1"/>
    </xf>
    <xf numFmtId="164" fontId="25" fillId="5" borderId="49" xfId="1" applyNumberFormat="1" applyFont="1" applyFill="1" applyBorder="1" applyAlignment="1">
      <alignment horizontal="center" vertical="center" wrapText="1"/>
    </xf>
    <xf numFmtId="1" fontId="18" fillId="3" borderId="28" xfId="1" applyNumberFormat="1" applyFont="1" applyFill="1" applyBorder="1" applyAlignment="1">
      <alignment horizontal="center" vertical="center" wrapText="1"/>
    </xf>
    <xf numFmtId="165" fontId="25" fillId="5" borderId="28" xfId="1" applyNumberFormat="1" applyFont="1" applyFill="1" applyBorder="1" applyAlignment="1">
      <alignment horizontal="center" vertical="center" wrapText="1"/>
    </xf>
    <xf numFmtId="165" fontId="25" fillId="5" borderId="29" xfId="1" applyNumberFormat="1" applyFont="1" applyFill="1" applyBorder="1" applyAlignment="1">
      <alignment horizontal="center" vertical="center" wrapText="1"/>
    </xf>
    <xf numFmtId="0" fontId="18" fillId="3" borderId="44" xfId="0" applyFont="1" applyFill="1" applyBorder="1" applyAlignment="1">
      <alignment horizontal="center" vertical="center" wrapText="1"/>
    </xf>
    <xf numFmtId="1" fontId="18" fillId="3" borderId="43" xfId="1" applyNumberFormat="1" applyFont="1" applyFill="1" applyBorder="1" applyAlignment="1">
      <alignment horizontal="center" vertical="center" wrapText="1"/>
    </xf>
    <xf numFmtId="1" fontId="18" fillId="3" borderId="26" xfId="1" applyNumberFormat="1" applyFont="1" applyFill="1" applyBorder="1" applyAlignment="1">
      <alignment horizontal="center" vertical="center" wrapText="1"/>
    </xf>
    <xf numFmtId="1" fontId="18" fillId="3" borderId="33" xfId="1" applyNumberFormat="1" applyFont="1" applyFill="1" applyBorder="1" applyAlignment="1">
      <alignment horizontal="center" vertical="center" wrapText="1"/>
    </xf>
    <xf numFmtId="1" fontId="18" fillId="3" borderId="55" xfId="1" applyNumberFormat="1" applyFont="1" applyFill="1" applyBorder="1" applyAlignment="1">
      <alignment horizontal="left" vertical="center" wrapText="1"/>
    </xf>
    <xf numFmtId="1" fontId="18" fillId="3" borderId="55" xfId="1" quotePrefix="1" applyNumberFormat="1" applyFont="1" applyFill="1" applyBorder="1" applyAlignment="1">
      <alignment horizontal="left" vertical="center" wrapText="1"/>
    </xf>
    <xf numFmtId="164" fontId="25" fillId="4" borderId="55" xfId="1" applyNumberFormat="1" applyFont="1" applyFill="1" applyBorder="1" applyAlignment="1">
      <alignment horizontal="center" vertical="center" wrapText="1"/>
    </xf>
    <xf numFmtId="165" fontId="25" fillId="4" borderId="28" xfId="1" applyNumberFormat="1" applyFont="1" applyFill="1" applyBorder="1" applyAlignment="1">
      <alignment horizontal="center" vertical="center" wrapText="1"/>
    </xf>
    <xf numFmtId="165" fontId="25" fillId="4" borderId="29" xfId="1" applyNumberFormat="1" applyFont="1" applyFill="1" applyBorder="1" applyAlignment="1">
      <alignment horizontal="center" vertical="center" wrapText="1"/>
    </xf>
    <xf numFmtId="164" fontId="25" fillId="4" borderId="13" xfId="1" applyNumberFormat="1" applyFont="1" applyFill="1" applyBorder="1" applyAlignment="1">
      <alignment horizontal="center" vertical="center" wrapText="1"/>
    </xf>
    <xf numFmtId="165" fontId="25" fillId="4" borderId="9" xfId="1" applyNumberFormat="1" applyFont="1" applyFill="1" applyBorder="1" applyAlignment="1">
      <alignment horizontal="center" vertical="center" wrapText="1"/>
    </xf>
    <xf numFmtId="165" fontId="25" fillId="5" borderId="55" xfId="1" applyNumberFormat="1" applyFont="1" applyFill="1" applyBorder="1" applyAlignment="1">
      <alignment horizontal="center" vertical="center" wrapText="1"/>
    </xf>
    <xf numFmtId="164" fontId="25" fillId="5" borderId="47" xfId="1" applyNumberFormat="1" applyFont="1" applyFill="1" applyBorder="1" applyAlignment="1">
      <alignment horizontal="center" vertical="center" wrapText="1"/>
    </xf>
  </cellXfs>
  <cellStyles count="1134">
    <cellStyle name="Normal" xfId="0" builtinId="0"/>
    <cellStyle name="Normal 10" xfId="6"/>
    <cellStyle name="Normal 10 10" xfId="7"/>
    <cellStyle name="Normal 10 10 2" xfId="8"/>
    <cellStyle name="Normal 10 11" xfId="9"/>
    <cellStyle name="Normal 10 11 2" xfId="10"/>
    <cellStyle name="Normal 10 12" xfId="11"/>
    <cellStyle name="Normal 10 12 2" xfId="12"/>
    <cellStyle name="Normal 10 13" xfId="13"/>
    <cellStyle name="Normal 10 13 2" xfId="14"/>
    <cellStyle name="Normal 10 14" xfId="15"/>
    <cellStyle name="Normal 10 14 2" xfId="16"/>
    <cellStyle name="Normal 10 15" xfId="17"/>
    <cellStyle name="Normal 10 15 2" xfId="18"/>
    <cellStyle name="Normal 10 16" xfId="19"/>
    <cellStyle name="Normal 10 16 2" xfId="20"/>
    <cellStyle name="Normal 10 17" xfId="21"/>
    <cellStyle name="Normal 10 17 2" xfId="22"/>
    <cellStyle name="Normal 10 18" xfId="23"/>
    <cellStyle name="Normal 10 18 2" xfId="24"/>
    <cellStyle name="Normal 10 19" xfId="25"/>
    <cellStyle name="Normal 10 19 2" xfId="26"/>
    <cellStyle name="Normal 10 2" xfId="27"/>
    <cellStyle name="Normal 10 2 2" xfId="28"/>
    <cellStyle name="Normal 10 20" xfId="29"/>
    <cellStyle name="Normal 10 20 2" xfId="30"/>
    <cellStyle name="Normal 10 21" xfId="31"/>
    <cellStyle name="Normal 10 21 2" xfId="32"/>
    <cellStyle name="Normal 10 22" xfId="33"/>
    <cellStyle name="Normal 10 22 2" xfId="34"/>
    <cellStyle name="Normal 10 23" xfId="35"/>
    <cellStyle name="Normal 10 23 2" xfId="36"/>
    <cellStyle name="Normal 10 24" xfId="37"/>
    <cellStyle name="Normal 10 24 2" xfId="38"/>
    <cellStyle name="Normal 10 25" xfId="39"/>
    <cellStyle name="Normal 10 25 2" xfId="40"/>
    <cellStyle name="Normal 10 26" xfId="41"/>
    <cellStyle name="Normal 10 26 2" xfId="42"/>
    <cellStyle name="Normal 10 27" xfId="43"/>
    <cellStyle name="Normal 10 27 2" xfId="44"/>
    <cellStyle name="Normal 10 28" xfId="45"/>
    <cellStyle name="Normal 10 28 2" xfId="46"/>
    <cellStyle name="Normal 10 29" xfId="47"/>
    <cellStyle name="Normal 10 29 2" xfId="48"/>
    <cellStyle name="Normal 10 3" xfId="49"/>
    <cellStyle name="Normal 10 3 2" xfId="50"/>
    <cellStyle name="Normal 10 30" xfId="51"/>
    <cellStyle name="Normal 10 30 2" xfId="52"/>
    <cellStyle name="Normal 10 31" xfId="53"/>
    <cellStyle name="Normal 10 31 2" xfId="54"/>
    <cellStyle name="Normal 10 32" xfId="55"/>
    <cellStyle name="Normal 10 32 2" xfId="56"/>
    <cellStyle name="Normal 10 33" xfId="57"/>
    <cellStyle name="Normal 10 33 2" xfId="58"/>
    <cellStyle name="Normal 10 34" xfId="59"/>
    <cellStyle name="Normal 10 34 2" xfId="60"/>
    <cellStyle name="Normal 10 35" xfId="61"/>
    <cellStyle name="Normal 10 35 2" xfId="62"/>
    <cellStyle name="Normal 10 36" xfId="63"/>
    <cellStyle name="Normal 10 36 2" xfId="64"/>
    <cellStyle name="Normal 10 37" xfId="65"/>
    <cellStyle name="Normal 10 37 2" xfId="66"/>
    <cellStyle name="Normal 10 38" xfId="67"/>
    <cellStyle name="Normal 10 38 2" xfId="68"/>
    <cellStyle name="Normal 10 39" xfId="69"/>
    <cellStyle name="Normal 10 39 2" xfId="70"/>
    <cellStyle name="Normal 10 4" xfId="71"/>
    <cellStyle name="Normal 10 4 2" xfId="72"/>
    <cellStyle name="Normal 10 40" xfId="73"/>
    <cellStyle name="Normal 10 40 2" xfId="74"/>
    <cellStyle name="Normal 10 41" xfId="75"/>
    <cellStyle name="Normal 10 41 2" xfId="76"/>
    <cellStyle name="Normal 10 42" xfId="77"/>
    <cellStyle name="Normal 10 42 2" xfId="78"/>
    <cellStyle name="Normal 10 43" xfId="79"/>
    <cellStyle name="Normal 10 43 2" xfId="80"/>
    <cellStyle name="Normal 10 44" xfId="81"/>
    <cellStyle name="Normal 10 44 2" xfId="82"/>
    <cellStyle name="Normal 10 45" xfId="83"/>
    <cellStyle name="Normal 10 45 2" xfId="84"/>
    <cellStyle name="Normal 10 46" xfId="85"/>
    <cellStyle name="Normal 10 46 2" xfId="86"/>
    <cellStyle name="Normal 10 47" xfId="87"/>
    <cellStyle name="Normal 10 47 2" xfId="88"/>
    <cellStyle name="Normal 10 48" xfId="89"/>
    <cellStyle name="Normal 10 48 2" xfId="90"/>
    <cellStyle name="Normal 10 49" xfId="91"/>
    <cellStyle name="Normal 10 49 2" xfId="92"/>
    <cellStyle name="Normal 10 5" xfId="93"/>
    <cellStyle name="Normal 10 5 2" xfId="94"/>
    <cellStyle name="Normal 10 50" xfId="95"/>
    <cellStyle name="Normal 10 50 2" xfId="96"/>
    <cellStyle name="Normal 10 51" xfId="97"/>
    <cellStyle name="Normal 10 51 2" xfId="98"/>
    <cellStyle name="Normal 10 52" xfId="99"/>
    <cellStyle name="Normal 10 52 2" xfId="100"/>
    <cellStyle name="Normal 10 53" xfId="101"/>
    <cellStyle name="Normal 10 53 2" xfId="102"/>
    <cellStyle name="Normal 10 54" xfId="103"/>
    <cellStyle name="Normal 10 54 2" xfId="104"/>
    <cellStyle name="Normal 10 6" xfId="105"/>
    <cellStyle name="Normal 10 6 2" xfId="106"/>
    <cellStyle name="Normal 10 7" xfId="107"/>
    <cellStyle name="Normal 10 7 2" xfId="108"/>
    <cellStyle name="Normal 10 8" xfId="109"/>
    <cellStyle name="Normal 10 8 2" xfId="110"/>
    <cellStyle name="Normal 10 9" xfId="111"/>
    <cellStyle name="Normal 10 9 2" xfId="112"/>
    <cellStyle name="Normal 11" xfId="113"/>
    <cellStyle name="Normal 11 10" xfId="114"/>
    <cellStyle name="Normal 11 10 2" xfId="115"/>
    <cellStyle name="Normal 11 11" xfId="116"/>
    <cellStyle name="Normal 11 11 2" xfId="117"/>
    <cellStyle name="Normal 11 12" xfId="118"/>
    <cellStyle name="Normal 11 12 2" xfId="119"/>
    <cellStyle name="Normal 11 13" xfId="120"/>
    <cellStyle name="Normal 11 13 2" xfId="121"/>
    <cellStyle name="Normal 11 14" xfId="122"/>
    <cellStyle name="Normal 11 14 2" xfId="123"/>
    <cellStyle name="Normal 11 15" xfId="124"/>
    <cellStyle name="Normal 11 15 2" xfId="125"/>
    <cellStyle name="Normal 11 16" xfId="126"/>
    <cellStyle name="Normal 11 16 2" xfId="127"/>
    <cellStyle name="Normal 11 17" xfId="128"/>
    <cellStyle name="Normal 11 17 2" xfId="129"/>
    <cellStyle name="Normal 11 18" xfId="130"/>
    <cellStyle name="Normal 11 18 2" xfId="131"/>
    <cellStyle name="Normal 11 19" xfId="132"/>
    <cellStyle name="Normal 11 19 2" xfId="133"/>
    <cellStyle name="Normal 11 2" xfId="134"/>
    <cellStyle name="Normal 11 2 2" xfId="135"/>
    <cellStyle name="Normal 11 20" xfId="136"/>
    <cellStyle name="Normal 11 20 2" xfId="137"/>
    <cellStyle name="Normal 11 21" xfId="138"/>
    <cellStyle name="Normal 11 21 2" xfId="139"/>
    <cellStyle name="Normal 11 22" xfId="140"/>
    <cellStyle name="Normal 11 22 2" xfId="141"/>
    <cellStyle name="Normal 11 23" xfId="142"/>
    <cellStyle name="Normal 11 23 2" xfId="143"/>
    <cellStyle name="Normal 11 24" xfId="144"/>
    <cellStyle name="Normal 11 24 2" xfId="145"/>
    <cellStyle name="Normal 11 25" xfId="146"/>
    <cellStyle name="Normal 11 25 2" xfId="147"/>
    <cellStyle name="Normal 11 26" xfId="148"/>
    <cellStyle name="Normal 11 26 2" xfId="149"/>
    <cellStyle name="Normal 11 27" xfId="150"/>
    <cellStyle name="Normal 11 27 2" xfId="151"/>
    <cellStyle name="Normal 11 28" xfId="152"/>
    <cellStyle name="Normal 11 28 2" xfId="153"/>
    <cellStyle name="Normal 11 29" xfId="154"/>
    <cellStyle name="Normal 11 29 2" xfId="155"/>
    <cellStyle name="Normal 11 3" xfId="156"/>
    <cellStyle name="Normal 11 3 2" xfId="157"/>
    <cellStyle name="Normal 11 30" xfId="158"/>
    <cellStyle name="Normal 11 30 2" xfId="159"/>
    <cellStyle name="Normal 11 31" xfId="160"/>
    <cellStyle name="Normal 11 31 2" xfId="161"/>
    <cellStyle name="Normal 11 32" xfId="162"/>
    <cellStyle name="Normal 11 32 2" xfId="163"/>
    <cellStyle name="Normal 11 33" xfId="164"/>
    <cellStyle name="Normal 11 33 2" xfId="165"/>
    <cellStyle name="Normal 11 34" xfId="166"/>
    <cellStyle name="Normal 11 34 2" xfId="167"/>
    <cellStyle name="Normal 11 35" xfId="168"/>
    <cellStyle name="Normal 11 35 2" xfId="169"/>
    <cellStyle name="Normal 11 36" xfId="170"/>
    <cellStyle name="Normal 11 36 2" xfId="171"/>
    <cellStyle name="Normal 11 37" xfId="172"/>
    <cellStyle name="Normal 11 37 2" xfId="173"/>
    <cellStyle name="Normal 11 38" xfId="174"/>
    <cellStyle name="Normal 11 38 2" xfId="175"/>
    <cellStyle name="Normal 11 39" xfId="176"/>
    <cellStyle name="Normal 11 39 2" xfId="177"/>
    <cellStyle name="Normal 11 4" xfId="178"/>
    <cellStyle name="Normal 11 4 2" xfId="179"/>
    <cellStyle name="Normal 11 40" xfId="180"/>
    <cellStyle name="Normal 11 40 2" xfId="181"/>
    <cellStyle name="Normal 11 41" xfId="182"/>
    <cellStyle name="Normal 11 41 2" xfId="183"/>
    <cellStyle name="Normal 11 42" xfId="184"/>
    <cellStyle name="Normal 11 42 2" xfId="185"/>
    <cellStyle name="Normal 11 43" xfId="186"/>
    <cellStyle name="Normal 11 43 2" xfId="187"/>
    <cellStyle name="Normal 11 44" xfId="188"/>
    <cellStyle name="Normal 11 44 2" xfId="189"/>
    <cellStyle name="Normal 11 45" xfId="190"/>
    <cellStyle name="Normal 11 45 2" xfId="191"/>
    <cellStyle name="Normal 11 46" xfId="192"/>
    <cellStyle name="Normal 11 46 2" xfId="193"/>
    <cellStyle name="Normal 11 47" xfId="194"/>
    <cellStyle name="Normal 11 47 2" xfId="195"/>
    <cellStyle name="Normal 11 48" xfId="196"/>
    <cellStyle name="Normal 11 48 2" xfId="197"/>
    <cellStyle name="Normal 11 49" xfId="198"/>
    <cellStyle name="Normal 11 49 2" xfId="199"/>
    <cellStyle name="Normal 11 5" xfId="200"/>
    <cellStyle name="Normal 11 5 2" xfId="201"/>
    <cellStyle name="Normal 11 50" xfId="202"/>
    <cellStyle name="Normal 11 50 2" xfId="203"/>
    <cellStyle name="Normal 11 51" xfId="204"/>
    <cellStyle name="Normal 11 51 2" xfId="205"/>
    <cellStyle name="Normal 11 52" xfId="206"/>
    <cellStyle name="Normal 11 52 2" xfId="207"/>
    <cellStyle name="Normal 11 53" xfId="208"/>
    <cellStyle name="Normal 11 53 2" xfId="209"/>
    <cellStyle name="Normal 11 54" xfId="210"/>
    <cellStyle name="Normal 11 54 2" xfId="211"/>
    <cellStyle name="Normal 11 6" xfId="212"/>
    <cellStyle name="Normal 11 6 2" xfId="213"/>
    <cellStyle name="Normal 11 7" xfId="214"/>
    <cellStyle name="Normal 11 7 2" xfId="215"/>
    <cellStyle name="Normal 11 8" xfId="216"/>
    <cellStyle name="Normal 11 8 2" xfId="217"/>
    <cellStyle name="Normal 11 9" xfId="218"/>
    <cellStyle name="Normal 11 9 2" xfId="219"/>
    <cellStyle name="Normal 12" xfId="1129"/>
    <cellStyle name="Normal 13" xfId="1130"/>
    <cellStyle name="Normal 14" xfId="1131"/>
    <cellStyle name="Normal 2" xfId="220"/>
    <cellStyle name="Normal 2 10" xfId="221"/>
    <cellStyle name="Normal 2 10 2" xfId="222"/>
    <cellStyle name="Normal 2 10 2 2" xfId="223"/>
    <cellStyle name="Normal 2 11" xfId="224"/>
    <cellStyle name="Normal 2 11 2" xfId="225"/>
    <cellStyle name="Normal 2 11 2 2" xfId="226"/>
    <cellStyle name="Normal 2 12" xfId="227"/>
    <cellStyle name="Normal 2 12 2" xfId="228"/>
    <cellStyle name="Normal 2 13" xfId="229"/>
    <cellStyle name="Normal 2 13 2" xfId="230"/>
    <cellStyle name="Normal 2 14" xfId="231"/>
    <cellStyle name="Normal 2 14 2" xfId="232"/>
    <cellStyle name="Normal 2 15" xfId="233"/>
    <cellStyle name="Normal 2 15 2" xfId="234"/>
    <cellStyle name="Normal 2 16" xfId="235"/>
    <cellStyle name="Normal 2 16 2" xfId="236"/>
    <cellStyle name="Normal 2 17" xfId="237"/>
    <cellStyle name="Normal 2 17 2" xfId="238"/>
    <cellStyle name="Normal 2 18" xfId="239"/>
    <cellStyle name="Normal 2 18 2" xfId="240"/>
    <cellStyle name="Normal 2 19" xfId="241"/>
    <cellStyle name="Normal 2 19 2" xfId="242"/>
    <cellStyle name="Normal 2 2" xfId="2"/>
    <cellStyle name="Normal 2 2 10" xfId="243"/>
    <cellStyle name="Normal 2 2 2" xfId="244"/>
    <cellStyle name="Normal 2 2 3" xfId="245"/>
    <cellStyle name="Normal 2 2 3 2" xfId="246"/>
    <cellStyle name="Normal 2 2 4" xfId="247"/>
    <cellStyle name="Normal 2 2 4 2" xfId="248"/>
    <cellStyle name="Normal 2 2 5" xfId="249"/>
    <cellStyle name="Normal 2 2 5 2" xfId="250"/>
    <cellStyle name="Normal 2 2 6" xfId="251"/>
    <cellStyle name="Normal 2 2 6 2" xfId="252"/>
    <cellStyle name="Normal 2 2 7" xfId="253"/>
    <cellStyle name="Normal 2 2 7 2" xfId="254"/>
    <cellStyle name="Normal 2 2 8" xfId="255"/>
    <cellStyle name="Normal 2 2 9" xfId="256"/>
    <cellStyle name="Normal 2 20" xfId="257"/>
    <cellStyle name="Normal 2 20 2" xfId="258"/>
    <cellStyle name="Normal 2 21" xfId="259"/>
    <cellStyle name="Normal 2 21 2" xfId="260"/>
    <cellStyle name="Normal 2 22" xfId="261"/>
    <cellStyle name="Normal 2 22 2" xfId="262"/>
    <cellStyle name="Normal 2 23" xfId="263"/>
    <cellStyle name="Normal 2 23 2" xfId="264"/>
    <cellStyle name="Normal 2 24" xfId="265"/>
    <cellStyle name="Normal 2 24 2" xfId="266"/>
    <cellStyle name="Normal 2 25" xfId="267"/>
    <cellStyle name="Normal 2 25 2" xfId="268"/>
    <cellStyle name="Normal 2 26" xfId="269"/>
    <cellStyle name="Normal 2 26 2" xfId="270"/>
    <cellStyle name="Normal 2 27" xfId="271"/>
    <cellStyle name="Normal 2 27 2" xfId="272"/>
    <cellStyle name="Normal 2 28" xfId="273"/>
    <cellStyle name="Normal 2 28 2" xfId="274"/>
    <cellStyle name="Normal 2 29" xfId="275"/>
    <cellStyle name="Normal 2 29 2" xfId="276"/>
    <cellStyle name="Normal 2 3" xfId="277"/>
    <cellStyle name="Normal 2 3 2" xfId="278"/>
    <cellStyle name="Normal 2 3 2 2" xfId="279"/>
    <cellStyle name="Normal 2 3 3" xfId="280"/>
    <cellStyle name="Normal 2 3 3 2" xfId="281"/>
    <cellStyle name="Normal 2 3 4" xfId="282"/>
    <cellStyle name="Normal 2 3 4 2" xfId="283"/>
    <cellStyle name="Normal 2 3 5" xfId="284"/>
    <cellStyle name="Normal 2 3 6" xfId="285"/>
    <cellStyle name="Normal 2 30" xfId="286"/>
    <cellStyle name="Normal 2 30 2" xfId="287"/>
    <cellStyle name="Normal 2 31" xfId="288"/>
    <cellStyle name="Normal 2 31 2" xfId="289"/>
    <cellStyle name="Normal 2 32" xfId="290"/>
    <cellStyle name="Normal 2 32 2" xfId="291"/>
    <cellStyle name="Normal 2 33" xfId="292"/>
    <cellStyle name="Normal 2 33 2" xfId="293"/>
    <cellStyle name="Normal 2 34" xfId="294"/>
    <cellStyle name="Normal 2 34 2" xfId="295"/>
    <cellStyle name="Normal 2 35" xfId="296"/>
    <cellStyle name="Normal 2 35 2" xfId="297"/>
    <cellStyle name="Normal 2 36" xfId="298"/>
    <cellStyle name="Normal 2 36 2" xfId="299"/>
    <cellStyle name="Normal 2 37" xfId="300"/>
    <cellStyle name="Normal 2 37 2" xfId="301"/>
    <cellStyle name="Normal 2 38" xfId="302"/>
    <cellStyle name="Normal 2 38 2" xfId="303"/>
    <cellStyle name="Normal 2 39" xfId="304"/>
    <cellStyle name="Normal 2 39 2" xfId="305"/>
    <cellStyle name="Normal 2 4" xfId="306"/>
    <cellStyle name="Normal 2 4 2" xfId="307"/>
    <cellStyle name="Normal 2 4 2 2" xfId="308"/>
    <cellStyle name="Normal 2 4 3" xfId="309"/>
    <cellStyle name="Normal 2 4 4" xfId="310"/>
    <cellStyle name="Normal 2 4 5" xfId="311"/>
    <cellStyle name="Normal 2 40" xfId="312"/>
    <cellStyle name="Normal 2 40 2" xfId="313"/>
    <cellStyle name="Normal 2 41" xfId="314"/>
    <cellStyle name="Normal 2 41 2" xfId="315"/>
    <cellStyle name="Normal 2 42" xfId="316"/>
    <cellStyle name="Normal 2 42 2" xfId="317"/>
    <cellStyle name="Normal 2 43" xfId="318"/>
    <cellStyle name="Normal 2 43 2" xfId="319"/>
    <cellStyle name="Normal 2 44" xfId="320"/>
    <cellStyle name="Normal 2 44 2" xfId="321"/>
    <cellStyle name="Normal 2 45" xfId="322"/>
    <cellStyle name="Normal 2 45 2" xfId="323"/>
    <cellStyle name="Normal 2 46" xfId="324"/>
    <cellStyle name="Normal 2 46 2" xfId="325"/>
    <cellStyle name="Normal 2 47" xfId="326"/>
    <cellStyle name="Normal 2 47 2" xfId="327"/>
    <cellStyle name="Normal 2 48" xfId="328"/>
    <cellStyle name="Normal 2 48 2" xfId="329"/>
    <cellStyle name="Normal 2 49" xfId="330"/>
    <cellStyle name="Normal 2 49 2" xfId="331"/>
    <cellStyle name="Normal 2 5" xfId="332"/>
    <cellStyle name="Normal 2 5 2" xfId="333"/>
    <cellStyle name="Normal 2 5 2 2" xfId="334"/>
    <cellStyle name="Normal 2 5 3" xfId="335"/>
    <cellStyle name="Normal 2 5 4" xfId="336"/>
    <cellStyle name="Normal 2 50" xfId="337"/>
    <cellStyle name="Normal 2 50 2" xfId="338"/>
    <cellStyle name="Normal 2 51" xfId="339"/>
    <cellStyle name="Normal 2 51 2" xfId="340"/>
    <cellStyle name="Normal 2 52" xfId="341"/>
    <cellStyle name="Normal 2 52 2" xfId="342"/>
    <cellStyle name="Normal 2 53" xfId="343"/>
    <cellStyle name="Normal 2 53 2" xfId="344"/>
    <cellStyle name="Normal 2 54" xfId="345"/>
    <cellStyle name="Normal 2 54 2" xfId="346"/>
    <cellStyle name="Normal 2 55" xfId="347"/>
    <cellStyle name="Normal 2 55 2" xfId="348"/>
    <cellStyle name="Normal 2 56" xfId="349"/>
    <cellStyle name="Normal 2 56 2" xfId="350"/>
    <cellStyle name="Normal 2 57" xfId="351"/>
    <cellStyle name="Normal 2 57 2" xfId="352"/>
    <cellStyle name="Normal 2 58" xfId="353"/>
    <cellStyle name="Normal 2 58 2" xfId="354"/>
    <cellStyle name="Normal 2 59" xfId="355"/>
    <cellStyle name="Normal 2 59 2" xfId="356"/>
    <cellStyle name="Normal 2 6" xfId="3"/>
    <cellStyle name="Normal 2 6 2" xfId="357"/>
    <cellStyle name="Normal 2 6 2 2" xfId="358"/>
    <cellStyle name="Normal 2 60" xfId="359"/>
    <cellStyle name="Normal 2 60 2" xfId="360"/>
    <cellStyle name="Normal 2 61" xfId="361"/>
    <cellStyle name="Normal 2 61 2" xfId="362"/>
    <cellStyle name="Normal 2 62" xfId="363"/>
    <cellStyle name="Normal 2 62 2" xfId="364"/>
    <cellStyle name="Normal 2 63" xfId="365"/>
    <cellStyle name="Normal 2 63 2" xfId="366"/>
    <cellStyle name="Normal 2 64" xfId="1126"/>
    <cellStyle name="Normal 2 65" xfId="1127"/>
    <cellStyle name="Normal 2 66" xfId="1128"/>
    <cellStyle name="Normal 2 7" xfId="367"/>
    <cellStyle name="Normal 2 7 2" xfId="368"/>
    <cellStyle name="Normal 2 7 2 2" xfId="369"/>
    <cellStyle name="Normal 2 8" xfId="370"/>
    <cellStyle name="Normal 2 8 2" xfId="371"/>
    <cellStyle name="Normal 2 8 2 2" xfId="372"/>
    <cellStyle name="Normal 2 9" xfId="373"/>
    <cellStyle name="Normal 2 9 2" xfId="374"/>
    <cellStyle name="Normal 2 9 2 2" xfId="375"/>
    <cellStyle name="Normal 3" xfId="376"/>
    <cellStyle name="Normal 3 10" xfId="377"/>
    <cellStyle name="Normal 3 10 2" xfId="378"/>
    <cellStyle name="Normal 3 11" xfId="379"/>
    <cellStyle name="Normal 3 11 2" xfId="380"/>
    <cellStyle name="Normal 3 12" xfId="381"/>
    <cellStyle name="Normal 3 12 2" xfId="382"/>
    <cellStyle name="Normal 3 13" xfId="383"/>
    <cellStyle name="Normal 3 13 2" xfId="384"/>
    <cellStyle name="Normal 3 14" xfId="385"/>
    <cellStyle name="Normal 3 14 2" xfId="386"/>
    <cellStyle name="Normal 3 15" xfId="387"/>
    <cellStyle name="Normal 3 15 2" xfId="388"/>
    <cellStyle name="Normal 3 16" xfId="389"/>
    <cellStyle name="Normal 3 16 2" xfId="390"/>
    <cellStyle name="Normal 3 17" xfId="391"/>
    <cellStyle name="Normal 3 17 2" xfId="392"/>
    <cellStyle name="Normal 3 18" xfId="393"/>
    <cellStyle name="Normal 3 18 2" xfId="394"/>
    <cellStyle name="Normal 3 19" xfId="395"/>
    <cellStyle name="Normal 3 19 2" xfId="396"/>
    <cellStyle name="Normal 3 2" xfId="397"/>
    <cellStyle name="Normal 3 2 2" xfId="398"/>
    <cellStyle name="Normal 3 20" xfId="399"/>
    <cellStyle name="Normal 3 20 2" xfId="400"/>
    <cellStyle name="Normal 3 21" xfId="401"/>
    <cellStyle name="Normal 3 21 2" xfId="402"/>
    <cellStyle name="Normal 3 22" xfId="403"/>
    <cellStyle name="Normal 3 22 2" xfId="404"/>
    <cellStyle name="Normal 3 23" xfId="405"/>
    <cellStyle name="Normal 3 23 2" xfId="406"/>
    <cellStyle name="Normal 3 24" xfId="407"/>
    <cellStyle name="Normal 3 24 2" xfId="408"/>
    <cellStyle name="Normal 3 25" xfId="409"/>
    <cellStyle name="Normal 3 25 2" xfId="410"/>
    <cellStyle name="Normal 3 26" xfId="411"/>
    <cellStyle name="Normal 3 26 2" xfId="412"/>
    <cellStyle name="Normal 3 27" xfId="413"/>
    <cellStyle name="Normal 3 27 2" xfId="414"/>
    <cellStyle name="Normal 3 28" xfId="415"/>
    <cellStyle name="Normal 3 28 2" xfId="416"/>
    <cellStyle name="Normal 3 29" xfId="417"/>
    <cellStyle name="Normal 3 29 2" xfId="418"/>
    <cellStyle name="Normal 3 3" xfId="419"/>
    <cellStyle name="Normal 3 3 2" xfId="420"/>
    <cellStyle name="Normal 3 30" xfId="421"/>
    <cellStyle name="Normal 3 30 2" xfId="422"/>
    <cellStyle name="Normal 3 31" xfId="423"/>
    <cellStyle name="Normal 3 31 2" xfId="424"/>
    <cellStyle name="Normal 3 32" xfId="425"/>
    <cellStyle name="Normal 3 32 2" xfId="426"/>
    <cellStyle name="Normal 3 33" xfId="427"/>
    <cellStyle name="Normal 3 33 2" xfId="428"/>
    <cellStyle name="Normal 3 34" xfId="429"/>
    <cellStyle name="Normal 3 34 2" xfId="430"/>
    <cellStyle name="Normal 3 35" xfId="431"/>
    <cellStyle name="Normal 3 35 2" xfId="432"/>
    <cellStyle name="Normal 3 36" xfId="433"/>
    <cellStyle name="Normal 3 36 2" xfId="434"/>
    <cellStyle name="Normal 3 37" xfId="435"/>
    <cellStyle name="Normal 3 37 2" xfId="436"/>
    <cellStyle name="Normal 3 38" xfId="437"/>
    <cellStyle name="Normal 3 38 2" xfId="438"/>
    <cellStyle name="Normal 3 39" xfId="439"/>
    <cellStyle name="Normal 3 39 2" xfId="440"/>
    <cellStyle name="Normal 3 4" xfId="441"/>
    <cellStyle name="Normal 3 4 2" xfId="442"/>
    <cellStyle name="Normal 3 40" xfId="443"/>
    <cellStyle name="Normal 3 40 2" xfId="444"/>
    <cellStyle name="Normal 3 41" xfId="445"/>
    <cellStyle name="Normal 3 41 2" xfId="446"/>
    <cellStyle name="Normal 3 42" xfId="447"/>
    <cellStyle name="Normal 3 42 2" xfId="448"/>
    <cellStyle name="Normal 3 43" xfId="449"/>
    <cellStyle name="Normal 3 43 2" xfId="450"/>
    <cellStyle name="Normal 3 44" xfId="451"/>
    <cellStyle name="Normal 3 44 2" xfId="452"/>
    <cellStyle name="Normal 3 45" xfId="453"/>
    <cellStyle name="Normal 3 45 2" xfId="454"/>
    <cellStyle name="Normal 3 46" xfId="455"/>
    <cellStyle name="Normal 3 46 2" xfId="456"/>
    <cellStyle name="Normal 3 47" xfId="457"/>
    <cellStyle name="Normal 3 47 2" xfId="458"/>
    <cellStyle name="Normal 3 48" xfId="459"/>
    <cellStyle name="Normal 3 48 2" xfId="460"/>
    <cellStyle name="Normal 3 49" xfId="461"/>
    <cellStyle name="Normal 3 49 2" xfId="462"/>
    <cellStyle name="Normal 3 5" xfId="463"/>
    <cellStyle name="Normal 3 5 2" xfId="464"/>
    <cellStyle name="Normal 3 50" xfId="465"/>
    <cellStyle name="Normal 3 50 2" xfId="466"/>
    <cellStyle name="Normal 3 51" xfId="467"/>
    <cellStyle name="Normal 3 51 2" xfId="468"/>
    <cellStyle name="Normal 3 52" xfId="469"/>
    <cellStyle name="Normal 3 52 2" xfId="470"/>
    <cellStyle name="Normal 3 53" xfId="471"/>
    <cellStyle name="Normal 3 53 2" xfId="472"/>
    <cellStyle name="Normal 3 54" xfId="473"/>
    <cellStyle name="Normal 3 54 2" xfId="474"/>
    <cellStyle name="Normal 3 6" xfId="475"/>
    <cellStyle name="Normal 3 6 2" xfId="476"/>
    <cellStyle name="Normal 3 7" xfId="477"/>
    <cellStyle name="Normal 3 7 2" xfId="478"/>
    <cellStyle name="Normal 3 8" xfId="479"/>
    <cellStyle name="Normal 3 8 2" xfId="480"/>
    <cellStyle name="Normal 3 9" xfId="481"/>
    <cellStyle name="Normal 3 9 2" xfId="482"/>
    <cellStyle name="Normal 4" xfId="483"/>
    <cellStyle name="Normal 4 10" xfId="484"/>
    <cellStyle name="Normal 4 10 2" xfId="485"/>
    <cellStyle name="Normal 4 11" xfId="486"/>
    <cellStyle name="Normal 4 11 2" xfId="487"/>
    <cellStyle name="Normal 4 12" xfId="488"/>
    <cellStyle name="Normal 4 12 2" xfId="489"/>
    <cellStyle name="Normal 4 13" xfId="490"/>
    <cellStyle name="Normal 4 13 2" xfId="491"/>
    <cellStyle name="Normal 4 14" xfId="492"/>
    <cellStyle name="Normal 4 14 2" xfId="493"/>
    <cellStyle name="Normal 4 15" xfId="494"/>
    <cellStyle name="Normal 4 15 2" xfId="495"/>
    <cellStyle name="Normal 4 16" xfId="496"/>
    <cellStyle name="Normal 4 16 2" xfId="497"/>
    <cellStyle name="Normal 4 17" xfId="498"/>
    <cellStyle name="Normal 4 17 2" xfId="499"/>
    <cellStyle name="Normal 4 18" xfId="500"/>
    <cellStyle name="Normal 4 18 2" xfId="501"/>
    <cellStyle name="Normal 4 19" xfId="502"/>
    <cellStyle name="Normal 4 19 2" xfId="503"/>
    <cellStyle name="Normal 4 2" xfId="504"/>
    <cellStyle name="Normal 4 2 2" xfId="505"/>
    <cellStyle name="Normal 4 20" xfId="506"/>
    <cellStyle name="Normal 4 20 2" xfId="507"/>
    <cellStyle name="Normal 4 21" xfId="508"/>
    <cellStyle name="Normal 4 21 2" xfId="509"/>
    <cellStyle name="Normal 4 22" xfId="510"/>
    <cellStyle name="Normal 4 22 2" xfId="511"/>
    <cellStyle name="Normal 4 23" xfId="512"/>
    <cellStyle name="Normal 4 23 2" xfId="513"/>
    <cellStyle name="Normal 4 24" xfId="514"/>
    <cellStyle name="Normal 4 24 2" xfId="515"/>
    <cellStyle name="Normal 4 25" xfId="516"/>
    <cellStyle name="Normal 4 25 2" xfId="517"/>
    <cellStyle name="Normal 4 26" xfId="518"/>
    <cellStyle name="Normal 4 26 2" xfId="519"/>
    <cellStyle name="Normal 4 27" xfId="520"/>
    <cellStyle name="Normal 4 27 2" xfId="521"/>
    <cellStyle name="Normal 4 28" xfId="522"/>
    <cellStyle name="Normal 4 28 2" xfId="523"/>
    <cellStyle name="Normal 4 29" xfId="524"/>
    <cellStyle name="Normal 4 29 2" xfId="525"/>
    <cellStyle name="Normal 4 3" xfId="526"/>
    <cellStyle name="Normal 4 3 2" xfId="527"/>
    <cellStyle name="Normal 4 30" xfId="528"/>
    <cellStyle name="Normal 4 30 2" xfId="529"/>
    <cellStyle name="Normal 4 31" xfId="530"/>
    <cellStyle name="Normal 4 31 2" xfId="531"/>
    <cellStyle name="Normal 4 32" xfId="532"/>
    <cellStyle name="Normal 4 32 2" xfId="533"/>
    <cellStyle name="Normal 4 33" xfId="534"/>
    <cellStyle name="Normal 4 33 2" xfId="535"/>
    <cellStyle name="Normal 4 34" xfId="536"/>
    <cellStyle name="Normal 4 34 2" xfId="537"/>
    <cellStyle name="Normal 4 35" xfId="538"/>
    <cellStyle name="Normal 4 35 2" xfId="539"/>
    <cellStyle name="Normal 4 36" xfId="540"/>
    <cellStyle name="Normal 4 36 2" xfId="541"/>
    <cellStyle name="Normal 4 37" xfId="542"/>
    <cellStyle name="Normal 4 37 2" xfId="543"/>
    <cellStyle name="Normal 4 38" xfId="544"/>
    <cellStyle name="Normal 4 38 2" xfId="545"/>
    <cellStyle name="Normal 4 39" xfId="546"/>
    <cellStyle name="Normal 4 39 2" xfId="547"/>
    <cellStyle name="Normal 4 4" xfId="548"/>
    <cellStyle name="Normal 4 4 2" xfId="549"/>
    <cellStyle name="Normal 4 40" xfId="550"/>
    <cellStyle name="Normal 4 40 2" xfId="551"/>
    <cellStyle name="Normal 4 41" xfId="552"/>
    <cellStyle name="Normal 4 41 2" xfId="553"/>
    <cellStyle name="Normal 4 42" xfId="554"/>
    <cellStyle name="Normal 4 42 2" xfId="555"/>
    <cellStyle name="Normal 4 43" xfId="556"/>
    <cellStyle name="Normal 4 43 2" xfId="557"/>
    <cellStyle name="Normal 4 44" xfId="558"/>
    <cellStyle name="Normal 4 44 2" xfId="559"/>
    <cellStyle name="Normal 4 45" xfId="560"/>
    <cellStyle name="Normal 4 45 2" xfId="561"/>
    <cellStyle name="Normal 4 46" xfId="562"/>
    <cellStyle name="Normal 4 46 2" xfId="563"/>
    <cellStyle name="Normal 4 47" xfId="564"/>
    <cellStyle name="Normal 4 47 2" xfId="565"/>
    <cellStyle name="Normal 4 48" xfId="566"/>
    <cellStyle name="Normal 4 48 2" xfId="567"/>
    <cellStyle name="Normal 4 49" xfId="568"/>
    <cellStyle name="Normal 4 49 2" xfId="569"/>
    <cellStyle name="Normal 4 5" xfId="570"/>
    <cellStyle name="Normal 4 5 2" xfId="571"/>
    <cellStyle name="Normal 4 50" xfId="572"/>
    <cellStyle name="Normal 4 50 2" xfId="573"/>
    <cellStyle name="Normal 4 51" xfId="574"/>
    <cellStyle name="Normal 4 51 2" xfId="575"/>
    <cellStyle name="Normal 4 52" xfId="576"/>
    <cellStyle name="Normal 4 52 2" xfId="577"/>
    <cellStyle name="Normal 4 53" xfId="578"/>
    <cellStyle name="Normal 4 53 2" xfId="579"/>
    <cellStyle name="Normal 4 54" xfId="580"/>
    <cellStyle name="Normal 4 54 2" xfId="581"/>
    <cellStyle name="Normal 4 6" xfId="582"/>
    <cellStyle name="Normal 4 6 2" xfId="583"/>
    <cellStyle name="Normal 4 7" xfId="584"/>
    <cellStyle name="Normal 4 7 2" xfId="585"/>
    <cellStyle name="Normal 4 8" xfId="586"/>
    <cellStyle name="Normal 4 8 2" xfId="587"/>
    <cellStyle name="Normal 4 9" xfId="588"/>
    <cellStyle name="Normal 4 9 2" xfId="589"/>
    <cellStyle name="Normal 42" xfId="1132"/>
    <cellStyle name="Normal 42 2" xfId="1133"/>
    <cellStyle name="Normal 5" xfId="590"/>
    <cellStyle name="Normal 5 10" xfId="591"/>
    <cellStyle name="Normal 5 10 2" xfId="592"/>
    <cellStyle name="Normal 5 11" xfId="593"/>
    <cellStyle name="Normal 5 11 2" xfId="594"/>
    <cellStyle name="Normal 5 12" xfId="595"/>
    <cellStyle name="Normal 5 12 2" xfId="596"/>
    <cellStyle name="Normal 5 13" xfId="597"/>
    <cellStyle name="Normal 5 13 2" xfId="598"/>
    <cellStyle name="Normal 5 14" xfId="599"/>
    <cellStyle name="Normal 5 14 2" xfId="600"/>
    <cellStyle name="Normal 5 15" xfId="601"/>
    <cellStyle name="Normal 5 15 2" xfId="602"/>
    <cellStyle name="Normal 5 16" xfId="603"/>
    <cellStyle name="Normal 5 16 2" xfId="604"/>
    <cellStyle name="Normal 5 17" xfId="605"/>
    <cellStyle name="Normal 5 17 2" xfId="606"/>
    <cellStyle name="Normal 5 18" xfId="607"/>
    <cellStyle name="Normal 5 18 2" xfId="608"/>
    <cellStyle name="Normal 5 19" xfId="609"/>
    <cellStyle name="Normal 5 19 2" xfId="610"/>
    <cellStyle name="Normal 5 2" xfId="611"/>
    <cellStyle name="Normal 5 2 2" xfId="612"/>
    <cellStyle name="Normal 5 20" xfId="613"/>
    <cellStyle name="Normal 5 20 2" xfId="614"/>
    <cellStyle name="Normal 5 21" xfId="615"/>
    <cellStyle name="Normal 5 21 2" xfId="616"/>
    <cellStyle name="Normal 5 22" xfId="617"/>
    <cellStyle name="Normal 5 22 2" xfId="618"/>
    <cellStyle name="Normal 5 23" xfId="619"/>
    <cellStyle name="Normal 5 23 2" xfId="620"/>
    <cellStyle name="Normal 5 24" xfId="621"/>
    <cellStyle name="Normal 5 24 2" xfId="622"/>
    <cellStyle name="Normal 5 25" xfId="623"/>
    <cellStyle name="Normal 5 25 2" xfId="624"/>
    <cellStyle name="Normal 5 26" xfId="625"/>
    <cellStyle name="Normal 5 26 2" xfId="626"/>
    <cellStyle name="Normal 5 27" xfId="627"/>
    <cellStyle name="Normal 5 27 2" xfId="628"/>
    <cellStyle name="Normal 5 28" xfId="629"/>
    <cellStyle name="Normal 5 28 2" xfId="630"/>
    <cellStyle name="Normal 5 29" xfId="631"/>
    <cellStyle name="Normal 5 29 2" xfId="632"/>
    <cellStyle name="Normal 5 3" xfId="633"/>
    <cellStyle name="Normal 5 3 2" xfId="634"/>
    <cellStyle name="Normal 5 30" xfId="635"/>
    <cellStyle name="Normal 5 30 2" xfId="636"/>
    <cellStyle name="Normal 5 31" xfId="637"/>
    <cellStyle name="Normal 5 31 2" xfId="638"/>
    <cellStyle name="Normal 5 32" xfId="639"/>
    <cellStyle name="Normal 5 32 2" xfId="640"/>
    <cellStyle name="Normal 5 33" xfId="641"/>
    <cellStyle name="Normal 5 33 2" xfId="642"/>
    <cellStyle name="Normal 5 34" xfId="643"/>
    <cellStyle name="Normal 5 34 2" xfId="644"/>
    <cellStyle name="Normal 5 35" xfId="645"/>
    <cellStyle name="Normal 5 35 2" xfId="646"/>
    <cellStyle name="Normal 5 36" xfId="647"/>
    <cellStyle name="Normal 5 36 2" xfId="648"/>
    <cellStyle name="Normal 5 37" xfId="649"/>
    <cellStyle name="Normal 5 37 2" xfId="650"/>
    <cellStyle name="Normal 5 38" xfId="651"/>
    <cellStyle name="Normal 5 38 2" xfId="652"/>
    <cellStyle name="Normal 5 39" xfId="653"/>
    <cellStyle name="Normal 5 39 2" xfId="654"/>
    <cellStyle name="Normal 5 4" xfId="655"/>
    <cellStyle name="Normal 5 4 2" xfId="656"/>
    <cellStyle name="Normal 5 40" xfId="657"/>
    <cellStyle name="Normal 5 40 2" xfId="658"/>
    <cellStyle name="Normal 5 41" xfId="659"/>
    <cellStyle name="Normal 5 41 2" xfId="660"/>
    <cellStyle name="Normal 5 42" xfId="661"/>
    <cellStyle name="Normal 5 42 2" xfId="662"/>
    <cellStyle name="Normal 5 43" xfId="663"/>
    <cellStyle name="Normal 5 43 2" xfId="664"/>
    <cellStyle name="Normal 5 44" xfId="665"/>
    <cellStyle name="Normal 5 44 2" xfId="666"/>
    <cellStyle name="Normal 5 45" xfId="667"/>
    <cellStyle name="Normal 5 45 2" xfId="668"/>
    <cellStyle name="Normal 5 46" xfId="669"/>
    <cellStyle name="Normal 5 46 2" xfId="670"/>
    <cellStyle name="Normal 5 47" xfId="671"/>
    <cellStyle name="Normal 5 47 2" xfId="672"/>
    <cellStyle name="Normal 5 48" xfId="673"/>
    <cellStyle name="Normal 5 48 2" xfId="674"/>
    <cellStyle name="Normal 5 49" xfId="675"/>
    <cellStyle name="Normal 5 49 2" xfId="676"/>
    <cellStyle name="Normal 5 5" xfId="677"/>
    <cellStyle name="Normal 5 5 2" xfId="678"/>
    <cellStyle name="Normal 5 50" xfId="679"/>
    <cellStyle name="Normal 5 50 2" xfId="680"/>
    <cellStyle name="Normal 5 51" xfId="681"/>
    <cellStyle name="Normal 5 51 2" xfId="682"/>
    <cellStyle name="Normal 5 52" xfId="683"/>
    <cellStyle name="Normal 5 52 2" xfId="684"/>
    <cellStyle name="Normal 5 53" xfId="685"/>
    <cellStyle name="Normal 5 53 2" xfId="686"/>
    <cellStyle name="Normal 5 54" xfId="687"/>
    <cellStyle name="Normal 5 54 2" xfId="688"/>
    <cellStyle name="Normal 5 6" xfId="689"/>
    <cellStyle name="Normal 5 6 2" xfId="690"/>
    <cellStyle name="Normal 5 7" xfId="691"/>
    <cellStyle name="Normal 5 7 2" xfId="692"/>
    <cellStyle name="Normal 5 8" xfId="693"/>
    <cellStyle name="Normal 5 8 2" xfId="694"/>
    <cellStyle name="Normal 5 9" xfId="695"/>
    <cellStyle name="Normal 5 9 2" xfId="696"/>
    <cellStyle name="Normal 6" xfId="5"/>
    <cellStyle name="Normal 6 10" xfId="697"/>
    <cellStyle name="Normal 6 10 2" xfId="698"/>
    <cellStyle name="Normal 6 11" xfId="699"/>
    <cellStyle name="Normal 6 11 2" xfId="700"/>
    <cellStyle name="Normal 6 12" xfId="701"/>
    <cellStyle name="Normal 6 12 2" xfId="702"/>
    <cellStyle name="Normal 6 13" xfId="703"/>
    <cellStyle name="Normal 6 13 2" xfId="704"/>
    <cellStyle name="Normal 6 14" xfId="705"/>
    <cellStyle name="Normal 6 14 2" xfId="706"/>
    <cellStyle name="Normal 6 15" xfId="707"/>
    <cellStyle name="Normal 6 15 2" xfId="708"/>
    <cellStyle name="Normal 6 16" xfId="709"/>
    <cellStyle name="Normal 6 16 2" xfId="710"/>
    <cellStyle name="Normal 6 17" xfId="711"/>
    <cellStyle name="Normal 6 17 2" xfId="712"/>
    <cellStyle name="Normal 6 18" xfId="713"/>
    <cellStyle name="Normal 6 18 2" xfId="714"/>
    <cellStyle name="Normal 6 19" xfId="715"/>
    <cellStyle name="Normal 6 19 2" xfId="716"/>
    <cellStyle name="Normal 6 2" xfId="717"/>
    <cellStyle name="Normal 6 2 2" xfId="718"/>
    <cellStyle name="Normal 6 20" xfId="719"/>
    <cellStyle name="Normal 6 20 2" xfId="720"/>
    <cellStyle name="Normal 6 21" xfId="721"/>
    <cellStyle name="Normal 6 21 2" xfId="722"/>
    <cellStyle name="Normal 6 22" xfId="723"/>
    <cellStyle name="Normal 6 22 2" xfId="724"/>
    <cellStyle name="Normal 6 23" xfId="725"/>
    <cellStyle name="Normal 6 23 2" xfId="726"/>
    <cellStyle name="Normal 6 24" xfId="727"/>
    <cellStyle name="Normal 6 24 2" xfId="728"/>
    <cellStyle name="Normal 6 25" xfId="729"/>
    <cellStyle name="Normal 6 25 2" xfId="730"/>
    <cellStyle name="Normal 6 26" xfId="731"/>
    <cellStyle name="Normal 6 26 2" xfId="732"/>
    <cellStyle name="Normal 6 27" xfId="733"/>
    <cellStyle name="Normal 6 27 2" xfId="734"/>
    <cellStyle name="Normal 6 28" xfId="735"/>
    <cellStyle name="Normal 6 28 2" xfId="736"/>
    <cellStyle name="Normal 6 29" xfId="737"/>
    <cellStyle name="Normal 6 29 2" xfId="738"/>
    <cellStyle name="Normal 6 3" xfId="739"/>
    <cellStyle name="Normal 6 3 2" xfId="740"/>
    <cellStyle name="Normal 6 30" xfId="741"/>
    <cellStyle name="Normal 6 30 2" xfId="742"/>
    <cellStyle name="Normal 6 31" xfId="743"/>
    <cellStyle name="Normal 6 31 2" xfId="744"/>
    <cellStyle name="Normal 6 32" xfId="745"/>
    <cellStyle name="Normal 6 32 2" xfId="746"/>
    <cellStyle name="Normal 6 33" xfId="747"/>
    <cellStyle name="Normal 6 33 2" xfId="748"/>
    <cellStyle name="Normal 6 34" xfId="749"/>
    <cellStyle name="Normal 6 34 2" xfId="750"/>
    <cellStyle name="Normal 6 35" xfId="751"/>
    <cellStyle name="Normal 6 35 2" xfId="752"/>
    <cellStyle name="Normal 6 36" xfId="753"/>
    <cellStyle name="Normal 6 36 2" xfId="754"/>
    <cellStyle name="Normal 6 37" xfId="755"/>
    <cellStyle name="Normal 6 37 2" xfId="756"/>
    <cellStyle name="Normal 6 38" xfId="757"/>
    <cellStyle name="Normal 6 38 2" xfId="758"/>
    <cellStyle name="Normal 6 39" xfId="759"/>
    <cellStyle name="Normal 6 39 2" xfId="760"/>
    <cellStyle name="Normal 6 4" xfId="761"/>
    <cellStyle name="Normal 6 4 2" xfId="762"/>
    <cellStyle name="Normal 6 40" xfId="763"/>
    <cellStyle name="Normal 6 40 2" xfId="764"/>
    <cellStyle name="Normal 6 41" xfId="765"/>
    <cellStyle name="Normal 6 41 2" xfId="766"/>
    <cellStyle name="Normal 6 42" xfId="767"/>
    <cellStyle name="Normal 6 42 2" xfId="768"/>
    <cellStyle name="Normal 6 43" xfId="769"/>
    <cellStyle name="Normal 6 43 2" xfId="770"/>
    <cellStyle name="Normal 6 44" xfId="771"/>
    <cellStyle name="Normal 6 44 2" xfId="772"/>
    <cellStyle name="Normal 6 45" xfId="773"/>
    <cellStyle name="Normal 6 45 2" xfId="774"/>
    <cellStyle name="Normal 6 46" xfId="775"/>
    <cellStyle name="Normal 6 46 2" xfId="776"/>
    <cellStyle name="Normal 6 47" xfId="777"/>
    <cellStyle name="Normal 6 47 2" xfId="778"/>
    <cellStyle name="Normal 6 48" xfId="779"/>
    <cellStyle name="Normal 6 48 2" xfId="780"/>
    <cellStyle name="Normal 6 49" xfId="781"/>
    <cellStyle name="Normal 6 49 2" xfId="782"/>
    <cellStyle name="Normal 6 5" xfId="783"/>
    <cellStyle name="Normal 6 5 2" xfId="784"/>
    <cellStyle name="Normal 6 50" xfId="785"/>
    <cellStyle name="Normal 6 50 2" xfId="786"/>
    <cellStyle name="Normal 6 51" xfId="787"/>
    <cellStyle name="Normal 6 51 2" xfId="788"/>
    <cellStyle name="Normal 6 52" xfId="789"/>
    <cellStyle name="Normal 6 52 2" xfId="790"/>
    <cellStyle name="Normal 6 53" xfId="791"/>
    <cellStyle name="Normal 6 53 2" xfId="792"/>
    <cellStyle name="Normal 6 54" xfId="793"/>
    <cellStyle name="Normal 6 54 2" xfId="794"/>
    <cellStyle name="Normal 6 6" xfId="795"/>
    <cellStyle name="Normal 6 6 2" xfId="796"/>
    <cellStyle name="Normal 6 7" xfId="797"/>
    <cellStyle name="Normal 6 7 2" xfId="798"/>
    <cellStyle name="Normal 6 8" xfId="799"/>
    <cellStyle name="Normal 6 8 2" xfId="800"/>
    <cellStyle name="Normal 6 9" xfId="801"/>
    <cellStyle name="Normal 6 9 2" xfId="802"/>
    <cellStyle name="Normal 7" xfId="4"/>
    <cellStyle name="Normal 7 10" xfId="803"/>
    <cellStyle name="Normal 7 10 2" xfId="804"/>
    <cellStyle name="Normal 7 11" xfId="805"/>
    <cellStyle name="Normal 7 11 2" xfId="806"/>
    <cellStyle name="Normal 7 12" xfId="807"/>
    <cellStyle name="Normal 7 12 2" xfId="808"/>
    <cellStyle name="Normal 7 13" xfId="809"/>
    <cellStyle name="Normal 7 13 2" xfId="810"/>
    <cellStyle name="Normal 7 14" xfId="811"/>
    <cellStyle name="Normal 7 14 2" xfId="812"/>
    <cellStyle name="Normal 7 15" xfId="813"/>
    <cellStyle name="Normal 7 15 2" xfId="814"/>
    <cellStyle name="Normal 7 16" xfId="815"/>
    <cellStyle name="Normal 7 16 2" xfId="816"/>
    <cellStyle name="Normal 7 17" xfId="817"/>
    <cellStyle name="Normal 7 17 2" xfId="818"/>
    <cellStyle name="Normal 7 18" xfId="819"/>
    <cellStyle name="Normal 7 18 2" xfId="820"/>
    <cellStyle name="Normal 7 19" xfId="821"/>
    <cellStyle name="Normal 7 19 2" xfId="822"/>
    <cellStyle name="Normal 7 2" xfId="823"/>
    <cellStyle name="Normal 7 2 2" xfId="824"/>
    <cellStyle name="Normal 7 20" xfId="825"/>
    <cellStyle name="Normal 7 20 2" xfId="826"/>
    <cellStyle name="Normal 7 21" xfId="827"/>
    <cellStyle name="Normal 7 21 2" xfId="828"/>
    <cellStyle name="Normal 7 22" xfId="829"/>
    <cellStyle name="Normal 7 22 2" xfId="830"/>
    <cellStyle name="Normal 7 23" xfId="831"/>
    <cellStyle name="Normal 7 23 2" xfId="832"/>
    <cellStyle name="Normal 7 24" xfId="833"/>
    <cellStyle name="Normal 7 24 2" xfId="834"/>
    <cellStyle name="Normal 7 25" xfId="835"/>
    <cellStyle name="Normal 7 25 2" xfId="836"/>
    <cellStyle name="Normal 7 26" xfId="837"/>
    <cellStyle name="Normal 7 26 2" xfId="838"/>
    <cellStyle name="Normal 7 27" xfId="839"/>
    <cellStyle name="Normal 7 27 2" xfId="840"/>
    <cellStyle name="Normal 7 28" xfId="841"/>
    <cellStyle name="Normal 7 28 2" xfId="842"/>
    <cellStyle name="Normal 7 29" xfId="843"/>
    <cellStyle name="Normal 7 29 2" xfId="844"/>
    <cellStyle name="Normal 7 3" xfId="845"/>
    <cellStyle name="Normal 7 3 2" xfId="846"/>
    <cellStyle name="Normal 7 30" xfId="847"/>
    <cellStyle name="Normal 7 30 2" xfId="848"/>
    <cellStyle name="Normal 7 31" xfId="849"/>
    <cellStyle name="Normal 7 31 2" xfId="850"/>
    <cellStyle name="Normal 7 32" xfId="851"/>
    <cellStyle name="Normal 7 32 2" xfId="852"/>
    <cellStyle name="Normal 7 33" xfId="853"/>
    <cellStyle name="Normal 7 33 2" xfId="854"/>
    <cellStyle name="Normal 7 34" xfId="855"/>
    <cellStyle name="Normal 7 34 2" xfId="856"/>
    <cellStyle name="Normal 7 35" xfId="857"/>
    <cellStyle name="Normal 7 35 2" xfId="858"/>
    <cellStyle name="Normal 7 36" xfId="859"/>
    <cellStyle name="Normal 7 36 2" xfId="860"/>
    <cellStyle name="Normal 7 37" xfId="861"/>
    <cellStyle name="Normal 7 37 2" xfId="862"/>
    <cellStyle name="Normal 7 38" xfId="863"/>
    <cellStyle name="Normal 7 38 2" xfId="864"/>
    <cellStyle name="Normal 7 39" xfId="865"/>
    <cellStyle name="Normal 7 39 2" xfId="866"/>
    <cellStyle name="Normal 7 4" xfId="867"/>
    <cellStyle name="Normal 7 4 2" xfId="868"/>
    <cellStyle name="Normal 7 40" xfId="869"/>
    <cellStyle name="Normal 7 40 2" xfId="870"/>
    <cellStyle name="Normal 7 41" xfId="871"/>
    <cellStyle name="Normal 7 41 2" xfId="872"/>
    <cellStyle name="Normal 7 42" xfId="873"/>
    <cellStyle name="Normal 7 42 2" xfId="874"/>
    <cellStyle name="Normal 7 43" xfId="875"/>
    <cellStyle name="Normal 7 43 2" xfId="876"/>
    <cellStyle name="Normal 7 44" xfId="877"/>
    <cellStyle name="Normal 7 44 2" xfId="878"/>
    <cellStyle name="Normal 7 45" xfId="879"/>
    <cellStyle name="Normal 7 45 2" xfId="880"/>
    <cellStyle name="Normal 7 46" xfId="881"/>
    <cellStyle name="Normal 7 46 2" xfId="882"/>
    <cellStyle name="Normal 7 47" xfId="883"/>
    <cellStyle name="Normal 7 47 2" xfId="884"/>
    <cellStyle name="Normal 7 48" xfId="885"/>
    <cellStyle name="Normal 7 48 2" xfId="886"/>
    <cellStyle name="Normal 7 49" xfId="887"/>
    <cellStyle name="Normal 7 49 2" xfId="888"/>
    <cellStyle name="Normal 7 5" xfId="889"/>
    <cellStyle name="Normal 7 5 2" xfId="890"/>
    <cellStyle name="Normal 7 50" xfId="891"/>
    <cellStyle name="Normal 7 50 2" xfId="892"/>
    <cellStyle name="Normal 7 51" xfId="893"/>
    <cellStyle name="Normal 7 51 2" xfId="894"/>
    <cellStyle name="Normal 7 52" xfId="895"/>
    <cellStyle name="Normal 7 52 2" xfId="896"/>
    <cellStyle name="Normal 7 53" xfId="897"/>
    <cellStyle name="Normal 7 53 2" xfId="898"/>
    <cellStyle name="Normal 7 54" xfId="899"/>
    <cellStyle name="Normal 7 54 2" xfId="900"/>
    <cellStyle name="Normal 7 6" xfId="901"/>
    <cellStyle name="Normal 7 6 2" xfId="902"/>
    <cellStyle name="Normal 7 7" xfId="903"/>
    <cellStyle name="Normal 7 7 2" xfId="904"/>
    <cellStyle name="Normal 7 8" xfId="905"/>
    <cellStyle name="Normal 7 8 2" xfId="906"/>
    <cellStyle name="Normal 7 9" xfId="907"/>
    <cellStyle name="Normal 7 9 2" xfId="908"/>
    <cellStyle name="Normal 8" xfId="909"/>
    <cellStyle name="Normal 8 10" xfId="910"/>
    <cellStyle name="Normal 8 10 2" xfId="911"/>
    <cellStyle name="Normal 8 11" xfId="912"/>
    <cellStyle name="Normal 8 11 2" xfId="913"/>
    <cellStyle name="Normal 8 12" xfId="914"/>
    <cellStyle name="Normal 8 12 2" xfId="915"/>
    <cellStyle name="Normal 8 13" xfId="916"/>
    <cellStyle name="Normal 8 13 2" xfId="917"/>
    <cellStyle name="Normal 8 14" xfId="918"/>
    <cellStyle name="Normal 8 14 2" xfId="919"/>
    <cellStyle name="Normal 8 15" xfId="920"/>
    <cellStyle name="Normal 8 15 2" xfId="921"/>
    <cellStyle name="Normal 8 16" xfId="922"/>
    <cellStyle name="Normal 8 16 2" xfId="923"/>
    <cellStyle name="Normal 8 17" xfId="924"/>
    <cellStyle name="Normal 8 17 2" xfId="925"/>
    <cellStyle name="Normal 8 18" xfId="926"/>
    <cellStyle name="Normal 8 18 2" xfId="927"/>
    <cellStyle name="Normal 8 19" xfId="928"/>
    <cellStyle name="Normal 8 19 2" xfId="929"/>
    <cellStyle name="Normal 8 2" xfId="930"/>
    <cellStyle name="Normal 8 2 2" xfId="931"/>
    <cellStyle name="Normal 8 20" xfId="932"/>
    <cellStyle name="Normal 8 20 2" xfId="933"/>
    <cellStyle name="Normal 8 21" xfId="934"/>
    <cellStyle name="Normal 8 21 2" xfId="935"/>
    <cellStyle name="Normal 8 22" xfId="936"/>
    <cellStyle name="Normal 8 22 2" xfId="937"/>
    <cellStyle name="Normal 8 23" xfId="938"/>
    <cellStyle name="Normal 8 23 2" xfId="939"/>
    <cellStyle name="Normal 8 24" xfId="940"/>
    <cellStyle name="Normal 8 24 2" xfId="941"/>
    <cellStyle name="Normal 8 25" xfId="942"/>
    <cellStyle name="Normal 8 25 2" xfId="943"/>
    <cellStyle name="Normal 8 26" xfId="944"/>
    <cellStyle name="Normal 8 26 2" xfId="945"/>
    <cellStyle name="Normal 8 27" xfId="946"/>
    <cellStyle name="Normal 8 27 2" xfId="947"/>
    <cellStyle name="Normal 8 28" xfId="948"/>
    <cellStyle name="Normal 8 28 2" xfId="949"/>
    <cellStyle name="Normal 8 29" xfId="950"/>
    <cellStyle name="Normal 8 29 2" xfId="951"/>
    <cellStyle name="Normal 8 3" xfId="952"/>
    <cellStyle name="Normal 8 3 2" xfId="953"/>
    <cellStyle name="Normal 8 30" xfId="954"/>
    <cellStyle name="Normal 8 30 2" xfId="955"/>
    <cellStyle name="Normal 8 31" xfId="956"/>
    <cellStyle name="Normal 8 31 2" xfId="957"/>
    <cellStyle name="Normal 8 32" xfId="958"/>
    <cellStyle name="Normal 8 32 2" xfId="959"/>
    <cellStyle name="Normal 8 33" xfId="960"/>
    <cellStyle name="Normal 8 33 2" xfId="961"/>
    <cellStyle name="Normal 8 34" xfId="962"/>
    <cellStyle name="Normal 8 34 2" xfId="963"/>
    <cellStyle name="Normal 8 35" xfId="964"/>
    <cellStyle name="Normal 8 35 2" xfId="965"/>
    <cellStyle name="Normal 8 36" xfId="966"/>
    <cellStyle name="Normal 8 36 2" xfId="967"/>
    <cellStyle name="Normal 8 37" xfId="968"/>
    <cellStyle name="Normal 8 37 2" xfId="969"/>
    <cellStyle name="Normal 8 38" xfId="970"/>
    <cellStyle name="Normal 8 38 2" xfId="971"/>
    <cellStyle name="Normal 8 39" xfId="972"/>
    <cellStyle name="Normal 8 39 2" xfId="973"/>
    <cellStyle name="Normal 8 4" xfId="974"/>
    <cellStyle name="Normal 8 4 2" xfId="975"/>
    <cellStyle name="Normal 8 40" xfId="976"/>
    <cellStyle name="Normal 8 40 2" xfId="977"/>
    <cellStyle name="Normal 8 41" xfId="978"/>
    <cellStyle name="Normal 8 41 2" xfId="979"/>
    <cellStyle name="Normal 8 42" xfId="980"/>
    <cellStyle name="Normal 8 42 2" xfId="981"/>
    <cellStyle name="Normal 8 43" xfId="982"/>
    <cellStyle name="Normal 8 43 2" xfId="983"/>
    <cellStyle name="Normal 8 44" xfId="984"/>
    <cellStyle name="Normal 8 44 2" xfId="985"/>
    <cellStyle name="Normal 8 45" xfId="986"/>
    <cellStyle name="Normal 8 45 2" xfId="987"/>
    <cellStyle name="Normal 8 46" xfId="988"/>
    <cellStyle name="Normal 8 46 2" xfId="989"/>
    <cellStyle name="Normal 8 47" xfId="990"/>
    <cellStyle name="Normal 8 47 2" xfId="991"/>
    <cellStyle name="Normal 8 48" xfId="992"/>
    <cellStyle name="Normal 8 48 2" xfId="993"/>
    <cellStyle name="Normal 8 49" xfId="994"/>
    <cellStyle name="Normal 8 49 2" xfId="995"/>
    <cellStyle name="Normal 8 5" xfId="996"/>
    <cellStyle name="Normal 8 5 2" xfId="997"/>
    <cellStyle name="Normal 8 50" xfId="998"/>
    <cellStyle name="Normal 8 50 2" xfId="999"/>
    <cellStyle name="Normal 8 51" xfId="1000"/>
    <cellStyle name="Normal 8 51 2" xfId="1001"/>
    <cellStyle name="Normal 8 52" xfId="1002"/>
    <cellStyle name="Normal 8 52 2" xfId="1003"/>
    <cellStyle name="Normal 8 53" xfId="1004"/>
    <cellStyle name="Normal 8 53 2" xfId="1005"/>
    <cellStyle name="Normal 8 54" xfId="1006"/>
    <cellStyle name="Normal 8 54 2" xfId="1007"/>
    <cellStyle name="Normal 8 6" xfId="1008"/>
    <cellStyle name="Normal 8 6 2" xfId="1009"/>
    <cellStyle name="Normal 8 7" xfId="1010"/>
    <cellStyle name="Normal 8 7 2" xfId="1011"/>
    <cellStyle name="Normal 8 8" xfId="1012"/>
    <cellStyle name="Normal 8 8 2" xfId="1013"/>
    <cellStyle name="Normal 8 9" xfId="1014"/>
    <cellStyle name="Normal 8 9 2" xfId="1015"/>
    <cellStyle name="Normal 9" xfId="1016"/>
    <cellStyle name="Normal 9 10" xfId="1017"/>
    <cellStyle name="Normal 9 10 2" xfId="1018"/>
    <cellStyle name="Normal 9 11" xfId="1019"/>
    <cellStyle name="Normal 9 11 2" xfId="1020"/>
    <cellStyle name="Normal 9 12" xfId="1021"/>
    <cellStyle name="Normal 9 12 2" xfId="1022"/>
    <cellStyle name="Normal 9 13" xfId="1023"/>
    <cellStyle name="Normal 9 13 2" xfId="1024"/>
    <cellStyle name="Normal 9 14" xfId="1025"/>
    <cellStyle name="Normal 9 14 2" xfId="1026"/>
    <cellStyle name="Normal 9 15" xfId="1027"/>
    <cellStyle name="Normal 9 15 2" xfId="1028"/>
    <cellStyle name="Normal 9 16" xfId="1029"/>
    <cellStyle name="Normal 9 16 2" xfId="1030"/>
    <cellStyle name="Normal 9 17" xfId="1031"/>
    <cellStyle name="Normal 9 17 2" xfId="1032"/>
    <cellStyle name="Normal 9 18" xfId="1033"/>
    <cellStyle name="Normal 9 18 2" xfId="1034"/>
    <cellStyle name="Normal 9 19" xfId="1035"/>
    <cellStyle name="Normal 9 19 2" xfId="1036"/>
    <cellStyle name="Normal 9 2" xfId="1037"/>
    <cellStyle name="Normal 9 2 2" xfId="1038"/>
    <cellStyle name="Normal 9 20" xfId="1039"/>
    <cellStyle name="Normal 9 20 2" xfId="1040"/>
    <cellStyle name="Normal 9 21" xfId="1041"/>
    <cellStyle name="Normal 9 21 2" xfId="1042"/>
    <cellStyle name="Normal 9 22" xfId="1043"/>
    <cellStyle name="Normal 9 22 2" xfId="1044"/>
    <cellStyle name="Normal 9 23" xfId="1045"/>
    <cellStyle name="Normal 9 23 2" xfId="1046"/>
    <cellStyle name="Normal 9 24" xfId="1047"/>
    <cellStyle name="Normal 9 24 2" xfId="1048"/>
    <cellStyle name="Normal 9 25" xfId="1049"/>
    <cellStyle name="Normal 9 25 2" xfId="1050"/>
    <cellStyle name="Normal 9 26" xfId="1051"/>
    <cellStyle name="Normal 9 26 2" xfId="1052"/>
    <cellStyle name="Normal 9 27" xfId="1053"/>
    <cellStyle name="Normal 9 27 2" xfId="1054"/>
    <cellStyle name="Normal 9 28" xfId="1055"/>
    <cellStyle name="Normal 9 28 2" xfId="1056"/>
    <cellStyle name="Normal 9 29" xfId="1057"/>
    <cellStyle name="Normal 9 29 2" xfId="1058"/>
    <cellStyle name="Normal 9 3" xfId="1059"/>
    <cellStyle name="Normal 9 3 2" xfId="1060"/>
    <cellStyle name="Normal 9 30" xfId="1061"/>
    <cellStyle name="Normal 9 30 2" xfId="1062"/>
    <cellStyle name="Normal 9 31" xfId="1063"/>
    <cellStyle name="Normal 9 31 2" xfId="1064"/>
    <cellStyle name="Normal 9 32" xfId="1065"/>
    <cellStyle name="Normal 9 32 2" xfId="1066"/>
    <cellStyle name="Normal 9 33" xfId="1067"/>
    <cellStyle name="Normal 9 33 2" xfId="1068"/>
    <cellStyle name="Normal 9 34" xfId="1069"/>
    <cellStyle name="Normal 9 34 2" xfId="1070"/>
    <cellStyle name="Normal 9 35" xfId="1071"/>
    <cellStyle name="Normal 9 35 2" xfId="1072"/>
    <cellStyle name="Normal 9 36" xfId="1073"/>
    <cellStyle name="Normal 9 36 2" xfId="1074"/>
    <cellStyle name="Normal 9 37" xfId="1075"/>
    <cellStyle name="Normal 9 37 2" xfId="1076"/>
    <cellStyle name="Normal 9 38" xfId="1077"/>
    <cellStyle name="Normal 9 38 2" xfId="1078"/>
    <cellStyle name="Normal 9 39" xfId="1079"/>
    <cellStyle name="Normal 9 39 2" xfId="1080"/>
    <cellStyle name="Normal 9 4" xfId="1081"/>
    <cellStyle name="Normal 9 4 2" xfId="1082"/>
    <cellStyle name="Normal 9 40" xfId="1083"/>
    <cellStyle name="Normal 9 40 2" xfId="1084"/>
    <cellStyle name="Normal 9 41" xfId="1085"/>
    <cellStyle name="Normal 9 41 2" xfId="1086"/>
    <cellStyle name="Normal 9 42" xfId="1087"/>
    <cellStyle name="Normal 9 42 2" xfId="1088"/>
    <cellStyle name="Normal 9 43" xfId="1089"/>
    <cellStyle name="Normal 9 43 2" xfId="1090"/>
    <cellStyle name="Normal 9 44" xfId="1091"/>
    <cellStyle name="Normal 9 44 2" xfId="1092"/>
    <cellStyle name="Normal 9 45" xfId="1093"/>
    <cellStyle name="Normal 9 45 2" xfId="1094"/>
    <cellStyle name="Normal 9 46" xfId="1095"/>
    <cellStyle name="Normal 9 46 2" xfId="1096"/>
    <cellStyle name="Normal 9 47" xfId="1097"/>
    <cellStyle name="Normal 9 47 2" xfId="1098"/>
    <cellStyle name="Normal 9 48" xfId="1099"/>
    <cellStyle name="Normal 9 48 2" xfId="1100"/>
    <cellStyle name="Normal 9 49" xfId="1101"/>
    <cellStyle name="Normal 9 49 2" xfId="1102"/>
    <cellStyle name="Normal 9 5" xfId="1103"/>
    <cellStyle name="Normal 9 5 2" xfId="1104"/>
    <cellStyle name="Normal 9 50" xfId="1105"/>
    <cellStyle name="Normal 9 50 2" xfId="1106"/>
    <cellStyle name="Normal 9 51" xfId="1107"/>
    <cellStyle name="Normal 9 51 2" xfId="1108"/>
    <cellStyle name="Normal 9 52" xfId="1109"/>
    <cellStyle name="Normal 9 52 2" xfId="1110"/>
    <cellStyle name="Normal 9 53" xfId="1111"/>
    <cellStyle name="Normal 9 53 2" xfId="1112"/>
    <cellStyle name="Normal 9 54" xfId="1113"/>
    <cellStyle name="Normal 9 54 2" xfId="1114"/>
    <cellStyle name="Normal 9 6" xfId="1115"/>
    <cellStyle name="Normal 9 6 2" xfId="1116"/>
    <cellStyle name="Normal 9 7" xfId="1117"/>
    <cellStyle name="Normal 9 7 2" xfId="1118"/>
    <cellStyle name="Normal 9 8" xfId="1119"/>
    <cellStyle name="Normal 9 8 2" xfId="1120"/>
    <cellStyle name="Normal 9 9" xfId="1121"/>
    <cellStyle name="Normal 9 9 2" xfId="1122"/>
    <cellStyle name="Percent" xfId="1" builtinId="5"/>
    <cellStyle name="Percent 2" xfId="1123"/>
    <cellStyle name="Percent 2 2" xfId="1124"/>
    <cellStyle name="Percent 2 3" xfId="1125"/>
  </cellStyles>
  <dxfs count="0"/>
  <tableStyles count="0" defaultTableStyle="TableStyleMedium9" defaultPivotStyle="PivotStyleLight16"/>
  <colors>
    <mruColors>
      <color rgb="FF819FAD"/>
      <color rgb="FFC9B895"/>
      <color rgb="FF832326"/>
      <color rgb="FF023F5A"/>
      <color rgb="FFC0CFD6"/>
      <color rgb="FF416F84"/>
      <color rgb="FFE7CBCC"/>
      <color rgb="FFCF9699"/>
      <color rgb="FF826938"/>
      <color rgb="FFC9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571500</xdr:colOff>
      <xdr:row>4</xdr:row>
      <xdr:rowOff>28575</xdr:rowOff>
    </xdr:from>
    <xdr:to>
      <xdr:col>14</xdr:col>
      <xdr:colOff>381000</xdr:colOff>
      <xdr:row>15</xdr:row>
      <xdr:rowOff>114300</xdr:rowOff>
    </xdr:to>
    <xdr:sp macro="" textlink="">
      <xdr:nvSpPr>
        <xdr:cNvPr id="3" name="TextBox 2"/>
        <xdr:cNvSpPr txBox="1"/>
      </xdr:nvSpPr>
      <xdr:spPr>
        <a:xfrm>
          <a:off x="571500" y="676275"/>
          <a:ext cx="8343900" cy="1866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spcAft>
              <a:spcPts val="600"/>
            </a:spcAft>
          </a:pPr>
          <a:r>
            <a:rPr lang="pt-PT" sz="2800" b="0">
              <a:solidFill>
                <a:schemeClr val="bg1"/>
              </a:solidFill>
            </a:rPr>
            <a:t>SECTORAL ANALYSIS OF THE</a:t>
          </a:r>
        </a:p>
        <a:p>
          <a:pPr algn="r">
            <a:spcAft>
              <a:spcPts val="600"/>
            </a:spcAft>
          </a:pPr>
          <a:r>
            <a:rPr lang="pt-PT" sz="2800" b="0">
              <a:solidFill>
                <a:schemeClr val="bg1"/>
              </a:solidFill>
            </a:rPr>
            <a:t>NON-FINANCIAL CORPORATIONS</a:t>
          </a:r>
        </a:p>
        <a:p>
          <a:pPr algn="r">
            <a:spcAft>
              <a:spcPts val="600"/>
            </a:spcAft>
          </a:pPr>
          <a:r>
            <a:rPr lang="pt-PT" sz="2800" b="0">
              <a:solidFill>
                <a:schemeClr val="bg1"/>
              </a:solidFill>
            </a:rPr>
            <a:t>IN PORTUGAL 2010-2015</a:t>
          </a:r>
        </a:p>
      </xdr:txBody>
    </xdr:sp>
    <xdr:clientData/>
  </xdr:twoCellAnchor>
  <xdr:twoCellAnchor editAs="oneCell">
    <xdr:from>
      <xdr:col>0</xdr:col>
      <xdr:colOff>381000</xdr:colOff>
      <xdr:row>2</xdr:row>
      <xdr:rowOff>130012</xdr:rowOff>
    </xdr:from>
    <xdr:to>
      <xdr:col>3</xdr:col>
      <xdr:colOff>533400</xdr:colOff>
      <xdr:row>11</xdr:row>
      <xdr:rowOff>32753</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453862"/>
          <a:ext cx="1981200" cy="13600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0</xdr:row>
      <xdr:rowOff>76200</xdr:rowOff>
    </xdr:from>
    <xdr:to>
      <xdr:col>11</xdr:col>
      <xdr:colOff>600075</xdr:colOff>
      <xdr:row>1</xdr:row>
      <xdr:rowOff>0</xdr:rowOff>
    </xdr:to>
    <xdr:grpSp>
      <xdr:nvGrpSpPr>
        <xdr:cNvPr id="5" name="Group 4"/>
        <xdr:cNvGrpSpPr/>
      </xdr:nvGrpSpPr>
      <xdr:grpSpPr>
        <a:xfrm>
          <a:off x="257175" y="76200"/>
          <a:ext cx="5476875" cy="800100"/>
          <a:chOff x="257175" y="76200"/>
          <a:chExt cx="5934075" cy="800100"/>
        </a:xfrm>
      </xdr:grpSpPr>
      <xdr:sp macro="" textlink="">
        <xdr:nvSpPr>
          <xdr:cNvPr id="2" name="TextBox 1"/>
          <xdr:cNvSpPr txBox="1"/>
        </xdr:nvSpPr>
        <xdr:spPr>
          <a:xfrm>
            <a:off x="1657350" y="76200"/>
            <a:ext cx="453390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pt-PT" sz="1400" b="0" i="0" u="none" strike="noStrike" kern="0" cap="none" spc="0" normalizeH="0" baseline="0" noProof="0">
                <a:ln>
                  <a:noFill/>
                </a:ln>
                <a:solidFill>
                  <a:prstClr val="white"/>
                </a:solidFill>
                <a:effectLst/>
                <a:uLnTx/>
                <a:uFillTx/>
                <a:latin typeface="+mn-lt"/>
                <a:ea typeface="+mn-ea"/>
                <a:cs typeface="+mn-cs"/>
              </a:rPr>
              <a:t>SECTORAL ANALYSIS OF </a:t>
            </a:r>
          </a:p>
          <a:p>
            <a:pPr marL="0" marR="0" lvl="0" indent="0" defTabSz="914400" eaLnBrk="1" fontAlgn="auto" latinLnBrk="0" hangingPunct="1">
              <a:lnSpc>
                <a:spcPct val="100000"/>
              </a:lnSpc>
              <a:spcBef>
                <a:spcPts val="0"/>
              </a:spcBef>
              <a:spcAft>
                <a:spcPts val="0"/>
              </a:spcAft>
              <a:buClrTx/>
              <a:buSzTx/>
              <a:buFontTx/>
              <a:buNone/>
              <a:tabLst/>
              <a:defRPr/>
            </a:pPr>
            <a:r>
              <a:rPr kumimoji="0" lang="pt-PT" sz="1400" b="0" i="0" u="none" strike="noStrike" kern="0" cap="none" spc="0" normalizeH="0" baseline="0" noProof="0">
                <a:ln>
                  <a:noFill/>
                </a:ln>
                <a:solidFill>
                  <a:prstClr val="white"/>
                </a:solidFill>
                <a:effectLst/>
                <a:uLnTx/>
                <a:uFillTx/>
                <a:latin typeface="+mn-lt"/>
                <a:ea typeface="+mn-ea"/>
                <a:cs typeface="+mn-cs"/>
              </a:rPr>
              <a:t>THE NON-FINANCIAL CORPORATIONS </a:t>
            </a:r>
          </a:p>
          <a:p>
            <a:pPr marL="0" marR="0" lvl="0" indent="0" defTabSz="914400" eaLnBrk="1" fontAlgn="auto" latinLnBrk="0" hangingPunct="1">
              <a:lnSpc>
                <a:spcPct val="100000"/>
              </a:lnSpc>
              <a:spcBef>
                <a:spcPts val="0"/>
              </a:spcBef>
              <a:spcAft>
                <a:spcPts val="0"/>
              </a:spcAft>
              <a:buClrTx/>
              <a:buSzTx/>
              <a:buFontTx/>
              <a:buNone/>
              <a:tabLst/>
              <a:defRPr/>
            </a:pPr>
            <a:r>
              <a:rPr kumimoji="0" lang="pt-PT" sz="1400" b="0" i="0" u="none" strike="noStrike" kern="0" cap="none" spc="0" normalizeH="0" baseline="0" noProof="0">
                <a:ln>
                  <a:noFill/>
                </a:ln>
                <a:solidFill>
                  <a:prstClr val="white"/>
                </a:solidFill>
                <a:effectLst/>
                <a:uLnTx/>
                <a:uFillTx/>
                <a:latin typeface="+mn-lt"/>
                <a:ea typeface="+mn-ea"/>
                <a:cs typeface="+mn-cs"/>
              </a:rPr>
              <a:t>IN PORTUGAL 2010-2015</a:t>
            </a:r>
          </a:p>
        </xdr:txBody>
      </xdr:sp>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85558"/>
            <a:ext cx="1133475" cy="718164"/>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266700</xdr:colOff>
      <xdr:row>0</xdr:row>
      <xdr:rowOff>58852</xdr:rowOff>
    </xdr:from>
    <xdr:to>
      <xdr:col>3</xdr:col>
      <xdr:colOff>57150</xdr:colOff>
      <xdr:row>0</xdr:row>
      <xdr:rowOff>830428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8852"/>
          <a:ext cx="1123950" cy="7715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268983</xdr:colOff>
      <xdr:row>0</xdr:row>
      <xdr:rowOff>57150</xdr:rowOff>
    </xdr:from>
    <xdr:to>
      <xdr:col>3</xdr:col>
      <xdr:colOff>54867</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83" y="57150"/>
          <a:ext cx="1128909" cy="77498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52584</xdr:colOff>
      <xdr:row>0</xdr:row>
      <xdr:rowOff>832131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8909" cy="774981"/>
        </a:xfrm>
        <a:prstGeom prst="rect">
          <a:avLst/>
        </a:prstGeom>
      </xdr:spPr>
    </xdr:pic>
    <xdr:clientData/>
  </xdr:twoCellAnchor>
</xdr:wsDr>
</file>

<file path=xl/theme/theme1.xml><?xml version="1.0" encoding="utf-8"?>
<a:theme xmlns:a="http://schemas.openxmlformats.org/drawingml/2006/main" name="Office Theme">
  <a:themeElements>
    <a:clrScheme name="Novas Cores BP">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4.9989318521683403E-2"/>
    <pageSetUpPr fitToPage="1"/>
  </sheetPr>
  <dimension ref="A1:O28"/>
  <sheetViews>
    <sheetView tabSelected="1" zoomScaleNormal="100" zoomScaleSheetLayoutView="70" workbookViewId="0"/>
  </sheetViews>
  <sheetFormatPr defaultRowHeight="12.75" x14ac:dyDescent="0.2"/>
  <cols>
    <col min="1" max="16384" width="9.140625" style="4"/>
  </cols>
  <sheetData>
    <row r="1" spans="1:15" x14ac:dyDescent="0.2">
      <c r="A1" s="8"/>
      <c r="B1" s="8"/>
      <c r="C1" s="8"/>
      <c r="D1" s="8"/>
      <c r="E1" s="8"/>
      <c r="F1" s="8"/>
      <c r="G1" s="8"/>
      <c r="H1" s="8"/>
      <c r="I1" s="8"/>
      <c r="J1" s="8"/>
      <c r="K1" s="8"/>
      <c r="L1" s="8"/>
      <c r="M1" s="8"/>
      <c r="N1" s="8"/>
      <c r="O1" s="8"/>
    </row>
    <row r="2" spans="1:15" x14ac:dyDescent="0.2">
      <c r="A2" s="9"/>
      <c r="B2" s="9"/>
      <c r="C2" s="9"/>
      <c r="D2" s="9"/>
      <c r="E2" s="9"/>
      <c r="F2" s="9"/>
      <c r="G2" s="9"/>
      <c r="H2" s="9"/>
      <c r="I2" s="9"/>
      <c r="J2" s="9"/>
      <c r="K2" s="9"/>
      <c r="L2" s="9"/>
      <c r="M2" s="9"/>
      <c r="N2" s="9"/>
      <c r="O2" s="9"/>
    </row>
    <row r="3" spans="1:15" x14ac:dyDescent="0.2">
      <c r="A3" s="9"/>
      <c r="B3" s="9"/>
      <c r="C3" s="9"/>
      <c r="D3" s="9"/>
      <c r="E3" s="9"/>
      <c r="F3" s="9"/>
      <c r="G3" s="9"/>
      <c r="H3" s="9"/>
      <c r="I3" s="9"/>
      <c r="J3" s="9"/>
      <c r="K3" s="9"/>
      <c r="L3" s="9"/>
      <c r="M3" s="9"/>
      <c r="N3" s="9"/>
      <c r="O3" s="9"/>
    </row>
    <row r="4" spans="1:15" x14ac:dyDescent="0.2">
      <c r="A4" s="9"/>
      <c r="B4" s="9"/>
      <c r="C4" s="9"/>
      <c r="D4" s="9"/>
      <c r="E4" s="9"/>
      <c r="F4" s="9"/>
      <c r="G4" s="9"/>
      <c r="H4" s="9"/>
      <c r="I4" s="9"/>
      <c r="J4" s="9"/>
      <c r="K4" s="9"/>
      <c r="L4" s="9"/>
      <c r="M4" s="9"/>
      <c r="N4" s="9"/>
      <c r="O4" s="9"/>
    </row>
    <row r="5" spans="1:15" x14ac:dyDescent="0.2">
      <c r="A5" s="9"/>
      <c r="B5" s="9"/>
      <c r="C5" s="9"/>
      <c r="D5" s="9"/>
      <c r="E5" s="9"/>
      <c r="F5" s="9"/>
      <c r="G5" s="9"/>
      <c r="H5" s="9"/>
      <c r="I5" s="9"/>
      <c r="J5" s="9"/>
      <c r="K5" s="9"/>
      <c r="L5" s="9"/>
      <c r="M5" s="9"/>
      <c r="N5" s="9"/>
      <c r="O5" s="9"/>
    </row>
    <row r="6" spans="1:15" x14ac:dyDescent="0.2">
      <c r="A6" s="9"/>
      <c r="B6" s="9"/>
      <c r="C6" s="9"/>
      <c r="D6" s="9"/>
      <c r="E6" s="9"/>
      <c r="F6" s="9"/>
      <c r="G6" s="9"/>
      <c r="H6" s="9"/>
      <c r="I6" s="9"/>
      <c r="J6" s="9"/>
      <c r="K6" s="9"/>
      <c r="L6" s="9"/>
      <c r="M6" s="9"/>
      <c r="N6" s="9"/>
      <c r="O6" s="9"/>
    </row>
    <row r="7" spans="1:15" x14ac:dyDescent="0.2">
      <c r="A7" s="9"/>
      <c r="B7" s="9"/>
      <c r="C7" s="9"/>
      <c r="D7" s="9"/>
      <c r="E7" s="9"/>
      <c r="F7" s="9"/>
      <c r="G7" s="9"/>
      <c r="H7" s="9"/>
      <c r="I7" s="9"/>
      <c r="J7" s="9"/>
      <c r="K7" s="9"/>
      <c r="L7" s="9"/>
      <c r="M7" s="9"/>
      <c r="N7" s="9"/>
      <c r="O7" s="9"/>
    </row>
    <row r="8" spans="1:15" x14ac:dyDescent="0.2">
      <c r="A8" s="9"/>
      <c r="B8" s="9"/>
      <c r="C8" s="9"/>
      <c r="D8" s="9"/>
      <c r="E8" s="9"/>
      <c r="F8" s="9"/>
      <c r="G8" s="9"/>
      <c r="H8" s="9"/>
      <c r="I8" s="9"/>
      <c r="J8" s="9"/>
      <c r="K8" s="9"/>
      <c r="L8" s="9"/>
      <c r="M8" s="9"/>
      <c r="N8" s="9"/>
      <c r="O8" s="9"/>
    </row>
    <row r="9" spans="1:15" x14ac:dyDescent="0.2">
      <c r="A9" s="9"/>
      <c r="B9" s="9"/>
      <c r="C9" s="9"/>
      <c r="D9" s="9"/>
      <c r="E9" s="9"/>
      <c r="F9" s="9"/>
      <c r="G9" s="9"/>
      <c r="H9" s="9"/>
      <c r="I9" s="9"/>
      <c r="J9" s="9"/>
      <c r="K9" s="9"/>
      <c r="L9" s="9"/>
      <c r="M9" s="9"/>
      <c r="N9" s="9"/>
      <c r="O9" s="9"/>
    </row>
    <row r="10" spans="1:15" x14ac:dyDescent="0.2">
      <c r="A10" s="9"/>
      <c r="B10" s="9"/>
      <c r="C10" s="9"/>
      <c r="D10" s="9"/>
      <c r="E10" s="9"/>
      <c r="F10" s="9"/>
      <c r="G10" s="9"/>
      <c r="H10" s="9"/>
      <c r="I10" s="9"/>
      <c r="J10" s="9"/>
      <c r="K10" s="9"/>
      <c r="L10" s="9"/>
      <c r="M10" s="9"/>
      <c r="N10" s="9"/>
      <c r="O10" s="9"/>
    </row>
    <row r="11" spans="1:15" x14ac:dyDescent="0.2">
      <c r="A11" s="9"/>
      <c r="B11" s="9"/>
      <c r="C11" s="9"/>
      <c r="D11" s="9"/>
      <c r="E11" s="9"/>
      <c r="F11" s="9"/>
      <c r="G11" s="9"/>
      <c r="H11" s="9"/>
      <c r="I11" s="9"/>
      <c r="J11" s="9"/>
      <c r="K11" s="9"/>
      <c r="L11" s="9"/>
      <c r="M11" s="9"/>
      <c r="N11" s="9"/>
      <c r="O11" s="9"/>
    </row>
    <row r="12" spans="1:15" x14ac:dyDescent="0.2">
      <c r="A12" s="9"/>
      <c r="B12" s="9"/>
      <c r="C12" s="9"/>
      <c r="D12" s="9"/>
      <c r="E12" s="9"/>
      <c r="F12" s="9"/>
      <c r="G12" s="9"/>
      <c r="H12" s="9"/>
      <c r="I12" s="9"/>
      <c r="J12" s="9"/>
      <c r="K12" s="9"/>
      <c r="L12" s="9"/>
      <c r="M12" s="9"/>
      <c r="N12" s="9"/>
      <c r="O12" s="9"/>
    </row>
    <row r="13" spans="1:15" x14ac:dyDescent="0.2">
      <c r="A13" s="9"/>
      <c r="B13" s="9"/>
      <c r="C13" s="9"/>
      <c r="D13" s="9"/>
      <c r="E13" s="9"/>
      <c r="F13" s="9"/>
      <c r="G13" s="9"/>
      <c r="H13" s="9"/>
      <c r="I13" s="9"/>
      <c r="J13" s="9"/>
      <c r="K13" s="9"/>
      <c r="L13" s="9"/>
      <c r="M13" s="9"/>
      <c r="N13" s="9"/>
      <c r="O13" s="9"/>
    </row>
    <row r="14" spans="1:15" x14ac:dyDescent="0.2">
      <c r="A14" s="9"/>
      <c r="B14" s="9"/>
      <c r="C14" s="9"/>
      <c r="D14" s="9"/>
      <c r="E14" s="9"/>
      <c r="F14" s="9"/>
      <c r="G14" s="9"/>
      <c r="H14" s="9"/>
      <c r="I14" s="9"/>
      <c r="J14" s="9"/>
      <c r="K14" s="9"/>
      <c r="L14" s="9"/>
      <c r="M14" s="9"/>
      <c r="N14" s="9"/>
      <c r="O14" s="9"/>
    </row>
    <row r="15" spans="1:15" x14ac:dyDescent="0.2">
      <c r="A15" s="9"/>
      <c r="B15" s="9"/>
      <c r="C15" s="9"/>
      <c r="D15" s="9"/>
      <c r="E15" s="9"/>
      <c r="F15" s="9"/>
      <c r="G15" s="9"/>
      <c r="H15" s="9"/>
      <c r="I15" s="9"/>
      <c r="J15" s="9"/>
      <c r="K15" s="9"/>
      <c r="L15" s="9"/>
      <c r="M15" s="9"/>
      <c r="N15" s="9"/>
      <c r="O15" s="9"/>
    </row>
    <row r="16" spans="1:15" x14ac:dyDescent="0.2">
      <c r="A16" s="9"/>
      <c r="B16" s="9"/>
      <c r="C16" s="9"/>
      <c r="D16" s="9"/>
      <c r="E16" s="9"/>
      <c r="F16" s="9"/>
      <c r="G16" s="9"/>
      <c r="H16" s="9"/>
      <c r="I16" s="9"/>
      <c r="J16" s="9"/>
      <c r="K16" s="9"/>
      <c r="L16" s="9"/>
      <c r="M16" s="9"/>
      <c r="N16" s="9"/>
      <c r="O16" s="9"/>
    </row>
    <row r="17" spans="1:15" ht="13.5" thickBot="1" x14ac:dyDescent="0.25">
      <c r="A17" s="10"/>
      <c r="B17" s="10"/>
      <c r="C17" s="10"/>
      <c r="D17" s="10"/>
      <c r="E17" s="10"/>
      <c r="F17" s="10"/>
      <c r="G17" s="10"/>
      <c r="H17" s="10"/>
      <c r="I17" s="10"/>
      <c r="J17" s="10"/>
      <c r="K17" s="10"/>
      <c r="L17" s="10"/>
      <c r="M17" s="10"/>
      <c r="N17" s="10"/>
      <c r="O17" s="10"/>
    </row>
    <row r="18" spans="1:15" ht="19.5" customHeight="1" x14ac:dyDescent="0.2">
      <c r="A18" s="11"/>
      <c r="B18" s="11"/>
      <c r="C18" s="11"/>
      <c r="D18" s="11"/>
      <c r="E18" s="11"/>
      <c r="F18" s="11"/>
      <c r="G18" s="11"/>
      <c r="H18" s="11"/>
      <c r="I18" s="11"/>
      <c r="J18" s="11"/>
      <c r="K18" s="11"/>
      <c r="L18" s="11"/>
      <c r="M18" s="11"/>
      <c r="N18" s="11"/>
      <c r="O18" s="11"/>
    </row>
    <row r="19" spans="1:15" ht="21" customHeight="1" x14ac:dyDescent="0.2">
      <c r="A19" s="11"/>
      <c r="B19" s="109" t="s">
        <v>178</v>
      </c>
      <c r="C19" s="11"/>
      <c r="D19" s="11"/>
      <c r="E19" s="11"/>
      <c r="F19" s="11"/>
      <c r="G19" s="11"/>
      <c r="H19" s="11"/>
      <c r="I19" s="11"/>
      <c r="J19" s="11"/>
      <c r="K19" s="11"/>
      <c r="L19" s="11"/>
      <c r="M19" s="11"/>
      <c r="N19" s="11"/>
      <c r="O19" s="11"/>
    </row>
    <row r="20" spans="1:15" ht="22.5" customHeight="1" x14ac:dyDescent="0.2">
      <c r="A20" s="11"/>
      <c r="B20" s="131" t="s">
        <v>210</v>
      </c>
      <c r="C20" s="131"/>
      <c r="D20" s="131"/>
      <c r="E20" s="131"/>
      <c r="F20" s="131"/>
      <c r="G20" s="131"/>
      <c r="H20" s="131"/>
      <c r="I20" s="131"/>
      <c r="J20" s="131"/>
      <c r="K20" s="131"/>
      <c r="L20" s="131"/>
      <c r="M20" s="131"/>
      <c r="N20" s="131"/>
      <c r="O20" s="11"/>
    </row>
    <row r="21" spans="1:15" ht="48.75" customHeight="1" x14ac:dyDescent="0.2">
      <c r="A21" s="11"/>
      <c r="B21" s="131"/>
      <c r="C21" s="131"/>
      <c r="D21" s="131"/>
      <c r="E21" s="131"/>
      <c r="F21" s="131"/>
      <c r="G21" s="131"/>
      <c r="H21" s="131"/>
      <c r="I21" s="131"/>
      <c r="J21" s="131"/>
      <c r="K21" s="131"/>
      <c r="L21" s="131"/>
      <c r="M21" s="131"/>
      <c r="N21" s="131"/>
      <c r="O21" s="11"/>
    </row>
    <row r="22" spans="1:15" ht="31.5" customHeight="1" x14ac:dyDescent="0.2">
      <c r="A22" s="11"/>
      <c r="B22" s="45"/>
      <c r="C22" s="45"/>
      <c r="D22" s="45"/>
      <c r="E22" s="45"/>
      <c r="F22" s="45"/>
      <c r="G22" s="45"/>
      <c r="H22" s="45"/>
      <c r="I22" s="45"/>
      <c r="J22" s="45"/>
      <c r="K22" s="11"/>
      <c r="L22" s="130" t="s">
        <v>218</v>
      </c>
      <c r="M22" s="130"/>
      <c r="N22" s="130"/>
      <c r="O22" s="11"/>
    </row>
    <row r="23" spans="1:15" ht="19.5" customHeight="1" thickBot="1" x14ac:dyDescent="0.25">
      <c r="A23" s="11"/>
      <c r="B23" s="11"/>
      <c r="C23" s="11"/>
      <c r="D23" s="11"/>
      <c r="E23" s="11"/>
      <c r="F23" s="11"/>
      <c r="G23" s="11"/>
      <c r="H23" s="11"/>
      <c r="I23" s="11"/>
      <c r="J23" s="11"/>
      <c r="K23" s="11"/>
      <c r="L23" s="11"/>
      <c r="M23" s="11"/>
      <c r="N23" s="11"/>
      <c r="O23" s="11"/>
    </row>
    <row r="24" spans="1:15" ht="19.5" customHeight="1" thickBot="1" x14ac:dyDescent="0.25">
      <c r="A24" s="129" t="s">
        <v>14</v>
      </c>
      <c r="B24" s="129"/>
      <c r="C24" s="129"/>
      <c r="D24" s="129"/>
      <c r="E24" s="129"/>
      <c r="F24" s="129"/>
      <c r="G24" s="129"/>
      <c r="H24" s="129"/>
      <c r="I24" s="129"/>
      <c r="J24" s="129"/>
      <c r="K24" s="129"/>
      <c r="L24" s="129"/>
      <c r="M24" s="129"/>
      <c r="N24" s="129"/>
      <c r="O24" s="129"/>
    </row>
    <row r="25" spans="1:15" ht="19.5" customHeight="1" x14ac:dyDescent="0.2"/>
    <row r="26" spans="1:15" ht="19.5" customHeight="1" x14ac:dyDescent="0.2"/>
    <row r="27" spans="1:15" ht="19.5" customHeight="1" x14ac:dyDescent="0.2"/>
    <row r="28" spans="1:15" ht="19.5" customHeight="1" x14ac:dyDescent="0.2"/>
  </sheetData>
  <sheetProtection algorithmName="SHA-512" hashValue="cHf/ccIdbkuC0MsigjEg5LdaS68nBCr6I783fcpWuXGjRTFIEUCsTYfkAWmwElFC8KjWCZ/1TF+UiGt0YRjspQ==" saltValue="+73rchOzXCXjDPifHhq5fw==" spinCount="100000" sheet="1" objects="1" scenarios="1"/>
  <mergeCells count="3">
    <mergeCell ref="A24:O24"/>
    <mergeCell ref="L22:N22"/>
    <mergeCell ref="B20:N21"/>
  </mergeCells>
  <printOptions horizontalCentered="1"/>
  <pageMargins left="0.23622047244094491" right="0.23622047244094491" top="0.35433070866141736" bottom="0.35433070866141736" header="0.31496062992125984" footer="0.31496062992125984"/>
  <pageSetup paperSize="9" orientation="landscape" r:id="rId1"/>
  <rowBreaks count="1" manualBreakCount="1">
    <brk id="24"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819FAD"/>
    <pageSetUpPr fitToPage="1"/>
  </sheetPr>
  <dimension ref="A1:U83"/>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79</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Contents'!F19</f>
        <v>C6</v>
      </c>
      <c r="B3" s="38" t="str">
        <f>+'Table of Contents'!G19</f>
        <v>Turnover | Annual growth rate (2010 to 2014)</v>
      </c>
      <c r="C3" s="33"/>
      <c r="D3" s="33"/>
      <c r="E3" s="33"/>
      <c r="F3" s="33"/>
      <c r="G3" s="33"/>
      <c r="H3" s="33"/>
      <c r="I3" s="33"/>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s="25" customFormat="1" ht="30" customHeight="1" x14ac:dyDescent="0.25">
      <c r="H6" s="62"/>
      <c r="I6" s="135">
        <v>2010</v>
      </c>
      <c r="J6" s="136"/>
      <c r="K6" s="135">
        <v>2011</v>
      </c>
      <c r="L6" s="136"/>
      <c r="M6" s="135">
        <v>2012</v>
      </c>
      <c r="N6" s="136"/>
      <c r="O6" s="178">
        <v>2013</v>
      </c>
      <c r="P6" s="181"/>
      <c r="Q6" s="179">
        <v>2014</v>
      </c>
      <c r="R6" s="181"/>
    </row>
    <row r="7" spans="1:21" s="22" customFormat="1" ht="30" customHeight="1" thickBot="1" x14ac:dyDescent="0.3">
      <c r="D7" s="178" t="s">
        <v>1</v>
      </c>
      <c r="E7" s="179"/>
      <c r="F7" s="179"/>
      <c r="G7" s="179"/>
      <c r="H7" s="181"/>
      <c r="I7" s="186">
        <v>4.5349862713877087E-2</v>
      </c>
      <c r="J7" s="183"/>
      <c r="K7" s="186">
        <v>-1.838495488277499E-2</v>
      </c>
      <c r="L7" s="183"/>
      <c r="M7" s="182">
        <v>-6.2201840163827127E-2</v>
      </c>
      <c r="N7" s="182"/>
      <c r="O7" s="186">
        <v>-5.4363735081730691E-3</v>
      </c>
      <c r="P7" s="218"/>
      <c r="Q7" s="188">
        <v>2.2610691205281707E-2</v>
      </c>
      <c r="R7" s="183"/>
    </row>
    <row r="8" spans="1:21" s="22" customFormat="1" ht="30" customHeight="1" x14ac:dyDescent="0.25">
      <c r="D8" s="200" t="s">
        <v>212</v>
      </c>
      <c r="E8" s="201"/>
      <c r="F8" s="150" t="s">
        <v>60</v>
      </c>
      <c r="G8" s="150"/>
      <c r="H8" s="153"/>
      <c r="I8" s="171">
        <v>1.6512270769023559E-2</v>
      </c>
      <c r="J8" s="172"/>
      <c r="K8" s="171">
        <v>-5.2718669782155371E-2</v>
      </c>
      <c r="L8" s="219"/>
      <c r="M8" s="172">
        <v>-6.2891695846758355E-2</v>
      </c>
      <c r="N8" s="172"/>
      <c r="O8" s="171">
        <v>1.3608825166930077E-3</v>
      </c>
      <c r="P8" s="219"/>
      <c r="Q8" s="172">
        <v>6.2061489551903685E-3</v>
      </c>
      <c r="R8" s="219"/>
    </row>
    <row r="9" spans="1:21" s="22" customFormat="1" ht="30" customHeight="1" x14ac:dyDescent="0.25">
      <c r="D9" s="199"/>
      <c r="E9" s="163"/>
      <c r="F9" s="148" t="s">
        <v>61</v>
      </c>
      <c r="G9" s="148"/>
      <c r="H9" s="136"/>
      <c r="I9" s="139">
        <v>1.8937521240741498E-2</v>
      </c>
      <c r="J9" s="141"/>
      <c r="K9" s="139">
        <v>-4.3962070320370757E-2</v>
      </c>
      <c r="L9" s="140"/>
      <c r="M9" s="141">
        <v>-7.5537956668413481E-2</v>
      </c>
      <c r="N9" s="141"/>
      <c r="O9" s="139">
        <v>-6.3110050965030293E-3</v>
      </c>
      <c r="P9" s="140"/>
      <c r="Q9" s="141">
        <v>3.2938583912557703E-2</v>
      </c>
      <c r="R9" s="140"/>
    </row>
    <row r="10" spans="1:21" s="22" customFormat="1" ht="30" customHeight="1" thickBot="1" x14ac:dyDescent="0.3">
      <c r="D10" s="223"/>
      <c r="E10" s="224"/>
      <c r="F10" s="190" t="s">
        <v>62</v>
      </c>
      <c r="G10" s="190"/>
      <c r="H10" s="191"/>
      <c r="I10" s="220">
        <v>8.6829419701104665E-2</v>
      </c>
      <c r="J10" s="221"/>
      <c r="K10" s="220">
        <v>2.1706602048783739E-2</v>
      </c>
      <c r="L10" s="222"/>
      <c r="M10" s="220">
        <v>-4.8822607381907412E-2</v>
      </c>
      <c r="N10" s="221"/>
      <c r="O10" s="220">
        <v>-6.981251137152005E-3</v>
      </c>
      <c r="P10" s="221"/>
      <c r="Q10" s="222">
        <v>1.8515596894840655E-2</v>
      </c>
      <c r="R10" s="221"/>
    </row>
    <row r="11" spans="1:21" s="22" customFormat="1" ht="30" customHeight="1" x14ac:dyDescent="0.25">
      <c r="D11" s="200" t="s">
        <v>77</v>
      </c>
      <c r="E11" s="201"/>
      <c r="F11" s="154" t="s">
        <v>63</v>
      </c>
      <c r="G11" s="154"/>
      <c r="H11" s="138"/>
      <c r="I11" s="164">
        <v>4.7378870095447473E-2</v>
      </c>
      <c r="J11" s="156"/>
      <c r="K11" s="164">
        <v>5.1910843923733345E-2</v>
      </c>
      <c r="L11" s="159"/>
      <c r="M11" s="156">
        <v>9.512792673076996E-2</v>
      </c>
      <c r="N11" s="156"/>
      <c r="O11" s="164">
        <v>2.0939918216379621E-2</v>
      </c>
      <c r="P11" s="159"/>
      <c r="Q11" s="156">
        <v>5.9212694407108503E-2</v>
      </c>
      <c r="R11" s="159"/>
    </row>
    <row r="12" spans="1:21" s="22" customFormat="1" ht="30" customHeight="1" x14ac:dyDescent="0.25">
      <c r="D12" s="199"/>
      <c r="E12" s="163"/>
      <c r="F12" s="148" t="s">
        <v>64</v>
      </c>
      <c r="G12" s="148"/>
      <c r="H12" s="136"/>
      <c r="I12" s="139">
        <v>8.0961583827734246E-2</v>
      </c>
      <c r="J12" s="141"/>
      <c r="K12" s="139">
        <v>6.9066849353738663E-2</v>
      </c>
      <c r="L12" s="140"/>
      <c r="M12" s="141">
        <v>-1.7308175710047925E-2</v>
      </c>
      <c r="N12" s="141"/>
      <c r="O12" s="139">
        <v>-1.2712283204751385E-3</v>
      </c>
      <c r="P12" s="140"/>
      <c r="Q12" s="141">
        <v>1.0096287664331714E-2</v>
      </c>
      <c r="R12" s="140"/>
    </row>
    <row r="13" spans="1:21" s="22" customFormat="1" ht="30" customHeight="1" x14ac:dyDescent="0.25">
      <c r="D13" s="199"/>
      <c r="E13" s="163"/>
      <c r="F13" s="148" t="s">
        <v>65</v>
      </c>
      <c r="G13" s="148"/>
      <c r="H13" s="136"/>
      <c r="I13" s="139">
        <v>9.7910206003701504E-3</v>
      </c>
      <c r="J13" s="141"/>
      <c r="K13" s="139">
        <v>9.1930303437212882E-2</v>
      </c>
      <c r="L13" s="140"/>
      <c r="M13" s="141">
        <v>1.5995122937955762E-2</v>
      </c>
      <c r="N13" s="141"/>
      <c r="O13" s="139">
        <v>1.5959429215509125E-2</v>
      </c>
      <c r="P13" s="140"/>
      <c r="Q13" s="141">
        <v>-8.4614994250958361E-3</v>
      </c>
      <c r="R13" s="140"/>
    </row>
    <row r="14" spans="1:21" s="22" customFormat="1" ht="30" customHeight="1" x14ac:dyDescent="0.25">
      <c r="D14" s="199"/>
      <c r="E14" s="163"/>
      <c r="F14" s="148" t="s">
        <v>66</v>
      </c>
      <c r="G14" s="148"/>
      <c r="H14" s="136"/>
      <c r="I14" s="139">
        <v>1.4539102216440414E-2</v>
      </c>
      <c r="J14" s="141"/>
      <c r="K14" s="139">
        <v>-0.16358475371157116</v>
      </c>
      <c r="L14" s="140"/>
      <c r="M14" s="141">
        <v>-0.2410624877805331</v>
      </c>
      <c r="N14" s="141"/>
      <c r="O14" s="139">
        <v>-0.12203916011304621</v>
      </c>
      <c r="P14" s="140"/>
      <c r="Q14" s="141">
        <v>-5.3869132675220241E-2</v>
      </c>
      <c r="R14" s="140"/>
    </row>
    <row r="15" spans="1:21" s="22" customFormat="1" ht="30" customHeight="1" x14ac:dyDescent="0.25">
      <c r="D15" s="199"/>
      <c r="E15" s="163"/>
      <c r="F15" s="148" t="s">
        <v>67</v>
      </c>
      <c r="G15" s="148"/>
      <c r="H15" s="136"/>
      <c r="I15" s="139">
        <v>5.9776864212406425E-2</v>
      </c>
      <c r="J15" s="141"/>
      <c r="K15" s="139">
        <v>-4.1388707996725636E-2</v>
      </c>
      <c r="L15" s="140"/>
      <c r="M15" s="141">
        <v>-6.9875192575680548E-2</v>
      </c>
      <c r="N15" s="141"/>
      <c r="O15" s="139">
        <v>5.2493898195740303E-3</v>
      </c>
      <c r="P15" s="140"/>
      <c r="Q15" s="141">
        <v>3.6592094303486991E-2</v>
      </c>
      <c r="R15" s="140"/>
    </row>
    <row r="16" spans="1:21" s="22" customFormat="1" ht="30" customHeight="1" x14ac:dyDescent="0.25">
      <c r="D16" s="202"/>
      <c r="E16" s="154"/>
      <c r="F16" s="148" t="s">
        <v>68</v>
      </c>
      <c r="G16" s="148"/>
      <c r="H16" s="136"/>
      <c r="I16" s="139">
        <v>1.0994913455284784E-2</v>
      </c>
      <c r="J16" s="140"/>
      <c r="K16" s="139">
        <v>-3.5663154831394858E-2</v>
      </c>
      <c r="L16" s="140"/>
      <c r="M16" s="141">
        <v>-6.1303683236563461E-2</v>
      </c>
      <c r="N16" s="141"/>
      <c r="O16" s="139">
        <v>1.6910061085186364E-5</v>
      </c>
      <c r="P16" s="140"/>
      <c r="Q16" s="141">
        <v>4.3245178268369544E-2</v>
      </c>
      <c r="R16" s="140"/>
    </row>
    <row r="17" spans="1:21" ht="20.100000000000001" customHeight="1" thickBot="1" x14ac:dyDescent="0.3"/>
    <row r="18" spans="1:21" ht="19.5" customHeight="1" thickBot="1" x14ac:dyDescent="0.3">
      <c r="A18" s="215" t="str">
        <f>NOTE!$A$24</f>
        <v>STUDY 23 | SECTORAL ANALYSIS OF THE NON-FINANCIAL CORPORATIONS IN PORTUGAL 2010-2015</v>
      </c>
      <c r="B18" s="215"/>
      <c r="C18" s="215"/>
      <c r="D18" s="215"/>
      <c r="E18" s="215"/>
      <c r="F18" s="215"/>
      <c r="G18" s="215"/>
      <c r="H18" s="215"/>
      <c r="I18" s="215"/>
      <c r="J18" s="215"/>
      <c r="K18" s="215"/>
      <c r="L18" s="215"/>
      <c r="M18" s="215"/>
      <c r="N18" s="215"/>
      <c r="O18" s="215"/>
      <c r="P18" s="215"/>
      <c r="Q18" s="215"/>
      <c r="R18" s="215"/>
      <c r="S18" s="215"/>
      <c r="T18" s="215"/>
      <c r="U18" s="21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24"/>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w3lsb0H9ijeL2w0cGE8vC7LN9/sH2h1fXlXtNXS0Hhf+T/cw7GGGuNx7vLgzMy4kZUp/oxtXHIKyfaPDOmgyJQ==" saltValue="AjPSi/I4PbBhWycSUhWdWg==" spinCount="100000" sheet="1" objects="1" scenarios="1"/>
  <mergeCells count="69">
    <mergeCell ref="F8:H8"/>
    <mergeCell ref="F9:H9"/>
    <mergeCell ref="F10:H10"/>
    <mergeCell ref="F11:H11"/>
    <mergeCell ref="F12:H12"/>
    <mergeCell ref="A18:U18"/>
    <mergeCell ref="I16:J16"/>
    <mergeCell ref="K16:L16"/>
    <mergeCell ref="M16:N16"/>
    <mergeCell ref="O16:P16"/>
    <mergeCell ref="Q16:R16"/>
    <mergeCell ref="F16:H16"/>
    <mergeCell ref="I15:J15"/>
    <mergeCell ref="K15:L15"/>
    <mergeCell ref="M15:N15"/>
    <mergeCell ref="O15:P15"/>
    <mergeCell ref="F15:H15"/>
    <mergeCell ref="I13:J13"/>
    <mergeCell ref="K13:L13"/>
    <mergeCell ref="M13:N13"/>
    <mergeCell ref="O13:P13"/>
    <mergeCell ref="F13:H13"/>
    <mergeCell ref="I14:J14"/>
    <mergeCell ref="K14:L14"/>
    <mergeCell ref="M14:N14"/>
    <mergeCell ref="O14:P14"/>
    <mergeCell ref="F14:H14"/>
    <mergeCell ref="K12:L12"/>
    <mergeCell ref="M12:N12"/>
    <mergeCell ref="O12:P12"/>
    <mergeCell ref="Q12:R12"/>
    <mergeCell ref="Q15:R15"/>
    <mergeCell ref="Q13:R13"/>
    <mergeCell ref="Q14:R14"/>
    <mergeCell ref="O10:P10"/>
    <mergeCell ref="Q10:R10"/>
    <mergeCell ref="D11:E16"/>
    <mergeCell ref="I11:J11"/>
    <mergeCell ref="K11:L11"/>
    <mergeCell ref="M11:N11"/>
    <mergeCell ref="O11:P11"/>
    <mergeCell ref="Q11:R11"/>
    <mergeCell ref="D8:E10"/>
    <mergeCell ref="I10:J10"/>
    <mergeCell ref="K10:L10"/>
    <mergeCell ref="M10:N10"/>
    <mergeCell ref="I12:J12"/>
    <mergeCell ref="Q8:R8"/>
    <mergeCell ref="I9:J9"/>
    <mergeCell ref="K9:L9"/>
    <mergeCell ref="M9:N9"/>
    <mergeCell ref="O9:P9"/>
    <mergeCell ref="Q9:R9"/>
    <mergeCell ref="I8:J8"/>
    <mergeCell ref="K8:L8"/>
    <mergeCell ref="M8:N8"/>
    <mergeCell ref="O8:P8"/>
    <mergeCell ref="Q7:R7"/>
    <mergeCell ref="A1:U1"/>
    <mergeCell ref="I6:J6"/>
    <mergeCell ref="K6:L6"/>
    <mergeCell ref="M6:N6"/>
    <mergeCell ref="O6:P6"/>
    <mergeCell ref="Q6:R6"/>
    <mergeCell ref="I7:J7"/>
    <mergeCell ref="K7:L7"/>
    <mergeCell ref="M7:N7"/>
    <mergeCell ref="O7:P7"/>
    <mergeCell ref="D7:H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819FAD"/>
    <pageSetUpPr fitToPage="1"/>
  </sheetPr>
  <dimension ref="A1:U83"/>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79</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Contents'!F20</f>
        <v>C7</v>
      </c>
      <c r="B3" s="38" t="str">
        <f>+'Table of Contents'!G20</f>
        <v>Balance of goods and services transactions with the external markets | As a percentage of turnover (2013 and 2014)</v>
      </c>
      <c r="C3" s="33"/>
      <c r="D3" s="33"/>
      <c r="E3" s="33"/>
      <c r="F3" s="33"/>
      <c r="G3" s="33"/>
      <c r="H3" s="33"/>
      <c r="I3" s="33"/>
      <c r="J3" s="33"/>
      <c r="K3" s="33"/>
      <c r="L3" s="33"/>
      <c r="M3" s="33"/>
      <c r="N3" s="33"/>
      <c r="O3" s="33"/>
    </row>
    <row r="4" spans="1:21" s="15" customFormat="1" ht="15" customHeight="1" x14ac:dyDescent="0.2">
      <c r="A4" s="14" t="s">
        <v>91</v>
      </c>
      <c r="C4" s="27"/>
      <c r="D4" s="28"/>
      <c r="E4" s="28"/>
      <c r="F4" s="28"/>
      <c r="G4" s="28"/>
      <c r="H4" s="28"/>
      <c r="I4" s="28"/>
      <c r="J4" s="28"/>
      <c r="K4" s="28"/>
      <c r="L4" s="28"/>
    </row>
    <row r="5" spans="1:21" s="15" customFormat="1" ht="15" customHeight="1" thickBot="1" x14ac:dyDescent="0.25">
      <c r="C5" s="46"/>
      <c r="D5" s="46"/>
      <c r="E5" s="46"/>
      <c r="F5" s="46"/>
      <c r="G5" s="46"/>
      <c r="H5" s="46"/>
      <c r="I5" s="46"/>
      <c r="J5" s="46"/>
      <c r="K5" s="46"/>
      <c r="L5" s="46"/>
      <c r="M5" s="46"/>
      <c r="N5" s="46"/>
    </row>
    <row r="6" spans="1:21" s="25" customFormat="1" ht="30" customHeight="1" thickBot="1" x14ac:dyDescent="0.3">
      <c r="D6" s="63"/>
      <c r="E6" s="63"/>
      <c r="F6" s="63"/>
      <c r="G6" s="63"/>
      <c r="H6" s="26"/>
      <c r="L6" s="149">
        <v>2013</v>
      </c>
      <c r="M6" s="153"/>
      <c r="N6" s="150">
        <v>2014</v>
      </c>
      <c r="O6" s="150"/>
    </row>
    <row r="7" spans="1:21" s="22" customFormat="1" ht="30" customHeight="1" thickBot="1" x14ac:dyDescent="0.3">
      <c r="C7" s="61"/>
      <c r="D7" s="63"/>
      <c r="E7" s="63"/>
      <c r="F7" s="63"/>
      <c r="G7" s="178" t="s">
        <v>1</v>
      </c>
      <c r="H7" s="179"/>
      <c r="I7" s="179"/>
      <c r="J7" s="179"/>
      <c r="K7" s="181"/>
      <c r="L7" s="225">
        <v>3.1198661915480702E-3</v>
      </c>
      <c r="M7" s="226"/>
      <c r="N7" s="225">
        <v>1.7889921903422419E-3</v>
      </c>
      <c r="O7" s="225"/>
    </row>
    <row r="8" spans="1:21" s="22" customFormat="1" ht="30" customHeight="1" x14ac:dyDescent="0.25">
      <c r="C8" s="61"/>
      <c r="D8" s="63"/>
      <c r="E8" s="63"/>
      <c r="F8" s="63"/>
      <c r="G8" s="200" t="s">
        <v>212</v>
      </c>
      <c r="H8" s="201"/>
      <c r="I8" s="150" t="s">
        <v>60</v>
      </c>
      <c r="J8" s="150"/>
      <c r="K8" s="153"/>
      <c r="L8" s="172">
        <v>1.2892999837286579E-2</v>
      </c>
      <c r="M8" s="219"/>
      <c r="N8" s="172">
        <v>1.1230512480466087E-2</v>
      </c>
      <c r="O8" s="172"/>
    </row>
    <row r="9" spans="1:21" s="22" customFormat="1" ht="30" customHeight="1" x14ac:dyDescent="0.25">
      <c r="C9" s="61"/>
      <c r="D9" s="63"/>
      <c r="E9" s="63"/>
      <c r="F9" s="63"/>
      <c r="G9" s="199"/>
      <c r="H9" s="163"/>
      <c r="I9" s="148" t="s">
        <v>61</v>
      </c>
      <c r="J9" s="148"/>
      <c r="K9" s="136"/>
      <c r="L9" s="141">
        <v>1.8341034274666417E-2</v>
      </c>
      <c r="M9" s="140"/>
      <c r="N9" s="141">
        <v>1.8268026509462534E-2</v>
      </c>
      <c r="O9" s="141"/>
    </row>
    <row r="10" spans="1:21" s="22" customFormat="1" ht="30" customHeight="1" thickBot="1" x14ac:dyDescent="0.3">
      <c r="C10" s="61"/>
      <c r="D10" s="63"/>
      <c r="E10" s="63"/>
      <c r="F10" s="63"/>
      <c r="G10" s="223"/>
      <c r="H10" s="224"/>
      <c r="I10" s="190" t="s">
        <v>62</v>
      </c>
      <c r="J10" s="190"/>
      <c r="K10" s="191"/>
      <c r="L10" s="222">
        <v>-1.4912948122072269E-2</v>
      </c>
      <c r="M10" s="221"/>
      <c r="N10" s="222">
        <v>-1.751463065081903E-2</v>
      </c>
      <c r="O10" s="222"/>
    </row>
    <row r="11" spans="1:21" s="22" customFormat="1" ht="30" customHeight="1" x14ac:dyDescent="0.25">
      <c r="D11" s="63"/>
      <c r="E11" s="63"/>
      <c r="F11" s="63"/>
      <c r="G11" s="200" t="s">
        <v>77</v>
      </c>
      <c r="H11" s="201"/>
      <c r="I11" s="154" t="s">
        <v>63</v>
      </c>
      <c r="J11" s="154"/>
      <c r="K11" s="138"/>
      <c r="L11" s="172">
        <v>4.6278782572365146E-2</v>
      </c>
      <c r="M11" s="219"/>
      <c r="N11" s="172">
        <v>4.5335459357610047E-2</v>
      </c>
      <c r="O11" s="172"/>
    </row>
    <row r="12" spans="1:21" s="22" customFormat="1" ht="30" customHeight="1" x14ac:dyDescent="0.25">
      <c r="D12" s="63"/>
      <c r="E12" s="63"/>
      <c r="F12" s="63"/>
      <c r="G12" s="199"/>
      <c r="H12" s="163"/>
      <c r="I12" s="148" t="s">
        <v>64</v>
      </c>
      <c r="J12" s="148"/>
      <c r="K12" s="136"/>
      <c r="L12" s="141">
        <v>0.10743296707322517</v>
      </c>
      <c r="M12" s="140"/>
      <c r="N12" s="141">
        <v>0.12576148027503428</v>
      </c>
      <c r="O12" s="141"/>
    </row>
    <row r="13" spans="1:21" s="22" customFormat="1" ht="30" customHeight="1" x14ac:dyDescent="0.25">
      <c r="D13" s="63"/>
      <c r="E13" s="63"/>
      <c r="F13" s="63"/>
      <c r="G13" s="199"/>
      <c r="H13" s="163"/>
      <c r="I13" s="148" t="s">
        <v>65</v>
      </c>
      <c r="J13" s="148"/>
      <c r="K13" s="136"/>
      <c r="L13" s="141">
        <v>-6.1531603640421068E-2</v>
      </c>
      <c r="M13" s="140"/>
      <c r="N13" s="141">
        <v>-6.4052087140927916E-2</v>
      </c>
      <c r="O13" s="141"/>
    </row>
    <row r="14" spans="1:21" s="22" customFormat="1" ht="30" customHeight="1" x14ac:dyDescent="0.25">
      <c r="D14" s="63"/>
      <c r="E14" s="63"/>
      <c r="F14" s="63"/>
      <c r="G14" s="199"/>
      <c r="H14" s="163"/>
      <c r="I14" s="148" t="s">
        <v>66</v>
      </c>
      <c r="J14" s="148"/>
      <c r="K14" s="136"/>
      <c r="L14" s="141">
        <v>0.10209511054236114</v>
      </c>
      <c r="M14" s="140"/>
      <c r="N14" s="141">
        <v>0.10058981777696609</v>
      </c>
      <c r="O14" s="141"/>
    </row>
    <row r="15" spans="1:21" s="22" customFormat="1" ht="30" customHeight="1" x14ac:dyDescent="0.25">
      <c r="D15" s="63"/>
      <c r="E15" s="63"/>
      <c r="F15" s="63"/>
      <c r="G15" s="199"/>
      <c r="H15" s="163"/>
      <c r="I15" s="148" t="s">
        <v>67</v>
      </c>
      <c r="J15" s="148"/>
      <c r="K15" s="136"/>
      <c r="L15" s="141">
        <v>-0.12398144174450838</v>
      </c>
      <c r="M15" s="140"/>
      <c r="N15" s="141">
        <v>-0.1357662825581453</v>
      </c>
      <c r="O15" s="141"/>
    </row>
    <row r="16" spans="1:21" s="22" customFormat="1" ht="30" customHeight="1" x14ac:dyDescent="0.25">
      <c r="D16" s="63"/>
      <c r="E16" s="63"/>
      <c r="F16" s="63"/>
      <c r="G16" s="202"/>
      <c r="H16" s="154"/>
      <c r="I16" s="148" t="s">
        <v>68</v>
      </c>
      <c r="J16" s="148"/>
      <c r="K16" s="136"/>
      <c r="L16" s="141">
        <v>8.5760416300724535E-2</v>
      </c>
      <c r="M16" s="140"/>
      <c r="N16" s="145">
        <v>8.3820894928099521E-2</v>
      </c>
      <c r="O16" s="145"/>
    </row>
    <row r="17" spans="1:21" ht="20.100000000000001" customHeight="1" thickBot="1" x14ac:dyDescent="0.3"/>
    <row r="18" spans="1:21" ht="19.5" customHeight="1" thickBot="1" x14ac:dyDescent="0.3">
      <c r="A18" s="215" t="str">
        <f>NOTE!$A$24</f>
        <v>STUDY 23 | SECTORAL ANALYSIS OF THE NON-FINANCIAL CORPORATIONS IN PORTUGAL 2010-2015</v>
      </c>
      <c r="B18" s="215"/>
      <c r="C18" s="215"/>
      <c r="D18" s="215"/>
      <c r="E18" s="215"/>
      <c r="F18" s="215"/>
      <c r="G18" s="215"/>
      <c r="H18" s="215"/>
      <c r="I18" s="215"/>
      <c r="J18" s="215"/>
      <c r="K18" s="215"/>
      <c r="L18" s="215"/>
      <c r="M18" s="215"/>
      <c r="N18" s="215"/>
      <c r="O18" s="215"/>
      <c r="P18" s="215"/>
      <c r="Q18" s="215"/>
      <c r="R18" s="215"/>
      <c r="S18" s="215"/>
      <c r="T18" s="215"/>
      <c r="U18" s="21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24"/>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xzw0xiT1CKNy8Oj21VAHbrjJNTcl+8fRX+vsoQrNqh3UnmQ04vwBjMMOTLSHGhF8xhbAlz2bXJKeVu8L8ayTHw==" saltValue="mLhxOhYeqYwkSgSdJvTXMA==" spinCount="100000" sheet="1" objects="1" scenarios="1"/>
  <mergeCells count="36">
    <mergeCell ref="G8:H10"/>
    <mergeCell ref="I8:K8"/>
    <mergeCell ref="I9:K9"/>
    <mergeCell ref="I10:K10"/>
    <mergeCell ref="G11:H16"/>
    <mergeCell ref="I11:K11"/>
    <mergeCell ref="I12:K12"/>
    <mergeCell ref="I13:K13"/>
    <mergeCell ref="I14:K14"/>
    <mergeCell ref="I15:K15"/>
    <mergeCell ref="I16:K16"/>
    <mergeCell ref="A18:U18"/>
    <mergeCell ref="L16:M16"/>
    <mergeCell ref="N16:O16"/>
    <mergeCell ref="L15:M15"/>
    <mergeCell ref="N15:O15"/>
    <mergeCell ref="L11:M11"/>
    <mergeCell ref="N11:O11"/>
    <mergeCell ref="N13:O13"/>
    <mergeCell ref="L14:M14"/>
    <mergeCell ref="N14:O14"/>
    <mergeCell ref="L12:M12"/>
    <mergeCell ref="N12:O12"/>
    <mergeCell ref="L13:M13"/>
    <mergeCell ref="N8:O8"/>
    <mergeCell ref="L9:M9"/>
    <mergeCell ref="N9:O9"/>
    <mergeCell ref="N10:O10"/>
    <mergeCell ref="L8:M8"/>
    <mergeCell ref="L10:M10"/>
    <mergeCell ref="L7:M7"/>
    <mergeCell ref="N7:O7"/>
    <mergeCell ref="A1:U1"/>
    <mergeCell ref="L6:M6"/>
    <mergeCell ref="N6:O6"/>
    <mergeCell ref="G7:K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pageSetUpPr fitToPage="1"/>
  </sheetPr>
  <dimension ref="A1:U83"/>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79</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Contents'!F22</f>
        <v>T3</v>
      </c>
      <c r="B3" s="38" t="str">
        <f>+'Table of Contents'!G22</f>
        <v>Operating expenses | Annual growth rate (2014)</v>
      </c>
      <c r="C3" s="33"/>
      <c r="D3" s="33"/>
      <c r="E3" s="33"/>
      <c r="F3" s="33"/>
      <c r="G3" s="33"/>
      <c r="H3" s="33"/>
      <c r="I3" s="33"/>
    </row>
    <row r="4" spans="1:21" s="15" customFormat="1" ht="15" customHeight="1" x14ac:dyDescent="0.2">
      <c r="A4" s="14" t="s">
        <v>91</v>
      </c>
      <c r="C4" s="27"/>
      <c r="D4" s="28"/>
      <c r="E4" s="28"/>
      <c r="F4" s="28"/>
      <c r="G4" s="28"/>
      <c r="H4" s="28"/>
      <c r="I4" s="28"/>
      <c r="J4" s="28"/>
      <c r="K4" s="28"/>
      <c r="L4" s="28"/>
    </row>
    <row r="5" spans="1:21" s="15" customFormat="1" ht="15" customHeight="1" thickBot="1" x14ac:dyDescent="0.25">
      <c r="C5" s="46"/>
      <c r="D5" s="46"/>
      <c r="E5" s="46"/>
      <c r="F5" s="46"/>
      <c r="G5" s="46"/>
      <c r="H5" s="46"/>
      <c r="I5" s="46"/>
      <c r="J5" s="46"/>
      <c r="K5" s="46"/>
      <c r="L5" s="46"/>
      <c r="M5" s="46"/>
      <c r="N5" s="46"/>
    </row>
    <row r="6" spans="1:21" s="25" customFormat="1" ht="39" customHeight="1" thickBot="1" x14ac:dyDescent="0.3">
      <c r="D6" s="26"/>
      <c r="E6" s="26"/>
      <c r="F6" s="26"/>
      <c r="G6" s="26"/>
      <c r="H6" s="26"/>
      <c r="I6" s="26"/>
      <c r="J6" s="178" t="s">
        <v>93</v>
      </c>
      <c r="K6" s="179"/>
      <c r="L6" s="135" t="s">
        <v>94</v>
      </c>
      <c r="M6" s="136"/>
      <c r="N6" s="150" t="s">
        <v>95</v>
      </c>
      <c r="O6" s="150"/>
      <c r="P6" s="135" t="s">
        <v>171</v>
      </c>
      <c r="Q6" s="136"/>
    </row>
    <row r="7" spans="1:21" s="22" customFormat="1" ht="30" customHeight="1" thickBot="1" x14ac:dyDescent="0.3">
      <c r="C7" s="61"/>
      <c r="D7" s="26"/>
      <c r="E7" s="178" t="s">
        <v>1</v>
      </c>
      <c r="F7" s="179"/>
      <c r="G7" s="179"/>
      <c r="H7" s="179"/>
      <c r="I7" s="181"/>
      <c r="J7" s="186">
        <v>2.032842352683259E-2</v>
      </c>
      <c r="K7" s="182"/>
      <c r="L7" s="227">
        <v>1.8731123095895932E-2</v>
      </c>
      <c r="M7" s="226"/>
      <c r="N7" s="225">
        <v>2.2833371378599431E-2</v>
      </c>
      <c r="O7" s="225"/>
      <c r="P7" s="227">
        <v>2.0296693578902895E-2</v>
      </c>
      <c r="Q7" s="226"/>
    </row>
    <row r="8" spans="1:21" s="22" customFormat="1" ht="30" customHeight="1" thickBot="1" x14ac:dyDescent="0.3">
      <c r="C8" s="61"/>
      <c r="D8" s="26"/>
      <c r="E8" s="200" t="s">
        <v>212</v>
      </c>
      <c r="F8" s="201"/>
      <c r="G8" s="150" t="s">
        <v>60</v>
      </c>
      <c r="H8" s="150"/>
      <c r="I8" s="153"/>
      <c r="J8" s="171">
        <v>-1.6433983214085525E-3</v>
      </c>
      <c r="K8" s="172"/>
      <c r="L8" s="171">
        <v>1.0925268946503008E-2</v>
      </c>
      <c r="M8" s="219"/>
      <c r="N8" s="172">
        <v>-8.7680689510825222E-3</v>
      </c>
      <c r="O8" s="172"/>
      <c r="P8" s="171">
        <v>5.4834427674956086E-4</v>
      </c>
      <c r="Q8" s="219"/>
    </row>
    <row r="9" spans="1:21" s="22" customFormat="1" ht="30" customHeight="1" thickBot="1" x14ac:dyDescent="0.3">
      <c r="C9" s="61"/>
      <c r="D9" s="26"/>
      <c r="E9" s="199"/>
      <c r="F9" s="163"/>
      <c r="G9" s="148" t="s">
        <v>61</v>
      </c>
      <c r="H9" s="148"/>
      <c r="I9" s="136"/>
      <c r="J9" s="139">
        <v>2.7366627436243251E-2</v>
      </c>
      <c r="K9" s="141"/>
      <c r="L9" s="139">
        <v>3.5314210922671084E-2</v>
      </c>
      <c r="M9" s="140"/>
      <c r="N9" s="141">
        <v>3.2725893295464575E-2</v>
      </c>
      <c r="O9" s="141"/>
      <c r="P9" s="139">
        <v>3.0395039472402928E-2</v>
      </c>
      <c r="Q9" s="140"/>
    </row>
    <row r="10" spans="1:21" s="22" customFormat="1" ht="30" customHeight="1" thickBot="1" x14ac:dyDescent="0.3">
      <c r="C10" s="61"/>
      <c r="D10" s="26"/>
      <c r="E10" s="223"/>
      <c r="F10" s="224"/>
      <c r="G10" s="190" t="s">
        <v>62</v>
      </c>
      <c r="H10" s="190"/>
      <c r="I10" s="191"/>
      <c r="J10" s="220">
        <v>2.1216307328366171E-2</v>
      </c>
      <c r="K10" s="222"/>
      <c r="L10" s="220">
        <v>4.1988740183453149E-3</v>
      </c>
      <c r="M10" s="221"/>
      <c r="N10" s="222">
        <v>2.6543061897409737E-2</v>
      </c>
      <c r="O10" s="222"/>
      <c r="P10" s="220">
        <v>1.7786251443050398E-2</v>
      </c>
      <c r="Q10" s="221"/>
    </row>
    <row r="11" spans="1:21" s="22" customFormat="1" ht="30" customHeight="1" thickBot="1" x14ac:dyDescent="0.3">
      <c r="C11" s="61"/>
      <c r="D11" s="26"/>
      <c r="E11" s="200" t="s">
        <v>77</v>
      </c>
      <c r="F11" s="201"/>
      <c r="G11" s="154" t="s">
        <v>63</v>
      </c>
      <c r="H11" s="154"/>
      <c r="I11" s="138"/>
      <c r="J11" s="171">
        <v>9.8921804204987543E-3</v>
      </c>
      <c r="K11" s="172"/>
      <c r="L11" s="171">
        <v>6.1700119964278273E-2</v>
      </c>
      <c r="M11" s="219"/>
      <c r="N11" s="172">
        <v>7.0764584540856379E-2</v>
      </c>
      <c r="O11" s="172"/>
      <c r="P11" s="171">
        <v>3.5528074998202278E-2</v>
      </c>
      <c r="Q11" s="219"/>
    </row>
    <row r="12" spans="1:21" s="22" customFormat="1" ht="30" customHeight="1" thickBot="1" x14ac:dyDescent="0.3">
      <c r="C12" s="61"/>
      <c r="D12" s="26"/>
      <c r="E12" s="199"/>
      <c r="F12" s="163"/>
      <c r="G12" s="148" t="s">
        <v>64</v>
      </c>
      <c r="H12" s="148"/>
      <c r="I12" s="136"/>
      <c r="J12" s="139">
        <v>-3.1816715275362162E-3</v>
      </c>
      <c r="K12" s="141"/>
      <c r="L12" s="139">
        <v>3.4032711305677241E-2</v>
      </c>
      <c r="M12" s="140"/>
      <c r="N12" s="141">
        <v>3.8729616850035398E-2</v>
      </c>
      <c r="O12" s="141"/>
      <c r="P12" s="139">
        <v>9.8102114329016582E-3</v>
      </c>
      <c r="Q12" s="140"/>
    </row>
    <row r="13" spans="1:21" s="22" customFormat="1" ht="30" customHeight="1" thickBot="1" x14ac:dyDescent="0.3">
      <c r="C13" s="61"/>
      <c r="D13" s="26"/>
      <c r="E13" s="199"/>
      <c r="F13" s="163"/>
      <c r="G13" s="148" t="s">
        <v>65</v>
      </c>
      <c r="H13" s="148"/>
      <c r="I13" s="136"/>
      <c r="J13" s="139">
        <v>-1.8021278411425028E-2</v>
      </c>
      <c r="K13" s="141"/>
      <c r="L13" s="139">
        <v>2.2978690714579093E-2</v>
      </c>
      <c r="M13" s="140"/>
      <c r="N13" s="141">
        <v>-7.9770992602237675E-2</v>
      </c>
      <c r="O13" s="141"/>
      <c r="P13" s="139">
        <v>-1.5617326473864929E-2</v>
      </c>
      <c r="Q13" s="140"/>
    </row>
    <row r="14" spans="1:21" s="22" customFormat="1" ht="30" customHeight="1" thickBot="1" x14ac:dyDescent="0.3">
      <c r="C14" s="61"/>
      <c r="D14" s="26"/>
      <c r="E14" s="199"/>
      <c r="F14" s="163"/>
      <c r="G14" s="148" t="s">
        <v>66</v>
      </c>
      <c r="H14" s="148"/>
      <c r="I14" s="136"/>
      <c r="J14" s="139">
        <v>2.3555096179119915E-3</v>
      </c>
      <c r="K14" s="141"/>
      <c r="L14" s="139">
        <v>-0.10083514989333876</v>
      </c>
      <c r="M14" s="140"/>
      <c r="N14" s="141">
        <v>-7.1975848202909939E-3</v>
      </c>
      <c r="O14" s="141"/>
      <c r="P14" s="139">
        <v>-5.0830388530785434E-2</v>
      </c>
      <c r="Q14" s="140"/>
    </row>
    <row r="15" spans="1:21" s="22" customFormat="1" ht="30" customHeight="1" thickBot="1" x14ac:dyDescent="0.3">
      <c r="C15" s="61"/>
      <c r="D15" s="26"/>
      <c r="E15" s="199"/>
      <c r="F15" s="163"/>
      <c r="G15" s="148" t="s">
        <v>67</v>
      </c>
      <c r="H15" s="148"/>
      <c r="I15" s="136"/>
      <c r="J15" s="139">
        <v>3.5159043812776111E-2</v>
      </c>
      <c r="K15" s="141"/>
      <c r="L15" s="139">
        <v>2.535990786193552E-2</v>
      </c>
      <c r="M15" s="140"/>
      <c r="N15" s="141">
        <v>2.2258600395736829E-2</v>
      </c>
      <c r="O15" s="141"/>
      <c r="P15" s="139">
        <v>3.3008860131523481E-2</v>
      </c>
      <c r="Q15" s="140"/>
    </row>
    <row r="16" spans="1:21" s="22" customFormat="1" ht="30" customHeight="1" thickBot="1" x14ac:dyDescent="0.3">
      <c r="C16" s="61"/>
      <c r="D16" s="26"/>
      <c r="E16" s="202"/>
      <c r="F16" s="154"/>
      <c r="G16" s="148" t="s">
        <v>68</v>
      </c>
      <c r="H16" s="148"/>
      <c r="I16" s="136"/>
      <c r="J16" s="139">
        <v>8.0552256834912198E-2</v>
      </c>
      <c r="K16" s="141"/>
      <c r="L16" s="139">
        <v>3.7856697880730358E-2</v>
      </c>
      <c r="M16" s="140"/>
      <c r="N16" s="141">
        <v>2.4963243208799904E-2</v>
      </c>
      <c r="O16" s="141"/>
      <c r="P16" s="139">
        <v>3.9991992257917539E-2</v>
      </c>
      <c r="Q16" s="140"/>
    </row>
    <row r="17" spans="1:21" ht="20.100000000000001" customHeight="1" thickBot="1" x14ac:dyDescent="0.3"/>
    <row r="18" spans="1:21" ht="19.5" customHeight="1" thickBot="1" x14ac:dyDescent="0.3">
      <c r="A18" s="215" t="str">
        <f>NOTE!$A$24</f>
        <v>STUDY 23 | SECTORAL ANALYSIS OF THE NON-FINANCIAL CORPORATIONS IN PORTUGAL 2010-2015</v>
      </c>
      <c r="B18" s="215"/>
      <c r="C18" s="215"/>
      <c r="D18" s="215"/>
      <c r="E18" s="215"/>
      <c r="F18" s="215"/>
      <c r="G18" s="215"/>
      <c r="H18" s="215"/>
      <c r="I18" s="215"/>
      <c r="J18" s="215"/>
      <c r="K18" s="215"/>
      <c r="L18" s="215"/>
      <c r="M18" s="215"/>
      <c r="N18" s="215"/>
      <c r="O18" s="215"/>
      <c r="P18" s="215"/>
      <c r="Q18" s="215"/>
      <c r="R18" s="215"/>
      <c r="S18" s="215"/>
      <c r="T18" s="215"/>
      <c r="U18" s="21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24"/>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DT5kzDQKAGZzq3uKmlPpj4kfdW2OQoaE94GDMeM7LMN+9zgugMduDn0rVz7LhRuLj1Xf5d1Owge9C8+zONTujQ==" saltValue="WleQBYRcOfLoBY89u7V0Zg==" spinCount="100000" sheet="1" objects="1" scenarios="1"/>
  <mergeCells count="58">
    <mergeCell ref="E11:F16"/>
    <mergeCell ref="G11:I11"/>
    <mergeCell ref="G12:I12"/>
    <mergeCell ref="G13:I13"/>
    <mergeCell ref="G14:I14"/>
    <mergeCell ref="G15:I15"/>
    <mergeCell ref="G16:I16"/>
    <mergeCell ref="A18:U18"/>
    <mergeCell ref="L6:M6"/>
    <mergeCell ref="L7:M7"/>
    <mergeCell ref="L8:M8"/>
    <mergeCell ref="L9:M9"/>
    <mergeCell ref="L10:M10"/>
    <mergeCell ref="L11:M11"/>
    <mergeCell ref="P14:Q14"/>
    <mergeCell ref="J14:K14"/>
    <mergeCell ref="P15:Q15"/>
    <mergeCell ref="J15:K15"/>
    <mergeCell ref="N6:O6"/>
    <mergeCell ref="N7:O7"/>
    <mergeCell ref="N8:O8"/>
    <mergeCell ref="P11:Q11"/>
    <mergeCell ref="J11:K11"/>
    <mergeCell ref="P16:Q16"/>
    <mergeCell ref="J16:K16"/>
    <mergeCell ref="N16:O16"/>
    <mergeCell ref="L12:M12"/>
    <mergeCell ref="L13:M13"/>
    <mergeCell ref="L14:M14"/>
    <mergeCell ref="L15:M15"/>
    <mergeCell ref="L16:M16"/>
    <mergeCell ref="N12:O12"/>
    <mergeCell ref="N13:O13"/>
    <mergeCell ref="N14:O14"/>
    <mergeCell ref="N15:O15"/>
    <mergeCell ref="N9:O9"/>
    <mergeCell ref="N10:O10"/>
    <mergeCell ref="P12:Q12"/>
    <mergeCell ref="J12:K12"/>
    <mergeCell ref="P13:Q13"/>
    <mergeCell ref="J13:K13"/>
    <mergeCell ref="N11:O11"/>
    <mergeCell ref="E8:F10"/>
    <mergeCell ref="G8:I8"/>
    <mergeCell ref="G9:I9"/>
    <mergeCell ref="G10:I10"/>
    <mergeCell ref="A1:U1"/>
    <mergeCell ref="P6:Q6"/>
    <mergeCell ref="J6:K6"/>
    <mergeCell ref="P7:Q7"/>
    <mergeCell ref="J7:K7"/>
    <mergeCell ref="E7:I7"/>
    <mergeCell ref="P8:Q8"/>
    <mergeCell ref="J8:K8"/>
    <mergeCell ref="P9:Q9"/>
    <mergeCell ref="J9:K9"/>
    <mergeCell ref="P10:Q10"/>
    <mergeCell ref="J10:K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pageSetUpPr fitToPage="1"/>
  </sheetPr>
  <dimension ref="A1:U84"/>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79</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Contents'!F24</f>
        <v>T4</v>
      </c>
      <c r="B3" s="38" t="str">
        <f>+'Table of Contents'!G24</f>
        <v>Enterprises with annual EBITDA growth and enterprises with negative EBITDA (2013 and 2014)</v>
      </c>
      <c r="C3" s="33"/>
      <c r="D3" s="33"/>
      <c r="E3" s="33"/>
      <c r="F3" s="33"/>
      <c r="G3" s="33"/>
      <c r="H3" s="33"/>
      <c r="I3" s="33"/>
      <c r="J3" s="33"/>
      <c r="K3" s="33"/>
      <c r="L3" s="33"/>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ht="30" customHeight="1" x14ac:dyDescent="0.25">
      <c r="E6" s="65"/>
      <c r="F6" s="60"/>
      <c r="G6" s="60"/>
      <c r="H6" s="60"/>
      <c r="I6" s="60"/>
      <c r="J6" s="135" t="s">
        <v>172</v>
      </c>
      <c r="K6" s="148"/>
      <c r="L6" s="148"/>
      <c r="M6" s="160"/>
      <c r="N6" s="135" t="s">
        <v>173</v>
      </c>
      <c r="O6" s="148"/>
      <c r="P6" s="148"/>
      <c r="Q6" s="160"/>
    </row>
    <row r="7" spans="1:21" s="25" customFormat="1" ht="30" customHeight="1" thickBot="1" x14ac:dyDescent="0.3">
      <c r="D7" s="26"/>
      <c r="E7" s="80"/>
      <c r="J7" s="161">
        <v>2013</v>
      </c>
      <c r="K7" s="136"/>
      <c r="L7" s="135">
        <v>2014</v>
      </c>
      <c r="M7" s="136"/>
      <c r="N7" s="202">
        <v>2013</v>
      </c>
      <c r="O7" s="138"/>
      <c r="P7" s="154">
        <v>2014</v>
      </c>
      <c r="Q7" s="155"/>
    </row>
    <row r="8" spans="1:21" s="22" customFormat="1" ht="30" customHeight="1" thickBot="1" x14ac:dyDescent="0.3">
      <c r="D8" s="26"/>
      <c r="E8" s="178" t="s">
        <v>1</v>
      </c>
      <c r="F8" s="179"/>
      <c r="G8" s="179"/>
      <c r="H8" s="179"/>
      <c r="I8" s="181"/>
      <c r="J8" s="188">
        <v>0.53639431818531425</v>
      </c>
      <c r="K8" s="183"/>
      <c r="L8" s="186">
        <v>0.53857644936744165</v>
      </c>
      <c r="M8" s="183"/>
      <c r="N8" s="186">
        <v>0.36240325331234424</v>
      </c>
      <c r="O8" s="183"/>
      <c r="P8" s="186">
        <v>0.35337358956044101</v>
      </c>
      <c r="Q8" s="218"/>
    </row>
    <row r="9" spans="1:21" s="22" customFormat="1" ht="30" customHeight="1" thickBot="1" x14ac:dyDescent="0.3">
      <c r="D9" s="26"/>
      <c r="E9" s="200" t="s">
        <v>212</v>
      </c>
      <c r="F9" s="201"/>
      <c r="G9" s="150" t="s">
        <v>60</v>
      </c>
      <c r="H9" s="150"/>
      <c r="I9" s="153"/>
      <c r="J9" s="172">
        <v>0.53362045158200522</v>
      </c>
      <c r="K9" s="172"/>
      <c r="L9" s="171">
        <v>0.53784407730275974</v>
      </c>
      <c r="M9" s="219"/>
      <c r="N9" s="171">
        <v>0.38354514932588024</v>
      </c>
      <c r="O9" s="219"/>
      <c r="P9" s="172">
        <v>0.37556922113114327</v>
      </c>
      <c r="Q9" s="228"/>
    </row>
    <row r="10" spans="1:21" s="22" customFormat="1" ht="30" customHeight="1" thickBot="1" x14ac:dyDescent="0.3">
      <c r="D10" s="26"/>
      <c r="E10" s="199"/>
      <c r="F10" s="163"/>
      <c r="G10" s="148" t="s">
        <v>61</v>
      </c>
      <c r="H10" s="148"/>
      <c r="I10" s="136"/>
      <c r="J10" s="141">
        <v>0.55592650035488023</v>
      </c>
      <c r="K10" s="141"/>
      <c r="L10" s="139">
        <v>0.54284331949784825</v>
      </c>
      <c r="M10" s="140"/>
      <c r="N10" s="139">
        <v>0.18273014893124467</v>
      </c>
      <c r="O10" s="140"/>
      <c r="P10" s="141">
        <v>0.17231645474757062</v>
      </c>
      <c r="Q10" s="142"/>
    </row>
    <row r="11" spans="1:21" s="22" customFormat="1" ht="30" customHeight="1" thickBot="1" x14ac:dyDescent="0.3">
      <c r="D11" s="26"/>
      <c r="E11" s="223"/>
      <c r="F11" s="224"/>
      <c r="G11" s="190" t="s">
        <v>62</v>
      </c>
      <c r="H11" s="190"/>
      <c r="I11" s="191"/>
      <c r="J11" s="222">
        <v>0.5903743315508021</v>
      </c>
      <c r="K11" s="222"/>
      <c r="L11" s="220">
        <v>0.57927461139896375</v>
      </c>
      <c r="M11" s="221"/>
      <c r="N11" s="220">
        <v>0.11608093716719915</v>
      </c>
      <c r="O11" s="221"/>
      <c r="P11" s="222">
        <v>8.2389289392378995E-2</v>
      </c>
      <c r="Q11" s="229"/>
    </row>
    <row r="12" spans="1:21" s="22" customFormat="1" ht="30" customHeight="1" thickBot="1" x14ac:dyDescent="0.3">
      <c r="D12" s="26"/>
      <c r="E12" s="200" t="s">
        <v>77</v>
      </c>
      <c r="F12" s="201"/>
      <c r="G12" s="154" t="s">
        <v>63</v>
      </c>
      <c r="H12" s="154"/>
      <c r="I12" s="138"/>
      <c r="J12" s="172">
        <v>0.54963269919005464</v>
      </c>
      <c r="K12" s="172"/>
      <c r="L12" s="171">
        <v>0.55988809232383285</v>
      </c>
      <c r="M12" s="219"/>
      <c r="N12" s="171">
        <v>0.29218362282878413</v>
      </c>
      <c r="O12" s="219"/>
      <c r="P12" s="172">
        <v>0.29645307254415415</v>
      </c>
      <c r="Q12" s="228"/>
    </row>
    <row r="13" spans="1:21" s="22" customFormat="1" ht="30" customHeight="1" thickBot="1" x14ac:dyDescent="0.3">
      <c r="D13" s="26"/>
      <c r="E13" s="199"/>
      <c r="F13" s="163"/>
      <c r="G13" s="148" t="s">
        <v>64</v>
      </c>
      <c r="H13" s="148"/>
      <c r="I13" s="136"/>
      <c r="J13" s="141">
        <v>0.55879641270639513</v>
      </c>
      <c r="K13" s="141"/>
      <c r="L13" s="139">
        <v>0.53833865814696491</v>
      </c>
      <c r="M13" s="140"/>
      <c r="N13" s="139">
        <v>0.28926855574075888</v>
      </c>
      <c r="O13" s="140"/>
      <c r="P13" s="141">
        <v>0.28971272431873568</v>
      </c>
      <c r="Q13" s="142"/>
    </row>
    <row r="14" spans="1:21" s="22" customFormat="1" ht="30" customHeight="1" thickBot="1" x14ac:dyDescent="0.3">
      <c r="D14" s="26"/>
      <c r="E14" s="199"/>
      <c r="F14" s="163"/>
      <c r="G14" s="148" t="s">
        <v>65</v>
      </c>
      <c r="H14" s="148"/>
      <c r="I14" s="136"/>
      <c r="J14" s="141">
        <v>0.53688029020556227</v>
      </c>
      <c r="K14" s="141"/>
      <c r="L14" s="139">
        <v>0.49421789409616557</v>
      </c>
      <c r="M14" s="140"/>
      <c r="N14" s="139">
        <v>0.31369426751592355</v>
      </c>
      <c r="O14" s="140"/>
      <c r="P14" s="141">
        <v>0.29842647856755294</v>
      </c>
      <c r="Q14" s="142"/>
    </row>
    <row r="15" spans="1:21" s="22" customFormat="1" ht="30" customHeight="1" thickBot="1" x14ac:dyDescent="0.3">
      <c r="D15" s="26"/>
      <c r="E15" s="199"/>
      <c r="F15" s="163"/>
      <c r="G15" s="148" t="s">
        <v>66</v>
      </c>
      <c r="H15" s="148"/>
      <c r="I15" s="136"/>
      <c r="J15" s="141">
        <v>0.52505121996647419</v>
      </c>
      <c r="K15" s="141"/>
      <c r="L15" s="139">
        <v>0.52419422704704199</v>
      </c>
      <c r="M15" s="140"/>
      <c r="N15" s="139">
        <v>0.36504559958360683</v>
      </c>
      <c r="O15" s="140"/>
      <c r="P15" s="141">
        <v>0.34994575215812068</v>
      </c>
      <c r="Q15" s="142"/>
    </row>
    <row r="16" spans="1:21" s="22" customFormat="1" ht="30" customHeight="1" thickBot="1" x14ac:dyDescent="0.3">
      <c r="D16" s="26"/>
      <c r="E16" s="199"/>
      <c r="F16" s="163"/>
      <c r="G16" s="148" t="s">
        <v>67</v>
      </c>
      <c r="H16" s="148"/>
      <c r="I16" s="136"/>
      <c r="J16" s="141">
        <v>0.5407571407156283</v>
      </c>
      <c r="K16" s="141"/>
      <c r="L16" s="139">
        <v>0.54538019348506805</v>
      </c>
      <c r="M16" s="140"/>
      <c r="N16" s="139">
        <v>0.37463344551376671</v>
      </c>
      <c r="O16" s="140"/>
      <c r="P16" s="141">
        <v>0.36943482469884925</v>
      </c>
      <c r="Q16" s="142"/>
    </row>
    <row r="17" spans="1:21" s="22" customFormat="1" ht="30" customHeight="1" thickBot="1" x14ac:dyDescent="0.3">
      <c r="D17" s="26"/>
      <c r="E17" s="202"/>
      <c r="F17" s="154"/>
      <c r="G17" s="148" t="s">
        <v>68</v>
      </c>
      <c r="H17" s="148"/>
      <c r="I17" s="136"/>
      <c r="J17" s="141">
        <v>0.53053030104540577</v>
      </c>
      <c r="K17" s="141"/>
      <c r="L17" s="139">
        <v>0.53705668880766155</v>
      </c>
      <c r="M17" s="140"/>
      <c r="N17" s="139">
        <v>0.37698525280508227</v>
      </c>
      <c r="O17" s="140"/>
      <c r="P17" s="141">
        <v>0.36446373409803029</v>
      </c>
      <c r="Q17" s="142"/>
    </row>
    <row r="18" spans="1:21" ht="20.100000000000001" customHeight="1" thickBot="1" x14ac:dyDescent="0.3"/>
    <row r="19" spans="1:21" ht="19.5" customHeight="1" thickBot="1" x14ac:dyDescent="0.3">
      <c r="A19" s="215" t="str">
        <f>NOTE!$A$24</f>
        <v>STUDY 23 | SECTORAL ANALYSIS OF THE NON-FINANCIAL CORPORATIONS IN PORTUGAL 2010-2015</v>
      </c>
      <c r="B19" s="215"/>
      <c r="C19" s="215"/>
      <c r="D19" s="215"/>
      <c r="E19" s="215"/>
      <c r="F19" s="215"/>
      <c r="G19" s="215"/>
      <c r="H19" s="215"/>
      <c r="I19" s="215"/>
      <c r="J19" s="215"/>
      <c r="K19" s="215"/>
      <c r="L19" s="215"/>
      <c r="M19" s="215"/>
      <c r="N19" s="215"/>
      <c r="O19" s="215"/>
      <c r="P19" s="215"/>
      <c r="Q19" s="215"/>
      <c r="R19" s="215"/>
      <c r="S19" s="215"/>
      <c r="T19" s="215"/>
      <c r="U19" s="215"/>
    </row>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s="24" customFormat="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c r="O31" s="24"/>
    </row>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sheetData>
  <sheetProtection algorithmName="SHA-512" hashValue="lYUDNir5WeoJ8jckVSJJ59YOm/Y81APJjbOeBo3JiB/EcVChoYsLx9d/Xu1O4EyR+nXuV0mb9oGrqQHNnwhHGg==" saltValue="PMtPISGAyjt2umAAC8iqPw==" spinCount="100000" sheet="1" objects="1" scenarios="1"/>
  <mergeCells count="60">
    <mergeCell ref="A19:U19"/>
    <mergeCell ref="G15:I15"/>
    <mergeCell ref="G16:I16"/>
    <mergeCell ref="E9:F11"/>
    <mergeCell ref="E12:F17"/>
    <mergeCell ref="G17:I17"/>
    <mergeCell ref="G9:I9"/>
    <mergeCell ref="G10:I10"/>
    <mergeCell ref="N14:O14"/>
    <mergeCell ref="P14:Q14"/>
    <mergeCell ref="J14:K14"/>
    <mergeCell ref="L14:M14"/>
    <mergeCell ref="G11:I11"/>
    <mergeCell ref="G12:I12"/>
    <mergeCell ref="G13:I13"/>
    <mergeCell ref="G14:I14"/>
    <mergeCell ref="N16:O16"/>
    <mergeCell ref="P16:Q16"/>
    <mergeCell ref="J16:K16"/>
    <mergeCell ref="L16:M16"/>
    <mergeCell ref="N17:O17"/>
    <mergeCell ref="P17:Q17"/>
    <mergeCell ref="J17:K17"/>
    <mergeCell ref="L17:M17"/>
    <mergeCell ref="N11:O11"/>
    <mergeCell ref="P11:Q11"/>
    <mergeCell ref="J11:K11"/>
    <mergeCell ref="L11:M11"/>
    <mergeCell ref="N15:O15"/>
    <mergeCell ref="P15:Q15"/>
    <mergeCell ref="J15:K15"/>
    <mergeCell ref="L15:M15"/>
    <mergeCell ref="N12:O12"/>
    <mergeCell ref="P12:Q12"/>
    <mergeCell ref="J12:K12"/>
    <mergeCell ref="P13:Q13"/>
    <mergeCell ref="J13:K13"/>
    <mergeCell ref="L13:M13"/>
    <mergeCell ref="L12:M12"/>
    <mergeCell ref="N13:O13"/>
    <mergeCell ref="N9:O9"/>
    <mergeCell ref="P9:Q9"/>
    <mergeCell ref="J9:K9"/>
    <mergeCell ref="L9:M9"/>
    <mergeCell ref="N10:O10"/>
    <mergeCell ref="P10:Q10"/>
    <mergeCell ref="J10:K10"/>
    <mergeCell ref="L10:M10"/>
    <mergeCell ref="A1:U1"/>
    <mergeCell ref="N7:O7"/>
    <mergeCell ref="P7:Q7"/>
    <mergeCell ref="J7:K7"/>
    <mergeCell ref="L7:M7"/>
    <mergeCell ref="J6:M6"/>
    <mergeCell ref="N6:Q6"/>
    <mergeCell ref="N8:O8"/>
    <mergeCell ref="P8:Q8"/>
    <mergeCell ref="J8:K8"/>
    <mergeCell ref="L8:M8"/>
    <mergeCell ref="E8:I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819FAD"/>
    <pageSetUpPr fitToPage="1"/>
  </sheetPr>
  <dimension ref="A1:U83"/>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79</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Contents'!F26</f>
        <v>C8</v>
      </c>
      <c r="B3" s="38" t="str">
        <f>'Table of Contents'!G26</f>
        <v>Return on equity (2010 to 2014)</v>
      </c>
      <c r="C3" s="33"/>
      <c r="D3" s="33"/>
      <c r="E3" s="33"/>
      <c r="F3" s="33"/>
      <c r="G3" s="33"/>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s="25" customFormat="1" ht="30" customHeight="1" x14ac:dyDescent="0.25">
      <c r="I6" s="230">
        <v>2010</v>
      </c>
      <c r="J6" s="161"/>
      <c r="K6" s="178">
        <v>2011</v>
      </c>
      <c r="L6" s="181"/>
      <c r="M6" s="148">
        <v>2012</v>
      </c>
      <c r="N6" s="148"/>
      <c r="O6" s="135">
        <v>2013</v>
      </c>
      <c r="P6" s="136"/>
      <c r="Q6" s="148">
        <v>2014</v>
      </c>
      <c r="R6" s="136"/>
    </row>
    <row r="7" spans="1:21" s="22" customFormat="1" ht="30" customHeight="1" thickBot="1" x14ac:dyDescent="0.3">
      <c r="C7" s="61"/>
      <c r="D7" s="178" t="s">
        <v>1</v>
      </c>
      <c r="E7" s="179"/>
      <c r="F7" s="179"/>
      <c r="G7" s="179"/>
      <c r="H7" s="181"/>
      <c r="I7" s="227">
        <v>9.6831112511706743E-2</v>
      </c>
      <c r="J7" s="225"/>
      <c r="K7" s="186">
        <v>1.214129345242001E-2</v>
      </c>
      <c r="L7" s="183"/>
      <c r="M7" s="225">
        <v>5.4952275538195684E-4</v>
      </c>
      <c r="N7" s="225"/>
      <c r="O7" s="227">
        <v>2.7652180007263275E-2</v>
      </c>
      <c r="P7" s="226"/>
      <c r="Q7" s="225">
        <v>2.8436910215054918E-2</v>
      </c>
      <c r="R7" s="226"/>
    </row>
    <row r="8" spans="1:21" s="22" customFormat="1" ht="30" customHeight="1" x14ac:dyDescent="0.25">
      <c r="C8" s="61"/>
      <c r="D8" s="200" t="s">
        <v>212</v>
      </c>
      <c r="E8" s="201"/>
      <c r="F8" s="150" t="s">
        <v>60</v>
      </c>
      <c r="G8" s="150"/>
      <c r="H8" s="153"/>
      <c r="I8" s="171">
        <v>-7.2618416393101341E-3</v>
      </c>
      <c r="J8" s="172"/>
      <c r="K8" s="171">
        <v>-7.2518890458418861E-2</v>
      </c>
      <c r="L8" s="219"/>
      <c r="M8" s="172">
        <v>-9.5360673324443437E-2</v>
      </c>
      <c r="N8" s="172"/>
      <c r="O8" s="171">
        <v>-5.6877178501357858E-2</v>
      </c>
      <c r="P8" s="219"/>
      <c r="Q8" s="172">
        <v>-4.0536324331601439E-2</v>
      </c>
      <c r="R8" s="219"/>
    </row>
    <row r="9" spans="1:21" s="22" customFormat="1" ht="30" customHeight="1" x14ac:dyDescent="0.25">
      <c r="C9" s="61"/>
      <c r="D9" s="199"/>
      <c r="E9" s="163"/>
      <c r="F9" s="148" t="s">
        <v>61</v>
      </c>
      <c r="G9" s="148"/>
      <c r="H9" s="136"/>
      <c r="I9" s="139">
        <v>4.3634793354887354E-2</v>
      </c>
      <c r="J9" s="141"/>
      <c r="K9" s="139">
        <v>-1.6276952027250463E-2</v>
      </c>
      <c r="L9" s="140"/>
      <c r="M9" s="141">
        <v>-1.9899343708369363E-2</v>
      </c>
      <c r="N9" s="141"/>
      <c r="O9" s="139">
        <v>3.0353954355623512E-2</v>
      </c>
      <c r="P9" s="140"/>
      <c r="Q9" s="141">
        <v>5.8951484097855576E-2</v>
      </c>
      <c r="R9" s="140"/>
    </row>
    <row r="10" spans="1:21" s="22" customFormat="1" ht="30" customHeight="1" thickBot="1" x14ac:dyDescent="0.3">
      <c r="C10" s="61"/>
      <c r="D10" s="223"/>
      <c r="E10" s="224"/>
      <c r="F10" s="190" t="s">
        <v>62</v>
      </c>
      <c r="G10" s="190"/>
      <c r="H10" s="191"/>
      <c r="I10" s="220">
        <v>0.20168862228767442</v>
      </c>
      <c r="J10" s="222"/>
      <c r="K10" s="220">
        <v>8.0277488858299398E-2</v>
      </c>
      <c r="L10" s="221"/>
      <c r="M10" s="222">
        <v>6.9931281463526687E-2</v>
      </c>
      <c r="N10" s="222"/>
      <c r="O10" s="220">
        <v>7.37250380604728E-2</v>
      </c>
      <c r="P10" s="221"/>
      <c r="Q10" s="222">
        <v>3.9608043330141014E-2</v>
      </c>
      <c r="R10" s="221"/>
    </row>
    <row r="11" spans="1:21" s="22" customFormat="1" ht="30" customHeight="1" x14ac:dyDescent="0.25">
      <c r="C11" s="61"/>
      <c r="D11" s="200" t="s">
        <v>77</v>
      </c>
      <c r="E11" s="201"/>
      <c r="F11" s="154" t="s">
        <v>63</v>
      </c>
      <c r="G11" s="154"/>
      <c r="H11" s="138"/>
      <c r="I11" s="171">
        <v>1.4716122140888027E-2</v>
      </c>
      <c r="J11" s="172"/>
      <c r="K11" s="171">
        <v>-1.6073330043544692E-2</v>
      </c>
      <c r="L11" s="219"/>
      <c r="M11" s="172">
        <v>-1.6936870799104459E-2</v>
      </c>
      <c r="N11" s="172"/>
      <c r="O11" s="171">
        <v>-7.7726389093015925E-3</v>
      </c>
      <c r="P11" s="219"/>
      <c r="Q11" s="172">
        <v>8.0163075525856269E-3</v>
      </c>
      <c r="R11" s="219"/>
    </row>
    <row r="12" spans="1:21" s="22" customFormat="1" ht="30" customHeight="1" x14ac:dyDescent="0.25">
      <c r="C12" s="61"/>
      <c r="D12" s="199"/>
      <c r="E12" s="163"/>
      <c r="F12" s="148" t="s">
        <v>64</v>
      </c>
      <c r="G12" s="148"/>
      <c r="H12" s="136"/>
      <c r="I12" s="139">
        <v>6.9613470061502064E-2</v>
      </c>
      <c r="J12" s="141"/>
      <c r="K12" s="139">
        <v>4.4844209652722906E-2</v>
      </c>
      <c r="L12" s="140"/>
      <c r="M12" s="141">
        <v>2.2859998079159172E-2</v>
      </c>
      <c r="N12" s="141"/>
      <c r="O12" s="139">
        <v>3.9130452664648832E-2</v>
      </c>
      <c r="P12" s="140"/>
      <c r="Q12" s="141">
        <v>4.337292688121612E-2</v>
      </c>
      <c r="R12" s="140"/>
    </row>
    <row r="13" spans="1:21" s="22" customFormat="1" ht="30" customHeight="1" x14ac:dyDescent="0.25">
      <c r="C13" s="61"/>
      <c r="D13" s="199"/>
      <c r="E13" s="163"/>
      <c r="F13" s="148" t="s">
        <v>65</v>
      </c>
      <c r="G13" s="148"/>
      <c r="H13" s="136"/>
      <c r="I13" s="139">
        <v>0.1500005842367208</v>
      </c>
      <c r="J13" s="141"/>
      <c r="K13" s="139">
        <v>0.11889701405320353</v>
      </c>
      <c r="L13" s="140"/>
      <c r="M13" s="141">
        <v>0.1334336266608083</v>
      </c>
      <c r="N13" s="141"/>
      <c r="O13" s="139">
        <v>0.13511309903457655</v>
      </c>
      <c r="P13" s="140"/>
      <c r="Q13" s="141">
        <v>0.12833788253799808</v>
      </c>
      <c r="R13" s="140"/>
    </row>
    <row r="14" spans="1:21" s="22" customFormat="1" ht="30" customHeight="1" x14ac:dyDescent="0.25">
      <c r="C14" s="61"/>
      <c r="D14" s="199"/>
      <c r="E14" s="163"/>
      <c r="F14" s="148" t="s">
        <v>66</v>
      </c>
      <c r="G14" s="148"/>
      <c r="H14" s="136"/>
      <c r="I14" s="139">
        <v>2.7723687178425469E-2</v>
      </c>
      <c r="J14" s="141"/>
      <c r="K14" s="139">
        <v>-9.4940965322741627E-2</v>
      </c>
      <c r="L14" s="140"/>
      <c r="M14" s="141">
        <v>-0.10319143736403837</v>
      </c>
      <c r="N14" s="141"/>
      <c r="O14" s="139">
        <v>-3.4116406076370565E-2</v>
      </c>
      <c r="P14" s="140"/>
      <c r="Q14" s="141">
        <v>-1.9282901117708172E-3</v>
      </c>
      <c r="R14" s="140"/>
    </row>
    <row r="15" spans="1:21" s="22" customFormat="1" ht="30" customHeight="1" x14ac:dyDescent="0.25">
      <c r="C15" s="61"/>
      <c r="D15" s="199"/>
      <c r="E15" s="163"/>
      <c r="F15" s="148" t="s">
        <v>67</v>
      </c>
      <c r="G15" s="148"/>
      <c r="H15" s="136"/>
      <c r="I15" s="139">
        <v>6.7563363818179858E-2</v>
      </c>
      <c r="J15" s="141"/>
      <c r="K15" s="139">
        <v>1.7344502368631623E-2</v>
      </c>
      <c r="L15" s="140"/>
      <c r="M15" s="141">
        <v>-1.0884011927066443E-2</v>
      </c>
      <c r="N15" s="141"/>
      <c r="O15" s="139">
        <v>3.1785426915376398E-2</v>
      </c>
      <c r="P15" s="140"/>
      <c r="Q15" s="141">
        <v>6.6977361613071731E-2</v>
      </c>
      <c r="R15" s="140"/>
    </row>
    <row r="16" spans="1:21" s="22" customFormat="1" ht="30" customHeight="1" x14ac:dyDescent="0.25">
      <c r="C16" s="61"/>
      <c r="D16" s="202"/>
      <c r="E16" s="154"/>
      <c r="F16" s="148" t="s">
        <v>68</v>
      </c>
      <c r="G16" s="148"/>
      <c r="H16" s="136"/>
      <c r="I16" s="139">
        <v>0.13003273866411835</v>
      </c>
      <c r="J16" s="141"/>
      <c r="K16" s="139">
        <v>-9.7316126270581768E-3</v>
      </c>
      <c r="L16" s="140"/>
      <c r="M16" s="141">
        <v>-2.0857443585039149E-2</v>
      </c>
      <c r="N16" s="141"/>
      <c r="O16" s="139">
        <v>2.9949914015706975E-3</v>
      </c>
      <c r="P16" s="140"/>
      <c r="Q16" s="141">
        <v>-3.0486559872772285E-2</v>
      </c>
      <c r="R16" s="140"/>
    </row>
    <row r="17" spans="1:21" ht="19.5" customHeight="1" thickBot="1" x14ac:dyDescent="0.3"/>
    <row r="18" spans="1:21" ht="19.5" customHeight="1" thickBot="1" x14ac:dyDescent="0.3">
      <c r="A18" s="215" t="str">
        <f>NOTE!$A$24</f>
        <v>STUDY 23 | SECTORAL ANALYSIS OF THE NON-FINANCIAL CORPORATIONS IN PORTUGAL 2010-2015</v>
      </c>
      <c r="B18" s="215"/>
      <c r="C18" s="215"/>
      <c r="D18" s="215"/>
      <c r="E18" s="215"/>
      <c r="F18" s="215"/>
      <c r="G18" s="215"/>
      <c r="H18" s="215"/>
      <c r="I18" s="215"/>
      <c r="J18" s="215"/>
      <c r="K18" s="215"/>
      <c r="L18" s="215"/>
      <c r="M18" s="215"/>
      <c r="N18" s="215"/>
      <c r="O18" s="215"/>
      <c r="P18" s="215"/>
      <c r="Q18" s="215"/>
      <c r="R18" s="215"/>
      <c r="S18" s="215"/>
      <c r="T18" s="215"/>
      <c r="U18" s="21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24"/>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8zCAwgH2Pn7nEDNJgynHZ3A2Og6P80gkGshwSBAuCYToke+IeZbSo59Y9k8Y3mGzWPuuCXeAKBSNUIILh4QfKg==" saltValue="F82M/Y6HjZvbELESUqj3OA==" spinCount="100000" sheet="1" objects="1" scenarios="1"/>
  <mergeCells count="69">
    <mergeCell ref="A18:U18"/>
    <mergeCell ref="I16:J16"/>
    <mergeCell ref="K16:L16"/>
    <mergeCell ref="M16:N16"/>
    <mergeCell ref="O16:P16"/>
    <mergeCell ref="Q16:R16"/>
    <mergeCell ref="F16:H16"/>
    <mergeCell ref="F11:H11"/>
    <mergeCell ref="F12:H12"/>
    <mergeCell ref="F13:H13"/>
    <mergeCell ref="F14:H14"/>
    <mergeCell ref="F15:H15"/>
    <mergeCell ref="I15:J15"/>
    <mergeCell ref="K15:L15"/>
    <mergeCell ref="M15:N15"/>
    <mergeCell ref="O15:P15"/>
    <mergeCell ref="F8:H8"/>
    <mergeCell ref="F9:H9"/>
    <mergeCell ref="F10:H10"/>
    <mergeCell ref="I13:J13"/>
    <mergeCell ref="K13:L13"/>
    <mergeCell ref="M13:N13"/>
    <mergeCell ref="O13:P13"/>
    <mergeCell ref="I14:J14"/>
    <mergeCell ref="K14:L14"/>
    <mergeCell ref="M14:N14"/>
    <mergeCell ref="O14:P14"/>
    <mergeCell ref="K12:L12"/>
    <mergeCell ref="M12:N12"/>
    <mergeCell ref="O12:P12"/>
    <mergeCell ref="Q12:R12"/>
    <mergeCell ref="Q15:R15"/>
    <mergeCell ref="Q13:R13"/>
    <mergeCell ref="Q14:R14"/>
    <mergeCell ref="O10:P10"/>
    <mergeCell ref="Q10:R10"/>
    <mergeCell ref="D11:E16"/>
    <mergeCell ref="I11:J11"/>
    <mergeCell ref="K11:L11"/>
    <mergeCell ref="M11:N11"/>
    <mergeCell ref="O11:P11"/>
    <mergeCell ref="Q11:R11"/>
    <mergeCell ref="D8:E10"/>
    <mergeCell ref="I10:J10"/>
    <mergeCell ref="K10:L10"/>
    <mergeCell ref="M10:N10"/>
    <mergeCell ref="I12:J12"/>
    <mergeCell ref="Q8:R8"/>
    <mergeCell ref="I9:J9"/>
    <mergeCell ref="K9:L9"/>
    <mergeCell ref="M9:N9"/>
    <mergeCell ref="O9:P9"/>
    <mergeCell ref="Q9:R9"/>
    <mergeCell ref="I8:J8"/>
    <mergeCell ref="K8:L8"/>
    <mergeCell ref="M8:N8"/>
    <mergeCell ref="O8:P8"/>
    <mergeCell ref="Q7:R7"/>
    <mergeCell ref="A1:U1"/>
    <mergeCell ref="I6:J6"/>
    <mergeCell ref="K6:L6"/>
    <mergeCell ref="M6:N6"/>
    <mergeCell ref="O6:P6"/>
    <mergeCell ref="Q6:R6"/>
    <mergeCell ref="I7:J7"/>
    <mergeCell ref="K7:L7"/>
    <mergeCell ref="M7:N7"/>
    <mergeCell ref="O7:P7"/>
    <mergeCell ref="D7:H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pageSetUpPr fitToPage="1"/>
  </sheetPr>
  <dimension ref="A1:U86"/>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213</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Contents'!F28</f>
        <v>C9</v>
      </c>
      <c r="B3" s="38" t="str">
        <f>'Table of Contents'!G28</f>
        <v>Income and gains, expenses and losses and NFC earnings | As a percentage of turnover (2010 to 2014)</v>
      </c>
      <c r="C3" s="33"/>
      <c r="D3" s="33"/>
      <c r="E3" s="33"/>
      <c r="F3" s="33"/>
      <c r="G3" s="33"/>
      <c r="H3" s="33"/>
      <c r="I3" s="33"/>
      <c r="J3" s="33"/>
      <c r="K3" s="33"/>
      <c r="L3" s="33"/>
      <c r="M3" s="33"/>
      <c r="N3" s="33"/>
      <c r="O3" s="33"/>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s="25" customFormat="1" ht="30" customHeight="1" thickBot="1" x14ac:dyDescent="0.3">
      <c r="D6" s="26"/>
      <c r="E6" s="76"/>
      <c r="F6" s="76"/>
      <c r="G6" s="76"/>
      <c r="H6" s="232">
        <v>2010</v>
      </c>
      <c r="I6" s="232"/>
      <c r="J6" s="232">
        <v>2011</v>
      </c>
      <c r="K6" s="232"/>
      <c r="L6" s="232">
        <v>2012</v>
      </c>
      <c r="M6" s="232"/>
      <c r="N6" s="232">
        <v>2013</v>
      </c>
      <c r="O6" s="232"/>
      <c r="P6" s="232">
        <v>2014</v>
      </c>
      <c r="Q6" s="232"/>
      <c r="R6" s="76"/>
    </row>
    <row r="7" spans="1:21" s="22" customFormat="1" ht="26.25" customHeight="1" x14ac:dyDescent="0.25">
      <c r="E7" s="232" t="s">
        <v>59</v>
      </c>
      <c r="F7" s="232"/>
      <c r="G7" s="232"/>
      <c r="H7" s="231">
        <v>1</v>
      </c>
      <c r="I7" s="231"/>
      <c r="J7" s="231">
        <v>1</v>
      </c>
      <c r="K7" s="231"/>
      <c r="L7" s="231">
        <v>1</v>
      </c>
      <c r="M7" s="231"/>
      <c r="N7" s="231">
        <v>1</v>
      </c>
      <c r="O7" s="231"/>
      <c r="P7" s="231">
        <v>1</v>
      </c>
      <c r="Q7" s="231"/>
    </row>
    <row r="8" spans="1:21" s="22" customFormat="1" ht="26.25" customHeight="1" x14ac:dyDescent="0.25">
      <c r="E8" s="232" t="s">
        <v>92</v>
      </c>
      <c r="F8" s="232"/>
      <c r="G8" s="232"/>
      <c r="H8" s="231">
        <v>7.5318908048574065E-2</v>
      </c>
      <c r="I8" s="231"/>
      <c r="J8" s="231">
        <v>6.2541498741299051E-2</v>
      </c>
      <c r="K8" s="231"/>
      <c r="L8" s="231">
        <v>5.9588282867411101E-2</v>
      </c>
      <c r="M8" s="231"/>
      <c r="N8" s="231">
        <v>5.6292510253272622E-2</v>
      </c>
      <c r="O8" s="231"/>
      <c r="P8" s="231">
        <v>5.8678026721661711E-2</v>
      </c>
      <c r="Q8" s="231"/>
    </row>
    <row r="9" spans="1:21" s="22" customFormat="1" ht="26.25" customHeight="1" x14ac:dyDescent="0.25">
      <c r="E9" s="232" t="s">
        <v>93</v>
      </c>
      <c r="F9" s="232"/>
      <c r="G9" s="232"/>
      <c r="H9" s="231">
        <v>-0.5254409767525583</v>
      </c>
      <c r="I9" s="231"/>
      <c r="J9" s="231">
        <v>-0.54153431141594977</v>
      </c>
      <c r="K9" s="231"/>
      <c r="L9" s="231">
        <v>-0.54824379155943703</v>
      </c>
      <c r="M9" s="231"/>
      <c r="N9" s="231">
        <v>-0.5512284335578419</v>
      </c>
      <c r="O9" s="231"/>
      <c r="P9" s="231">
        <v>-0.54999819917036918</v>
      </c>
      <c r="Q9" s="231"/>
      <c r="R9" s="75"/>
    </row>
    <row r="10" spans="1:21" s="22" customFormat="1" ht="26.25" customHeight="1" x14ac:dyDescent="0.25">
      <c r="E10" s="232" t="s">
        <v>94</v>
      </c>
      <c r="F10" s="232"/>
      <c r="G10" s="232"/>
      <c r="H10" s="231">
        <v>-0.2538462501604643</v>
      </c>
      <c r="I10" s="231"/>
      <c r="J10" s="231">
        <v>-0.25099756952753505</v>
      </c>
      <c r="K10" s="231"/>
      <c r="L10" s="231">
        <v>-0.24417164582835627</v>
      </c>
      <c r="M10" s="231"/>
      <c r="N10" s="231">
        <v>-0.23716706264023771</v>
      </c>
      <c r="O10" s="231"/>
      <c r="P10" s="231">
        <v>-0.23626730109782884</v>
      </c>
      <c r="Q10" s="231"/>
    </row>
    <row r="11" spans="1:21" s="22" customFormat="1" ht="26.25" customHeight="1" x14ac:dyDescent="0.25">
      <c r="E11" s="232" t="s">
        <v>95</v>
      </c>
      <c r="F11" s="232"/>
      <c r="G11" s="232"/>
      <c r="H11" s="231">
        <v>-0.1419018044526186</v>
      </c>
      <c r="I11" s="231"/>
      <c r="J11" s="231">
        <v>-0.14195821749598478</v>
      </c>
      <c r="K11" s="231"/>
      <c r="L11" s="231">
        <v>-0.1419772585893852</v>
      </c>
      <c r="M11" s="231"/>
      <c r="N11" s="231">
        <v>-0.13947821964585871</v>
      </c>
      <c r="O11" s="231"/>
      <c r="P11" s="231">
        <v>-0.13950859194138676</v>
      </c>
      <c r="Q11" s="231"/>
    </row>
    <row r="12" spans="1:21" s="22" customFormat="1" ht="26.25" customHeight="1" x14ac:dyDescent="0.25">
      <c r="E12" s="232" t="s">
        <v>96</v>
      </c>
      <c r="F12" s="232"/>
      <c r="G12" s="232"/>
      <c r="H12" s="231">
        <v>-3.5043193743961677E-2</v>
      </c>
      <c r="I12" s="231"/>
      <c r="J12" s="231">
        <v>-4.3381931825329956E-2</v>
      </c>
      <c r="K12" s="231"/>
      <c r="L12" s="231">
        <v>-4.4050403864116405E-2</v>
      </c>
      <c r="M12" s="231"/>
      <c r="N12" s="231">
        <v>-3.8416559889627368E-2</v>
      </c>
      <c r="O12" s="231"/>
      <c r="P12" s="231">
        <v>-4.4084015426788664E-2</v>
      </c>
      <c r="Q12" s="231"/>
    </row>
    <row r="13" spans="1:21" s="22" customFormat="1" ht="26.25" customHeight="1" x14ac:dyDescent="0.25">
      <c r="E13" s="232" t="s">
        <v>0</v>
      </c>
      <c r="F13" s="232"/>
      <c r="G13" s="232"/>
      <c r="H13" s="231">
        <v>0.11908668293897123</v>
      </c>
      <c r="I13" s="231"/>
      <c r="J13" s="231">
        <v>8.466946847649956E-2</v>
      </c>
      <c r="K13" s="231"/>
      <c r="L13" s="231">
        <v>8.1145183026116119E-2</v>
      </c>
      <c r="M13" s="231"/>
      <c r="N13" s="231">
        <v>9.0002234519706875E-2</v>
      </c>
      <c r="O13" s="231"/>
      <c r="P13" s="231">
        <v>8.8819919085288329E-2</v>
      </c>
      <c r="Q13" s="231"/>
    </row>
    <row r="14" spans="1:21" s="22" customFormat="1" ht="26.25" customHeight="1" x14ac:dyDescent="0.25">
      <c r="E14" s="232" t="s">
        <v>97</v>
      </c>
      <c r="F14" s="232"/>
      <c r="G14" s="232"/>
      <c r="H14" s="231">
        <v>-4.4453284889262132E-2</v>
      </c>
      <c r="I14" s="231"/>
      <c r="J14" s="231">
        <v>-4.4048506393270882E-2</v>
      </c>
      <c r="K14" s="231"/>
      <c r="L14" s="231">
        <v>-4.429777226630767E-2</v>
      </c>
      <c r="M14" s="231"/>
      <c r="N14" s="231">
        <v>-4.3818189418033525E-2</v>
      </c>
      <c r="O14" s="231"/>
      <c r="P14" s="231">
        <v>-4.2860706144021217E-2</v>
      </c>
      <c r="Q14" s="231"/>
    </row>
    <row r="15" spans="1:21" s="22" customFormat="1" ht="26.25" customHeight="1" x14ac:dyDescent="0.25">
      <c r="E15" s="232" t="s">
        <v>2</v>
      </c>
      <c r="F15" s="232"/>
      <c r="G15" s="232"/>
      <c r="H15" s="231">
        <v>7.4633398049709102E-2</v>
      </c>
      <c r="I15" s="231"/>
      <c r="J15" s="231">
        <v>4.0620962083228677E-2</v>
      </c>
      <c r="K15" s="231"/>
      <c r="L15" s="231">
        <v>3.6847410759808449E-2</v>
      </c>
      <c r="M15" s="231"/>
      <c r="N15" s="231">
        <v>4.618404510167335E-2</v>
      </c>
      <c r="O15" s="231"/>
      <c r="P15" s="231">
        <v>4.5959212941267112E-2</v>
      </c>
      <c r="Q15" s="231"/>
    </row>
    <row r="16" spans="1:21" s="22" customFormat="1" ht="26.25" customHeight="1" x14ac:dyDescent="0.25">
      <c r="E16" s="232" t="s">
        <v>98</v>
      </c>
      <c r="F16" s="232"/>
      <c r="G16" s="232"/>
      <c r="H16" s="231">
        <v>-1.6558094553875798E-2</v>
      </c>
      <c r="I16" s="231"/>
      <c r="J16" s="231">
        <v>-2.4006377326851652E-2</v>
      </c>
      <c r="K16" s="231"/>
      <c r="L16" s="231">
        <v>-2.5782517633751435E-2</v>
      </c>
      <c r="M16" s="231"/>
      <c r="N16" s="231">
        <v>-2.1972559780384971E-2</v>
      </c>
      <c r="O16" s="231"/>
      <c r="P16" s="231">
        <v>-2.0789576458789337E-2</v>
      </c>
      <c r="Q16" s="231"/>
    </row>
    <row r="17" spans="1:21" s="22" customFormat="1" ht="26.25" customHeight="1" x14ac:dyDescent="0.25">
      <c r="E17" s="232" t="s">
        <v>3</v>
      </c>
      <c r="F17" s="232"/>
      <c r="G17" s="232"/>
      <c r="H17" s="231">
        <v>5.80753034958333E-2</v>
      </c>
      <c r="I17" s="231"/>
      <c r="J17" s="231">
        <v>1.6614584756377025E-2</v>
      </c>
      <c r="K17" s="231"/>
      <c r="L17" s="231">
        <v>1.1064893126057015E-2</v>
      </c>
      <c r="M17" s="231"/>
      <c r="N17" s="231">
        <v>2.4211485321288379E-2</v>
      </c>
      <c r="O17" s="231"/>
      <c r="P17" s="231">
        <v>2.5169636482477775E-2</v>
      </c>
      <c r="Q17" s="231"/>
    </row>
    <row r="18" spans="1:21" s="22" customFormat="1" ht="26.25" customHeight="1" x14ac:dyDescent="0.25">
      <c r="E18" s="232" t="s">
        <v>99</v>
      </c>
      <c r="F18" s="232"/>
      <c r="G18" s="232"/>
      <c r="H18" s="231">
        <v>-1.1950735545141181E-2</v>
      </c>
      <c r="I18" s="231"/>
      <c r="J18" s="231">
        <v>-1.086627410283506E-2</v>
      </c>
      <c r="K18" s="231"/>
      <c r="L18" s="231">
        <v>-1.079875343047872E-2</v>
      </c>
      <c r="M18" s="231"/>
      <c r="N18" s="231">
        <v>-1.0729210633552602E-2</v>
      </c>
      <c r="O18" s="231"/>
      <c r="P18" s="231">
        <v>-1.1924952881017616E-2</v>
      </c>
      <c r="Q18" s="231"/>
    </row>
    <row r="19" spans="1:21" s="22" customFormat="1" ht="26.25" customHeight="1" x14ac:dyDescent="0.25">
      <c r="E19" s="232" t="s">
        <v>100</v>
      </c>
      <c r="F19" s="232"/>
      <c r="G19" s="232"/>
      <c r="H19" s="231">
        <v>4.6124567950692121E-2</v>
      </c>
      <c r="I19" s="231"/>
      <c r="J19" s="231">
        <v>5.7483106535419649E-3</v>
      </c>
      <c r="K19" s="231"/>
      <c r="L19" s="231">
        <v>2.6613969557829492E-4</v>
      </c>
      <c r="M19" s="231"/>
      <c r="N19" s="231">
        <v>1.3482274687735777E-2</v>
      </c>
      <c r="O19" s="231"/>
      <c r="P19" s="231">
        <v>1.324468360146016E-2</v>
      </c>
      <c r="Q19" s="231"/>
    </row>
    <row r="20" spans="1:21" ht="20.100000000000001" customHeight="1" thickBot="1" x14ac:dyDescent="0.3"/>
    <row r="21" spans="1:21" ht="19.5" customHeight="1" thickBot="1" x14ac:dyDescent="0.3">
      <c r="A21" s="215" t="str">
        <f>NOTE!$A$24</f>
        <v>STUDY 23 | SECTORAL ANALYSIS OF THE NON-FINANCIAL CORPORATIONS IN PORTUGAL 2010-2015</v>
      </c>
      <c r="B21" s="215"/>
      <c r="C21" s="215"/>
      <c r="D21" s="215"/>
      <c r="E21" s="215"/>
      <c r="F21" s="215"/>
      <c r="G21" s="215"/>
      <c r="H21" s="215"/>
      <c r="I21" s="215"/>
      <c r="J21" s="215"/>
      <c r="K21" s="215"/>
      <c r="L21" s="215"/>
      <c r="M21" s="215"/>
      <c r="N21" s="215"/>
      <c r="O21" s="215"/>
      <c r="P21" s="215"/>
      <c r="Q21" s="215"/>
      <c r="R21" s="215"/>
      <c r="S21" s="215"/>
      <c r="T21" s="215"/>
      <c r="U21" s="215"/>
    </row>
    <row r="22" spans="1:21" ht="19.5" customHeight="1" x14ac:dyDescent="0.25"/>
    <row r="23" spans="1:21" ht="19.5" customHeight="1" x14ac:dyDescent="0.25"/>
    <row r="24" spans="1:21" ht="19.5" customHeight="1" x14ac:dyDescent="0.25"/>
    <row r="25" spans="1:21" ht="19.5" customHeight="1" x14ac:dyDescent="0.25"/>
    <row r="26" spans="1:21" ht="19.5" customHeight="1" x14ac:dyDescent="0.25"/>
    <row r="27" spans="1:21" ht="19.5" customHeight="1" x14ac:dyDescent="0.25"/>
    <row r="28" spans="1:21" s="24" customFormat="1" ht="19.5" customHeight="1" x14ac:dyDescent="0.25"/>
    <row r="29" spans="1:21" ht="19.5" customHeight="1" x14ac:dyDescent="0.25"/>
    <row r="30" spans="1:21" ht="19.5" customHeight="1" x14ac:dyDescent="0.25"/>
    <row r="31" spans="1:21" ht="19.5" customHeight="1" x14ac:dyDescent="0.25"/>
    <row r="32" spans="1:21" ht="19.5" customHeight="1" x14ac:dyDescent="0.25"/>
    <row r="33" spans="15:15" ht="19.5" customHeight="1" x14ac:dyDescent="0.25">
      <c r="O33" s="24"/>
    </row>
    <row r="34" spans="15:15" ht="19.5" customHeight="1" x14ac:dyDescent="0.25"/>
    <row r="35" spans="15:15" ht="19.5" customHeight="1" x14ac:dyDescent="0.25"/>
    <row r="36" spans="15:15" ht="19.5" customHeight="1" x14ac:dyDescent="0.25"/>
    <row r="37" spans="15:15" ht="19.5" customHeight="1" x14ac:dyDescent="0.25"/>
    <row r="38" spans="15:15" ht="19.5" customHeight="1" x14ac:dyDescent="0.25"/>
    <row r="39" spans="15:15" ht="19.5" customHeight="1" x14ac:dyDescent="0.25"/>
    <row r="40" spans="15:15" ht="19.5" customHeight="1" x14ac:dyDescent="0.25"/>
    <row r="41" spans="15:15" ht="19.5" customHeight="1" x14ac:dyDescent="0.25"/>
    <row r="42" spans="15:15" ht="19.5" customHeight="1" x14ac:dyDescent="0.25"/>
    <row r="43" spans="15:15" ht="19.5" customHeight="1" x14ac:dyDescent="0.25"/>
    <row r="44" spans="15:15" ht="19.5" customHeight="1" x14ac:dyDescent="0.25"/>
    <row r="45" spans="15:15" ht="19.5" customHeight="1" x14ac:dyDescent="0.25"/>
    <row r="46" spans="15:15" ht="19.5" customHeight="1" x14ac:dyDescent="0.25"/>
    <row r="47" spans="15:15" ht="19.5" customHeight="1" x14ac:dyDescent="0.25"/>
    <row r="48" spans="15:15"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sheetData>
  <sheetProtection algorithmName="SHA-512" hashValue="/NtrWyRVdeF4nNcRtEpZqA83E12/WC0s55Fy7iDYeeMvOSnTWzCbeuDSi2DAugL0o10SoaATKbqA4aVTHQDh4g==" saltValue="sk0QbAIv6L4P8ltr+Hc5ag==" spinCount="100000" sheet="1" objects="1" scenarios="1"/>
  <mergeCells count="85">
    <mergeCell ref="E17:G17"/>
    <mergeCell ref="E18:G18"/>
    <mergeCell ref="E12:G12"/>
    <mergeCell ref="E13:G13"/>
    <mergeCell ref="E14:G14"/>
    <mergeCell ref="E15:G15"/>
    <mergeCell ref="E16:G16"/>
    <mergeCell ref="E7:G7"/>
    <mergeCell ref="E8:G8"/>
    <mergeCell ref="E9:G9"/>
    <mergeCell ref="E10:G10"/>
    <mergeCell ref="E11:G11"/>
    <mergeCell ref="A1:U1"/>
    <mergeCell ref="H6:I6"/>
    <mergeCell ref="J6:K6"/>
    <mergeCell ref="L6:M6"/>
    <mergeCell ref="N6:O6"/>
    <mergeCell ref="P6:Q6"/>
    <mergeCell ref="P7:Q7"/>
    <mergeCell ref="H8:I8"/>
    <mergeCell ref="J8:K8"/>
    <mergeCell ref="L8:M8"/>
    <mergeCell ref="N8:O8"/>
    <mergeCell ref="P8:Q8"/>
    <mergeCell ref="H7:I7"/>
    <mergeCell ref="J7:K7"/>
    <mergeCell ref="L7:M7"/>
    <mergeCell ref="N7:O7"/>
    <mergeCell ref="N9:O9"/>
    <mergeCell ref="P9:Q9"/>
    <mergeCell ref="H10:I10"/>
    <mergeCell ref="J10:K10"/>
    <mergeCell ref="L10:M10"/>
    <mergeCell ref="N10:O10"/>
    <mergeCell ref="P10:Q10"/>
    <mergeCell ref="H9:I9"/>
    <mergeCell ref="J9:K9"/>
    <mergeCell ref="L9:M9"/>
    <mergeCell ref="H11:I11"/>
    <mergeCell ref="J11:K11"/>
    <mergeCell ref="L11:M11"/>
    <mergeCell ref="N11:O11"/>
    <mergeCell ref="P11:Q11"/>
    <mergeCell ref="P12:Q12"/>
    <mergeCell ref="P13:Q13"/>
    <mergeCell ref="H13:I13"/>
    <mergeCell ref="J13:K13"/>
    <mergeCell ref="L13:M13"/>
    <mergeCell ref="N13:O13"/>
    <mergeCell ref="H12:I12"/>
    <mergeCell ref="J12:K12"/>
    <mergeCell ref="L12:M12"/>
    <mergeCell ref="N12:O12"/>
    <mergeCell ref="A21:U21"/>
    <mergeCell ref="H19:I19"/>
    <mergeCell ref="J19:K19"/>
    <mergeCell ref="L19:M19"/>
    <mergeCell ref="N19:O19"/>
    <mergeCell ref="P19:Q19"/>
    <mergeCell ref="E19:G19"/>
    <mergeCell ref="H14:I14"/>
    <mergeCell ref="J14:K14"/>
    <mergeCell ref="L14:M14"/>
    <mergeCell ref="N14:O14"/>
    <mergeCell ref="P14:Q14"/>
    <mergeCell ref="H15:I15"/>
    <mergeCell ref="J15:K15"/>
    <mergeCell ref="L15:M15"/>
    <mergeCell ref="N15:O15"/>
    <mergeCell ref="P15:Q15"/>
    <mergeCell ref="H16:I16"/>
    <mergeCell ref="J16:K16"/>
    <mergeCell ref="L16:M16"/>
    <mergeCell ref="N16:O16"/>
    <mergeCell ref="P16:Q16"/>
    <mergeCell ref="H17:I17"/>
    <mergeCell ref="J17:K17"/>
    <mergeCell ref="L17:M17"/>
    <mergeCell ref="N17:O17"/>
    <mergeCell ref="P17:Q17"/>
    <mergeCell ref="H18:I18"/>
    <mergeCell ref="J18:K18"/>
    <mergeCell ref="L18:M18"/>
    <mergeCell ref="N18:O18"/>
    <mergeCell ref="P18:Q1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pageSetUpPr fitToPage="1"/>
  </sheetPr>
  <dimension ref="A1:U87"/>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213</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Contents'!F29</f>
        <v>C10</v>
      </c>
      <c r="B3" s="38" t="str">
        <f>'Table of Contents'!G29</f>
        <v>Income and gains, expenses and losses and NFC earnings | By size class and economic activity sector, as a percentage of turnover (2014)</v>
      </c>
      <c r="C3" s="33"/>
      <c r="D3" s="33"/>
      <c r="E3" s="33"/>
      <c r="F3" s="33"/>
      <c r="G3" s="33"/>
      <c r="H3" s="33"/>
      <c r="I3" s="33"/>
      <c r="J3" s="33"/>
      <c r="K3" s="33"/>
      <c r="L3" s="33"/>
      <c r="M3" s="33"/>
      <c r="N3" s="33"/>
      <c r="O3" s="33"/>
      <c r="P3" s="33"/>
      <c r="Q3" s="33"/>
      <c r="R3" s="33"/>
      <c r="S3" s="33"/>
      <c r="T3" s="33"/>
      <c r="U3" s="33"/>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s="15" customFormat="1" ht="15" customHeight="1" x14ac:dyDescent="0.2">
      <c r="A6" s="14"/>
      <c r="C6" s="28"/>
      <c r="E6" s="28"/>
      <c r="F6" s="77"/>
      <c r="G6" s="77"/>
      <c r="H6" s="233" t="s">
        <v>1</v>
      </c>
      <c r="I6" s="136" t="s">
        <v>212</v>
      </c>
      <c r="J6" s="232"/>
      <c r="K6" s="230"/>
      <c r="L6" s="136" t="s">
        <v>77</v>
      </c>
      <c r="M6" s="232"/>
      <c r="N6" s="232"/>
      <c r="O6" s="232"/>
      <c r="P6" s="232"/>
      <c r="Q6" s="232"/>
    </row>
    <row r="7" spans="1:21" ht="39" customHeight="1" x14ac:dyDescent="0.25">
      <c r="F7" s="75"/>
      <c r="G7" s="75"/>
      <c r="H7" s="234"/>
      <c r="I7" s="94" t="s">
        <v>7</v>
      </c>
      <c r="J7" s="81" t="s">
        <v>175</v>
      </c>
      <c r="K7" s="73" t="s">
        <v>174</v>
      </c>
      <c r="L7" s="68" t="s">
        <v>150</v>
      </c>
      <c r="M7" s="81" t="s">
        <v>176</v>
      </c>
      <c r="N7" s="81" t="s">
        <v>149</v>
      </c>
      <c r="O7" s="81" t="s">
        <v>8</v>
      </c>
      <c r="P7" s="81" t="s">
        <v>67</v>
      </c>
      <c r="Q7" s="81" t="s">
        <v>177</v>
      </c>
    </row>
    <row r="8" spans="1:21" s="25" customFormat="1" ht="24" customHeight="1" x14ac:dyDescent="0.25">
      <c r="E8" s="232" t="s">
        <v>59</v>
      </c>
      <c r="F8" s="232"/>
      <c r="G8" s="232"/>
      <c r="H8" s="71">
        <v>1</v>
      </c>
      <c r="I8" s="95">
        <v>1</v>
      </c>
      <c r="J8" s="82">
        <v>1</v>
      </c>
      <c r="K8" s="71">
        <v>1</v>
      </c>
      <c r="L8" s="69">
        <v>1</v>
      </c>
      <c r="M8" s="82">
        <v>1</v>
      </c>
      <c r="N8" s="82">
        <v>1</v>
      </c>
      <c r="O8" s="82">
        <v>1</v>
      </c>
      <c r="P8" s="82">
        <v>1</v>
      </c>
      <c r="Q8" s="82">
        <v>1</v>
      </c>
    </row>
    <row r="9" spans="1:21" s="22" customFormat="1" ht="24" customHeight="1" x14ac:dyDescent="0.25">
      <c r="E9" s="232" t="s">
        <v>92</v>
      </c>
      <c r="F9" s="232"/>
      <c r="G9" s="232"/>
      <c r="H9" s="71">
        <v>5.8678026721661711E-2</v>
      </c>
      <c r="I9" s="69">
        <v>7.3988263331274867E-2</v>
      </c>
      <c r="J9" s="82">
        <v>5.4636701431195762E-2</v>
      </c>
      <c r="K9" s="71">
        <v>5.7258647241676376E-2</v>
      </c>
      <c r="L9" s="69">
        <v>0.13853481742064438</v>
      </c>
      <c r="M9" s="82">
        <v>3.4769603528061507E-2</v>
      </c>
      <c r="N9" s="82">
        <v>8.5126136971093599E-2</v>
      </c>
      <c r="O9" s="82">
        <v>0.11857054292097022</v>
      </c>
      <c r="P9" s="82">
        <v>3.6256108749278218E-2</v>
      </c>
      <c r="Q9" s="82">
        <v>9.5820575684427783E-2</v>
      </c>
    </row>
    <row r="10" spans="1:21" s="22" customFormat="1" ht="24" customHeight="1" x14ac:dyDescent="0.25">
      <c r="E10" s="232" t="s">
        <v>93</v>
      </c>
      <c r="F10" s="232"/>
      <c r="G10" s="232"/>
      <c r="H10" s="71">
        <v>-0.54999819917036918</v>
      </c>
      <c r="I10" s="69">
        <v>-0.5171110258924797</v>
      </c>
      <c r="J10" s="82">
        <v>-0.5198635711796642</v>
      </c>
      <c r="K10" s="71">
        <v>-0.59075187358981229</v>
      </c>
      <c r="L10" s="69">
        <v>-0.50836126630424017</v>
      </c>
      <c r="M10" s="82">
        <v>-0.61284151669849651</v>
      </c>
      <c r="N10" s="82">
        <v>-0.63933706009303659</v>
      </c>
      <c r="O10" s="82">
        <v>-0.2634362883336549</v>
      </c>
      <c r="P10" s="82">
        <v>-0.78726157978512523</v>
      </c>
      <c r="Q10" s="82">
        <v>-0.12574938398019059</v>
      </c>
    </row>
    <row r="11" spans="1:21" s="22" customFormat="1" ht="24" customHeight="1" x14ac:dyDescent="0.25">
      <c r="E11" s="232" t="s">
        <v>94</v>
      </c>
      <c r="F11" s="232"/>
      <c r="G11" s="232"/>
      <c r="H11" s="71">
        <v>-0.23626730109782884</v>
      </c>
      <c r="I11" s="69">
        <v>-0.26530486916112334</v>
      </c>
      <c r="J11" s="82">
        <v>-0.24678579649804419</v>
      </c>
      <c r="K11" s="71">
        <v>-0.21591234261169789</v>
      </c>
      <c r="L11" s="69">
        <v>-0.31176923612131741</v>
      </c>
      <c r="M11" s="82">
        <v>-0.18052487647649404</v>
      </c>
      <c r="N11" s="82">
        <v>-0.1208535665878441</v>
      </c>
      <c r="O11" s="82">
        <v>-0.42983581281615751</v>
      </c>
      <c r="P11" s="82">
        <v>-0.10571705977796139</v>
      </c>
      <c r="Q11" s="82">
        <v>-0.5028367472093711</v>
      </c>
    </row>
    <row r="12" spans="1:21" s="22" customFormat="1" ht="24" customHeight="1" x14ac:dyDescent="0.25">
      <c r="E12" s="232" t="s">
        <v>95</v>
      </c>
      <c r="F12" s="232"/>
      <c r="G12" s="232"/>
      <c r="H12" s="71">
        <v>-0.13950859194138676</v>
      </c>
      <c r="I12" s="69">
        <v>-0.16896328704779276</v>
      </c>
      <c r="J12" s="82">
        <v>-0.15943818802079945</v>
      </c>
      <c r="K12" s="71">
        <v>-0.10986623450678994</v>
      </c>
      <c r="L12" s="69">
        <v>-0.15860053951524805</v>
      </c>
      <c r="M12" s="82">
        <v>-0.13499932805242681</v>
      </c>
      <c r="N12" s="82">
        <v>-4.2954225435531963E-2</v>
      </c>
      <c r="O12" s="82">
        <v>-0.22585323052113121</v>
      </c>
      <c r="P12" s="82">
        <v>-8.0508046675693098E-2</v>
      </c>
      <c r="Q12" s="82">
        <v>-0.2513629740137569</v>
      </c>
    </row>
    <row r="13" spans="1:21" s="22" customFormat="1" ht="24" customHeight="1" x14ac:dyDescent="0.25">
      <c r="E13" s="232" t="s">
        <v>96</v>
      </c>
      <c r="F13" s="232"/>
      <c r="G13" s="232"/>
      <c r="H13" s="71">
        <v>-4.4084015426788664E-2</v>
      </c>
      <c r="I13" s="69">
        <v>-6.7356205441491068E-2</v>
      </c>
      <c r="J13" s="82">
        <v>-3.3437503352428781E-2</v>
      </c>
      <c r="K13" s="71">
        <v>-4.6301149066884199E-2</v>
      </c>
      <c r="L13" s="69">
        <v>-2.7196913715312E-2</v>
      </c>
      <c r="M13" s="82">
        <v>-2.8446679009275368E-2</v>
      </c>
      <c r="N13" s="82">
        <v>-9.0665803098619879E-3</v>
      </c>
      <c r="O13" s="82">
        <v>-0.10946850072335135</v>
      </c>
      <c r="P13" s="82">
        <v>-2.0881475505253884E-2</v>
      </c>
      <c r="Q13" s="82">
        <v>-9.6559185593997385E-2</v>
      </c>
    </row>
    <row r="14" spans="1:21" s="22" customFormat="1" ht="24" customHeight="1" x14ac:dyDescent="0.25">
      <c r="E14" s="232" t="s">
        <v>0</v>
      </c>
      <c r="F14" s="232"/>
      <c r="G14" s="232"/>
      <c r="H14" s="71">
        <v>8.8819919085288329E-2</v>
      </c>
      <c r="I14" s="69">
        <v>5.5252875788388084E-2</v>
      </c>
      <c r="J14" s="82">
        <v>9.5111642380259043E-2</v>
      </c>
      <c r="K14" s="71">
        <v>9.4427047466491942E-2</v>
      </c>
      <c r="L14" s="69">
        <v>0.13260686176452682</v>
      </c>
      <c r="M14" s="82">
        <v>7.7957203291368848E-2</v>
      </c>
      <c r="N14" s="82">
        <v>0.27291470454481903</v>
      </c>
      <c r="O14" s="82">
        <v>8.9976710526675219E-2</v>
      </c>
      <c r="P14" s="82">
        <v>4.1887947005244709E-2</v>
      </c>
      <c r="Q14" s="82">
        <v>0.11931228488711167</v>
      </c>
    </row>
    <row r="15" spans="1:21" s="22" customFormat="1" ht="24" customHeight="1" x14ac:dyDescent="0.25">
      <c r="E15" s="232" t="s">
        <v>97</v>
      </c>
      <c r="F15" s="232"/>
      <c r="G15" s="232"/>
      <c r="H15" s="71">
        <v>-4.2860706144021217E-2</v>
      </c>
      <c r="I15" s="69">
        <v>-4.2306273072783084E-2</v>
      </c>
      <c r="J15" s="82">
        <v>-3.8500941694271519E-2</v>
      </c>
      <c r="K15" s="71">
        <v>-4.728926407447117E-2</v>
      </c>
      <c r="L15" s="69">
        <v>-8.6725532177805167E-2</v>
      </c>
      <c r="M15" s="82">
        <v>-3.9314967202802399E-2</v>
      </c>
      <c r="N15" s="82">
        <v>-7.8543517248212805E-2</v>
      </c>
      <c r="O15" s="82">
        <v>-3.3950183303091241E-2</v>
      </c>
      <c r="P15" s="82">
        <v>-1.3645066719791968E-2</v>
      </c>
      <c r="Q15" s="82">
        <v>-8.4471924531816442E-2</v>
      </c>
    </row>
    <row r="16" spans="1:21" s="22" customFormat="1" ht="24" customHeight="1" x14ac:dyDescent="0.25">
      <c r="E16" s="232" t="s">
        <v>2</v>
      </c>
      <c r="F16" s="232"/>
      <c r="G16" s="232"/>
      <c r="H16" s="71">
        <v>4.5959212941267112E-2</v>
      </c>
      <c r="I16" s="69">
        <v>1.2946602715605E-2</v>
      </c>
      <c r="J16" s="82">
        <v>5.6610700685987524E-2</v>
      </c>
      <c r="K16" s="71">
        <v>4.7137783392020773E-2</v>
      </c>
      <c r="L16" s="69">
        <v>4.5881329586721656E-2</v>
      </c>
      <c r="M16" s="82">
        <v>3.8642236088566449E-2</v>
      </c>
      <c r="N16" s="82">
        <v>0.19437118729660624</v>
      </c>
      <c r="O16" s="82">
        <v>5.6026527223583977E-2</v>
      </c>
      <c r="P16" s="82">
        <v>2.8242880285452743E-2</v>
      </c>
      <c r="Q16" s="82">
        <v>3.4840360355295225E-2</v>
      </c>
    </row>
    <row r="17" spans="1:21" s="22" customFormat="1" ht="24" customHeight="1" x14ac:dyDescent="0.25">
      <c r="E17" s="232" t="s">
        <v>98</v>
      </c>
      <c r="F17" s="232"/>
      <c r="G17" s="232"/>
      <c r="H17" s="71">
        <v>-2.0789576458789337E-2</v>
      </c>
      <c r="I17" s="69">
        <v>-2.5677930727349519E-2</v>
      </c>
      <c r="J17" s="82">
        <v>-1.9238196161327398E-2</v>
      </c>
      <c r="K17" s="71">
        <v>-2.058995615131802E-2</v>
      </c>
      <c r="L17" s="69">
        <v>-2.6797777260785062E-2</v>
      </c>
      <c r="M17" s="82">
        <v>-1.2761110596216946E-2</v>
      </c>
      <c r="N17" s="82">
        <v>-6.1341781351953222E-2</v>
      </c>
      <c r="O17" s="82">
        <v>-4.4212036329575335E-2</v>
      </c>
      <c r="P17" s="82">
        <v>-4.8913097099553835E-3</v>
      </c>
      <c r="Q17" s="82">
        <v>-3.7698921750335027E-2</v>
      </c>
    </row>
    <row r="18" spans="1:21" s="22" customFormat="1" ht="24" customHeight="1" x14ac:dyDescent="0.25">
      <c r="E18" s="232" t="s">
        <v>3</v>
      </c>
      <c r="F18" s="232"/>
      <c r="G18" s="232"/>
      <c r="H18" s="71">
        <v>2.5169636482477775E-2</v>
      </c>
      <c r="I18" s="69">
        <v>-1.2731328011744519E-2</v>
      </c>
      <c r="J18" s="82">
        <v>3.7372504524660122E-2</v>
      </c>
      <c r="K18" s="71">
        <v>2.6547827240702752E-2</v>
      </c>
      <c r="L18" s="69">
        <v>1.9083552325936594E-2</v>
      </c>
      <c r="M18" s="82">
        <v>2.5881125492349503E-2</v>
      </c>
      <c r="N18" s="82">
        <v>0.13302940594465301</v>
      </c>
      <c r="O18" s="82">
        <v>1.1814490894008642E-2</v>
      </c>
      <c r="P18" s="82">
        <v>2.335157057549736E-2</v>
      </c>
      <c r="Q18" s="82">
        <v>-2.858561395039802E-3</v>
      </c>
    </row>
    <row r="19" spans="1:21" ht="24" customHeight="1" x14ac:dyDescent="0.25">
      <c r="E19" s="232" t="s">
        <v>99</v>
      </c>
      <c r="F19" s="232"/>
      <c r="G19" s="232"/>
      <c r="H19" s="71">
        <v>-1.1924952881017616E-2</v>
      </c>
      <c r="I19" s="69">
        <v>-1.685073854931253E-2</v>
      </c>
      <c r="J19" s="82">
        <v>-1.1190752804408842E-2</v>
      </c>
      <c r="K19" s="71">
        <v>-1.091847056564217E-2</v>
      </c>
      <c r="L19" s="69">
        <v>-1.1262547718874374E-2</v>
      </c>
      <c r="M19" s="82">
        <v>-7.1955580065455535E-3</v>
      </c>
      <c r="N19" s="82">
        <v>-2.741090040834103E-2</v>
      </c>
      <c r="O19" s="82">
        <v>-1.3217237702495338E-2</v>
      </c>
      <c r="P19" s="82">
        <v>-8.1774437914729041E-3</v>
      </c>
      <c r="Q19" s="82">
        <v>-1.8482836741690916E-2</v>
      </c>
    </row>
    <row r="20" spans="1:21" ht="24" customHeight="1" x14ac:dyDescent="0.25">
      <c r="E20" s="232" t="s">
        <v>100</v>
      </c>
      <c r="F20" s="232"/>
      <c r="G20" s="232"/>
      <c r="H20" s="71">
        <v>1.324468360146016E-2</v>
      </c>
      <c r="I20" s="69">
        <v>-2.9582066561057049E-2</v>
      </c>
      <c r="J20" s="82">
        <v>2.6181751720251278E-2</v>
      </c>
      <c r="K20" s="71">
        <v>1.5629356675060581E-2</v>
      </c>
      <c r="L20" s="69">
        <v>7.8210046070622194E-3</v>
      </c>
      <c r="M20" s="82">
        <v>1.8685567485803949E-2</v>
      </c>
      <c r="N20" s="82">
        <v>0.10561850553631198</v>
      </c>
      <c r="O20" s="82">
        <v>-1.4027468084866958E-3</v>
      </c>
      <c r="P20" s="82">
        <v>1.5174126784024456E-2</v>
      </c>
      <c r="Q20" s="82">
        <v>-2.1341398136730718E-2</v>
      </c>
    </row>
    <row r="21" spans="1:21" ht="19.5" customHeight="1" thickBot="1" x14ac:dyDescent="0.3"/>
    <row r="22" spans="1:21" ht="19.5" customHeight="1" thickBot="1" x14ac:dyDescent="0.3">
      <c r="A22" s="215" t="str">
        <f>NOTE!$A$24</f>
        <v>STUDY 23 | SECTORAL ANALYSIS OF THE NON-FINANCIAL CORPORATIONS IN PORTUGAL 2010-2015</v>
      </c>
      <c r="B22" s="215"/>
      <c r="C22" s="215"/>
      <c r="D22" s="215"/>
      <c r="E22" s="215"/>
      <c r="F22" s="215"/>
      <c r="G22" s="215"/>
      <c r="H22" s="215"/>
      <c r="I22" s="215"/>
      <c r="J22" s="215"/>
      <c r="K22" s="215"/>
      <c r="L22" s="215"/>
      <c r="M22" s="215"/>
      <c r="N22" s="215"/>
      <c r="O22" s="215"/>
      <c r="P22" s="215"/>
      <c r="Q22" s="215"/>
      <c r="R22" s="215"/>
      <c r="S22" s="215"/>
      <c r="T22" s="215"/>
      <c r="U22" s="215"/>
    </row>
    <row r="23" spans="1:21" ht="19.5" customHeight="1" x14ac:dyDescent="0.25"/>
    <row r="24" spans="1:21" ht="19.5" customHeight="1" x14ac:dyDescent="0.25"/>
    <row r="25" spans="1:21" ht="19.5" customHeight="1" x14ac:dyDescent="0.25"/>
    <row r="26" spans="1:21" ht="19.5" customHeight="1" x14ac:dyDescent="0.25"/>
    <row r="27" spans="1:21" ht="19.5" customHeight="1" x14ac:dyDescent="0.25"/>
    <row r="28" spans="1:21" ht="19.5" customHeight="1" x14ac:dyDescent="0.25"/>
    <row r="29" spans="1:21" s="24" customFormat="1" ht="19.5" customHeight="1" x14ac:dyDescent="0.25"/>
    <row r="30" spans="1:21" ht="19.5" customHeight="1" x14ac:dyDescent="0.25"/>
    <row r="31" spans="1:21" ht="19.5" customHeight="1" x14ac:dyDescent="0.25"/>
    <row r="32" spans="1:21" ht="19.5" customHeight="1" x14ac:dyDescent="0.25"/>
    <row r="33" spans="15:15" ht="19.5" customHeight="1" x14ac:dyDescent="0.25"/>
    <row r="34" spans="15:15" ht="19.5" customHeight="1" x14ac:dyDescent="0.25">
      <c r="O34" s="24"/>
    </row>
    <row r="35" spans="15:15" ht="19.5" customHeight="1" x14ac:dyDescent="0.25"/>
    <row r="36" spans="15:15" ht="19.5" customHeight="1" x14ac:dyDescent="0.25"/>
    <row r="37" spans="15:15" ht="19.5" customHeight="1" x14ac:dyDescent="0.25"/>
    <row r="38" spans="15:15" ht="19.5" customHeight="1" x14ac:dyDescent="0.25"/>
    <row r="39" spans="15:15" ht="19.5" customHeight="1" x14ac:dyDescent="0.25"/>
    <row r="40" spans="15:15" ht="19.5" customHeight="1" x14ac:dyDescent="0.25"/>
    <row r="41" spans="15:15" ht="19.5" customHeight="1" x14ac:dyDescent="0.25"/>
    <row r="42" spans="15:15" ht="19.5" customHeight="1" x14ac:dyDescent="0.25"/>
    <row r="43" spans="15:15" ht="19.5" customHeight="1" x14ac:dyDescent="0.25"/>
    <row r="44" spans="15:15" ht="19.5" customHeight="1" x14ac:dyDescent="0.25"/>
    <row r="45" spans="15:15" ht="19.5" customHeight="1" x14ac:dyDescent="0.25"/>
    <row r="46" spans="15:15" ht="19.5" customHeight="1" x14ac:dyDescent="0.25"/>
    <row r="47" spans="15:15" ht="19.5" customHeight="1" x14ac:dyDescent="0.25"/>
    <row r="48" spans="15:15"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sheetData>
  <sheetProtection algorithmName="SHA-512" hashValue="74RtKCVVEWmT4G36E6Bu9TGfBTUrWcF6XZ9AXEs5V2kiVuDJS0o/gsMqePBzaF1yDo4ZecFcN/aFp22f9jf9ZA==" saltValue="/3WU60fG2ZMm2aaV3rytLw==" spinCount="100000" sheet="1" objects="1" scenarios="1"/>
  <mergeCells count="18">
    <mergeCell ref="A1:U1"/>
    <mergeCell ref="E8:G8"/>
    <mergeCell ref="E9:G9"/>
    <mergeCell ref="E10:G10"/>
    <mergeCell ref="E11:G11"/>
    <mergeCell ref="H6:H7"/>
    <mergeCell ref="E15:G15"/>
    <mergeCell ref="E16:G16"/>
    <mergeCell ref="A22:U22"/>
    <mergeCell ref="I6:K6"/>
    <mergeCell ref="L6:Q6"/>
    <mergeCell ref="E17:G17"/>
    <mergeCell ref="E18:G18"/>
    <mergeCell ref="E19:G19"/>
    <mergeCell ref="E20:G20"/>
    <mergeCell ref="E12:G12"/>
    <mergeCell ref="E13:G13"/>
    <mergeCell ref="E14:G14"/>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819FAD"/>
    <pageSetUpPr fitToPage="1"/>
  </sheetPr>
  <dimension ref="A1:U83"/>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80</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Contents'!F33</f>
        <v>C11</v>
      </c>
      <c r="B3" s="38" t="str">
        <f>'Table of Contents'!G33</f>
        <v>Capital ratio (2010 and 2014)</v>
      </c>
      <c r="C3" s="33"/>
      <c r="D3" s="33"/>
      <c r="E3" s="33"/>
      <c r="F3" s="33"/>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s="25" customFormat="1" ht="30" customHeight="1" x14ac:dyDescent="0.25">
      <c r="L6" s="135">
        <v>2010</v>
      </c>
      <c r="M6" s="136"/>
      <c r="N6" s="135">
        <v>2014</v>
      </c>
      <c r="O6" s="136"/>
    </row>
    <row r="7" spans="1:21" s="22" customFormat="1" ht="30" customHeight="1" thickBot="1" x14ac:dyDescent="0.3">
      <c r="D7" s="25"/>
      <c r="G7" s="178" t="s">
        <v>1</v>
      </c>
      <c r="H7" s="179"/>
      <c r="I7" s="179"/>
      <c r="J7" s="179"/>
      <c r="K7" s="181"/>
      <c r="L7" s="186">
        <v>0.30509783741146734</v>
      </c>
      <c r="M7" s="183"/>
      <c r="N7" s="186">
        <v>0.29723767205854296</v>
      </c>
      <c r="O7" s="183"/>
    </row>
    <row r="8" spans="1:21" s="22" customFormat="1" ht="30" customHeight="1" x14ac:dyDescent="0.25">
      <c r="D8" s="25"/>
      <c r="G8" s="200" t="s">
        <v>212</v>
      </c>
      <c r="H8" s="201"/>
      <c r="I8" s="150" t="s">
        <v>60</v>
      </c>
      <c r="J8" s="150"/>
      <c r="K8" s="153"/>
      <c r="L8" s="171">
        <v>0.26802414264238278</v>
      </c>
      <c r="M8" s="219"/>
      <c r="N8" s="172">
        <v>0.25622802676645345</v>
      </c>
      <c r="O8" s="219"/>
    </row>
    <row r="9" spans="1:21" s="22" customFormat="1" ht="30" customHeight="1" x14ac:dyDescent="0.25">
      <c r="D9" s="25"/>
      <c r="G9" s="199"/>
      <c r="H9" s="163"/>
      <c r="I9" s="148" t="s">
        <v>61</v>
      </c>
      <c r="J9" s="148"/>
      <c r="K9" s="136"/>
      <c r="L9" s="139">
        <v>0.28788159748850928</v>
      </c>
      <c r="M9" s="140"/>
      <c r="N9" s="141">
        <v>0.31946377834872469</v>
      </c>
      <c r="O9" s="140"/>
    </row>
    <row r="10" spans="1:21" s="22" customFormat="1" ht="30" customHeight="1" thickBot="1" x14ac:dyDescent="0.3">
      <c r="D10" s="25"/>
      <c r="G10" s="223"/>
      <c r="H10" s="224"/>
      <c r="I10" s="190" t="s">
        <v>62</v>
      </c>
      <c r="J10" s="190"/>
      <c r="K10" s="191"/>
      <c r="L10" s="220">
        <v>0.35071240362253037</v>
      </c>
      <c r="M10" s="221"/>
      <c r="N10" s="222">
        <v>0.30557157300371274</v>
      </c>
      <c r="O10" s="221"/>
    </row>
    <row r="11" spans="1:21" s="22" customFormat="1" ht="30" customHeight="1" x14ac:dyDescent="0.25">
      <c r="D11" s="25"/>
      <c r="G11" s="200" t="s">
        <v>77</v>
      </c>
      <c r="H11" s="201"/>
      <c r="I11" s="154" t="s">
        <v>63</v>
      </c>
      <c r="J11" s="154"/>
      <c r="K11" s="138"/>
      <c r="L11" s="171">
        <v>0.36513889263547517</v>
      </c>
      <c r="M11" s="219"/>
      <c r="N11" s="172">
        <v>0.37447426190072114</v>
      </c>
      <c r="O11" s="219"/>
    </row>
    <row r="12" spans="1:21" s="22" customFormat="1" ht="30" customHeight="1" x14ac:dyDescent="0.25">
      <c r="D12" s="25"/>
      <c r="G12" s="199"/>
      <c r="H12" s="163"/>
      <c r="I12" s="148" t="s">
        <v>64</v>
      </c>
      <c r="J12" s="148"/>
      <c r="K12" s="136"/>
      <c r="L12" s="139">
        <v>0.35898451718556218</v>
      </c>
      <c r="M12" s="140"/>
      <c r="N12" s="141">
        <v>0.40752899738616954</v>
      </c>
      <c r="O12" s="140"/>
    </row>
    <row r="13" spans="1:21" s="22" customFormat="1" ht="30" customHeight="1" x14ac:dyDescent="0.25">
      <c r="D13" s="25"/>
      <c r="G13" s="199"/>
      <c r="H13" s="163"/>
      <c r="I13" s="148" t="s">
        <v>65</v>
      </c>
      <c r="J13" s="148"/>
      <c r="K13" s="136"/>
      <c r="L13" s="139">
        <v>0.25652106974399741</v>
      </c>
      <c r="M13" s="140"/>
      <c r="N13" s="141">
        <v>0.25354890196005908</v>
      </c>
      <c r="O13" s="140"/>
    </row>
    <row r="14" spans="1:21" s="22" customFormat="1" ht="30" customHeight="1" x14ac:dyDescent="0.25">
      <c r="D14" s="25"/>
      <c r="G14" s="199"/>
      <c r="H14" s="163"/>
      <c r="I14" s="148" t="s">
        <v>66</v>
      </c>
      <c r="J14" s="148"/>
      <c r="K14" s="136"/>
      <c r="L14" s="139">
        <v>0.22241865923998438</v>
      </c>
      <c r="M14" s="140"/>
      <c r="N14" s="141">
        <v>0.23642255295712922</v>
      </c>
      <c r="O14" s="140"/>
    </row>
    <row r="15" spans="1:21" s="22" customFormat="1" ht="30" customHeight="1" x14ac:dyDescent="0.25">
      <c r="D15" s="25"/>
      <c r="G15" s="199"/>
      <c r="H15" s="163"/>
      <c r="I15" s="148" t="s">
        <v>67</v>
      </c>
      <c r="J15" s="148"/>
      <c r="K15" s="136"/>
      <c r="L15" s="139">
        <v>0.29994071356777324</v>
      </c>
      <c r="M15" s="140"/>
      <c r="N15" s="141">
        <v>0.32745664509275463</v>
      </c>
      <c r="O15" s="140"/>
    </row>
    <row r="16" spans="1:21" s="22" customFormat="1" ht="30" customHeight="1" x14ac:dyDescent="0.25">
      <c r="D16" s="25"/>
      <c r="G16" s="202"/>
      <c r="H16" s="154"/>
      <c r="I16" s="148" t="s">
        <v>68</v>
      </c>
      <c r="J16" s="148"/>
      <c r="K16" s="136"/>
      <c r="L16" s="139">
        <v>0.32597251498859031</v>
      </c>
      <c r="M16" s="140"/>
      <c r="N16" s="141">
        <v>0.26377360773843711</v>
      </c>
      <c r="O16" s="140"/>
    </row>
    <row r="17" spans="1:21" ht="20.100000000000001" customHeight="1" thickBot="1" x14ac:dyDescent="0.3"/>
    <row r="18" spans="1:21" ht="19.5" customHeight="1" thickBot="1" x14ac:dyDescent="0.3">
      <c r="A18" s="215" t="str">
        <f>NOTE!$A$24</f>
        <v>STUDY 23 | SECTORAL ANALYSIS OF THE NON-FINANCIAL CORPORATIONS IN PORTUGAL 2010-2015</v>
      </c>
      <c r="B18" s="215"/>
      <c r="C18" s="215"/>
      <c r="D18" s="215"/>
      <c r="E18" s="215"/>
      <c r="F18" s="215"/>
      <c r="G18" s="215"/>
      <c r="H18" s="215"/>
      <c r="I18" s="215"/>
      <c r="J18" s="215"/>
      <c r="K18" s="215"/>
      <c r="L18" s="215"/>
      <c r="M18" s="215"/>
      <c r="N18" s="215"/>
      <c r="O18" s="215"/>
      <c r="P18" s="215"/>
      <c r="Q18" s="215"/>
      <c r="R18" s="215"/>
      <c r="S18" s="215"/>
      <c r="T18" s="215"/>
      <c r="U18" s="21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24"/>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u1Z6nKUp0S5gNKkqJGj4W8RvkC/Fto4X7wWTw4Iq8BL1VVCyryNhz5T7uS0BQ1G7CcPY2Qff5xbdrbShNkDnnw==" saltValue="CJnm89nefiRvn9gsnObS5w==" spinCount="100000" sheet="1" objects="1" scenarios="1"/>
  <mergeCells count="36">
    <mergeCell ref="I9:K9"/>
    <mergeCell ref="I10:K10"/>
    <mergeCell ref="G11:H16"/>
    <mergeCell ref="I11:K11"/>
    <mergeCell ref="I12:K12"/>
    <mergeCell ref="I13:K13"/>
    <mergeCell ref="I14:K14"/>
    <mergeCell ref="I15:K15"/>
    <mergeCell ref="I16:K16"/>
    <mergeCell ref="G8:H10"/>
    <mergeCell ref="I8:K8"/>
    <mergeCell ref="A1:U1"/>
    <mergeCell ref="L6:M6"/>
    <mergeCell ref="N6:O6"/>
    <mergeCell ref="L7:M7"/>
    <mergeCell ref="N7:O7"/>
    <mergeCell ref="G7:K7"/>
    <mergeCell ref="N12:O12"/>
    <mergeCell ref="L13:M13"/>
    <mergeCell ref="N13:O13"/>
    <mergeCell ref="L8:M8"/>
    <mergeCell ref="N8:O8"/>
    <mergeCell ref="L9:M9"/>
    <mergeCell ref="N9:O9"/>
    <mergeCell ref="L10:M10"/>
    <mergeCell ref="N10:O10"/>
    <mergeCell ref="L11:M11"/>
    <mergeCell ref="N11:O11"/>
    <mergeCell ref="L12:M12"/>
    <mergeCell ref="L16:M16"/>
    <mergeCell ref="N16:O16"/>
    <mergeCell ref="A18:U18"/>
    <mergeCell ref="L14:M14"/>
    <mergeCell ref="N14:O14"/>
    <mergeCell ref="L15:M15"/>
    <mergeCell ref="N15:O15"/>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819FAD"/>
    <pageSetUpPr fitToPage="1"/>
  </sheetPr>
  <dimension ref="A1:U81"/>
  <sheetViews>
    <sheetView zoomScaleNormal="100" workbookViewId="0"/>
  </sheetViews>
  <sheetFormatPr defaultColWidth="9.140625" defaultRowHeight="15" x14ac:dyDescent="0.25"/>
  <cols>
    <col min="1" max="21" width="6.7109375" style="12" customWidth="1"/>
    <col min="22" max="16384" width="9.140625" style="12"/>
  </cols>
  <sheetData>
    <row r="1" spans="1:21" ht="69" customHeight="1" thickBot="1" x14ac:dyDescent="0.3">
      <c r="A1" s="134" t="s">
        <v>80</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Contents'!F34</f>
        <v>C12</v>
      </c>
      <c r="B3" s="38" t="str">
        <f>'Table of Contents'!G34</f>
        <v>Liabilities | Structure and annual growth rate (2013 and 2014)</v>
      </c>
      <c r="C3" s="33"/>
      <c r="D3" s="33"/>
      <c r="E3" s="33"/>
      <c r="F3" s="33"/>
      <c r="G3" s="33"/>
      <c r="H3" s="34"/>
      <c r="I3" s="34"/>
      <c r="J3" s="21"/>
    </row>
    <row r="4" spans="1:21" s="15" customFormat="1" ht="15" customHeight="1" x14ac:dyDescent="0.2">
      <c r="A4" s="14" t="s">
        <v>91</v>
      </c>
      <c r="C4" s="36"/>
      <c r="D4" s="37"/>
      <c r="E4" s="37"/>
      <c r="F4" s="37"/>
      <c r="G4" s="37"/>
      <c r="H4" s="37"/>
      <c r="I4" s="28"/>
      <c r="J4" s="28"/>
    </row>
    <row r="5" spans="1:21" s="15" customFormat="1" ht="15" customHeight="1" x14ac:dyDescent="0.2">
      <c r="C5" s="46"/>
      <c r="D5" s="46"/>
      <c r="E5" s="46"/>
      <c r="F5" s="46"/>
      <c r="G5" s="46"/>
      <c r="H5" s="46"/>
      <c r="I5" s="46"/>
      <c r="J5" s="46"/>
      <c r="K5" s="46"/>
      <c r="L5" s="46"/>
      <c r="M5" s="46"/>
      <c r="N5" s="46"/>
    </row>
    <row r="6" spans="1:21" s="22" customFormat="1" ht="30.75" customHeight="1" thickBot="1" x14ac:dyDescent="0.3">
      <c r="F6" s="23"/>
      <c r="G6" s="23"/>
      <c r="H6" s="23"/>
      <c r="I6" s="135" t="s">
        <v>108</v>
      </c>
      <c r="J6" s="148"/>
      <c r="K6" s="148"/>
      <c r="L6" s="160"/>
      <c r="M6" s="148" t="s">
        <v>109</v>
      </c>
      <c r="N6" s="148"/>
      <c r="O6" s="148"/>
      <c r="P6" s="136"/>
    </row>
    <row r="7" spans="1:21" s="22" customFormat="1" ht="30.75" customHeight="1" x14ac:dyDescent="0.25">
      <c r="I7" s="135">
        <v>2013</v>
      </c>
      <c r="J7" s="136"/>
      <c r="K7" s="135">
        <v>2014</v>
      </c>
      <c r="L7" s="160"/>
      <c r="M7" s="148">
        <v>2013</v>
      </c>
      <c r="N7" s="136"/>
      <c r="O7" s="135">
        <v>2014</v>
      </c>
      <c r="P7" s="136"/>
    </row>
    <row r="8" spans="1:21" s="22" customFormat="1" ht="29.25" customHeight="1" x14ac:dyDescent="0.25">
      <c r="F8" s="240" t="s">
        <v>101</v>
      </c>
      <c r="G8" s="241"/>
      <c r="H8" s="242"/>
      <c r="I8" s="235">
        <v>7.1010293057645668E-2</v>
      </c>
      <c r="J8" s="243"/>
      <c r="K8" s="235">
        <v>6.5626097071439113E-2</v>
      </c>
      <c r="L8" s="236"/>
      <c r="M8" s="244">
        <v>5.5649259067788545E-2</v>
      </c>
      <c r="N8" s="243"/>
      <c r="O8" s="245">
        <v>-9.3213013410601675E-2</v>
      </c>
      <c r="P8" s="246"/>
    </row>
    <row r="9" spans="1:21" s="22" customFormat="1" ht="29.25" customHeight="1" x14ac:dyDescent="0.25">
      <c r="F9" s="240" t="s">
        <v>102</v>
      </c>
      <c r="G9" s="241"/>
      <c r="H9" s="242"/>
      <c r="I9" s="235">
        <v>0.27842818646163364</v>
      </c>
      <c r="J9" s="243"/>
      <c r="K9" s="235">
        <v>0.2608266131696601</v>
      </c>
      <c r="L9" s="236"/>
      <c r="M9" s="244">
        <v>-5.9169103124362819E-2</v>
      </c>
      <c r="N9" s="243"/>
      <c r="O9" s="235">
        <v>-8.0845091532884703E-2</v>
      </c>
      <c r="P9" s="243"/>
    </row>
    <row r="10" spans="1:21" s="22" customFormat="1" ht="29.25" customHeight="1" x14ac:dyDescent="0.25">
      <c r="F10" s="240" t="s">
        <v>103</v>
      </c>
      <c r="G10" s="241"/>
      <c r="H10" s="242"/>
      <c r="I10" s="235">
        <v>0.20107141987923954</v>
      </c>
      <c r="J10" s="243"/>
      <c r="K10" s="235">
        <v>0.20739590420492379</v>
      </c>
      <c r="L10" s="236"/>
      <c r="M10" s="244">
        <v>-1.5016909124868701E-2</v>
      </c>
      <c r="N10" s="243"/>
      <c r="O10" s="235">
        <v>1.2045033458794076E-2</v>
      </c>
      <c r="P10" s="243"/>
    </row>
    <row r="11" spans="1:21" s="22" customFormat="1" ht="29.25" customHeight="1" x14ac:dyDescent="0.25">
      <c r="F11" s="240" t="s">
        <v>104</v>
      </c>
      <c r="G11" s="241"/>
      <c r="H11" s="242"/>
      <c r="I11" s="235">
        <v>3.7050812488525584E-2</v>
      </c>
      <c r="J11" s="243"/>
      <c r="K11" s="235">
        <v>3.8673576328199524E-2</v>
      </c>
      <c r="L11" s="236"/>
      <c r="M11" s="244">
        <v>-0.10573546985641891</v>
      </c>
      <c r="N11" s="243"/>
      <c r="O11" s="235">
        <v>2.4157162001808383E-2</v>
      </c>
      <c r="P11" s="243"/>
    </row>
    <row r="12" spans="1:21" s="22" customFormat="1" ht="29.25" customHeight="1" x14ac:dyDescent="0.25">
      <c r="F12" s="240" t="s">
        <v>105</v>
      </c>
      <c r="G12" s="241"/>
      <c r="H12" s="242"/>
      <c r="I12" s="235">
        <v>0.15753631882654018</v>
      </c>
      <c r="J12" s="243"/>
      <c r="K12" s="235">
        <v>0.15971448792054249</v>
      </c>
      <c r="L12" s="236"/>
      <c r="M12" s="244">
        <v>-4.0847617967934999E-2</v>
      </c>
      <c r="N12" s="243"/>
      <c r="O12" s="235">
        <v>-5.2507333939393842E-3</v>
      </c>
      <c r="P12" s="243"/>
    </row>
    <row r="13" spans="1:21" s="22" customFormat="1" ht="29.25" customHeight="1" x14ac:dyDescent="0.25">
      <c r="F13" s="249" t="s">
        <v>106</v>
      </c>
      <c r="G13" s="250"/>
      <c r="H13" s="251"/>
      <c r="I13" s="235">
        <v>0.25490296928641537</v>
      </c>
      <c r="J13" s="243"/>
      <c r="K13" s="235">
        <v>0.267763321305235</v>
      </c>
      <c r="L13" s="236"/>
      <c r="M13" s="247">
        <v>1.8581402247134629E-2</v>
      </c>
      <c r="N13" s="248"/>
      <c r="O13" s="252">
        <v>3.0685577947274292E-2</v>
      </c>
      <c r="P13" s="248"/>
    </row>
    <row r="14" spans="1:21" s="22" customFormat="1" ht="29.25" customHeight="1" x14ac:dyDescent="0.25">
      <c r="F14" s="240" t="s">
        <v>107</v>
      </c>
      <c r="G14" s="241"/>
      <c r="H14" s="242"/>
      <c r="I14" s="253" t="s">
        <v>4</v>
      </c>
      <c r="J14" s="254"/>
      <c r="K14" s="253" t="s">
        <v>4</v>
      </c>
      <c r="L14" s="255"/>
      <c r="M14" s="237">
        <v>-2.2743059279422811E-2</v>
      </c>
      <c r="N14" s="238"/>
      <c r="O14" s="239">
        <v>-1.8817017436253164E-2</v>
      </c>
      <c r="P14" s="238"/>
    </row>
    <row r="15" spans="1:21" ht="19.5" customHeight="1" thickBot="1" x14ac:dyDescent="0.3"/>
    <row r="16" spans="1:21" ht="19.5" customHeight="1" thickBot="1" x14ac:dyDescent="0.3">
      <c r="A16" s="129" t="str">
        <f>'C5'!$A$18</f>
        <v>STUDY 23 | SECTORAL ANALYSIS OF THE NON-FINANCIAL CORPORATIONS IN PORTUGAL 2010-2015</v>
      </c>
      <c r="B16" s="129"/>
      <c r="C16" s="129"/>
      <c r="D16" s="129"/>
      <c r="E16" s="129"/>
      <c r="F16" s="129"/>
      <c r="G16" s="129"/>
      <c r="H16" s="129"/>
      <c r="I16" s="129"/>
      <c r="J16" s="129"/>
      <c r="K16" s="129"/>
      <c r="L16" s="129"/>
      <c r="M16" s="129"/>
      <c r="N16" s="129"/>
      <c r="O16" s="129"/>
      <c r="P16" s="129"/>
      <c r="Q16" s="129"/>
      <c r="R16" s="129"/>
      <c r="S16" s="129"/>
      <c r="T16" s="129"/>
      <c r="U16" s="129"/>
    </row>
    <row r="17" spans="13:13" ht="19.5" customHeight="1" x14ac:dyDescent="0.25"/>
    <row r="18" spans="13:13" ht="19.5" customHeight="1" x14ac:dyDescent="0.25"/>
    <row r="19" spans="13:13" ht="19.5" customHeight="1" x14ac:dyDescent="0.25"/>
    <row r="20" spans="13:13" ht="19.5" customHeight="1" x14ac:dyDescent="0.25"/>
    <row r="21" spans="13:13" ht="19.5" customHeight="1" x14ac:dyDescent="0.25"/>
    <row r="22" spans="13:13" ht="19.5" customHeight="1" x14ac:dyDescent="0.25"/>
    <row r="23" spans="13:13" s="24" customFormat="1" ht="19.5" customHeight="1" x14ac:dyDescent="0.25"/>
    <row r="24" spans="13:13" ht="19.5" customHeight="1" x14ac:dyDescent="0.25"/>
    <row r="25" spans="13:13" ht="19.5" customHeight="1" x14ac:dyDescent="0.25"/>
    <row r="26" spans="13:13" ht="19.5" customHeight="1" x14ac:dyDescent="0.25"/>
    <row r="27" spans="13:13" ht="19.5" customHeight="1" x14ac:dyDescent="0.25"/>
    <row r="28" spans="13:13" ht="19.5" customHeight="1" x14ac:dyDescent="0.25">
      <c r="M28" s="24"/>
    </row>
    <row r="29" spans="13:13" ht="19.5" customHeight="1" x14ac:dyDescent="0.25"/>
    <row r="30" spans="13:13" ht="19.5" customHeight="1" x14ac:dyDescent="0.25"/>
    <row r="31" spans="13:13" ht="19.5" customHeight="1" x14ac:dyDescent="0.25"/>
    <row r="32" spans="13:13"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sheetData>
  <sheetProtection algorithmName="SHA-512" hashValue="XlCt8Z4gjDvLwRg7MXU7tPidwMzk9Fa98I+klXbs2TBeqkF/H3uTzVm2OxQhKHmyl+KUx0wb0GI/ZHti2/dNKg==" saltValue="ODd0qemZLjPNyP+nTCoWLw==" spinCount="100000" sheet="1" objects="1" scenarios="1"/>
  <mergeCells count="43">
    <mergeCell ref="A16:U16"/>
    <mergeCell ref="I11:J11"/>
    <mergeCell ref="I12:J12"/>
    <mergeCell ref="I13:J13"/>
    <mergeCell ref="M11:N11"/>
    <mergeCell ref="M12:N12"/>
    <mergeCell ref="M13:N13"/>
    <mergeCell ref="F12:H12"/>
    <mergeCell ref="F13:H13"/>
    <mergeCell ref="K13:L13"/>
    <mergeCell ref="O11:P11"/>
    <mergeCell ref="O12:P12"/>
    <mergeCell ref="O13:P13"/>
    <mergeCell ref="F14:H14"/>
    <mergeCell ref="I14:J14"/>
    <mergeCell ref="K14:L14"/>
    <mergeCell ref="O8:P8"/>
    <mergeCell ref="O9:P9"/>
    <mergeCell ref="I10:J10"/>
    <mergeCell ref="M10:N10"/>
    <mergeCell ref="K10:L10"/>
    <mergeCell ref="O10:P10"/>
    <mergeCell ref="O14:P14"/>
    <mergeCell ref="K11:L11"/>
    <mergeCell ref="K12:L12"/>
    <mergeCell ref="A1:U1"/>
    <mergeCell ref="F8:H8"/>
    <mergeCell ref="F9:H9"/>
    <mergeCell ref="F10:H10"/>
    <mergeCell ref="F11:H11"/>
    <mergeCell ref="I8:J8"/>
    <mergeCell ref="I9:J9"/>
    <mergeCell ref="I7:J7"/>
    <mergeCell ref="M7:N7"/>
    <mergeCell ref="M8:N8"/>
    <mergeCell ref="M9:N9"/>
    <mergeCell ref="M6:P6"/>
    <mergeCell ref="O7:P7"/>
    <mergeCell ref="I6:L6"/>
    <mergeCell ref="K7:L7"/>
    <mergeCell ref="K8:L8"/>
    <mergeCell ref="K9:L9"/>
    <mergeCell ref="M14:N14"/>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pageSetUpPr fitToPage="1"/>
  </sheetPr>
  <dimension ref="A1:U84"/>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80</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Contents'!F36</f>
        <v>T5</v>
      </c>
      <c r="B3" s="38" t="str">
        <f>'Table of Contents'!G36</f>
        <v>Annual growth rate of interest expenses and financial pressure (2013 and 2014)</v>
      </c>
      <c r="C3" s="33"/>
      <c r="D3" s="33"/>
      <c r="E3" s="33"/>
      <c r="F3" s="33"/>
      <c r="G3" s="33"/>
      <c r="H3" s="33"/>
      <c r="I3" s="33"/>
      <c r="J3" s="33"/>
      <c r="K3" s="33"/>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ht="30" customHeight="1" x14ac:dyDescent="0.25">
      <c r="J6" s="135" t="s">
        <v>110</v>
      </c>
      <c r="K6" s="148"/>
      <c r="L6" s="148"/>
      <c r="M6" s="148"/>
      <c r="N6" s="161" t="s">
        <v>214</v>
      </c>
      <c r="O6" s="148"/>
      <c r="P6" s="148"/>
      <c r="Q6" s="148"/>
    </row>
    <row r="7" spans="1:21" s="25" customFormat="1" ht="30" customHeight="1" x14ac:dyDescent="0.25">
      <c r="C7" s="12"/>
      <c r="D7" s="12"/>
      <c r="E7" s="12"/>
      <c r="F7" s="12"/>
      <c r="G7" s="12"/>
      <c r="H7" s="12"/>
      <c r="J7" s="135">
        <v>2013</v>
      </c>
      <c r="K7" s="148"/>
      <c r="L7" s="148">
        <v>2014</v>
      </c>
      <c r="M7" s="148"/>
      <c r="N7" s="161">
        <v>2013</v>
      </c>
      <c r="O7" s="148"/>
      <c r="P7" s="148">
        <v>2014</v>
      </c>
      <c r="Q7" s="148"/>
    </row>
    <row r="8" spans="1:21" s="22" customFormat="1" ht="30" customHeight="1" thickBot="1" x14ac:dyDescent="0.3">
      <c r="C8" s="12"/>
      <c r="D8" s="12"/>
      <c r="E8" s="178" t="s">
        <v>1</v>
      </c>
      <c r="F8" s="179"/>
      <c r="G8" s="179"/>
      <c r="H8" s="179"/>
      <c r="I8" s="181"/>
      <c r="J8" s="196">
        <v>-6.4106851483670471E-2</v>
      </c>
      <c r="K8" s="197"/>
      <c r="L8" s="197">
        <v>-6.678742433612464E-2</v>
      </c>
      <c r="M8" s="216"/>
      <c r="N8" s="217">
        <v>0.29920868517312427</v>
      </c>
      <c r="O8" s="197"/>
      <c r="P8" s="182">
        <v>0.27668611676383004</v>
      </c>
      <c r="Q8" s="218"/>
    </row>
    <row r="9" spans="1:21" s="22" customFormat="1" ht="30" customHeight="1" x14ac:dyDescent="0.25">
      <c r="C9" s="12"/>
      <c r="D9" s="12"/>
      <c r="E9" s="200" t="s">
        <v>212</v>
      </c>
      <c r="F9" s="201"/>
      <c r="G9" s="150" t="s">
        <v>60</v>
      </c>
      <c r="H9" s="150"/>
      <c r="I9" s="153"/>
      <c r="J9" s="171">
        <v>-0.12555772252926331</v>
      </c>
      <c r="K9" s="172"/>
      <c r="L9" s="172">
        <v>-0.13561160439429748</v>
      </c>
      <c r="M9" s="228"/>
      <c r="N9" s="177">
        <v>0.77141305569590468</v>
      </c>
      <c r="O9" s="172"/>
      <c r="P9" s="172">
        <v>0.56163654916062389</v>
      </c>
      <c r="Q9" s="228"/>
    </row>
    <row r="10" spans="1:21" s="22" customFormat="1" ht="30" customHeight="1" x14ac:dyDescent="0.25">
      <c r="C10" s="12"/>
      <c r="D10" s="12"/>
      <c r="E10" s="199"/>
      <c r="F10" s="163"/>
      <c r="G10" s="148" t="s">
        <v>61</v>
      </c>
      <c r="H10" s="148"/>
      <c r="I10" s="136"/>
      <c r="J10" s="139">
        <v>-0.13414592755778068</v>
      </c>
      <c r="K10" s="141"/>
      <c r="L10" s="141">
        <v>-1.2391090796927996E-2</v>
      </c>
      <c r="M10" s="142"/>
      <c r="N10" s="165">
        <v>0.28944477142288827</v>
      </c>
      <c r="O10" s="141"/>
      <c r="P10" s="141">
        <v>0.24274981812560076</v>
      </c>
      <c r="Q10" s="142"/>
    </row>
    <row r="11" spans="1:21" s="22" customFormat="1" ht="30" customHeight="1" thickBot="1" x14ac:dyDescent="0.3">
      <c r="C11" s="12"/>
      <c r="D11" s="12"/>
      <c r="E11" s="223"/>
      <c r="F11" s="224"/>
      <c r="G11" s="190" t="s">
        <v>62</v>
      </c>
      <c r="H11" s="190"/>
      <c r="I11" s="191"/>
      <c r="J11" s="220">
        <v>4.5773191474228467E-2</v>
      </c>
      <c r="K11" s="222"/>
      <c r="L11" s="222">
        <v>-8.1195741881677247E-2</v>
      </c>
      <c r="M11" s="229"/>
      <c r="N11" s="256">
        <v>0.23615568957390146</v>
      </c>
      <c r="O11" s="222"/>
      <c r="P11" s="222">
        <v>0.25168021331915519</v>
      </c>
      <c r="Q11" s="229"/>
    </row>
    <row r="12" spans="1:21" s="22" customFormat="1" ht="30" customHeight="1" x14ac:dyDescent="0.25">
      <c r="C12" s="12"/>
      <c r="D12" s="12"/>
      <c r="E12" s="200" t="s">
        <v>77</v>
      </c>
      <c r="F12" s="201"/>
      <c r="G12" s="154" t="s">
        <v>63</v>
      </c>
      <c r="H12" s="154"/>
      <c r="I12" s="138"/>
      <c r="J12" s="171">
        <v>-5.8429852703893156E-2</v>
      </c>
      <c r="K12" s="172"/>
      <c r="L12" s="172">
        <v>4.7313750726529422E-3</v>
      </c>
      <c r="M12" s="228"/>
      <c r="N12" s="177">
        <v>0.25948747955018597</v>
      </c>
      <c r="O12" s="172"/>
      <c r="P12" s="172">
        <v>0.21327420796267696</v>
      </c>
      <c r="Q12" s="228"/>
    </row>
    <row r="13" spans="1:21" s="22" customFormat="1" ht="30" customHeight="1" x14ac:dyDescent="0.25">
      <c r="C13" s="12"/>
      <c r="D13" s="12"/>
      <c r="E13" s="199"/>
      <c r="F13" s="163"/>
      <c r="G13" s="148" t="s">
        <v>64</v>
      </c>
      <c r="H13" s="148"/>
      <c r="I13" s="136"/>
      <c r="J13" s="139">
        <v>-5.5680383903255228E-2</v>
      </c>
      <c r="K13" s="141"/>
      <c r="L13" s="141">
        <v>-8.5390918415090458E-2</v>
      </c>
      <c r="M13" s="142"/>
      <c r="N13" s="165">
        <v>0.19497299110424179</v>
      </c>
      <c r="O13" s="141"/>
      <c r="P13" s="141">
        <v>0.17199014463730436</v>
      </c>
      <c r="Q13" s="142"/>
    </row>
    <row r="14" spans="1:21" s="22" customFormat="1" ht="30" customHeight="1" x14ac:dyDescent="0.25">
      <c r="C14" s="12"/>
      <c r="D14" s="12"/>
      <c r="E14" s="199"/>
      <c r="F14" s="163"/>
      <c r="G14" s="148" t="s">
        <v>65</v>
      </c>
      <c r="H14" s="148"/>
      <c r="I14" s="136"/>
      <c r="J14" s="139">
        <v>4.4906279069441869E-2</v>
      </c>
      <c r="K14" s="141"/>
      <c r="L14" s="141">
        <v>5.2330664503987153E-4</v>
      </c>
      <c r="M14" s="142"/>
      <c r="N14" s="165">
        <v>0.28582288161537828</v>
      </c>
      <c r="O14" s="141"/>
      <c r="P14" s="141">
        <v>0.2752980243750624</v>
      </c>
      <c r="Q14" s="142"/>
    </row>
    <row r="15" spans="1:21" s="22" customFormat="1" ht="30" customHeight="1" x14ac:dyDescent="0.25">
      <c r="C15" s="12"/>
      <c r="D15" s="12"/>
      <c r="E15" s="199"/>
      <c r="F15" s="163"/>
      <c r="G15" s="148" t="s">
        <v>66</v>
      </c>
      <c r="H15" s="148"/>
      <c r="I15" s="136"/>
      <c r="J15" s="139">
        <v>-0.15282287007972425</v>
      </c>
      <c r="K15" s="141"/>
      <c r="L15" s="141">
        <v>-0.17686608954826127</v>
      </c>
      <c r="M15" s="142"/>
      <c r="N15" s="165">
        <v>0.99441717768401172</v>
      </c>
      <c r="O15" s="141"/>
      <c r="P15" s="141">
        <v>0.60014256979018921</v>
      </c>
      <c r="Q15" s="142"/>
    </row>
    <row r="16" spans="1:21" s="22" customFormat="1" ht="30" customHeight="1" x14ac:dyDescent="0.25">
      <c r="C16" s="12"/>
      <c r="D16" s="12"/>
      <c r="E16" s="199"/>
      <c r="F16" s="163"/>
      <c r="G16" s="148" t="s">
        <v>67</v>
      </c>
      <c r="H16" s="148"/>
      <c r="I16" s="136"/>
      <c r="J16" s="139">
        <v>-0.15783190069439473</v>
      </c>
      <c r="K16" s="141"/>
      <c r="L16" s="141">
        <v>-8.0758056540007936E-2</v>
      </c>
      <c r="M16" s="142"/>
      <c r="N16" s="165">
        <v>0.22230167431438466</v>
      </c>
      <c r="O16" s="141"/>
      <c r="P16" s="141">
        <v>0.16337706453479039</v>
      </c>
      <c r="Q16" s="142"/>
    </row>
    <row r="17" spans="1:21" s="22" customFormat="1" ht="30" customHeight="1" x14ac:dyDescent="0.25">
      <c r="C17" s="12"/>
      <c r="D17" s="12"/>
      <c r="E17" s="202"/>
      <c r="F17" s="154"/>
      <c r="G17" s="148" t="s">
        <v>68</v>
      </c>
      <c r="H17" s="148"/>
      <c r="I17" s="136"/>
      <c r="J17" s="139">
        <v>-5.4058069834250537E-2</v>
      </c>
      <c r="K17" s="141"/>
      <c r="L17" s="141">
        <v>-5.3886856767315923E-2</v>
      </c>
      <c r="M17" s="142"/>
      <c r="N17" s="165">
        <v>0.32116198681385993</v>
      </c>
      <c r="O17" s="141"/>
      <c r="P17" s="141">
        <v>0.36575900954632423</v>
      </c>
      <c r="Q17" s="142"/>
    </row>
    <row r="18" spans="1:21" ht="20.100000000000001" customHeight="1" thickBot="1" x14ac:dyDescent="0.3"/>
    <row r="19" spans="1:21" ht="19.5" customHeight="1" thickBot="1" x14ac:dyDescent="0.3">
      <c r="A19" s="215" t="str">
        <f>NOTE!$A$24</f>
        <v>STUDY 23 | SECTORAL ANALYSIS OF THE NON-FINANCIAL CORPORATIONS IN PORTUGAL 2010-2015</v>
      </c>
      <c r="B19" s="215"/>
      <c r="C19" s="215"/>
      <c r="D19" s="215"/>
      <c r="E19" s="215"/>
      <c r="F19" s="215"/>
      <c r="G19" s="215"/>
      <c r="H19" s="215"/>
      <c r="I19" s="215"/>
      <c r="J19" s="215"/>
      <c r="K19" s="215"/>
      <c r="L19" s="215"/>
      <c r="M19" s="215"/>
      <c r="N19" s="215"/>
      <c r="O19" s="215"/>
      <c r="P19" s="215"/>
      <c r="Q19" s="215"/>
      <c r="R19" s="215"/>
      <c r="S19" s="215"/>
      <c r="T19" s="215"/>
      <c r="U19" s="215"/>
    </row>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s="24" customFormat="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c r="O31" s="24"/>
    </row>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sheetData>
  <sheetProtection algorithmName="SHA-512" hashValue="Q1AuTHZyQvLXl2kCaoZx07ykbevpO/3/WHEJiP1GzRrsNqK5dVPT2dQv75w+Wpj7+vcKQ03AKq8Vm20SGKwIZQ==" saltValue="+qyju6Q9H9/2j53NZ1Jf9A==" spinCount="100000" sheet="1" objects="1" scenarios="1"/>
  <mergeCells count="60">
    <mergeCell ref="J8:K8"/>
    <mergeCell ref="L8:M8"/>
    <mergeCell ref="N8:O8"/>
    <mergeCell ref="P8:Q8"/>
    <mergeCell ref="E8:I8"/>
    <mergeCell ref="A1:U1"/>
    <mergeCell ref="J7:K7"/>
    <mergeCell ref="L7:M7"/>
    <mergeCell ref="N7:O7"/>
    <mergeCell ref="P7:Q7"/>
    <mergeCell ref="J6:M6"/>
    <mergeCell ref="N6:Q6"/>
    <mergeCell ref="L9:M9"/>
    <mergeCell ref="N9:O9"/>
    <mergeCell ref="J11:K11"/>
    <mergeCell ref="L11:M11"/>
    <mergeCell ref="N11:O11"/>
    <mergeCell ref="L10:M10"/>
    <mergeCell ref="N10:O10"/>
    <mergeCell ref="E9:F11"/>
    <mergeCell ref="G9:I9"/>
    <mergeCell ref="G10:I10"/>
    <mergeCell ref="G11:I11"/>
    <mergeCell ref="J9:K9"/>
    <mergeCell ref="J10:K10"/>
    <mergeCell ref="J13:K13"/>
    <mergeCell ref="L13:M13"/>
    <mergeCell ref="N13:O13"/>
    <mergeCell ref="N15:O15"/>
    <mergeCell ref="P15:Q15"/>
    <mergeCell ref="J14:K14"/>
    <mergeCell ref="L14:M14"/>
    <mergeCell ref="N14:O14"/>
    <mergeCell ref="A19:U19"/>
    <mergeCell ref="J17:K17"/>
    <mergeCell ref="L17:M17"/>
    <mergeCell ref="N17:O17"/>
    <mergeCell ref="P17:Q17"/>
    <mergeCell ref="E12:F17"/>
    <mergeCell ref="G12:I12"/>
    <mergeCell ref="G13:I13"/>
    <mergeCell ref="G14:I14"/>
    <mergeCell ref="G15:I15"/>
    <mergeCell ref="G16:I16"/>
    <mergeCell ref="G17:I17"/>
    <mergeCell ref="P13:Q13"/>
    <mergeCell ref="J12:K12"/>
    <mergeCell ref="L12:M12"/>
    <mergeCell ref="N12:O12"/>
    <mergeCell ref="P11:Q11"/>
    <mergeCell ref="P10:Q10"/>
    <mergeCell ref="P9:Q9"/>
    <mergeCell ref="P12:Q12"/>
    <mergeCell ref="P16:Q16"/>
    <mergeCell ref="J16:K16"/>
    <mergeCell ref="L16:M16"/>
    <mergeCell ref="N16:O16"/>
    <mergeCell ref="P14:Q14"/>
    <mergeCell ref="J15:K15"/>
    <mergeCell ref="L15:M15"/>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4.9989318521683403E-2"/>
    <pageSetUpPr fitToPage="1"/>
  </sheetPr>
  <dimension ref="A1:S62"/>
  <sheetViews>
    <sheetView showGridLines="0" zoomScaleNormal="100" zoomScaleSheetLayoutView="70" workbookViewId="0"/>
  </sheetViews>
  <sheetFormatPr defaultRowHeight="12.75" x14ac:dyDescent="0.2"/>
  <cols>
    <col min="1" max="2" width="9.140625" style="4"/>
    <col min="3" max="3" width="1.5703125" style="4" customWidth="1"/>
    <col min="4" max="4" width="2.85546875" style="4" customWidth="1"/>
    <col min="5" max="5" width="3" style="4" customWidth="1"/>
    <col min="6" max="6" width="5.5703125" style="52" customWidth="1"/>
    <col min="7" max="17" width="9.140625" style="4"/>
    <col min="18" max="18" width="56.28515625" style="4" customWidth="1"/>
    <col min="19" max="19" width="9.140625" style="4" customWidth="1"/>
    <col min="20" max="16384" width="9.140625" style="4"/>
  </cols>
  <sheetData>
    <row r="1" spans="1:18" s="3" customFormat="1" ht="69" customHeight="1" thickBot="1" x14ac:dyDescent="0.25">
      <c r="A1" s="1"/>
      <c r="B1" s="1"/>
      <c r="C1" s="1"/>
      <c r="D1" s="2"/>
      <c r="E1" s="1"/>
      <c r="F1" s="2"/>
      <c r="G1" s="1"/>
      <c r="H1" s="1"/>
      <c r="I1" s="1"/>
      <c r="J1" s="1"/>
      <c r="K1" s="132" t="s">
        <v>15</v>
      </c>
      <c r="L1" s="132"/>
      <c r="M1" s="132"/>
      <c r="N1" s="132"/>
      <c r="O1" s="132"/>
      <c r="P1" s="132"/>
      <c r="Q1" s="132"/>
      <c r="R1" s="132"/>
    </row>
    <row r="2" spans="1:18" ht="13.5" thickBot="1" x14ac:dyDescent="0.25"/>
    <row r="3" spans="1:18" s="5" customFormat="1" ht="30.75" customHeight="1" thickBot="1" x14ac:dyDescent="0.3">
      <c r="C3" s="114" t="s">
        <v>27</v>
      </c>
      <c r="D3" s="115"/>
      <c r="E3" s="115"/>
      <c r="F3" s="115"/>
      <c r="G3" s="115"/>
      <c r="H3" s="115"/>
      <c r="I3" s="115"/>
      <c r="J3" s="115"/>
      <c r="K3" s="115"/>
      <c r="L3" s="115"/>
      <c r="M3" s="115"/>
      <c r="N3" s="115"/>
      <c r="O3" s="115"/>
      <c r="P3" s="115"/>
      <c r="Q3" s="115"/>
      <c r="R3" s="116"/>
    </row>
    <row r="4" spans="1:18" s="6" customFormat="1" ht="6" customHeight="1" thickBot="1" x14ac:dyDescent="0.3"/>
    <row r="5" spans="1:18" s="6" customFormat="1" ht="18" customHeight="1" thickBot="1" x14ac:dyDescent="0.3">
      <c r="C5" s="39"/>
      <c r="D5" s="39"/>
      <c r="E5" s="39"/>
      <c r="F5" s="127" t="s">
        <v>179</v>
      </c>
      <c r="G5" s="117" t="s">
        <v>20</v>
      </c>
      <c r="H5" s="117"/>
      <c r="I5" s="117"/>
      <c r="J5" s="117"/>
      <c r="K5" s="117"/>
      <c r="L5" s="117"/>
      <c r="M5" s="117"/>
      <c r="N5" s="117"/>
      <c r="O5" s="117"/>
      <c r="P5" s="117"/>
      <c r="Q5" s="117"/>
      <c r="R5" s="118"/>
    </row>
    <row r="6" spans="1:18" s="6" customFormat="1" ht="18" customHeight="1" thickBot="1" x14ac:dyDescent="0.3">
      <c r="C6" s="39"/>
      <c r="D6" s="39"/>
      <c r="E6" s="39"/>
      <c r="F6" s="127" t="s">
        <v>180</v>
      </c>
      <c r="G6" s="117" t="s">
        <v>19</v>
      </c>
      <c r="H6" s="117"/>
      <c r="I6" s="117"/>
      <c r="J6" s="117"/>
      <c r="K6" s="117"/>
      <c r="L6" s="117"/>
      <c r="M6" s="117"/>
      <c r="N6" s="117"/>
      <c r="O6" s="117"/>
      <c r="P6" s="117"/>
      <c r="Q6" s="117"/>
      <c r="R6" s="118"/>
    </row>
    <row r="7" spans="1:18" s="6" customFormat="1" ht="18" customHeight="1" thickBot="1" x14ac:dyDescent="0.3">
      <c r="C7" s="39"/>
      <c r="D7" s="39"/>
      <c r="E7" s="39"/>
      <c r="F7" s="127" t="s">
        <v>181</v>
      </c>
      <c r="G7" s="117" t="s">
        <v>16</v>
      </c>
      <c r="H7" s="117"/>
      <c r="I7" s="117"/>
      <c r="J7" s="117"/>
      <c r="K7" s="117"/>
      <c r="L7" s="117"/>
      <c r="M7" s="117"/>
      <c r="N7" s="117"/>
      <c r="O7" s="117"/>
      <c r="P7" s="117"/>
      <c r="Q7" s="117"/>
      <c r="R7" s="118"/>
    </row>
    <row r="8" spans="1:18" s="6" customFormat="1" ht="18" customHeight="1" thickBot="1" x14ac:dyDescent="0.3">
      <c r="C8" s="39"/>
      <c r="D8" s="39"/>
      <c r="E8" s="39"/>
      <c r="F8" s="127" t="s">
        <v>182</v>
      </c>
      <c r="G8" s="117" t="s">
        <v>21</v>
      </c>
      <c r="H8" s="117"/>
      <c r="I8" s="117"/>
      <c r="J8" s="117"/>
      <c r="K8" s="117"/>
      <c r="L8" s="117"/>
      <c r="M8" s="117"/>
      <c r="N8" s="117"/>
      <c r="O8" s="117"/>
      <c r="P8" s="117"/>
      <c r="Q8" s="117"/>
      <c r="R8" s="118"/>
    </row>
    <row r="9" spans="1:18" s="6" customFormat="1" ht="18" customHeight="1" thickBot="1" x14ac:dyDescent="0.3">
      <c r="C9" s="39"/>
      <c r="D9" s="39"/>
      <c r="E9" s="39"/>
      <c r="F9" s="127" t="s">
        <v>183</v>
      </c>
      <c r="G9" s="117" t="s">
        <v>17</v>
      </c>
      <c r="H9" s="117"/>
      <c r="I9" s="117"/>
      <c r="J9" s="117"/>
      <c r="K9" s="117"/>
      <c r="L9" s="117"/>
      <c r="M9" s="117"/>
      <c r="N9" s="117"/>
      <c r="O9" s="117"/>
      <c r="P9" s="117"/>
      <c r="Q9" s="117"/>
      <c r="R9" s="118"/>
    </row>
    <row r="10" spans="1:18" s="6" customFormat="1" ht="18" customHeight="1" thickBot="1" x14ac:dyDescent="0.3">
      <c r="C10" s="39"/>
      <c r="D10" s="39"/>
      <c r="E10" s="39"/>
      <c r="F10" s="127" t="s">
        <v>184</v>
      </c>
      <c r="G10" s="117" t="s">
        <v>18</v>
      </c>
      <c r="H10" s="117"/>
      <c r="I10" s="117"/>
      <c r="J10" s="117"/>
      <c r="K10" s="117"/>
      <c r="L10" s="117"/>
      <c r="M10" s="117"/>
      <c r="N10" s="117"/>
      <c r="O10" s="117"/>
      <c r="P10" s="117"/>
      <c r="Q10" s="117"/>
      <c r="R10" s="118"/>
    </row>
    <row r="11" spans="1:18" s="6" customFormat="1" ht="6" customHeight="1" thickBot="1" x14ac:dyDescent="0.3">
      <c r="C11" s="39"/>
      <c r="D11" s="39"/>
      <c r="E11" s="39"/>
      <c r="F11" s="40"/>
      <c r="G11" s="40"/>
      <c r="H11" s="40"/>
      <c r="I11" s="40"/>
      <c r="J11" s="40"/>
      <c r="K11" s="40"/>
      <c r="L11" s="40"/>
      <c r="M11" s="40"/>
      <c r="N11" s="40"/>
      <c r="O11" s="40"/>
      <c r="P11" s="40"/>
      <c r="Q11" s="40"/>
      <c r="R11" s="41"/>
    </row>
    <row r="12" spans="1:18" s="5" customFormat="1" ht="30.75" customHeight="1" thickBot="1" x14ac:dyDescent="0.3">
      <c r="C12" s="114" t="s">
        <v>28</v>
      </c>
      <c r="D12" s="115"/>
      <c r="E12" s="115"/>
      <c r="F12" s="115"/>
      <c r="G12" s="115"/>
      <c r="H12" s="115"/>
      <c r="I12" s="115"/>
      <c r="J12" s="115"/>
      <c r="K12" s="115"/>
      <c r="L12" s="115"/>
      <c r="M12" s="115"/>
      <c r="N12" s="115"/>
      <c r="O12" s="115"/>
      <c r="P12" s="115"/>
      <c r="Q12" s="115"/>
      <c r="R12" s="116"/>
    </row>
    <row r="13" spans="1:18" s="6" customFormat="1" ht="6" customHeight="1" thickBot="1" x14ac:dyDescent="0.3"/>
    <row r="14" spans="1:18" s="7" customFormat="1" ht="22.5" customHeight="1" thickBot="1" x14ac:dyDescent="0.3">
      <c r="C14" s="47"/>
      <c r="D14" s="48"/>
      <c r="E14" s="49"/>
      <c r="F14" s="119" t="s">
        <v>29</v>
      </c>
      <c r="G14" s="119"/>
      <c r="H14" s="119"/>
      <c r="I14" s="119"/>
      <c r="J14" s="119"/>
      <c r="K14" s="119"/>
      <c r="L14" s="119"/>
      <c r="M14" s="119"/>
      <c r="N14" s="119"/>
      <c r="O14" s="119"/>
      <c r="P14" s="119"/>
      <c r="Q14" s="119"/>
      <c r="R14" s="120"/>
    </row>
    <row r="15" spans="1:18" s="7" customFormat="1" ht="18" customHeight="1" thickBot="1" x14ac:dyDescent="0.3">
      <c r="C15" s="42"/>
      <c r="D15" s="42"/>
      <c r="E15" s="50"/>
      <c r="F15" s="128" t="s">
        <v>185</v>
      </c>
      <c r="G15" s="121" t="s">
        <v>22</v>
      </c>
      <c r="H15" s="121"/>
      <c r="I15" s="121"/>
      <c r="J15" s="121"/>
      <c r="K15" s="121"/>
      <c r="L15" s="121"/>
      <c r="M15" s="121"/>
      <c r="N15" s="121"/>
      <c r="O15" s="121"/>
      <c r="P15" s="121"/>
      <c r="Q15" s="121"/>
      <c r="R15" s="122"/>
    </row>
    <row r="16" spans="1:18" s="6" customFormat="1" ht="6" customHeight="1" thickBot="1" x14ac:dyDescent="0.3"/>
    <row r="17" spans="3:18" s="7" customFormat="1" ht="22.5" customHeight="1" thickBot="1" x14ac:dyDescent="0.3">
      <c r="C17" s="47"/>
      <c r="D17" s="48"/>
      <c r="E17" s="49"/>
      <c r="F17" s="119" t="s">
        <v>30</v>
      </c>
      <c r="G17" s="119"/>
      <c r="H17" s="119"/>
      <c r="I17" s="119"/>
      <c r="J17" s="119"/>
      <c r="K17" s="119"/>
      <c r="L17" s="119"/>
      <c r="M17" s="119"/>
      <c r="N17" s="119"/>
      <c r="O17" s="119"/>
      <c r="P17" s="119"/>
      <c r="Q17" s="119"/>
      <c r="R17" s="120"/>
    </row>
    <row r="18" spans="3:18" s="7" customFormat="1" ht="21.75" customHeight="1" thickBot="1" x14ac:dyDescent="0.3">
      <c r="C18" s="47"/>
      <c r="D18" s="48"/>
      <c r="E18" s="42"/>
      <c r="F18" s="123" t="s">
        <v>31</v>
      </c>
      <c r="G18" s="123"/>
      <c r="H18" s="123"/>
      <c r="I18" s="123"/>
      <c r="J18" s="123"/>
      <c r="K18" s="123"/>
      <c r="L18" s="123"/>
      <c r="M18" s="123"/>
      <c r="N18" s="123"/>
      <c r="O18" s="123"/>
      <c r="P18" s="123"/>
      <c r="Q18" s="123"/>
      <c r="R18" s="124"/>
    </row>
    <row r="19" spans="3:18" s="7" customFormat="1" ht="18" customHeight="1" thickBot="1" x14ac:dyDescent="0.3">
      <c r="C19" s="42"/>
      <c r="D19" s="42"/>
      <c r="E19" s="42"/>
      <c r="F19" s="128" t="s">
        <v>186</v>
      </c>
      <c r="G19" s="121" t="s">
        <v>23</v>
      </c>
      <c r="H19" s="121"/>
      <c r="I19" s="121"/>
      <c r="J19" s="121"/>
      <c r="K19" s="121"/>
      <c r="L19" s="121"/>
      <c r="M19" s="121"/>
      <c r="N19" s="121"/>
      <c r="O19" s="121"/>
      <c r="P19" s="121"/>
      <c r="Q19" s="121"/>
      <c r="R19" s="122"/>
    </row>
    <row r="20" spans="3:18" s="7" customFormat="1" ht="18" customHeight="1" thickBot="1" x14ac:dyDescent="0.3">
      <c r="C20" s="42"/>
      <c r="D20" s="42"/>
      <c r="E20" s="42"/>
      <c r="F20" s="128" t="s">
        <v>187</v>
      </c>
      <c r="G20" s="121" t="s">
        <v>24</v>
      </c>
      <c r="H20" s="121"/>
      <c r="I20" s="121"/>
      <c r="J20" s="121"/>
      <c r="K20" s="121"/>
      <c r="L20" s="121"/>
      <c r="M20" s="121"/>
      <c r="N20" s="121"/>
      <c r="O20" s="121"/>
      <c r="P20" s="121"/>
      <c r="Q20" s="121"/>
      <c r="R20" s="122"/>
    </row>
    <row r="21" spans="3:18" s="7" customFormat="1" ht="21.75" customHeight="1" thickBot="1" x14ac:dyDescent="0.3">
      <c r="C21" s="47"/>
      <c r="D21" s="48"/>
      <c r="E21" s="42"/>
      <c r="F21" s="123" t="s">
        <v>32</v>
      </c>
      <c r="G21" s="123"/>
      <c r="H21" s="123"/>
      <c r="I21" s="123"/>
      <c r="J21" s="123"/>
      <c r="K21" s="123"/>
      <c r="L21" s="123"/>
      <c r="M21" s="123"/>
      <c r="N21" s="123"/>
      <c r="O21" s="123"/>
      <c r="P21" s="123"/>
      <c r="Q21" s="123"/>
      <c r="R21" s="124"/>
    </row>
    <row r="22" spans="3:18" s="7" customFormat="1" ht="18" customHeight="1" thickBot="1" x14ac:dyDescent="0.3">
      <c r="C22" s="42"/>
      <c r="D22" s="42"/>
      <c r="E22" s="42"/>
      <c r="F22" s="128" t="s">
        <v>188</v>
      </c>
      <c r="G22" s="121" t="s">
        <v>211</v>
      </c>
      <c r="H22" s="121"/>
      <c r="I22" s="121"/>
      <c r="J22" s="121"/>
      <c r="K22" s="121"/>
      <c r="L22" s="121"/>
      <c r="M22" s="121"/>
      <c r="N22" s="121"/>
      <c r="O22" s="121"/>
      <c r="P22" s="121"/>
      <c r="Q22" s="121"/>
      <c r="R22" s="122"/>
    </row>
    <row r="23" spans="3:18" s="7" customFormat="1" ht="21.75" customHeight="1" thickBot="1" x14ac:dyDescent="0.3">
      <c r="C23" s="47"/>
      <c r="D23" s="48"/>
      <c r="E23" s="42"/>
      <c r="F23" s="123" t="s">
        <v>0</v>
      </c>
      <c r="G23" s="123"/>
      <c r="H23" s="123"/>
      <c r="I23" s="123"/>
      <c r="J23" s="123"/>
      <c r="K23" s="123"/>
      <c r="L23" s="123"/>
      <c r="M23" s="123"/>
      <c r="N23" s="123"/>
      <c r="O23" s="123"/>
      <c r="P23" s="123"/>
      <c r="Q23" s="123"/>
      <c r="R23" s="124"/>
    </row>
    <row r="24" spans="3:18" s="7" customFormat="1" ht="18" customHeight="1" thickBot="1" x14ac:dyDescent="0.3">
      <c r="C24" s="42"/>
      <c r="D24" s="42"/>
      <c r="E24" s="42"/>
      <c r="F24" s="128" t="s">
        <v>189</v>
      </c>
      <c r="G24" s="121" t="s">
        <v>25</v>
      </c>
      <c r="H24" s="121"/>
      <c r="I24" s="121"/>
      <c r="J24" s="121"/>
      <c r="K24" s="121"/>
      <c r="L24" s="121"/>
      <c r="M24" s="121"/>
      <c r="N24" s="121"/>
      <c r="O24" s="121"/>
      <c r="P24" s="121"/>
      <c r="Q24" s="121"/>
      <c r="R24" s="122"/>
    </row>
    <row r="25" spans="3:18" s="7" customFormat="1" ht="21.75" customHeight="1" thickBot="1" x14ac:dyDescent="0.3">
      <c r="C25" s="47"/>
      <c r="D25" s="48"/>
      <c r="E25" s="42"/>
      <c r="F25" s="123" t="s">
        <v>33</v>
      </c>
      <c r="G25" s="123"/>
      <c r="H25" s="123"/>
      <c r="I25" s="123"/>
      <c r="J25" s="123"/>
      <c r="K25" s="123"/>
      <c r="L25" s="123"/>
      <c r="M25" s="123"/>
      <c r="N25" s="123"/>
      <c r="O25" s="123"/>
      <c r="P25" s="123"/>
      <c r="Q25" s="123"/>
      <c r="R25" s="124"/>
    </row>
    <row r="26" spans="3:18" s="7" customFormat="1" ht="18" customHeight="1" thickBot="1" x14ac:dyDescent="0.3">
      <c r="C26" s="42"/>
      <c r="D26" s="42"/>
      <c r="E26" s="42"/>
      <c r="F26" s="128" t="s">
        <v>190</v>
      </c>
      <c r="G26" s="121" t="s">
        <v>26</v>
      </c>
      <c r="H26" s="121"/>
      <c r="I26" s="121"/>
      <c r="J26" s="121"/>
      <c r="K26" s="121"/>
      <c r="L26" s="121"/>
      <c r="M26" s="121"/>
      <c r="N26" s="121"/>
      <c r="O26" s="121"/>
      <c r="P26" s="121"/>
      <c r="Q26" s="121"/>
      <c r="R26" s="122"/>
    </row>
    <row r="27" spans="3:18" s="7" customFormat="1" ht="18" customHeight="1" thickBot="1" x14ac:dyDescent="0.3">
      <c r="C27" s="42"/>
      <c r="D27" s="42"/>
      <c r="E27" s="42"/>
      <c r="F27" s="112" t="s">
        <v>34</v>
      </c>
      <c r="G27" s="112"/>
      <c r="H27" s="112"/>
      <c r="I27" s="112"/>
      <c r="J27" s="112"/>
      <c r="K27" s="112"/>
      <c r="L27" s="112"/>
      <c r="M27" s="112"/>
      <c r="N27" s="112"/>
      <c r="O27" s="112"/>
      <c r="P27" s="112"/>
      <c r="Q27" s="112"/>
      <c r="R27" s="113"/>
    </row>
    <row r="28" spans="3:18" s="7" customFormat="1" ht="18" customHeight="1" thickBot="1" x14ac:dyDescent="0.3">
      <c r="C28" s="42"/>
      <c r="D28" s="42"/>
      <c r="E28" s="42"/>
      <c r="F28" s="127" t="s">
        <v>191</v>
      </c>
      <c r="G28" s="110" t="s">
        <v>35</v>
      </c>
      <c r="H28" s="110"/>
      <c r="I28" s="110"/>
      <c r="J28" s="110"/>
      <c r="K28" s="110"/>
      <c r="L28" s="110"/>
      <c r="M28" s="110"/>
      <c r="N28" s="110"/>
      <c r="O28" s="110"/>
      <c r="P28" s="110"/>
      <c r="Q28" s="110"/>
      <c r="R28" s="111"/>
    </row>
    <row r="29" spans="3:18" s="7" customFormat="1" ht="18" customHeight="1" thickBot="1" x14ac:dyDescent="0.3">
      <c r="C29" s="42"/>
      <c r="D29" s="42"/>
      <c r="E29" s="42"/>
      <c r="F29" s="127" t="s">
        <v>192</v>
      </c>
      <c r="G29" s="110" t="s">
        <v>36</v>
      </c>
      <c r="H29" s="110"/>
      <c r="I29" s="110"/>
      <c r="J29" s="110"/>
      <c r="K29" s="110"/>
      <c r="L29" s="110"/>
      <c r="M29" s="110"/>
      <c r="N29" s="110"/>
      <c r="O29" s="110"/>
      <c r="P29" s="110"/>
      <c r="Q29" s="110"/>
      <c r="R29" s="111"/>
    </row>
    <row r="30" spans="3:18" s="6" customFormat="1" ht="6" customHeight="1" thickBot="1" x14ac:dyDescent="0.3"/>
    <row r="31" spans="3:18" s="7" customFormat="1" ht="22.5" customHeight="1" thickBot="1" x14ac:dyDescent="0.3">
      <c r="C31" s="47"/>
      <c r="D31" s="48"/>
      <c r="E31" s="49"/>
      <c r="F31" s="119" t="s">
        <v>37</v>
      </c>
      <c r="G31" s="119"/>
      <c r="H31" s="119"/>
      <c r="I31" s="119"/>
      <c r="J31" s="119"/>
      <c r="K31" s="119"/>
      <c r="L31" s="119"/>
      <c r="M31" s="119"/>
      <c r="N31" s="119"/>
      <c r="O31" s="119"/>
      <c r="P31" s="119"/>
      <c r="Q31" s="119"/>
      <c r="R31" s="120"/>
    </row>
    <row r="32" spans="3:18" s="7" customFormat="1" ht="21.75" customHeight="1" thickBot="1" x14ac:dyDescent="0.3">
      <c r="C32" s="47"/>
      <c r="D32" s="48"/>
      <c r="E32" s="42"/>
      <c r="F32" s="123" t="s">
        <v>38</v>
      </c>
      <c r="G32" s="123"/>
      <c r="H32" s="123"/>
      <c r="I32" s="123"/>
      <c r="J32" s="123"/>
      <c r="K32" s="123"/>
      <c r="L32" s="123"/>
      <c r="M32" s="123"/>
      <c r="N32" s="123"/>
      <c r="O32" s="123"/>
      <c r="P32" s="123"/>
      <c r="Q32" s="123"/>
      <c r="R32" s="124"/>
    </row>
    <row r="33" spans="1:18" s="7" customFormat="1" ht="18" customHeight="1" thickBot="1" x14ac:dyDescent="0.3">
      <c r="C33" s="42"/>
      <c r="D33" s="42"/>
      <c r="E33" s="42"/>
      <c r="F33" s="128" t="s">
        <v>193</v>
      </c>
      <c r="G33" s="121" t="s">
        <v>39</v>
      </c>
      <c r="H33" s="121"/>
      <c r="I33" s="121"/>
      <c r="J33" s="121"/>
      <c r="K33" s="121"/>
      <c r="L33" s="121"/>
      <c r="M33" s="121"/>
      <c r="N33" s="121"/>
      <c r="O33" s="121"/>
      <c r="P33" s="121"/>
      <c r="Q33" s="121"/>
      <c r="R33" s="122"/>
    </row>
    <row r="34" spans="1:18" s="7" customFormat="1" ht="18" customHeight="1" thickBot="1" x14ac:dyDescent="0.3">
      <c r="C34" s="42"/>
      <c r="D34" s="42"/>
      <c r="E34" s="42"/>
      <c r="F34" s="128" t="s">
        <v>194</v>
      </c>
      <c r="G34" s="121" t="s">
        <v>40</v>
      </c>
      <c r="H34" s="121"/>
      <c r="I34" s="121"/>
      <c r="J34" s="121"/>
      <c r="K34" s="121"/>
      <c r="L34" s="121"/>
      <c r="M34" s="121"/>
      <c r="N34" s="121"/>
      <c r="O34" s="121"/>
      <c r="P34" s="121"/>
      <c r="Q34" s="121"/>
      <c r="R34" s="122"/>
    </row>
    <row r="35" spans="1:18" s="7" customFormat="1" ht="21.75" customHeight="1" thickBot="1" x14ac:dyDescent="0.3">
      <c r="C35" s="47"/>
      <c r="D35" s="48"/>
      <c r="E35" s="42"/>
      <c r="F35" s="123" t="s">
        <v>41</v>
      </c>
      <c r="G35" s="123"/>
      <c r="H35" s="123"/>
      <c r="I35" s="123"/>
      <c r="J35" s="123"/>
      <c r="K35" s="123"/>
      <c r="L35" s="123"/>
      <c r="M35" s="123"/>
      <c r="N35" s="123"/>
      <c r="O35" s="123"/>
      <c r="P35" s="123"/>
      <c r="Q35" s="123"/>
      <c r="R35" s="124"/>
    </row>
    <row r="36" spans="1:18" s="7" customFormat="1" ht="18" customHeight="1" thickBot="1" x14ac:dyDescent="0.3">
      <c r="C36" s="42"/>
      <c r="D36" s="42"/>
      <c r="E36" s="42"/>
      <c r="F36" s="128" t="s">
        <v>195</v>
      </c>
      <c r="G36" s="121" t="s">
        <v>42</v>
      </c>
      <c r="H36" s="121"/>
      <c r="I36" s="121"/>
      <c r="J36" s="121"/>
      <c r="K36" s="121"/>
      <c r="L36" s="121"/>
      <c r="M36" s="121"/>
      <c r="N36" s="121"/>
      <c r="O36" s="121"/>
      <c r="P36" s="121"/>
      <c r="Q36" s="121"/>
      <c r="R36" s="122"/>
    </row>
    <row r="37" spans="1:18" s="7" customFormat="1" ht="18" customHeight="1" thickBot="1" x14ac:dyDescent="0.3">
      <c r="C37" s="42"/>
      <c r="D37" s="42"/>
      <c r="E37" s="42"/>
      <c r="F37" s="128" t="s">
        <v>196</v>
      </c>
      <c r="G37" s="121" t="s">
        <v>220</v>
      </c>
      <c r="H37" s="121"/>
      <c r="I37" s="121"/>
      <c r="J37" s="121"/>
      <c r="K37" s="121"/>
      <c r="L37" s="121"/>
      <c r="M37" s="121"/>
      <c r="N37" s="121"/>
      <c r="O37" s="121"/>
      <c r="P37" s="121"/>
      <c r="Q37" s="121"/>
      <c r="R37" s="122"/>
    </row>
    <row r="38" spans="1:18" s="7" customFormat="1" ht="18" customHeight="1" thickBot="1" x14ac:dyDescent="0.3">
      <c r="C38" s="42"/>
      <c r="D38" s="42"/>
      <c r="E38" s="42"/>
      <c r="F38" s="128" t="s">
        <v>197</v>
      </c>
      <c r="G38" s="121" t="s">
        <v>219</v>
      </c>
      <c r="H38" s="121"/>
      <c r="I38" s="121"/>
      <c r="J38" s="121"/>
      <c r="K38" s="121"/>
      <c r="L38" s="121"/>
      <c r="M38" s="121"/>
      <c r="N38" s="121"/>
      <c r="O38" s="121"/>
      <c r="P38" s="121"/>
      <c r="Q38" s="121"/>
      <c r="R38" s="122"/>
    </row>
    <row r="39" spans="1:18" s="7" customFormat="1" ht="18" customHeight="1" thickBot="1" x14ac:dyDescent="0.3">
      <c r="C39" s="42"/>
      <c r="D39" s="42"/>
      <c r="E39" s="42"/>
      <c r="F39" s="128" t="s">
        <v>198</v>
      </c>
      <c r="G39" s="121" t="s">
        <v>221</v>
      </c>
      <c r="H39" s="121"/>
      <c r="I39" s="121"/>
      <c r="J39" s="121"/>
      <c r="K39" s="121"/>
      <c r="L39" s="121"/>
      <c r="M39" s="121"/>
      <c r="N39" s="121"/>
      <c r="O39" s="121"/>
      <c r="P39" s="121"/>
      <c r="Q39" s="121"/>
      <c r="R39" s="122"/>
    </row>
    <row r="40" spans="1:18" s="7" customFormat="1" ht="21.75" customHeight="1" thickBot="1" x14ac:dyDescent="0.3">
      <c r="C40" s="47"/>
      <c r="D40" s="48"/>
      <c r="E40" s="42"/>
      <c r="F40" s="125" t="s">
        <v>43</v>
      </c>
      <c r="G40" s="125"/>
      <c r="H40" s="125"/>
      <c r="I40" s="125"/>
      <c r="J40" s="125"/>
      <c r="K40" s="125"/>
      <c r="L40" s="125"/>
      <c r="M40" s="125"/>
      <c r="N40" s="125"/>
      <c r="O40" s="125"/>
      <c r="P40" s="125"/>
      <c r="Q40" s="125"/>
      <c r="R40" s="126"/>
    </row>
    <row r="41" spans="1:18" s="6" customFormat="1" ht="18" customHeight="1" thickBot="1" x14ac:dyDescent="0.3">
      <c r="A41" s="39"/>
      <c r="B41" s="39"/>
      <c r="C41" s="39"/>
      <c r="D41" s="39"/>
      <c r="E41" s="42"/>
      <c r="F41" s="127" t="s">
        <v>199</v>
      </c>
      <c r="G41" s="117" t="s">
        <v>44</v>
      </c>
      <c r="H41" s="117"/>
      <c r="I41" s="117"/>
      <c r="J41" s="117"/>
      <c r="K41" s="117"/>
      <c r="L41" s="117"/>
      <c r="M41" s="117"/>
      <c r="N41" s="117"/>
      <c r="O41" s="117"/>
      <c r="P41" s="117"/>
      <c r="Q41" s="117"/>
      <c r="R41" s="118"/>
    </row>
    <row r="42" spans="1:18" s="6" customFormat="1" ht="18" customHeight="1" thickBot="1" x14ac:dyDescent="0.3">
      <c r="A42" s="39"/>
      <c r="B42" s="39"/>
      <c r="C42" s="39"/>
      <c r="D42" s="39"/>
      <c r="E42" s="42"/>
      <c r="F42" s="127" t="s">
        <v>200</v>
      </c>
      <c r="G42" s="117" t="s">
        <v>45</v>
      </c>
      <c r="H42" s="117"/>
      <c r="I42" s="117"/>
      <c r="J42" s="117"/>
      <c r="K42" s="117"/>
      <c r="L42" s="117"/>
      <c r="M42" s="117"/>
      <c r="N42" s="117"/>
      <c r="O42" s="117"/>
      <c r="P42" s="117"/>
      <c r="Q42" s="117"/>
      <c r="R42" s="118"/>
    </row>
    <row r="43" spans="1:18" s="6" customFormat="1" ht="18" customHeight="1" thickBot="1" x14ac:dyDescent="0.3">
      <c r="A43" s="39"/>
      <c r="B43" s="39"/>
      <c r="C43" s="39"/>
      <c r="D43" s="39"/>
      <c r="E43" s="42"/>
      <c r="F43" s="127" t="s">
        <v>201</v>
      </c>
      <c r="G43" s="117" t="s">
        <v>46</v>
      </c>
      <c r="H43" s="117"/>
      <c r="I43" s="117"/>
      <c r="J43" s="117"/>
      <c r="K43" s="117"/>
      <c r="L43" s="117"/>
      <c r="M43" s="117"/>
      <c r="N43" s="117"/>
      <c r="O43" s="117"/>
      <c r="P43" s="117"/>
      <c r="Q43" s="117"/>
      <c r="R43" s="118"/>
    </row>
    <row r="44" spans="1:18" s="7" customFormat="1" ht="21.75" customHeight="1" thickBot="1" x14ac:dyDescent="0.3">
      <c r="C44" s="47"/>
      <c r="D44" s="48"/>
      <c r="E44" s="42"/>
      <c r="F44" s="123" t="s">
        <v>47</v>
      </c>
      <c r="G44" s="123"/>
      <c r="H44" s="123"/>
      <c r="I44" s="123"/>
      <c r="J44" s="123"/>
      <c r="K44" s="123"/>
      <c r="L44" s="123"/>
      <c r="M44" s="123"/>
      <c r="N44" s="123"/>
      <c r="O44" s="123"/>
      <c r="P44" s="123"/>
      <c r="Q44" s="123"/>
      <c r="R44" s="124"/>
    </row>
    <row r="45" spans="1:18" s="7" customFormat="1" ht="18" customHeight="1" thickBot="1" x14ac:dyDescent="0.3">
      <c r="C45" s="42"/>
      <c r="D45" s="42"/>
      <c r="E45" s="42"/>
      <c r="F45" s="128" t="s">
        <v>202</v>
      </c>
      <c r="G45" s="121" t="s">
        <v>48</v>
      </c>
      <c r="H45" s="121"/>
      <c r="I45" s="121"/>
      <c r="J45" s="121"/>
      <c r="K45" s="121"/>
      <c r="L45" s="121"/>
      <c r="M45" s="121"/>
      <c r="N45" s="121"/>
      <c r="O45" s="121"/>
      <c r="P45" s="121"/>
      <c r="Q45" s="121"/>
      <c r="R45" s="122"/>
    </row>
    <row r="46" spans="1:18" s="6" customFormat="1" ht="6" customHeight="1" thickBot="1" x14ac:dyDescent="0.3"/>
    <row r="47" spans="1:18" s="6" customFormat="1" ht="30.75" customHeight="1" thickBot="1" x14ac:dyDescent="0.3">
      <c r="A47" s="39"/>
      <c r="B47" s="39"/>
      <c r="C47" s="114" t="s">
        <v>49</v>
      </c>
      <c r="D47" s="115"/>
      <c r="E47" s="115"/>
      <c r="F47" s="115"/>
      <c r="G47" s="115"/>
      <c r="H47" s="115"/>
      <c r="I47" s="115"/>
      <c r="J47" s="115"/>
      <c r="K47" s="115"/>
      <c r="L47" s="115"/>
      <c r="M47" s="115"/>
      <c r="N47" s="115"/>
      <c r="O47" s="115"/>
      <c r="P47" s="115"/>
      <c r="Q47" s="115"/>
      <c r="R47" s="116"/>
    </row>
    <row r="48" spans="1:18" s="6" customFormat="1" ht="6" customHeight="1" thickBot="1" x14ac:dyDescent="0.3"/>
    <row r="49" spans="1:19" s="6" customFormat="1" ht="18" customHeight="1" thickBot="1" x14ac:dyDescent="0.3">
      <c r="A49" s="39"/>
      <c r="B49" s="39"/>
      <c r="C49" s="39"/>
      <c r="D49" s="39"/>
      <c r="E49" s="39"/>
      <c r="F49" s="128" t="s">
        <v>203</v>
      </c>
      <c r="G49" s="121" t="s">
        <v>50</v>
      </c>
      <c r="H49" s="121"/>
      <c r="I49" s="121"/>
      <c r="J49" s="121"/>
      <c r="K49" s="121"/>
      <c r="L49" s="121"/>
      <c r="M49" s="121"/>
      <c r="N49" s="121"/>
      <c r="O49" s="121"/>
      <c r="P49" s="121"/>
      <c r="Q49" s="121"/>
      <c r="R49" s="122"/>
    </row>
    <row r="50" spans="1:19" s="6" customFormat="1" ht="18" customHeight="1" thickBot="1" x14ac:dyDescent="0.3">
      <c r="A50" s="39"/>
      <c r="B50" s="39"/>
      <c r="C50" s="39"/>
      <c r="D50" s="39"/>
      <c r="E50" s="39"/>
      <c r="F50" s="128" t="s">
        <v>204</v>
      </c>
      <c r="G50" s="121" t="s">
        <v>51</v>
      </c>
      <c r="H50" s="121"/>
      <c r="I50" s="121"/>
      <c r="J50" s="121"/>
      <c r="K50" s="121"/>
      <c r="L50" s="121"/>
      <c r="M50" s="121"/>
      <c r="N50" s="121"/>
      <c r="O50" s="121"/>
      <c r="P50" s="121"/>
      <c r="Q50" s="121"/>
      <c r="R50" s="122"/>
      <c r="S50" s="39"/>
    </row>
    <row r="51" spans="1:19" s="6" customFormat="1" ht="6" customHeight="1" thickBot="1" x14ac:dyDescent="0.3"/>
    <row r="52" spans="1:19" s="6" customFormat="1" ht="22.5" customHeight="1" thickBot="1" x14ac:dyDescent="0.3">
      <c r="A52" s="39"/>
      <c r="B52" s="39"/>
      <c r="C52" s="39"/>
      <c r="D52" s="39"/>
      <c r="E52" s="49"/>
      <c r="F52" s="119" t="s">
        <v>53</v>
      </c>
      <c r="G52" s="119"/>
      <c r="H52" s="119"/>
      <c r="I52" s="119"/>
      <c r="J52" s="119"/>
      <c r="K52" s="119"/>
      <c r="L52" s="119"/>
      <c r="M52" s="119"/>
      <c r="N52" s="119"/>
      <c r="O52" s="119"/>
      <c r="P52" s="119"/>
      <c r="Q52" s="119"/>
      <c r="R52" s="120"/>
    </row>
    <row r="53" spans="1:19" s="6" customFormat="1" ht="18" customHeight="1" thickBot="1" x14ac:dyDescent="0.3">
      <c r="A53" s="39"/>
      <c r="B53" s="39"/>
      <c r="C53" s="39"/>
      <c r="D53" s="39"/>
      <c r="E53" s="39"/>
      <c r="F53" s="128" t="s">
        <v>205</v>
      </c>
      <c r="G53" s="121" t="s">
        <v>52</v>
      </c>
      <c r="H53" s="121"/>
      <c r="I53" s="121"/>
      <c r="J53" s="121"/>
      <c r="K53" s="121"/>
      <c r="L53" s="121"/>
      <c r="M53" s="121"/>
      <c r="N53" s="121"/>
      <c r="O53" s="121"/>
      <c r="P53" s="121"/>
      <c r="Q53" s="121"/>
      <c r="R53" s="122"/>
      <c r="S53" s="39"/>
    </row>
    <row r="54" spans="1:19" s="6" customFormat="1" ht="18" customHeight="1" thickBot="1" x14ac:dyDescent="0.3">
      <c r="A54" s="39"/>
      <c r="B54" s="39"/>
      <c r="C54" s="39"/>
      <c r="D54" s="39"/>
      <c r="E54" s="39"/>
      <c r="F54" s="128" t="s">
        <v>206</v>
      </c>
      <c r="G54" s="121" t="s">
        <v>54</v>
      </c>
      <c r="H54" s="121"/>
      <c r="I54" s="121"/>
      <c r="J54" s="121"/>
      <c r="K54" s="121"/>
      <c r="L54" s="121"/>
      <c r="M54" s="121"/>
      <c r="N54" s="121"/>
      <c r="O54" s="121"/>
      <c r="P54" s="121"/>
      <c r="Q54" s="121"/>
      <c r="R54" s="122"/>
      <c r="S54" s="39"/>
    </row>
    <row r="55" spans="1:19" s="6" customFormat="1" ht="18" customHeight="1" thickBot="1" x14ac:dyDescent="0.3">
      <c r="A55" s="39"/>
      <c r="B55" s="39"/>
      <c r="C55" s="39"/>
      <c r="D55" s="39"/>
      <c r="E55" s="39"/>
      <c r="F55" s="128" t="s">
        <v>207</v>
      </c>
      <c r="G55" s="121" t="s">
        <v>222</v>
      </c>
      <c r="H55" s="121"/>
      <c r="I55" s="121"/>
      <c r="J55" s="121"/>
      <c r="K55" s="121"/>
      <c r="L55" s="121"/>
      <c r="M55" s="121"/>
      <c r="N55" s="121"/>
      <c r="O55" s="121"/>
      <c r="P55" s="121"/>
      <c r="Q55" s="121"/>
      <c r="R55" s="122"/>
      <c r="S55" s="39"/>
    </row>
    <row r="56" spans="1:19" s="6" customFormat="1" ht="6" customHeight="1" thickBot="1" x14ac:dyDescent="0.3"/>
    <row r="57" spans="1:19" s="6" customFormat="1" ht="22.5" customHeight="1" thickBot="1" x14ac:dyDescent="0.3">
      <c r="A57" s="39"/>
      <c r="B57" s="39"/>
      <c r="C57" s="39"/>
      <c r="D57" s="39"/>
      <c r="E57" s="49"/>
      <c r="F57" s="119" t="s">
        <v>55</v>
      </c>
      <c r="G57" s="119"/>
      <c r="H57" s="119"/>
      <c r="I57" s="119"/>
      <c r="J57" s="119"/>
      <c r="K57" s="119"/>
      <c r="L57" s="119"/>
      <c r="M57" s="119"/>
      <c r="N57" s="119"/>
      <c r="O57" s="119"/>
      <c r="P57" s="119"/>
      <c r="Q57" s="119"/>
      <c r="R57" s="120"/>
      <c r="S57" s="39"/>
    </row>
    <row r="58" spans="1:19" s="6" customFormat="1" ht="18" customHeight="1" thickBot="1" x14ac:dyDescent="0.3">
      <c r="A58" s="39"/>
      <c r="B58" s="39"/>
      <c r="C58" s="39"/>
      <c r="D58" s="39"/>
      <c r="E58" s="39"/>
      <c r="F58" s="128" t="s">
        <v>208</v>
      </c>
      <c r="G58" s="121" t="s">
        <v>56</v>
      </c>
      <c r="H58" s="121"/>
      <c r="I58" s="121"/>
      <c r="J58" s="121"/>
      <c r="K58" s="121"/>
      <c r="L58" s="121"/>
      <c r="M58" s="121"/>
      <c r="N58" s="121"/>
      <c r="O58" s="121"/>
      <c r="P58" s="121"/>
      <c r="Q58" s="121"/>
      <c r="R58" s="122"/>
      <c r="S58" s="39"/>
    </row>
    <row r="59" spans="1:19" s="6" customFormat="1" ht="18" customHeight="1" thickBot="1" x14ac:dyDescent="0.3">
      <c r="A59" s="39"/>
      <c r="B59" s="39"/>
      <c r="C59" s="39"/>
      <c r="D59" s="39"/>
      <c r="E59" s="39"/>
      <c r="F59" s="128" t="s">
        <v>209</v>
      </c>
      <c r="G59" s="121" t="s">
        <v>57</v>
      </c>
      <c r="H59" s="121"/>
      <c r="I59" s="121"/>
      <c r="J59" s="121"/>
      <c r="K59" s="121"/>
      <c r="L59" s="121"/>
      <c r="M59" s="121"/>
      <c r="N59" s="121"/>
      <c r="O59" s="121"/>
      <c r="P59" s="121"/>
      <c r="Q59" s="121"/>
      <c r="R59" s="122"/>
      <c r="S59" s="39"/>
    </row>
    <row r="60" spans="1:19" ht="13.5" customHeight="1" thickBot="1" x14ac:dyDescent="0.25">
      <c r="A60" s="43"/>
      <c r="B60" s="43"/>
      <c r="C60" s="43"/>
      <c r="D60" s="43"/>
      <c r="E60" s="43"/>
      <c r="F60" s="51"/>
      <c r="G60" s="43"/>
      <c r="H60" s="43"/>
      <c r="I60" s="43"/>
      <c r="J60" s="43"/>
      <c r="K60" s="43"/>
      <c r="L60" s="43"/>
      <c r="M60" s="43"/>
      <c r="N60" s="43"/>
      <c r="O60" s="43"/>
      <c r="P60" s="43"/>
      <c r="Q60" s="43"/>
      <c r="R60" s="44"/>
    </row>
    <row r="61" spans="1:19" ht="30" customHeight="1" thickBot="1" x14ac:dyDescent="0.25">
      <c r="A61" s="129" t="str">
        <f>NOTE!$A$24</f>
        <v>STUDY 23 | SECTORAL ANALYSIS OF THE NON-FINANCIAL CORPORATIONS IN PORTUGAL 2010-2015</v>
      </c>
      <c r="B61" s="129"/>
      <c r="C61" s="129"/>
      <c r="D61" s="129"/>
      <c r="E61" s="129"/>
      <c r="F61" s="129"/>
      <c r="G61" s="129"/>
      <c r="H61" s="129"/>
      <c r="I61" s="129"/>
      <c r="J61" s="129"/>
      <c r="K61" s="129"/>
      <c r="L61" s="129"/>
      <c r="M61" s="129"/>
      <c r="N61" s="129"/>
      <c r="O61" s="129"/>
      <c r="P61" s="129"/>
      <c r="Q61" s="129"/>
      <c r="R61" s="133"/>
    </row>
    <row r="62" spans="1:19" ht="30" customHeight="1" x14ac:dyDescent="0.2"/>
  </sheetData>
  <sheetProtection algorithmName="SHA-512" hashValue="GLfGTAOjvnFQ1cZEYS/v18oL666nWpYOUnu2maJZwWSatxemoqnGIWJtylGTJEsN0yONnlYgFDQ5HzTFbiZkiA==" saltValue="ljQ//cX2pwLpGRBQBUGIGw==" spinCount="100000" sheet="1" objects="1" scenarios="1"/>
  <mergeCells count="2">
    <mergeCell ref="K1:R1"/>
    <mergeCell ref="A61:R61"/>
  </mergeCells>
  <hyperlinks>
    <hyperlink ref="F6" location="'C2'!A1" display="C2"/>
    <hyperlink ref="F7" location="'T1'!A1" display="T1"/>
    <hyperlink ref="F19" location="'C6'!A1" display="C6"/>
    <hyperlink ref="F26" location="'C8'!A1" display="C8"/>
    <hyperlink ref="F22" location="'T3'!A1" display="T3"/>
    <hyperlink ref="F58" location="'C25'!A1" display="C25"/>
    <hyperlink ref="F24" location="'T4'!A1" display="T4"/>
    <hyperlink ref="F8" location="'C3'!A1" display="C3"/>
    <hyperlink ref="F9" location="'C4'!A1" display="C4"/>
    <hyperlink ref="F41" location="'C16'!A1" display="C16"/>
    <hyperlink ref="F42" location="'C17'!A1" display="C17"/>
    <hyperlink ref="F20" location="'C7'!A1" display="C7"/>
    <hyperlink ref="F36" location="'T5'!A1" display="T5"/>
    <hyperlink ref="F34" location="'C12'!A1" display="C12"/>
    <hyperlink ref="F43" location="'C18'!A1" display="C18"/>
    <hyperlink ref="F45" location="'C19'!A1" display="C19"/>
    <hyperlink ref="F49" location="'C20'!A1" display="C20"/>
    <hyperlink ref="F15" location="'T2'!A1" display="T2"/>
    <hyperlink ref="F10" location="'C5'!A1" display="C5"/>
    <hyperlink ref="F53" location="'C22'!A1" display="C22"/>
    <hyperlink ref="F50" location="'C21'!A1" display="C21"/>
    <hyperlink ref="F55" location="'C24'!A1" display="C24"/>
    <hyperlink ref="F29" location="'C10'!A1" display="C10"/>
    <hyperlink ref="F28" location="'C9'!A1" display="C9"/>
    <hyperlink ref="F33" location="'C11'!A1" display="C11"/>
    <hyperlink ref="F59" location="'C26'!A1" display="C26"/>
    <hyperlink ref="F38" location="'C14'!A1" display="C14"/>
    <hyperlink ref="F37" location="'C13'!A1" display="C13"/>
    <hyperlink ref="F39" location="'C15'!A1" display="C15"/>
    <hyperlink ref="F54" location="'C23'!A1" display="C23"/>
    <hyperlink ref="F5" location="'C1'!A1" display="C1"/>
  </hyperlinks>
  <printOptions horizontalCentered="1"/>
  <pageMargins left="0.23622047244094491" right="0.23622047244094491" top="0.35433070866141736" bottom="0.35433070866141736" header="0.31496062992125984" footer="0.31496062992125984"/>
  <pageSetup paperSize="9" scale="5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819FAD"/>
    <pageSetUpPr fitToPage="1"/>
  </sheetPr>
  <dimension ref="A1:AG83"/>
  <sheetViews>
    <sheetView zoomScaleNormal="100" workbookViewId="0"/>
  </sheetViews>
  <sheetFormatPr defaultRowHeight="15" x14ac:dyDescent="0.25"/>
  <cols>
    <col min="1" max="21" width="6.7109375" style="12" customWidth="1"/>
    <col min="22" max="16384" width="9.140625" style="12"/>
  </cols>
  <sheetData>
    <row r="1" spans="1:33" ht="69" customHeight="1" thickBot="1" x14ac:dyDescent="0.3">
      <c r="A1" s="134" t="s">
        <v>80</v>
      </c>
      <c r="B1" s="134"/>
      <c r="C1" s="134"/>
      <c r="D1" s="134"/>
      <c r="E1" s="134"/>
      <c r="F1" s="134"/>
      <c r="G1" s="134"/>
      <c r="H1" s="134"/>
      <c r="I1" s="134"/>
      <c r="J1" s="134"/>
      <c r="K1" s="134"/>
      <c r="L1" s="134"/>
      <c r="M1" s="134"/>
      <c r="N1" s="134"/>
      <c r="O1" s="134"/>
      <c r="P1" s="134"/>
      <c r="Q1" s="134"/>
      <c r="R1" s="134"/>
      <c r="S1" s="134"/>
      <c r="T1" s="134"/>
      <c r="U1" s="134"/>
    </row>
    <row r="2" spans="1:33" ht="15" customHeight="1" x14ac:dyDescent="0.25"/>
    <row r="3" spans="1:33" s="13" customFormat="1" ht="15" customHeight="1" thickBot="1" x14ac:dyDescent="0.3">
      <c r="A3" s="93" t="str">
        <f>'Table of Contents'!F37</f>
        <v>C13</v>
      </c>
      <c r="B3" s="38" t="str">
        <f>'Table of Contents'!G37</f>
        <v>Share of liabilities held by enterprises based on their interest coverage ratio | By size class and economic activity sector (2014)</v>
      </c>
      <c r="C3" s="38"/>
      <c r="D3" s="38"/>
      <c r="E3" s="38"/>
      <c r="F3" s="38"/>
      <c r="G3" s="38"/>
      <c r="H3" s="38"/>
      <c r="I3" s="38"/>
      <c r="J3" s="38"/>
      <c r="K3" s="38"/>
      <c r="L3" s="38"/>
      <c r="M3" s="38"/>
      <c r="N3" s="38"/>
      <c r="O3" s="38"/>
      <c r="P3" s="38"/>
      <c r="Q3" s="38"/>
      <c r="R3" s="38"/>
      <c r="S3" s="38"/>
    </row>
    <row r="4" spans="1:33" s="15" customFormat="1" ht="15" customHeight="1" x14ac:dyDescent="0.2">
      <c r="A4" s="14" t="s">
        <v>91</v>
      </c>
      <c r="C4" s="27"/>
      <c r="D4" s="28"/>
      <c r="E4" s="28"/>
      <c r="F4" s="28"/>
      <c r="G4" s="28"/>
      <c r="H4" s="28"/>
      <c r="I4" s="28"/>
      <c r="J4" s="28"/>
      <c r="K4" s="28"/>
      <c r="L4" s="28"/>
    </row>
    <row r="5" spans="1:33" s="15" customFormat="1" ht="15" customHeight="1" x14ac:dyDescent="0.2">
      <c r="C5" s="46"/>
      <c r="D5" s="46"/>
      <c r="E5" s="46"/>
      <c r="F5" s="46"/>
      <c r="G5" s="46"/>
      <c r="H5" s="46"/>
      <c r="I5" s="46"/>
      <c r="J5" s="46"/>
      <c r="K5" s="46"/>
      <c r="L5" s="46"/>
      <c r="M5" s="46"/>
      <c r="N5" s="46"/>
    </row>
    <row r="6" spans="1:33" s="25" customFormat="1" ht="30" customHeight="1" x14ac:dyDescent="0.25">
      <c r="J6" s="135" t="s">
        <v>5</v>
      </c>
      <c r="K6" s="136"/>
      <c r="L6" s="135" t="s">
        <v>9</v>
      </c>
      <c r="M6" s="136"/>
      <c r="N6" s="135" t="s">
        <v>10</v>
      </c>
      <c r="O6" s="136"/>
      <c r="P6" s="135" t="s">
        <v>6</v>
      </c>
      <c r="Q6" s="136"/>
      <c r="R6" s="15"/>
      <c r="S6" s="15"/>
      <c r="T6" s="15"/>
      <c r="U6" s="15"/>
      <c r="V6" s="15"/>
      <c r="W6" s="15"/>
      <c r="X6" s="15"/>
      <c r="Y6" s="15"/>
      <c r="Z6" s="15"/>
      <c r="AA6" s="15"/>
      <c r="AB6" s="15"/>
      <c r="AC6" s="15"/>
      <c r="AD6" s="15"/>
      <c r="AE6" s="15"/>
      <c r="AF6" s="15"/>
      <c r="AG6" s="15"/>
    </row>
    <row r="7" spans="1:33" s="22" customFormat="1" ht="30" customHeight="1" thickBot="1" x14ac:dyDescent="0.3">
      <c r="D7" s="25"/>
      <c r="E7" s="178" t="s">
        <v>1</v>
      </c>
      <c r="F7" s="179"/>
      <c r="G7" s="179"/>
      <c r="H7" s="179"/>
      <c r="I7" s="181"/>
      <c r="J7" s="186">
        <v>0.31506824220265056</v>
      </c>
      <c r="K7" s="183"/>
      <c r="L7" s="186">
        <v>8.4389894400681412E-2</v>
      </c>
      <c r="M7" s="183"/>
      <c r="N7" s="186">
        <v>0.14339854288839962</v>
      </c>
      <c r="O7" s="183"/>
      <c r="P7" s="186">
        <v>0.45714332050826822</v>
      </c>
      <c r="Q7" s="183"/>
      <c r="R7" s="15"/>
      <c r="S7" s="15"/>
      <c r="T7" s="15"/>
      <c r="U7" s="15"/>
      <c r="V7" s="15"/>
      <c r="W7" s="15"/>
      <c r="X7" s="15"/>
      <c r="Y7" s="15"/>
      <c r="Z7" s="15"/>
      <c r="AA7" s="15"/>
      <c r="AB7" s="15"/>
      <c r="AC7" s="15"/>
      <c r="AD7" s="15"/>
      <c r="AE7" s="15"/>
      <c r="AF7" s="15"/>
      <c r="AG7" s="15"/>
    </row>
    <row r="8" spans="1:33" s="22" customFormat="1" ht="30" customHeight="1" x14ac:dyDescent="0.25">
      <c r="D8" s="25"/>
      <c r="E8" s="200" t="s">
        <v>212</v>
      </c>
      <c r="F8" s="201"/>
      <c r="G8" s="150" t="s">
        <v>60</v>
      </c>
      <c r="H8" s="150"/>
      <c r="I8" s="153"/>
      <c r="J8" s="164">
        <v>0.5283753868693154</v>
      </c>
      <c r="K8" s="159"/>
      <c r="L8" s="164">
        <v>8.0485680392399145E-2</v>
      </c>
      <c r="M8" s="159"/>
      <c r="N8" s="164">
        <v>6.1663077254719145E-2</v>
      </c>
      <c r="O8" s="159"/>
      <c r="P8" s="164">
        <v>0.32947585548356634</v>
      </c>
      <c r="Q8" s="159"/>
      <c r="R8" s="15"/>
      <c r="S8" s="15"/>
      <c r="T8" s="15"/>
      <c r="U8" s="15"/>
      <c r="V8" s="15"/>
      <c r="W8" s="15"/>
      <c r="X8" s="15"/>
      <c r="Y8" s="15"/>
      <c r="Z8" s="15"/>
      <c r="AA8" s="15"/>
      <c r="AB8" s="15"/>
      <c r="AC8" s="15"/>
      <c r="AD8" s="15"/>
      <c r="AE8" s="15"/>
      <c r="AF8" s="15"/>
      <c r="AG8" s="15"/>
    </row>
    <row r="9" spans="1:33" s="22" customFormat="1" ht="30" customHeight="1" x14ac:dyDescent="0.25">
      <c r="D9" s="25"/>
      <c r="E9" s="199"/>
      <c r="F9" s="163"/>
      <c r="G9" s="148" t="s">
        <v>61</v>
      </c>
      <c r="H9" s="148"/>
      <c r="I9" s="136"/>
      <c r="J9" s="139">
        <v>0.28567173561191572</v>
      </c>
      <c r="K9" s="140"/>
      <c r="L9" s="139">
        <v>0.13236167142259833</v>
      </c>
      <c r="M9" s="140"/>
      <c r="N9" s="139">
        <v>0.12743997559618944</v>
      </c>
      <c r="O9" s="140"/>
      <c r="P9" s="139">
        <v>0.4545266173692965</v>
      </c>
      <c r="Q9" s="140"/>
      <c r="R9" s="15"/>
      <c r="S9" s="15"/>
      <c r="T9" s="15"/>
      <c r="U9" s="15"/>
      <c r="V9" s="15"/>
      <c r="W9" s="15"/>
      <c r="X9" s="15"/>
      <c r="Y9" s="15"/>
      <c r="Z9" s="15"/>
      <c r="AA9" s="15"/>
      <c r="AB9" s="15"/>
      <c r="AC9" s="15"/>
      <c r="AD9" s="15"/>
      <c r="AE9" s="15"/>
      <c r="AF9" s="15"/>
      <c r="AG9" s="15"/>
    </row>
    <row r="10" spans="1:33" s="22" customFormat="1" ht="30" customHeight="1" thickBot="1" x14ac:dyDescent="0.3">
      <c r="D10" s="25"/>
      <c r="E10" s="223"/>
      <c r="F10" s="224"/>
      <c r="G10" s="190" t="s">
        <v>62</v>
      </c>
      <c r="H10" s="190"/>
      <c r="I10" s="191"/>
      <c r="J10" s="220">
        <v>0.21871222081775654</v>
      </c>
      <c r="K10" s="221"/>
      <c r="L10" s="220">
        <v>3.9301152809018365E-2</v>
      </c>
      <c r="M10" s="221"/>
      <c r="N10" s="220">
        <v>0.20720957284231917</v>
      </c>
      <c r="O10" s="221"/>
      <c r="P10" s="220">
        <v>0.53477705353090577</v>
      </c>
      <c r="Q10" s="221"/>
      <c r="R10" s="15"/>
      <c r="S10" s="15"/>
      <c r="T10" s="15"/>
      <c r="U10" s="15"/>
      <c r="V10" s="15"/>
      <c r="W10" s="15"/>
      <c r="X10" s="15"/>
      <c r="Y10" s="15"/>
      <c r="Z10" s="15"/>
      <c r="AA10" s="15"/>
      <c r="AB10" s="15"/>
      <c r="AC10" s="15"/>
      <c r="AD10" s="15"/>
      <c r="AE10" s="15"/>
      <c r="AF10" s="15"/>
      <c r="AG10" s="15"/>
    </row>
    <row r="11" spans="1:33" s="22" customFormat="1" ht="30" customHeight="1" x14ac:dyDescent="0.25">
      <c r="D11" s="25"/>
      <c r="E11" s="200" t="s">
        <v>77</v>
      </c>
      <c r="F11" s="201"/>
      <c r="G11" s="154" t="s">
        <v>63</v>
      </c>
      <c r="H11" s="154"/>
      <c r="I11" s="138"/>
      <c r="J11" s="171">
        <v>0.32118835261714457</v>
      </c>
      <c r="K11" s="219"/>
      <c r="L11" s="171">
        <v>9.4898911662485416E-2</v>
      </c>
      <c r="M11" s="219"/>
      <c r="N11" s="171">
        <v>9.4474711363051703E-2</v>
      </c>
      <c r="O11" s="219"/>
      <c r="P11" s="171">
        <v>0.48943802435731826</v>
      </c>
      <c r="Q11" s="219"/>
      <c r="R11" s="15"/>
      <c r="S11" s="15"/>
      <c r="T11" s="15"/>
      <c r="U11" s="15"/>
      <c r="V11" s="15"/>
      <c r="W11" s="15"/>
      <c r="X11" s="15"/>
      <c r="Y11" s="15"/>
      <c r="Z11" s="15"/>
      <c r="AA11" s="15"/>
      <c r="AB11" s="15"/>
      <c r="AC11" s="15"/>
      <c r="AD11" s="15"/>
      <c r="AE11" s="15"/>
      <c r="AF11" s="15"/>
      <c r="AG11" s="15"/>
    </row>
    <row r="12" spans="1:33" s="22" customFormat="1" ht="30" customHeight="1" x14ac:dyDescent="0.25">
      <c r="D12" s="25"/>
      <c r="E12" s="199"/>
      <c r="F12" s="163"/>
      <c r="G12" s="148" t="s">
        <v>64</v>
      </c>
      <c r="H12" s="148"/>
      <c r="I12" s="136"/>
      <c r="J12" s="139">
        <v>0.25912654598968604</v>
      </c>
      <c r="K12" s="140"/>
      <c r="L12" s="139">
        <v>6.5200479603567854E-2</v>
      </c>
      <c r="M12" s="140"/>
      <c r="N12" s="139">
        <v>8.8188100556418694E-2</v>
      </c>
      <c r="O12" s="140"/>
      <c r="P12" s="139">
        <v>0.58748487385032733</v>
      </c>
      <c r="Q12" s="140"/>
      <c r="R12" s="15"/>
      <c r="S12" s="15"/>
      <c r="T12" s="15"/>
      <c r="U12" s="15"/>
      <c r="V12" s="15"/>
      <c r="W12" s="15"/>
      <c r="X12" s="15"/>
      <c r="Y12" s="15"/>
      <c r="Z12" s="15"/>
      <c r="AA12" s="15"/>
      <c r="AB12" s="15"/>
      <c r="AC12" s="15"/>
      <c r="AD12" s="15"/>
      <c r="AE12" s="15"/>
      <c r="AF12" s="15"/>
      <c r="AG12" s="15"/>
    </row>
    <row r="13" spans="1:33" s="22" customFormat="1" ht="30" customHeight="1" x14ac:dyDescent="0.25">
      <c r="D13" s="25"/>
      <c r="E13" s="199"/>
      <c r="F13" s="163"/>
      <c r="G13" s="148" t="s">
        <v>65</v>
      </c>
      <c r="H13" s="148"/>
      <c r="I13" s="136"/>
      <c r="J13" s="139">
        <v>0.10296758416529532</v>
      </c>
      <c r="K13" s="140"/>
      <c r="L13" s="139">
        <v>5.5771803917841319E-2</v>
      </c>
      <c r="M13" s="140"/>
      <c r="N13" s="139">
        <v>0.34380937587315252</v>
      </c>
      <c r="O13" s="140"/>
      <c r="P13" s="139">
        <v>0.49745123604371078</v>
      </c>
      <c r="Q13" s="140"/>
      <c r="R13" s="15"/>
      <c r="S13" s="15"/>
      <c r="T13" s="15"/>
      <c r="U13" s="15"/>
      <c r="V13" s="15"/>
      <c r="W13" s="15"/>
      <c r="X13" s="15"/>
      <c r="Y13" s="15"/>
      <c r="Z13" s="15"/>
      <c r="AA13" s="15"/>
      <c r="AB13" s="15"/>
      <c r="AC13" s="15"/>
      <c r="AD13" s="15"/>
      <c r="AE13" s="15"/>
      <c r="AF13" s="15"/>
      <c r="AG13" s="15"/>
    </row>
    <row r="14" spans="1:33" s="22" customFormat="1" ht="30" customHeight="1" x14ac:dyDescent="0.25">
      <c r="D14" s="25"/>
      <c r="E14" s="199"/>
      <c r="F14" s="163"/>
      <c r="G14" s="148" t="s">
        <v>66</v>
      </c>
      <c r="H14" s="148"/>
      <c r="I14" s="136"/>
      <c r="J14" s="139">
        <v>0.46275664561360047</v>
      </c>
      <c r="K14" s="140"/>
      <c r="L14" s="139">
        <v>0.1518134856329536</v>
      </c>
      <c r="M14" s="140"/>
      <c r="N14" s="139">
        <v>0.1002000487931541</v>
      </c>
      <c r="O14" s="140"/>
      <c r="P14" s="139">
        <v>0.28522981996029184</v>
      </c>
      <c r="Q14" s="140"/>
      <c r="R14" s="15"/>
      <c r="S14" s="15"/>
      <c r="T14" s="15"/>
      <c r="U14" s="15"/>
      <c r="V14" s="15"/>
      <c r="W14" s="15"/>
      <c r="X14" s="15"/>
      <c r="Y14" s="15"/>
      <c r="Z14" s="15"/>
      <c r="AA14" s="15"/>
      <c r="AB14" s="15"/>
      <c r="AC14" s="15"/>
      <c r="AD14" s="15"/>
      <c r="AE14" s="15"/>
      <c r="AF14" s="15"/>
      <c r="AG14" s="15"/>
    </row>
    <row r="15" spans="1:33" s="22" customFormat="1" ht="30" customHeight="1" x14ac:dyDescent="0.25">
      <c r="D15" s="25"/>
      <c r="E15" s="199"/>
      <c r="F15" s="163"/>
      <c r="G15" s="148" t="s">
        <v>67</v>
      </c>
      <c r="H15" s="148"/>
      <c r="I15" s="136"/>
      <c r="J15" s="139">
        <v>0.25322993765779206</v>
      </c>
      <c r="K15" s="140"/>
      <c r="L15" s="139">
        <v>8.2182654623462123E-2</v>
      </c>
      <c r="M15" s="140"/>
      <c r="N15" s="139">
        <v>0.12509372897347157</v>
      </c>
      <c r="O15" s="140"/>
      <c r="P15" s="139">
        <v>0.53949367874527432</v>
      </c>
      <c r="Q15" s="140"/>
      <c r="R15" s="15"/>
      <c r="S15" s="15"/>
      <c r="T15" s="15"/>
      <c r="U15" s="15"/>
      <c r="V15" s="15"/>
      <c r="W15" s="15"/>
      <c r="X15" s="15"/>
      <c r="Y15" s="15"/>
      <c r="Z15" s="15"/>
      <c r="AA15" s="15"/>
      <c r="AB15" s="15"/>
      <c r="AC15" s="15"/>
      <c r="AD15" s="15"/>
      <c r="AE15" s="15"/>
      <c r="AF15" s="15"/>
      <c r="AG15" s="15"/>
    </row>
    <row r="16" spans="1:33" s="22" customFormat="1" ht="30" customHeight="1" x14ac:dyDescent="0.25">
      <c r="D16" s="25"/>
      <c r="E16" s="202"/>
      <c r="F16" s="154"/>
      <c r="G16" s="148" t="s">
        <v>68</v>
      </c>
      <c r="H16" s="148"/>
      <c r="I16" s="136"/>
      <c r="J16" s="139">
        <v>0.41021521554356488</v>
      </c>
      <c r="K16" s="140"/>
      <c r="L16" s="139">
        <v>8.480557349583645E-2</v>
      </c>
      <c r="M16" s="140"/>
      <c r="N16" s="139">
        <v>9.9208667141641213E-2</v>
      </c>
      <c r="O16" s="140"/>
      <c r="P16" s="139">
        <v>0.40577054381895739</v>
      </c>
      <c r="Q16" s="140"/>
      <c r="R16" s="15"/>
      <c r="S16" s="15"/>
      <c r="T16" s="15"/>
      <c r="U16" s="15"/>
      <c r="V16" s="15"/>
      <c r="W16" s="15"/>
      <c r="X16" s="15"/>
      <c r="Y16" s="15"/>
      <c r="Z16" s="15"/>
      <c r="AA16" s="15"/>
      <c r="AB16" s="15"/>
      <c r="AC16" s="15"/>
      <c r="AD16" s="15"/>
      <c r="AE16" s="15"/>
      <c r="AF16" s="15"/>
      <c r="AG16" s="15"/>
    </row>
    <row r="17" spans="1:21" ht="20.100000000000001" customHeight="1" thickBot="1" x14ac:dyDescent="0.3"/>
    <row r="18" spans="1:21" ht="19.5" customHeight="1" thickBot="1" x14ac:dyDescent="0.3">
      <c r="A18" s="215" t="str">
        <f>NOTE!$A$24</f>
        <v>STUDY 23 | SECTORAL ANALYSIS OF THE NON-FINANCIAL CORPORATIONS IN PORTUGAL 2010-2015</v>
      </c>
      <c r="B18" s="215"/>
      <c r="C18" s="215"/>
      <c r="D18" s="215"/>
      <c r="E18" s="215"/>
      <c r="F18" s="215"/>
      <c r="G18" s="215"/>
      <c r="H18" s="215"/>
      <c r="I18" s="215"/>
      <c r="J18" s="215"/>
      <c r="K18" s="215"/>
      <c r="L18" s="215"/>
      <c r="M18" s="215"/>
      <c r="N18" s="215"/>
      <c r="O18" s="215"/>
      <c r="P18" s="215"/>
      <c r="Q18" s="215"/>
      <c r="R18" s="215"/>
      <c r="S18" s="215"/>
      <c r="T18" s="215"/>
      <c r="U18" s="21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24"/>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IMHLSmusa6bomlsgqJbCBUX5diU5h0svhiAVm3PP+MN11OSVnjAQIt33rU2QOWw1IyUb10/2GCJd4l3ykjQLhg==" saltValue="IXrihJDM0x+9UAP0APZXaA==" spinCount="100000" sheet="1" objects="1" scenarios="1"/>
  <mergeCells count="58">
    <mergeCell ref="A18:U18"/>
    <mergeCell ref="J16:K16"/>
    <mergeCell ref="L16:M16"/>
    <mergeCell ref="N16:O16"/>
    <mergeCell ref="P16:Q16"/>
    <mergeCell ref="E11:F16"/>
    <mergeCell ref="G11:I11"/>
    <mergeCell ref="G12:I12"/>
    <mergeCell ref="G13:I13"/>
    <mergeCell ref="G14:I14"/>
    <mergeCell ref="G15:I15"/>
    <mergeCell ref="G16:I16"/>
    <mergeCell ref="J15:K15"/>
    <mergeCell ref="L15:M15"/>
    <mergeCell ref="N15:O15"/>
    <mergeCell ref="P15:Q15"/>
    <mergeCell ref="J11:K11"/>
    <mergeCell ref="L11:M11"/>
    <mergeCell ref="N11:O11"/>
    <mergeCell ref="P11:Q11"/>
    <mergeCell ref="J14:K14"/>
    <mergeCell ref="L14:M14"/>
    <mergeCell ref="N14:O14"/>
    <mergeCell ref="P14:Q14"/>
    <mergeCell ref="J12:K12"/>
    <mergeCell ref="L12:M12"/>
    <mergeCell ref="N12:O12"/>
    <mergeCell ref="P12:Q12"/>
    <mergeCell ref="J13:K13"/>
    <mergeCell ref="L13:M13"/>
    <mergeCell ref="N13:O13"/>
    <mergeCell ref="P13:Q13"/>
    <mergeCell ref="P8:Q8"/>
    <mergeCell ref="L10:M10"/>
    <mergeCell ref="N10:O10"/>
    <mergeCell ref="J10:K10"/>
    <mergeCell ref="P9:Q9"/>
    <mergeCell ref="P10:Q10"/>
    <mergeCell ref="L9:M9"/>
    <mergeCell ref="N9:O9"/>
    <mergeCell ref="J8:K8"/>
    <mergeCell ref="L8:M8"/>
    <mergeCell ref="N8:O8"/>
    <mergeCell ref="E8:F10"/>
    <mergeCell ref="G8:I8"/>
    <mergeCell ref="G9:I9"/>
    <mergeCell ref="G10:I10"/>
    <mergeCell ref="J7:K7"/>
    <mergeCell ref="J9:K9"/>
    <mergeCell ref="P7:Q7"/>
    <mergeCell ref="A1:U1"/>
    <mergeCell ref="J6:K6"/>
    <mergeCell ref="L6:M6"/>
    <mergeCell ref="N6:O6"/>
    <mergeCell ref="P6:Q6"/>
    <mergeCell ref="E7:I7"/>
    <mergeCell ref="L7:M7"/>
    <mergeCell ref="N7:O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819FAD"/>
    <pageSetUpPr fitToPage="1"/>
  </sheetPr>
  <dimension ref="A1:U18"/>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80</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Contents'!F38</f>
        <v>C14</v>
      </c>
      <c r="B3" s="38" t="str">
        <f>'Table of Contents'!G38</f>
        <v>Share of liabilities held by enterprises based on their interest coverage ratio (2010 to 2014)</v>
      </c>
      <c r="C3" s="38"/>
      <c r="D3" s="38"/>
      <c r="E3" s="38"/>
      <c r="F3" s="38"/>
      <c r="G3" s="38"/>
      <c r="H3" s="38"/>
      <c r="I3" s="38"/>
      <c r="J3" s="38"/>
      <c r="K3" s="38"/>
      <c r="L3" s="38"/>
      <c r="M3" s="38"/>
    </row>
    <row r="4" spans="1:21" s="15" customFormat="1" ht="15" customHeight="1" x14ac:dyDescent="0.2">
      <c r="A4" s="14" t="s">
        <v>91</v>
      </c>
      <c r="C4" s="27"/>
      <c r="D4" s="28"/>
      <c r="E4" s="28"/>
      <c r="F4" s="28"/>
      <c r="G4" s="28"/>
      <c r="H4" s="28"/>
      <c r="I4" s="28"/>
      <c r="J4" s="28"/>
      <c r="K4" s="28"/>
      <c r="L4" s="28"/>
      <c r="M4" s="28"/>
      <c r="N4" s="28"/>
    </row>
    <row r="5" spans="1:21" s="15" customFormat="1" ht="15" customHeight="1" x14ac:dyDescent="0.2">
      <c r="C5" s="46"/>
      <c r="D5" s="46"/>
      <c r="E5" s="46"/>
      <c r="F5" s="46"/>
      <c r="G5" s="46"/>
      <c r="H5" s="46"/>
      <c r="I5" s="46"/>
      <c r="J5" s="46"/>
      <c r="K5" s="46"/>
      <c r="L5" s="46"/>
      <c r="M5" s="46"/>
      <c r="N5" s="46"/>
    </row>
    <row r="6" spans="1:21" s="22" customFormat="1" ht="30" customHeight="1" x14ac:dyDescent="0.25">
      <c r="A6" s="30"/>
      <c r="B6" s="31"/>
      <c r="C6" s="31"/>
      <c r="D6" s="75"/>
      <c r="E6" s="83"/>
      <c r="F6" s="83"/>
      <c r="G6" s="232" t="s">
        <v>5</v>
      </c>
      <c r="H6" s="232"/>
      <c r="I6" s="232"/>
      <c r="J6" s="232" t="s">
        <v>11</v>
      </c>
      <c r="K6" s="232"/>
      <c r="L6" s="232"/>
      <c r="M6" s="232" t="s">
        <v>12</v>
      </c>
      <c r="N6" s="232"/>
      <c r="O6" s="232"/>
      <c r="P6" s="232" t="s">
        <v>6</v>
      </c>
      <c r="Q6" s="232"/>
      <c r="R6" s="232"/>
    </row>
    <row r="7" spans="1:21" s="22" customFormat="1" ht="30" customHeight="1" x14ac:dyDescent="0.25">
      <c r="A7" s="30"/>
      <c r="B7" s="31"/>
      <c r="C7" s="53"/>
      <c r="D7" s="232">
        <v>2010</v>
      </c>
      <c r="E7" s="232"/>
      <c r="F7" s="232"/>
      <c r="G7" s="231">
        <v>0.24890924568249939</v>
      </c>
      <c r="H7" s="231"/>
      <c r="I7" s="231"/>
      <c r="J7" s="231">
        <v>9.6518853456455736E-2</v>
      </c>
      <c r="K7" s="231"/>
      <c r="L7" s="231"/>
      <c r="M7" s="231">
        <v>8.3430811093046939E-2</v>
      </c>
      <c r="N7" s="231"/>
      <c r="O7" s="231"/>
      <c r="P7" s="231">
        <v>0.57114108976799793</v>
      </c>
      <c r="Q7" s="231"/>
      <c r="R7" s="231"/>
    </row>
    <row r="8" spans="1:21" s="22" customFormat="1" ht="30" customHeight="1" x14ac:dyDescent="0.25">
      <c r="A8" s="30"/>
      <c r="B8" s="31"/>
      <c r="C8" s="54"/>
      <c r="D8" s="232">
        <v>2011</v>
      </c>
      <c r="E8" s="232"/>
      <c r="F8" s="232"/>
      <c r="G8" s="231">
        <v>0.30539968835966913</v>
      </c>
      <c r="H8" s="231"/>
      <c r="I8" s="231"/>
      <c r="J8" s="231">
        <v>0.10480886310238562</v>
      </c>
      <c r="K8" s="231"/>
      <c r="L8" s="231"/>
      <c r="M8" s="231">
        <v>0.12233116523216087</v>
      </c>
      <c r="N8" s="231"/>
      <c r="O8" s="231"/>
      <c r="P8" s="231">
        <v>0.46746028330578432</v>
      </c>
      <c r="Q8" s="231"/>
      <c r="R8" s="231"/>
    </row>
    <row r="9" spans="1:21" s="22" customFormat="1" ht="30" customHeight="1" x14ac:dyDescent="0.25">
      <c r="A9" s="30"/>
      <c r="B9" s="31"/>
      <c r="C9" s="54"/>
      <c r="D9" s="232">
        <v>2012</v>
      </c>
      <c r="E9" s="232"/>
      <c r="F9" s="232"/>
      <c r="G9" s="231">
        <v>0.34005890431596231</v>
      </c>
      <c r="H9" s="231"/>
      <c r="I9" s="231"/>
      <c r="J9" s="231">
        <v>0.10632093818154453</v>
      </c>
      <c r="K9" s="231"/>
      <c r="L9" s="231"/>
      <c r="M9" s="231">
        <v>0.14037276758580067</v>
      </c>
      <c r="N9" s="231"/>
      <c r="O9" s="231"/>
      <c r="P9" s="231">
        <v>0.41324738991669258</v>
      </c>
      <c r="Q9" s="231"/>
      <c r="R9" s="231"/>
    </row>
    <row r="10" spans="1:21" s="22" customFormat="1" ht="30" customHeight="1" x14ac:dyDescent="0.25">
      <c r="A10" s="30"/>
      <c r="B10" s="31"/>
      <c r="C10" s="54"/>
      <c r="D10" s="232">
        <v>2013</v>
      </c>
      <c r="E10" s="232"/>
      <c r="F10" s="232"/>
      <c r="G10" s="231">
        <v>0.30041350384425475</v>
      </c>
      <c r="H10" s="231"/>
      <c r="I10" s="231"/>
      <c r="J10" s="231">
        <v>0.14642176424762682</v>
      </c>
      <c r="K10" s="231"/>
      <c r="L10" s="231"/>
      <c r="M10" s="231">
        <v>0.10176948972470658</v>
      </c>
      <c r="N10" s="231"/>
      <c r="O10" s="231"/>
      <c r="P10" s="231">
        <v>0.45139524218341187</v>
      </c>
      <c r="Q10" s="231"/>
      <c r="R10" s="231"/>
    </row>
    <row r="11" spans="1:21" s="22" customFormat="1" ht="30" customHeight="1" x14ac:dyDescent="0.25">
      <c r="A11" s="30"/>
      <c r="B11" s="31"/>
      <c r="C11" s="55"/>
      <c r="D11" s="232">
        <v>2014</v>
      </c>
      <c r="E11" s="232"/>
      <c r="F11" s="232"/>
      <c r="G11" s="231">
        <v>0.31506824220265056</v>
      </c>
      <c r="H11" s="231"/>
      <c r="I11" s="231"/>
      <c r="J11" s="231">
        <v>8.4389894400681412E-2</v>
      </c>
      <c r="K11" s="231"/>
      <c r="L11" s="231"/>
      <c r="M11" s="231">
        <v>0.14339854288839962</v>
      </c>
      <c r="N11" s="231"/>
      <c r="O11" s="231"/>
      <c r="P11" s="231">
        <v>0.45714332050826822</v>
      </c>
      <c r="Q11" s="231"/>
      <c r="R11" s="231"/>
    </row>
    <row r="12" spans="1:21" s="15" customFormat="1" ht="19.5" customHeight="1" thickBot="1" x14ac:dyDescent="0.25">
      <c r="A12" s="14"/>
      <c r="C12" s="46"/>
      <c r="L12" s="46"/>
      <c r="M12" s="46"/>
      <c r="N12" s="46"/>
    </row>
    <row r="13" spans="1:21" ht="19.5" customHeight="1" thickBot="1" x14ac:dyDescent="0.3">
      <c r="A13" s="195" t="str">
        <f>'Table of Contents'!$A$61</f>
        <v>STUDY 23 | SECTORAL ANALYSIS OF THE NON-FINANCIAL CORPORATIONS IN PORTUGAL 2010-2015</v>
      </c>
      <c r="B13" s="195"/>
      <c r="C13" s="195"/>
      <c r="D13" s="195"/>
      <c r="E13" s="195"/>
      <c r="F13" s="195"/>
      <c r="G13" s="195"/>
      <c r="H13" s="195"/>
      <c r="I13" s="195"/>
      <c r="J13" s="195"/>
      <c r="K13" s="195"/>
      <c r="L13" s="195"/>
      <c r="M13" s="195"/>
      <c r="N13" s="195"/>
      <c r="O13" s="195"/>
      <c r="P13" s="195"/>
      <c r="Q13" s="195"/>
      <c r="R13" s="195"/>
      <c r="S13" s="195"/>
      <c r="T13" s="195"/>
      <c r="U13" s="195"/>
    </row>
    <row r="17" ht="17.25" customHeight="1" x14ac:dyDescent="0.25"/>
    <row r="18" ht="17.25" customHeight="1" x14ac:dyDescent="0.25"/>
  </sheetData>
  <sheetProtection algorithmName="SHA-512" hashValue="cMAGZT9HKPl/ITJI7Gg2jHjQz4V4O+Bsy+nwMs23TqE79SGZaw5dcNJcobe3tHlh56pWlQk70c64mijQStdDyA==" saltValue="5svTflN+D+Y8tE/T3XuT2A==" spinCount="100000" sheet="1" objects="1" scenarios="1"/>
  <mergeCells count="31">
    <mergeCell ref="A13:U13"/>
    <mergeCell ref="G10:I10"/>
    <mergeCell ref="J10:L10"/>
    <mergeCell ref="M10:O10"/>
    <mergeCell ref="P10:R10"/>
    <mergeCell ref="G11:I11"/>
    <mergeCell ref="J11:L11"/>
    <mergeCell ref="M11:O11"/>
    <mergeCell ref="P11:R11"/>
    <mergeCell ref="D10:F10"/>
    <mergeCell ref="D11:F11"/>
    <mergeCell ref="G8:I8"/>
    <mergeCell ref="J8:L8"/>
    <mergeCell ref="M8:O8"/>
    <mergeCell ref="P8:R8"/>
    <mergeCell ref="D8:F8"/>
    <mergeCell ref="G9:I9"/>
    <mergeCell ref="J9:L9"/>
    <mergeCell ref="M9:O9"/>
    <mergeCell ref="P9:R9"/>
    <mergeCell ref="D9:F9"/>
    <mergeCell ref="A1:U1"/>
    <mergeCell ref="G6:I6"/>
    <mergeCell ref="J6:L6"/>
    <mergeCell ref="M6:O6"/>
    <mergeCell ref="P6:R6"/>
    <mergeCell ref="G7:I7"/>
    <mergeCell ref="J7:L7"/>
    <mergeCell ref="M7:O7"/>
    <mergeCell ref="P7:R7"/>
    <mergeCell ref="D7:F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819FAD"/>
    <pageSetUpPr fitToPage="1"/>
  </sheetPr>
  <dimension ref="A1:U18"/>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80</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Contents'!F39</f>
        <v>C15</v>
      </c>
      <c r="B3" s="38" t="str">
        <f>'Table of Contents'!G39</f>
        <v>Number of enterprises based on their interest coverage ratio (2010 to 2014)</v>
      </c>
      <c r="C3" s="38"/>
      <c r="D3" s="38"/>
      <c r="E3" s="38"/>
      <c r="F3" s="38"/>
      <c r="G3" s="38"/>
      <c r="H3" s="38"/>
      <c r="I3" s="38"/>
      <c r="J3" s="38"/>
      <c r="K3" s="38"/>
    </row>
    <row r="4" spans="1:21" s="15" customFormat="1" ht="15" customHeight="1" x14ac:dyDescent="0.2">
      <c r="A4" s="14" t="s">
        <v>91</v>
      </c>
      <c r="C4" s="27"/>
      <c r="D4" s="28"/>
      <c r="E4" s="28"/>
      <c r="F4" s="28"/>
      <c r="G4" s="28"/>
      <c r="H4" s="28"/>
      <c r="I4" s="28"/>
      <c r="J4" s="28"/>
      <c r="K4" s="28"/>
      <c r="L4" s="28"/>
      <c r="M4" s="28"/>
      <c r="N4" s="28"/>
    </row>
    <row r="5" spans="1:21" s="15" customFormat="1" ht="15" customHeight="1" x14ac:dyDescent="0.2">
      <c r="C5" s="46"/>
      <c r="D5" s="46"/>
      <c r="E5" s="46"/>
      <c r="F5" s="46"/>
      <c r="G5" s="46"/>
      <c r="H5" s="46"/>
      <c r="I5" s="46"/>
      <c r="J5" s="46"/>
      <c r="K5" s="46"/>
      <c r="L5" s="46"/>
      <c r="M5" s="46"/>
      <c r="N5" s="46"/>
    </row>
    <row r="6" spans="1:21" s="22" customFormat="1" ht="30" customHeight="1" x14ac:dyDescent="0.25">
      <c r="A6" s="30"/>
      <c r="B6" s="31"/>
      <c r="C6" s="31"/>
      <c r="D6" s="75"/>
      <c r="E6" s="83"/>
      <c r="F6" s="83"/>
      <c r="G6" s="232" t="s">
        <v>5</v>
      </c>
      <c r="H6" s="232"/>
      <c r="I6" s="232"/>
      <c r="J6" s="232" t="s">
        <v>11</v>
      </c>
      <c r="K6" s="232"/>
      <c r="L6" s="232"/>
      <c r="M6" s="232" t="s">
        <v>12</v>
      </c>
      <c r="N6" s="232"/>
      <c r="O6" s="232"/>
      <c r="P6" s="232" t="s">
        <v>6</v>
      </c>
      <c r="Q6" s="232"/>
      <c r="R6" s="232"/>
    </row>
    <row r="7" spans="1:21" s="22" customFormat="1" ht="30" customHeight="1" x14ac:dyDescent="0.25">
      <c r="A7" s="30"/>
      <c r="B7" s="31"/>
      <c r="C7" s="53"/>
      <c r="D7" s="232">
        <v>2010</v>
      </c>
      <c r="E7" s="232"/>
      <c r="F7" s="232"/>
      <c r="G7" s="231">
        <v>0.33108366966918806</v>
      </c>
      <c r="H7" s="231"/>
      <c r="I7" s="231"/>
      <c r="J7" s="231">
        <v>5.2192197008170065E-2</v>
      </c>
      <c r="K7" s="231"/>
      <c r="L7" s="231"/>
      <c r="M7" s="231">
        <v>4.8378905727955522E-2</v>
      </c>
      <c r="N7" s="231"/>
      <c r="O7" s="231"/>
      <c r="P7" s="231">
        <v>0.56834522759468631</v>
      </c>
      <c r="Q7" s="231"/>
      <c r="R7" s="231"/>
      <c r="T7" s="101"/>
    </row>
    <row r="8" spans="1:21" s="22" customFormat="1" ht="30" customHeight="1" x14ac:dyDescent="0.25">
      <c r="A8" s="30"/>
      <c r="B8" s="31"/>
      <c r="C8" s="54"/>
      <c r="D8" s="232">
        <v>2011</v>
      </c>
      <c r="E8" s="232"/>
      <c r="F8" s="232"/>
      <c r="G8" s="231">
        <v>0.37110097042513862</v>
      </c>
      <c r="H8" s="231"/>
      <c r="I8" s="231"/>
      <c r="J8" s="231">
        <v>5.7031731361675907E-2</v>
      </c>
      <c r="K8" s="231"/>
      <c r="L8" s="231"/>
      <c r="M8" s="231">
        <v>5.3224160505237213E-2</v>
      </c>
      <c r="N8" s="231"/>
      <c r="O8" s="231"/>
      <c r="P8" s="231">
        <v>0.51864313770794823</v>
      </c>
      <c r="Q8" s="231"/>
      <c r="R8" s="231"/>
      <c r="T8" s="101"/>
    </row>
    <row r="9" spans="1:21" s="22" customFormat="1" ht="30" customHeight="1" x14ac:dyDescent="0.25">
      <c r="A9" s="30"/>
      <c r="B9" s="31"/>
      <c r="C9" s="54"/>
      <c r="D9" s="232">
        <v>2012</v>
      </c>
      <c r="E9" s="232"/>
      <c r="F9" s="232"/>
      <c r="G9" s="231">
        <v>0.40242441930679118</v>
      </c>
      <c r="H9" s="231"/>
      <c r="I9" s="231"/>
      <c r="J9" s="231">
        <v>5.9115977617648245E-2</v>
      </c>
      <c r="K9" s="231"/>
      <c r="L9" s="231"/>
      <c r="M9" s="231">
        <v>5.143210820820418E-2</v>
      </c>
      <c r="N9" s="231"/>
      <c r="O9" s="231"/>
      <c r="P9" s="231">
        <v>0.48702749486735641</v>
      </c>
      <c r="Q9" s="231"/>
      <c r="R9" s="231"/>
      <c r="T9" s="101"/>
    </row>
    <row r="10" spans="1:21" s="22" customFormat="1" ht="30" customHeight="1" x14ac:dyDescent="0.25">
      <c r="A10" s="30"/>
      <c r="B10" s="31"/>
      <c r="C10" s="54"/>
      <c r="D10" s="232">
        <v>2013</v>
      </c>
      <c r="E10" s="232"/>
      <c r="F10" s="232"/>
      <c r="G10" s="231">
        <v>0.35971127704790323</v>
      </c>
      <c r="H10" s="231"/>
      <c r="I10" s="231"/>
      <c r="J10" s="231">
        <v>5.1623536644178639E-2</v>
      </c>
      <c r="K10" s="231"/>
      <c r="L10" s="231"/>
      <c r="M10" s="231">
        <v>4.7595830263973758E-2</v>
      </c>
      <c r="N10" s="231"/>
      <c r="O10" s="231"/>
      <c r="P10" s="231">
        <v>0.54106935604394435</v>
      </c>
      <c r="Q10" s="231"/>
      <c r="R10" s="231"/>
      <c r="T10" s="101"/>
    </row>
    <row r="11" spans="1:21" s="22" customFormat="1" ht="30" customHeight="1" x14ac:dyDescent="0.25">
      <c r="A11" s="30"/>
      <c r="B11" s="31"/>
      <c r="C11" s="55"/>
      <c r="D11" s="232">
        <v>2014</v>
      </c>
      <c r="E11" s="232"/>
      <c r="F11" s="232"/>
      <c r="G11" s="231">
        <v>0.34063939765478574</v>
      </c>
      <c r="H11" s="231"/>
      <c r="I11" s="231"/>
      <c r="J11" s="231">
        <v>4.5872649789622078E-2</v>
      </c>
      <c r="K11" s="231"/>
      <c r="L11" s="231"/>
      <c r="M11" s="231">
        <v>4.4403515120744502E-2</v>
      </c>
      <c r="N11" s="231"/>
      <c r="O11" s="231"/>
      <c r="P11" s="231">
        <v>0.56908443743484771</v>
      </c>
      <c r="Q11" s="231"/>
      <c r="R11" s="231"/>
      <c r="T11" s="101"/>
    </row>
    <row r="12" spans="1:21" s="15" customFormat="1" ht="19.5" customHeight="1" thickBot="1" x14ac:dyDescent="0.25">
      <c r="A12" s="14"/>
      <c r="C12" s="46"/>
      <c r="L12" s="46"/>
      <c r="M12" s="46"/>
      <c r="N12" s="46"/>
    </row>
    <row r="13" spans="1:21" ht="19.5" customHeight="1" thickBot="1" x14ac:dyDescent="0.3">
      <c r="A13" s="195" t="str">
        <f>'Table of Contents'!$A$61</f>
        <v>STUDY 23 | SECTORAL ANALYSIS OF THE NON-FINANCIAL CORPORATIONS IN PORTUGAL 2010-2015</v>
      </c>
      <c r="B13" s="195"/>
      <c r="C13" s="195"/>
      <c r="D13" s="195"/>
      <c r="E13" s="195"/>
      <c r="F13" s="195"/>
      <c r="G13" s="195"/>
      <c r="H13" s="195"/>
      <c r="I13" s="195"/>
      <c r="J13" s="195"/>
      <c r="K13" s="195"/>
      <c r="L13" s="195"/>
      <c r="M13" s="195"/>
      <c r="N13" s="195"/>
      <c r="O13" s="195"/>
      <c r="P13" s="195"/>
      <c r="Q13" s="195"/>
      <c r="R13" s="195"/>
      <c r="S13" s="195"/>
      <c r="T13" s="195"/>
      <c r="U13" s="195"/>
    </row>
    <row r="17" ht="17.25" customHeight="1" x14ac:dyDescent="0.25"/>
    <row r="18" ht="17.25" customHeight="1" x14ac:dyDescent="0.25"/>
  </sheetData>
  <sheetProtection algorithmName="SHA-512" hashValue="yxpAj8/rq25oo7c6M6OoqgtlN2PWskyHNosUHrdOCAVN8JvDiE+O4z2DqgLyUtDxB+8ZamSZydpnniCo2clEVw==" saltValue="jsOW5STxeEOk1n2OVpFX8A==" spinCount="100000" sheet="1" objects="1" scenarios="1"/>
  <mergeCells count="31">
    <mergeCell ref="D7:F7"/>
    <mergeCell ref="G7:I7"/>
    <mergeCell ref="J7:L7"/>
    <mergeCell ref="M7:O7"/>
    <mergeCell ref="P7:R7"/>
    <mergeCell ref="A1:U1"/>
    <mergeCell ref="G6:I6"/>
    <mergeCell ref="J6:L6"/>
    <mergeCell ref="M6:O6"/>
    <mergeCell ref="P6:R6"/>
    <mergeCell ref="D9:F9"/>
    <mergeCell ref="G9:I9"/>
    <mergeCell ref="J9:L9"/>
    <mergeCell ref="M9:O9"/>
    <mergeCell ref="P9:R9"/>
    <mergeCell ref="D8:F8"/>
    <mergeCell ref="G8:I8"/>
    <mergeCell ref="J8:L8"/>
    <mergeCell ref="M8:O8"/>
    <mergeCell ref="P8:R8"/>
    <mergeCell ref="A13:U13"/>
    <mergeCell ref="D10:F10"/>
    <mergeCell ref="G10:I10"/>
    <mergeCell ref="J10:L10"/>
    <mergeCell ref="M10:O10"/>
    <mergeCell ref="P10:R10"/>
    <mergeCell ref="D11:F11"/>
    <mergeCell ref="G11:I11"/>
    <mergeCell ref="J11:L11"/>
    <mergeCell ref="M11:O11"/>
    <mergeCell ref="P11:R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pageSetUpPr fitToPage="1"/>
  </sheetPr>
  <dimension ref="A1:U84"/>
  <sheetViews>
    <sheetView zoomScaleNormal="100" workbookViewId="0"/>
  </sheetViews>
  <sheetFormatPr defaultColWidth="9.140625" defaultRowHeight="15" x14ac:dyDescent="0.25"/>
  <cols>
    <col min="1" max="21" width="6.7109375" style="12" customWidth="1"/>
    <col min="22" max="16384" width="9.140625" style="12"/>
  </cols>
  <sheetData>
    <row r="1" spans="1:21" ht="69" customHeight="1" thickBot="1" x14ac:dyDescent="0.3">
      <c r="A1" s="134" t="s">
        <v>81</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Contents'!F41</f>
        <v>C16</v>
      </c>
      <c r="B3" s="38" t="str">
        <f>'Table of Contents'!G41</f>
        <v>Developments in credit from resident CIs (2009=100) and share of non-performing loans (2010 to 2015 – end of the first half-year)</v>
      </c>
      <c r="C3" s="33"/>
      <c r="D3" s="33"/>
      <c r="E3" s="33"/>
      <c r="F3" s="33"/>
      <c r="G3" s="33"/>
      <c r="H3" s="33"/>
      <c r="I3" s="33"/>
      <c r="J3" s="33"/>
      <c r="K3" s="33"/>
      <c r="L3" s="33"/>
      <c r="M3" s="33"/>
      <c r="N3" s="33"/>
      <c r="O3" s="33"/>
      <c r="P3" s="33"/>
      <c r="Q3" s="33"/>
      <c r="R3" s="33"/>
    </row>
    <row r="4" spans="1:21" s="15" customFormat="1" ht="15" customHeight="1" x14ac:dyDescent="0.2">
      <c r="A4" s="14" t="s">
        <v>91</v>
      </c>
      <c r="C4" s="36"/>
      <c r="D4" s="37"/>
      <c r="E4" s="37"/>
      <c r="F4" s="37"/>
      <c r="G4" s="37"/>
      <c r="H4" s="37"/>
      <c r="I4" s="28"/>
      <c r="J4" s="28"/>
    </row>
    <row r="5" spans="1:21" s="15" customFormat="1" ht="15" customHeight="1" x14ac:dyDescent="0.2">
      <c r="C5" s="46"/>
      <c r="D5" s="46"/>
      <c r="E5" s="46"/>
      <c r="F5" s="46"/>
      <c r="G5" s="46"/>
      <c r="H5" s="46"/>
      <c r="I5" s="46"/>
      <c r="J5" s="46"/>
      <c r="K5" s="46"/>
      <c r="L5" s="46"/>
      <c r="M5" s="46"/>
      <c r="N5" s="46"/>
    </row>
    <row r="6" spans="1:21" ht="30" customHeight="1" x14ac:dyDescent="0.25">
      <c r="G6" s="75"/>
      <c r="H6" s="75"/>
      <c r="I6" s="75"/>
      <c r="J6" s="232" t="s">
        <v>121</v>
      </c>
      <c r="K6" s="232"/>
      <c r="L6" s="232" t="s">
        <v>122</v>
      </c>
      <c r="M6" s="232"/>
      <c r="N6" s="232" t="s">
        <v>123</v>
      </c>
      <c r="O6" s="232"/>
    </row>
    <row r="7" spans="1:21" ht="30" customHeight="1" x14ac:dyDescent="0.25">
      <c r="G7" s="75"/>
      <c r="H7" s="75"/>
      <c r="I7" s="75"/>
      <c r="J7" s="232"/>
      <c r="K7" s="232"/>
      <c r="L7" s="232"/>
      <c r="M7" s="232"/>
      <c r="N7" s="232"/>
      <c r="O7" s="232"/>
    </row>
    <row r="8" spans="1:21" ht="30" customHeight="1" x14ac:dyDescent="0.25">
      <c r="G8" s="259" t="s">
        <v>111</v>
      </c>
      <c r="H8" s="259"/>
      <c r="I8" s="259"/>
      <c r="J8" s="258">
        <v>100</v>
      </c>
      <c r="K8" s="258"/>
      <c r="L8" s="257">
        <v>4.7725226380459462</v>
      </c>
      <c r="M8" s="257"/>
      <c r="N8" s="257">
        <v>95.227477361954058</v>
      </c>
      <c r="O8" s="257"/>
    </row>
    <row r="9" spans="1:21" ht="30" customHeight="1" x14ac:dyDescent="0.25">
      <c r="G9" s="259" t="s">
        <v>116</v>
      </c>
      <c r="H9" s="259"/>
      <c r="I9" s="259"/>
      <c r="J9" s="258">
        <v>100.06614325055411</v>
      </c>
      <c r="K9" s="258"/>
      <c r="L9" s="257">
        <v>5.7404275122417383</v>
      </c>
      <c r="M9" s="257"/>
      <c r="N9" s="257">
        <v>94.321918832960066</v>
      </c>
      <c r="O9" s="257"/>
    </row>
    <row r="10" spans="1:21" ht="30" customHeight="1" x14ac:dyDescent="0.25">
      <c r="G10" s="259" t="s">
        <v>112</v>
      </c>
      <c r="H10" s="259"/>
      <c r="I10" s="259"/>
      <c r="J10" s="258">
        <v>96.340560110718144</v>
      </c>
      <c r="K10" s="258"/>
      <c r="L10" s="257">
        <v>7.2009284572036565</v>
      </c>
      <c r="M10" s="257"/>
      <c r="N10" s="257">
        <v>89.403145301876052</v>
      </c>
      <c r="O10" s="257"/>
    </row>
    <row r="11" spans="1:21" ht="30" customHeight="1" x14ac:dyDescent="0.25">
      <c r="G11" s="259" t="s">
        <v>117</v>
      </c>
      <c r="H11" s="259"/>
      <c r="I11" s="259"/>
      <c r="J11" s="258">
        <v>92.552728238869776</v>
      </c>
      <c r="K11" s="258"/>
      <c r="L11" s="257">
        <v>9.7394207877495802</v>
      </c>
      <c r="M11" s="257"/>
      <c r="N11" s="257">
        <v>83.538628585143911</v>
      </c>
      <c r="O11" s="257"/>
    </row>
    <row r="12" spans="1:21" ht="30" customHeight="1" x14ac:dyDescent="0.25">
      <c r="G12" s="259" t="s">
        <v>113</v>
      </c>
      <c r="H12" s="259"/>
      <c r="I12" s="259"/>
      <c r="J12" s="258">
        <v>87.671600012862697</v>
      </c>
      <c r="K12" s="258"/>
      <c r="L12" s="257">
        <v>10.824736681473365</v>
      </c>
      <c r="M12" s="257"/>
      <c r="N12" s="257">
        <v>78.181380167035741</v>
      </c>
      <c r="O12" s="257"/>
    </row>
    <row r="13" spans="1:21" ht="30" customHeight="1" x14ac:dyDescent="0.25">
      <c r="G13" s="259" t="s">
        <v>118</v>
      </c>
      <c r="H13" s="259"/>
      <c r="I13" s="259"/>
      <c r="J13" s="258">
        <v>86.358120102524353</v>
      </c>
      <c r="K13" s="258"/>
      <c r="L13" s="257">
        <v>12.828486912046369</v>
      </c>
      <c r="M13" s="257"/>
      <c r="N13" s="257">
        <v>75.279679967682739</v>
      </c>
      <c r="O13" s="257"/>
    </row>
    <row r="14" spans="1:21" ht="30" customHeight="1" x14ac:dyDescent="0.25">
      <c r="G14" s="259" t="s">
        <v>114</v>
      </c>
      <c r="H14" s="259"/>
      <c r="I14" s="259"/>
      <c r="J14" s="258">
        <v>81.322747180910497</v>
      </c>
      <c r="K14" s="258"/>
      <c r="L14" s="257">
        <v>13.778695134043611</v>
      </c>
      <c r="M14" s="257"/>
      <c r="N14" s="257">
        <v>70.117533772223794</v>
      </c>
      <c r="O14" s="257"/>
    </row>
    <row r="15" spans="1:21" ht="30" customHeight="1" x14ac:dyDescent="0.25">
      <c r="G15" s="259" t="s">
        <v>119</v>
      </c>
      <c r="H15" s="259"/>
      <c r="I15" s="259"/>
      <c r="J15" s="258">
        <v>79.359658877765682</v>
      </c>
      <c r="K15" s="258"/>
      <c r="L15" s="257">
        <v>14.720512809305189</v>
      </c>
      <c r="M15" s="257"/>
      <c r="N15" s="257">
        <v>67.677510127243281</v>
      </c>
      <c r="O15" s="257"/>
    </row>
    <row r="16" spans="1:21" ht="30" customHeight="1" x14ac:dyDescent="0.25">
      <c r="G16" s="259" t="s">
        <v>115</v>
      </c>
      <c r="H16" s="259"/>
      <c r="I16" s="259"/>
      <c r="J16" s="258">
        <v>76.816963646534916</v>
      </c>
      <c r="K16" s="258"/>
      <c r="L16" s="257">
        <v>15.417740161146323</v>
      </c>
      <c r="M16" s="257"/>
      <c r="N16" s="257">
        <v>64.973523791829933</v>
      </c>
      <c r="O16" s="257"/>
    </row>
    <row r="17" spans="1:21" ht="30" customHeight="1" x14ac:dyDescent="0.25">
      <c r="G17" s="259" t="s">
        <v>120</v>
      </c>
      <c r="H17" s="259"/>
      <c r="I17" s="259"/>
      <c r="J17" s="258">
        <v>76.595324455813071</v>
      </c>
      <c r="K17" s="258"/>
      <c r="L17" s="257">
        <v>16.346499266779791</v>
      </c>
      <c r="M17" s="257"/>
      <c r="N17" s="257">
        <v>64.074670305255978</v>
      </c>
      <c r="O17" s="257"/>
    </row>
    <row r="18" spans="1:21" ht="19.5" customHeight="1" thickBot="1" x14ac:dyDescent="0.3">
      <c r="K18" s="15"/>
      <c r="L18" s="15"/>
      <c r="M18" s="15"/>
      <c r="N18" s="15"/>
    </row>
    <row r="19" spans="1:21" ht="19.5" customHeight="1" thickBot="1" x14ac:dyDescent="0.3">
      <c r="A19" s="129" t="str">
        <f>'C5'!$A$18</f>
        <v>STUDY 23 | SECTORAL ANALYSIS OF THE NON-FINANCIAL CORPORATIONS IN PORTUGAL 2010-2015</v>
      </c>
      <c r="B19" s="129"/>
      <c r="C19" s="129"/>
      <c r="D19" s="129"/>
      <c r="E19" s="129"/>
      <c r="F19" s="129"/>
      <c r="G19" s="129"/>
      <c r="H19" s="129"/>
      <c r="I19" s="129"/>
      <c r="J19" s="129"/>
      <c r="K19" s="129"/>
      <c r="L19" s="129"/>
      <c r="M19" s="129"/>
      <c r="N19" s="129"/>
      <c r="O19" s="129"/>
      <c r="P19" s="129"/>
      <c r="Q19" s="129"/>
      <c r="R19" s="129"/>
      <c r="S19" s="129"/>
      <c r="T19" s="129"/>
      <c r="U19" s="129"/>
    </row>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s="24" customFormat="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c r="M31" s="24"/>
    </row>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sheetData>
  <sheetProtection algorithmName="SHA-512" hashValue="BzkBCY+ECSB/gxPFfRYfzPZO27fypQ45jjmOHw2CDijApAzcROZHvR1ARxL3bn1VcKS650h3LbndE0a7CxsyAg==" saltValue="mI/rRabVh0uU+hJ3EhnjXQ==" spinCount="100000" sheet="1" objects="1" scenarios="1"/>
  <mergeCells count="45">
    <mergeCell ref="G15:I15"/>
    <mergeCell ref="G16:I16"/>
    <mergeCell ref="G17:I17"/>
    <mergeCell ref="G10:I10"/>
    <mergeCell ref="G11:I11"/>
    <mergeCell ref="G12:I12"/>
    <mergeCell ref="G13:I13"/>
    <mergeCell ref="G14:I14"/>
    <mergeCell ref="N8:O8"/>
    <mergeCell ref="A1:U1"/>
    <mergeCell ref="J14:K14"/>
    <mergeCell ref="L14:M14"/>
    <mergeCell ref="N16:O16"/>
    <mergeCell ref="J6:K7"/>
    <mergeCell ref="L6:M7"/>
    <mergeCell ref="J8:K8"/>
    <mergeCell ref="L8:M8"/>
    <mergeCell ref="J13:K13"/>
    <mergeCell ref="L13:M13"/>
    <mergeCell ref="G8:I8"/>
    <mergeCell ref="G9:I9"/>
    <mergeCell ref="N6:O7"/>
    <mergeCell ref="N15:O15"/>
    <mergeCell ref="J11:K11"/>
    <mergeCell ref="A19:U19"/>
    <mergeCell ref="J9:K9"/>
    <mergeCell ref="L9:M9"/>
    <mergeCell ref="N11:O11"/>
    <mergeCell ref="J10:K10"/>
    <mergeCell ref="L10:M10"/>
    <mergeCell ref="N12:O12"/>
    <mergeCell ref="N9:O9"/>
    <mergeCell ref="N10:O10"/>
    <mergeCell ref="L11:M11"/>
    <mergeCell ref="J12:K12"/>
    <mergeCell ref="L12:M12"/>
    <mergeCell ref="J17:K17"/>
    <mergeCell ref="L17:M17"/>
    <mergeCell ref="N13:O13"/>
    <mergeCell ref="N14:O14"/>
    <mergeCell ref="N17:O17"/>
    <mergeCell ref="J15:K15"/>
    <mergeCell ref="L15:M15"/>
    <mergeCell ref="J16:K16"/>
    <mergeCell ref="L16:M1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pageSetUpPr fitToPage="1"/>
  </sheetPr>
  <dimension ref="A1:U82"/>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215</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Contents'!F42</f>
        <v>C17</v>
      </c>
      <c r="B3" s="38" t="str">
        <f>'Table of Contents'!G42</f>
        <v>Structure of credit from resident CIs (2010 and end of the first half of 2015)</v>
      </c>
      <c r="C3" s="33"/>
      <c r="D3" s="33"/>
      <c r="E3" s="33"/>
      <c r="F3" s="33"/>
      <c r="G3" s="33"/>
      <c r="H3" s="33"/>
      <c r="I3" s="33"/>
      <c r="J3" s="33"/>
      <c r="K3" s="33"/>
      <c r="L3" s="33"/>
      <c r="M3" s="33"/>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s="25" customFormat="1" ht="30" customHeight="1" x14ac:dyDescent="0.25">
      <c r="L6" s="178">
        <v>2010</v>
      </c>
      <c r="M6" s="181"/>
      <c r="N6" s="148" t="s">
        <v>124</v>
      </c>
      <c r="O6" s="136"/>
    </row>
    <row r="7" spans="1:21" s="22" customFormat="1" ht="30" customHeight="1" thickBot="1" x14ac:dyDescent="0.3">
      <c r="F7" s="26"/>
      <c r="G7" s="178" t="s">
        <v>212</v>
      </c>
      <c r="H7" s="179"/>
      <c r="I7" s="148" t="s">
        <v>60</v>
      </c>
      <c r="J7" s="148"/>
      <c r="K7" s="136"/>
      <c r="L7" s="139">
        <v>0.35322573335787039</v>
      </c>
      <c r="M7" s="140"/>
      <c r="N7" s="141">
        <v>0.34940519427068456</v>
      </c>
      <c r="O7" s="140"/>
    </row>
    <row r="8" spans="1:21" s="22" customFormat="1" ht="30" customHeight="1" thickBot="1" x14ac:dyDescent="0.3">
      <c r="F8" s="26"/>
      <c r="G8" s="199"/>
      <c r="H8" s="163"/>
      <c r="I8" s="148" t="s">
        <v>61</v>
      </c>
      <c r="J8" s="148"/>
      <c r="K8" s="136"/>
      <c r="L8" s="139">
        <v>0.50158930400793189</v>
      </c>
      <c r="M8" s="140"/>
      <c r="N8" s="141">
        <v>0.49588828451991029</v>
      </c>
      <c r="O8" s="140"/>
    </row>
    <row r="9" spans="1:21" s="22" customFormat="1" ht="30" customHeight="1" thickBot="1" x14ac:dyDescent="0.3">
      <c r="F9" s="26"/>
      <c r="G9" s="223"/>
      <c r="H9" s="224"/>
      <c r="I9" s="190" t="s">
        <v>62</v>
      </c>
      <c r="J9" s="190"/>
      <c r="K9" s="191"/>
      <c r="L9" s="220">
        <v>0.14518496263419772</v>
      </c>
      <c r="M9" s="221"/>
      <c r="N9" s="222">
        <v>0.15470652120940515</v>
      </c>
      <c r="O9" s="221"/>
    </row>
    <row r="10" spans="1:21" s="22" customFormat="1" ht="30" customHeight="1" thickBot="1" x14ac:dyDescent="0.3">
      <c r="F10" s="26"/>
      <c r="G10" s="200" t="s">
        <v>77</v>
      </c>
      <c r="H10" s="201"/>
      <c r="I10" s="154" t="s">
        <v>63</v>
      </c>
      <c r="J10" s="154"/>
      <c r="K10" s="138"/>
      <c r="L10" s="171">
        <v>1.9397371437601278E-2</v>
      </c>
      <c r="M10" s="219"/>
      <c r="N10" s="172">
        <v>2.7080003301819096E-2</v>
      </c>
      <c r="O10" s="219"/>
    </row>
    <row r="11" spans="1:21" s="22" customFormat="1" ht="30" customHeight="1" thickBot="1" x14ac:dyDescent="0.3">
      <c r="F11" s="26"/>
      <c r="G11" s="199"/>
      <c r="H11" s="163"/>
      <c r="I11" s="148" t="s">
        <v>64</v>
      </c>
      <c r="J11" s="148"/>
      <c r="K11" s="136"/>
      <c r="L11" s="139">
        <v>0.15359273540363461</v>
      </c>
      <c r="M11" s="140"/>
      <c r="N11" s="141">
        <v>0.17492393099878564</v>
      </c>
      <c r="O11" s="140"/>
    </row>
    <row r="12" spans="1:21" s="22" customFormat="1" ht="30" customHeight="1" thickBot="1" x14ac:dyDescent="0.3">
      <c r="F12" s="26"/>
      <c r="G12" s="199"/>
      <c r="H12" s="163"/>
      <c r="I12" s="148" t="s">
        <v>65</v>
      </c>
      <c r="J12" s="148"/>
      <c r="K12" s="136"/>
      <c r="L12" s="139">
        <v>4.5071982239142966E-2</v>
      </c>
      <c r="M12" s="140"/>
      <c r="N12" s="141">
        <v>4.8554172457729673E-2</v>
      </c>
      <c r="O12" s="140"/>
    </row>
    <row r="13" spans="1:21" s="22" customFormat="1" ht="30" customHeight="1" thickBot="1" x14ac:dyDescent="0.3">
      <c r="F13" s="26"/>
      <c r="G13" s="199"/>
      <c r="H13" s="163"/>
      <c r="I13" s="148" t="s">
        <v>66</v>
      </c>
      <c r="J13" s="148"/>
      <c r="K13" s="136"/>
      <c r="L13" s="139">
        <v>0.23036923619580563</v>
      </c>
      <c r="M13" s="140"/>
      <c r="N13" s="141">
        <v>0.18234696014730989</v>
      </c>
      <c r="O13" s="140"/>
    </row>
    <row r="14" spans="1:21" s="22" customFormat="1" ht="30" customHeight="1" thickBot="1" x14ac:dyDescent="0.3">
      <c r="F14" s="26"/>
      <c r="G14" s="199"/>
      <c r="H14" s="163"/>
      <c r="I14" s="148" t="s">
        <v>67</v>
      </c>
      <c r="J14" s="148"/>
      <c r="K14" s="136"/>
      <c r="L14" s="139">
        <v>0.15350411635395825</v>
      </c>
      <c r="M14" s="140"/>
      <c r="N14" s="141">
        <v>0.16147566388031051</v>
      </c>
      <c r="O14" s="140"/>
    </row>
    <row r="15" spans="1:21" s="22" customFormat="1" ht="30" customHeight="1" thickBot="1" x14ac:dyDescent="0.3">
      <c r="F15" s="26"/>
      <c r="G15" s="202"/>
      <c r="H15" s="154"/>
      <c r="I15" s="148" t="s">
        <v>68</v>
      </c>
      <c r="J15" s="148"/>
      <c r="K15" s="136"/>
      <c r="L15" s="139">
        <v>0.39806455836985727</v>
      </c>
      <c r="M15" s="140"/>
      <c r="N15" s="141">
        <v>0.40561926921404517</v>
      </c>
      <c r="O15" s="140"/>
    </row>
    <row r="16" spans="1:21" ht="19.5" customHeight="1" thickBot="1" x14ac:dyDescent="0.3"/>
    <row r="17" spans="1:21" ht="19.5" customHeight="1" thickBot="1" x14ac:dyDescent="0.3">
      <c r="A17" s="215" t="str">
        <f>NOTE!$A$24</f>
        <v>STUDY 23 | SECTORAL ANALYSIS OF THE NON-FINANCIAL CORPORATIONS IN PORTUGAL 2010-2015</v>
      </c>
      <c r="B17" s="215"/>
      <c r="C17" s="215"/>
      <c r="D17" s="215"/>
      <c r="E17" s="215"/>
      <c r="F17" s="215"/>
      <c r="G17" s="215"/>
      <c r="H17" s="215"/>
      <c r="I17" s="215"/>
      <c r="J17" s="215"/>
      <c r="K17" s="215"/>
      <c r="L17" s="215"/>
      <c r="M17" s="215"/>
      <c r="N17" s="215"/>
      <c r="O17" s="215"/>
      <c r="P17" s="215"/>
      <c r="Q17" s="215"/>
      <c r="R17" s="215"/>
      <c r="S17" s="215"/>
      <c r="T17" s="215"/>
      <c r="U17" s="215"/>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s="24" customFormat="1" ht="19.5" customHeight="1" x14ac:dyDescent="0.25"/>
    <row r="25" spans="1:21" ht="19.5" customHeight="1" x14ac:dyDescent="0.25"/>
    <row r="26" spans="1:21" ht="19.5" customHeight="1" x14ac:dyDescent="0.25"/>
    <row r="27" spans="1:21" ht="19.5" customHeight="1" x14ac:dyDescent="0.25"/>
    <row r="28" spans="1:21" ht="19.5" customHeight="1" x14ac:dyDescent="0.25"/>
    <row r="29" spans="1:21" ht="19.5" customHeight="1" x14ac:dyDescent="0.25">
      <c r="O29" s="24"/>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algorithmName="SHA-512" hashValue="K2/bM3ZadYvWeGzVPjHnGTzT2BPxT/I1rIEW0HYvHwA88C0I2I/WXzt8iDzNJ7qO+UCaVl3drYtF4rEyvA7ebw==" saltValue="QMJ6nlbIGO62sUYPWSv2Qg==" spinCount="100000" sheet="1" objects="1" scenarios="1"/>
  <mergeCells count="33">
    <mergeCell ref="L11:M11"/>
    <mergeCell ref="N11:O11"/>
    <mergeCell ref="L10:M10"/>
    <mergeCell ref="N10:O10"/>
    <mergeCell ref="I8:K8"/>
    <mergeCell ref="I9:K9"/>
    <mergeCell ref="A1:U1"/>
    <mergeCell ref="L6:M6"/>
    <mergeCell ref="N6:O6"/>
    <mergeCell ref="N9:O9"/>
    <mergeCell ref="G7:H9"/>
    <mergeCell ref="I7:K7"/>
    <mergeCell ref="L7:M7"/>
    <mergeCell ref="N7:O7"/>
    <mergeCell ref="L8:M8"/>
    <mergeCell ref="N8:O8"/>
    <mergeCell ref="L9:M9"/>
    <mergeCell ref="L15:M15"/>
    <mergeCell ref="N15:O15"/>
    <mergeCell ref="A17:U17"/>
    <mergeCell ref="L13:M13"/>
    <mergeCell ref="N13:O13"/>
    <mergeCell ref="L14:M14"/>
    <mergeCell ref="N14:O14"/>
    <mergeCell ref="G10:H15"/>
    <mergeCell ref="I15:K15"/>
    <mergeCell ref="I14:K14"/>
    <mergeCell ref="I13:K13"/>
    <mergeCell ref="I12:K12"/>
    <mergeCell ref="I10:K10"/>
    <mergeCell ref="I11:K11"/>
    <mergeCell ref="L12:M12"/>
    <mergeCell ref="N12:O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pageSetUpPr fitToPage="1"/>
  </sheetPr>
  <dimension ref="A1:V84"/>
  <sheetViews>
    <sheetView zoomScaleNormal="100" workbookViewId="0"/>
  </sheetViews>
  <sheetFormatPr defaultRowHeight="15" x14ac:dyDescent="0.25"/>
  <cols>
    <col min="1" max="21" width="6.7109375" style="12" customWidth="1"/>
    <col min="22" max="16384" width="9.140625" style="12"/>
  </cols>
  <sheetData>
    <row r="1" spans="1:22" ht="69" customHeight="1" thickBot="1" x14ac:dyDescent="0.3">
      <c r="A1" s="134" t="s">
        <v>81</v>
      </c>
      <c r="B1" s="134"/>
      <c r="C1" s="134"/>
      <c r="D1" s="134"/>
      <c r="E1" s="134"/>
      <c r="F1" s="134"/>
      <c r="G1" s="134"/>
      <c r="H1" s="134"/>
      <c r="I1" s="134"/>
      <c r="J1" s="134"/>
      <c r="K1" s="134"/>
      <c r="L1" s="134"/>
      <c r="M1" s="134"/>
      <c r="N1" s="134"/>
      <c r="O1" s="134"/>
      <c r="P1" s="134"/>
      <c r="Q1" s="134"/>
      <c r="R1" s="134"/>
      <c r="S1" s="134"/>
      <c r="T1" s="134"/>
      <c r="U1" s="134"/>
    </row>
    <row r="2" spans="1:22" ht="15" customHeight="1" x14ac:dyDescent="0.25"/>
    <row r="3" spans="1:22" s="13" customFormat="1" ht="15" customHeight="1" thickBot="1" x14ac:dyDescent="0.3">
      <c r="A3" s="93" t="str">
        <f>'Table of Contents'!F43</f>
        <v>C18</v>
      </c>
      <c r="B3" s="38" t="str">
        <f>'Table of Contents'!G43</f>
        <v>Non-performing loans ratios (end-of-period figures)</v>
      </c>
      <c r="C3" s="33"/>
      <c r="D3" s="33"/>
      <c r="E3" s="33"/>
      <c r="F3" s="33"/>
      <c r="G3" s="33"/>
      <c r="H3" s="33"/>
    </row>
    <row r="4" spans="1:22" s="15" customFormat="1" ht="15" customHeight="1" x14ac:dyDescent="0.25">
      <c r="A4" s="14" t="s">
        <v>91</v>
      </c>
      <c r="C4" s="27"/>
      <c r="D4" s="28"/>
      <c r="E4" s="28"/>
      <c r="F4" s="28"/>
      <c r="G4" s="28"/>
      <c r="H4" s="28"/>
      <c r="I4" s="28"/>
      <c r="J4" s="28"/>
      <c r="K4" s="28"/>
      <c r="L4" s="28"/>
      <c r="V4" s="13"/>
    </row>
    <row r="5" spans="1:22" s="15" customFormat="1" ht="15" customHeight="1" x14ac:dyDescent="0.2">
      <c r="C5" s="46"/>
      <c r="D5" s="46"/>
      <c r="E5" s="46"/>
      <c r="F5" s="46"/>
      <c r="G5" s="46"/>
      <c r="H5" s="46"/>
      <c r="I5" s="46"/>
      <c r="J5" s="46"/>
      <c r="K5" s="46"/>
      <c r="L5" s="46"/>
      <c r="M5" s="46"/>
      <c r="N5" s="46"/>
    </row>
    <row r="6" spans="1:22" s="25" customFormat="1" ht="30" customHeight="1" thickBot="1" x14ac:dyDescent="0.3">
      <c r="C6" s="26"/>
      <c r="D6" s="26"/>
      <c r="E6" s="26"/>
      <c r="F6" s="26"/>
      <c r="G6" s="26"/>
      <c r="H6" s="26"/>
      <c r="I6" s="135">
        <v>2010</v>
      </c>
      <c r="J6" s="160"/>
      <c r="K6" s="161">
        <v>2011</v>
      </c>
      <c r="L6" s="160"/>
      <c r="M6" s="161">
        <v>2012</v>
      </c>
      <c r="N6" s="160"/>
      <c r="O6" s="161">
        <v>2013</v>
      </c>
      <c r="P6" s="160"/>
      <c r="Q6" s="161">
        <v>2014</v>
      </c>
      <c r="R6" s="160"/>
      <c r="S6" s="74">
        <v>2015</v>
      </c>
    </row>
    <row r="7" spans="1:22" s="22" customFormat="1" ht="30" customHeight="1" x14ac:dyDescent="0.25">
      <c r="C7" s="25"/>
      <c r="D7" s="25"/>
      <c r="E7" s="25"/>
      <c r="F7" s="25"/>
      <c r="G7" s="25"/>
      <c r="H7" s="25"/>
      <c r="I7" s="102" t="s">
        <v>125</v>
      </c>
      <c r="J7" s="103" t="s">
        <v>126</v>
      </c>
      <c r="K7" s="100" t="s">
        <v>125</v>
      </c>
      <c r="L7" s="99" t="s">
        <v>126</v>
      </c>
      <c r="M7" s="100" t="s">
        <v>125</v>
      </c>
      <c r="N7" s="99" t="s">
        <v>126</v>
      </c>
      <c r="O7" s="100" t="s">
        <v>125</v>
      </c>
      <c r="P7" s="99" t="s">
        <v>126</v>
      </c>
      <c r="Q7" s="100" t="s">
        <v>125</v>
      </c>
      <c r="R7" s="99" t="s">
        <v>126</v>
      </c>
      <c r="S7" s="104" t="s">
        <v>125</v>
      </c>
    </row>
    <row r="8" spans="1:22" s="22" customFormat="1" ht="30" customHeight="1" thickBot="1" x14ac:dyDescent="0.3">
      <c r="C8" s="189" t="s">
        <v>1</v>
      </c>
      <c r="D8" s="190"/>
      <c r="E8" s="190"/>
      <c r="F8" s="190"/>
      <c r="G8" s="190"/>
      <c r="H8" s="190"/>
      <c r="I8" s="96">
        <v>4.9459154424337286E-2</v>
      </c>
      <c r="J8" s="97">
        <v>4.7725226380459458E-2</v>
      </c>
      <c r="K8" s="98">
        <v>5.7404275122417379E-2</v>
      </c>
      <c r="L8" s="90">
        <v>7.2009284572036564E-2</v>
      </c>
      <c r="M8" s="98">
        <v>9.7394207877495809E-2</v>
      </c>
      <c r="N8" s="90">
        <v>0.10824736681473364</v>
      </c>
      <c r="O8" s="98">
        <v>0.12828486912046369</v>
      </c>
      <c r="P8" s="90">
        <v>0.13778695134043611</v>
      </c>
      <c r="Q8" s="98">
        <v>0.14720512809305189</v>
      </c>
      <c r="R8" s="90">
        <v>0.15417740161146323</v>
      </c>
      <c r="S8" s="98">
        <v>0.1634649926677979</v>
      </c>
      <c r="T8" s="101"/>
      <c r="U8" s="101"/>
    </row>
    <row r="9" spans="1:22" s="22" customFormat="1" ht="30" customHeight="1" x14ac:dyDescent="0.25">
      <c r="C9" s="200" t="s">
        <v>212</v>
      </c>
      <c r="D9" s="201"/>
      <c r="E9" s="150" t="s">
        <v>60</v>
      </c>
      <c r="F9" s="150"/>
      <c r="G9" s="150"/>
      <c r="H9" s="150"/>
      <c r="I9" s="84">
        <v>8.19972754318289E-2</v>
      </c>
      <c r="J9" s="88">
        <v>7.8136564956532067E-2</v>
      </c>
      <c r="K9" s="67">
        <v>9.4570003959636051E-2</v>
      </c>
      <c r="L9" s="88">
        <v>0.11212624006882956</v>
      </c>
      <c r="M9" s="67">
        <v>0.15016636344195547</v>
      </c>
      <c r="N9" s="88">
        <v>0.16400933862693168</v>
      </c>
      <c r="O9" s="67">
        <v>0.2033246304367245</v>
      </c>
      <c r="P9" s="88">
        <v>0.21656787038475814</v>
      </c>
      <c r="Q9" s="67">
        <v>0.22878650262143965</v>
      </c>
      <c r="R9" s="88">
        <v>0.23419850946031831</v>
      </c>
      <c r="S9" s="67">
        <v>0.24863610022474106</v>
      </c>
      <c r="T9" s="101"/>
      <c r="U9" s="101"/>
    </row>
    <row r="10" spans="1:22" s="22" customFormat="1" ht="30" customHeight="1" x14ac:dyDescent="0.25">
      <c r="C10" s="199"/>
      <c r="D10" s="163"/>
      <c r="E10" s="148" t="s">
        <v>61</v>
      </c>
      <c r="F10" s="148"/>
      <c r="G10" s="148"/>
      <c r="H10" s="148"/>
      <c r="I10" s="89">
        <v>3.8075472110482692E-2</v>
      </c>
      <c r="J10" s="86">
        <v>3.7197160349476108E-2</v>
      </c>
      <c r="K10" s="72">
        <v>4.4201128676534605E-2</v>
      </c>
      <c r="L10" s="86">
        <v>6.019808952094674E-2</v>
      </c>
      <c r="M10" s="72">
        <v>8.0632033668666836E-2</v>
      </c>
      <c r="N10" s="86">
        <v>9.0580026147454973E-2</v>
      </c>
      <c r="O10" s="72">
        <v>0.10422808006275035</v>
      </c>
      <c r="P10" s="86">
        <v>0.11259683768969687</v>
      </c>
      <c r="Q10" s="72">
        <v>0.12281840687264893</v>
      </c>
      <c r="R10" s="86">
        <v>0.12970878443966502</v>
      </c>
      <c r="S10" s="72">
        <v>0.13899579226173406</v>
      </c>
      <c r="T10" s="101"/>
      <c r="U10" s="101"/>
    </row>
    <row r="11" spans="1:22" s="22" customFormat="1" ht="30" customHeight="1" thickBot="1" x14ac:dyDescent="0.3">
      <c r="C11" s="223"/>
      <c r="D11" s="224"/>
      <c r="E11" s="190" t="s">
        <v>62</v>
      </c>
      <c r="F11" s="190"/>
      <c r="G11" s="190"/>
      <c r="H11" s="190"/>
      <c r="I11" s="85">
        <v>8.4160302542443874E-3</v>
      </c>
      <c r="J11" s="87">
        <v>1.0109057606442996E-2</v>
      </c>
      <c r="K11" s="70">
        <v>1.2680742782972888E-2</v>
      </c>
      <c r="L11" s="87">
        <v>1.6941986544574513E-2</v>
      </c>
      <c r="M11" s="70">
        <v>2.0214498146778791E-2</v>
      </c>
      <c r="N11" s="87">
        <v>3.0819627147433939E-2</v>
      </c>
      <c r="O11" s="70">
        <v>3.2370697990166883E-2</v>
      </c>
      <c r="P11" s="87">
        <v>3.6664186060841257E-2</v>
      </c>
      <c r="Q11" s="70">
        <v>3.8616794410872284E-2</v>
      </c>
      <c r="R11" s="87">
        <v>4.5588390727220887E-2</v>
      </c>
      <c r="S11" s="70">
        <v>4.9538071995919183E-2</v>
      </c>
      <c r="T11" s="101"/>
      <c r="U11" s="101"/>
    </row>
    <row r="12" spans="1:22" s="22" customFormat="1" ht="30" customHeight="1" x14ac:dyDescent="0.25">
      <c r="C12" s="200" t="s">
        <v>77</v>
      </c>
      <c r="D12" s="201"/>
      <c r="E12" s="150" t="s">
        <v>63</v>
      </c>
      <c r="F12" s="150"/>
      <c r="G12" s="150"/>
      <c r="H12" s="150"/>
      <c r="I12" s="84">
        <v>3.4207659045789769E-2</v>
      </c>
      <c r="J12" s="88">
        <v>2.9753959709299335E-2</v>
      </c>
      <c r="K12" s="67">
        <v>3.6240588727034943E-2</v>
      </c>
      <c r="L12" s="88">
        <v>4.6504363788702804E-2</v>
      </c>
      <c r="M12" s="67">
        <v>5.7655346086675552E-2</v>
      </c>
      <c r="N12" s="88">
        <v>5.7537265870243062E-2</v>
      </c>
      <c r="O12" s="67">
        <v>6.1424179082798874E-2</v>
      </c>
      <c r="P12" s="88">
        <v>5.9696501068660375E-2</v>
      </c>
      <c r="Q12" s="67">
        <v>6.3318869372392825E-2</v>
      </c>
      <c r="R12" s="88">
        <v>6.7550313965604319E-2</v>
      </c>
      <c r="S12" s="67">
        <v>6.2840540725264668E-2</v>
      </c>
      <c r="T12" s="101"/>
      <c r="U12" s="101"/>
    </row>
    <row r="13" spans="1:22" s="22" customFormat="1" ht="30" customHeight="1" x14ac:dyDescent="0.25">
      <c r="C13" s="199"/>
      <c r="D13" s="163"/>
      <c r="E13" s="148" t="s">
        <v>64</v>
      </c>
      <c r="F13" s="148"/>
      <c r="G13" s="148"/>
      <c r="H13" s="148"/>
      <c r="I13" s="89">
        <v>6.1624664334174059E-2</v>
      </c>
      <c r="J13" s="86">
        <v>5.6477786591917406E-2</v>
      </c>
      <c r="K13" s="72">
        <v>6.2027941249052733E-2</v>
      </c>
      <c r="L13" s="86">
        <v>7.4397113032054998E-2</v>
      </c>
      <c r="M13" s="72">
        <v>8.7921439905644105E-2</v>
      </c>
      <c r="N13" s="86">
        <v>9.6513134578402687E-2</v>
      </c>
      <c r="O13" s="72">
        <v>0.10728625464952883</v>
      </c>
      <c r="P13" s="86">
        <v>0.10801419636345448</v>
      </c>
      <c r="Q13" s="72">
        <v>0.11342544040505455</v>
      </c>
      <c r="R13" s="86">
        <v>0.11563306168080498</v>
      </c>
      <c r="S13" s="72">
        <v>0.12080653722720018</v>
      </c>
      <c r="T13" s="101"/>
      <c r="U13" s="101"/>
    </row>
    <row r="14" spans="1:22" s="22" customFormat="1" ht="30" customHeight="1" x14ac:dyDescent="0.25">
      <c r="C14" s="199"/>
      <c r="D14" s="163"/>
      <c r="E14" s="148" t="s">
        <v>65</v>
      </c>
      <c r="F14" s="148"/>
      <c r="G14" s="148"/>
      <c r="H14" s="148"/>
      <c r="I14" s="89">
        <v>2.6092130117903842E-3</v>
      </c>
      <c r="J14" s="86">
        <v>2.6943490043475466E-3</v>
      </c>
      <c r="K14" s="72">
        <v>3.6128667184837935E-3</v>
      </c>
      <c r="L14" s="86">
        <v>2.9102224682576922E-3</v>
      </c>
      <c r="M14" s="72">
        <v>7.2929266618807949E-3</v>
      </c>
      <c r="N14" s="86">
        <v>9.4765298349855399E-3</v>
      </c>
      <c r="O14" s="72">
        <v>1.0802069743124261E-2</v>
      </c>
      <c r="P14" s="86">
        <v>1.2733726122316323E-2</v>
      </c>
      <c r="Q14" s="72">
        <v>1.7504334534277261E-2</v>
      </c>
      <c r="R14" s="86">
        <v>1.4948656535824362E-2</v>
      </c>
      <c r="S14" s="72">
        <v>9.638741632211234E-3</v>
      </c>
      <c r="T14" s="101"/>
      <c r="U14" s="101"/>
    </row>
    <row r="15" spans="1:22" s="22" customFormat="1" ht="30" customHeight="1" x14ac:dyDescent="0.25">
      <c r="C15" s="199"/>
      <c r="D15" s="163"/>
      <c r="E15" s="148" t="s">
        <v>66</v>
      </c>
      <c r="F15" s="148"/>
      <c r="G15" s="148"/>
      <c r="H15" s="148"/>
      <c r="I15" s="89">
        <v>6.8763425046631702E-2</v>
      </c>
      <c r="J15" s="86">
        <v>7.0924916080433692E-2</v>
      </c>
      <c r="K15" s="72">
        <v>8.7919401146101445E-2</v>
      </c>
      <c r="L15" s="86">
        <v>0.11586332576346474</v>
      </c>
      <c r="M15" s="72">
        <v>0.16891388466518298</v>
      </c>
      <c r="N15" s="86">
        <v>0.18948035036229605</v>
      </c>
      <c r="O15" s="72">
        <v>0.22944503473989819</v>
      </c>
      <c r="P15" s="86">
        <v>0.2452719661772125</v>
      </c>
      <c r="Q15" s="72">
        <v>0.25945548851026617</v>
      </c>
      <c r="R15" s="86">
        <v>0.28746969122085325</v>
      </c>
      <c r="S15" s="72">
        <v>0.30986955757109141</v>
      </c>
      <c r="T15" s="101"/>
      <c r="U15" s="101"/>
    </row>
    <row r="16" spans="1:22" s="22" customFormat="1" ht="30" customHeight="1" x14ac:dyDescent="0.25">
      <c r="C16" s="199"/>
      <c r="D16" s="163"/>
      <c r="E16" s="148" t="s">
        <v>67</v>
      </c>
      <c r="F16" s="148"/>
      <c r="G16" s="148"/>
      <c r="H16" s="148"/>
      <c r="I16" s="89">
        <v>6.4819917413906816E-2</v>
      </c>
      <c r="J16" s="86">
        <v>6.2564047153471025E-2</v>
      </c>
      <c r="K16" s="72">
        <v>7.2715254271890767E-2</v>
      </c>
      <c r="L16" s="86">
        <v>8.8299751116068831E-2</v>
      </c>
      <c r="M16" s="72">
        <v>0.10796120102196204</v>
      </c>
      <c r="N16" s="86">
        <v>0.12807377891883431</v>
      </c>
      <c r="O16" s="72">
        <v>0.14895794670166132</v>
      </c>
      <c r="P16" s="86">
        <v>0.15673687717690105</v>
      </c>
      <c r="Q16" s="72">
        <v>0.16228865935983675</v>
      </c>
      <c r="R16" s="86">
        <v>0.16402920537787721</v>
      </c>
      <c r="S16" s="72">
        <v>0.16384620696324473</v>
      </c>
      <c r="T16" s="101"/>
      <c r="U16" s="101"/>
    </row>
    <row r="17" spans="1:21" ht="30" customHeight="1" x14ac:dyDescent="0.25">
      <c r="C17" s="202"/>
      <c r="D17" s="154"/>
      <c r="E17" s="148" t="s">
        <v>68</v>
      </c>
      <c r="F17" s="148"/>
      <c r="G17" s="148"/>
      <c r="H17" s="148"/>
      <c r="I17" s="89">
        <v>3.2709257583389731E-2</v>
      </c>
      <c r="J17" s="86">
        <v>3.1174096286968111E-2</v>
      </c>
      <c r="K17" s="72">
        <v>3.9292917220112598E-2</v>
      </c>
      <c r="L17" s="86">
        <v>4.9670197164601713E-2</v>
      </c>
      <c r="M17" s="72">
        <v>7.0208784420426773E-2</v>
      </c>
      <c r="N17" s="86">
        <v>7.7760133905999437E-2</v>
      </c>
      <c r="O17" s="72">
        <v>9.6274012194814587E-2</v>
      </c>
      <c r="P17" s="86">
        <v>0.109324694562316</v>
      </c>
      <c r="Q17" s="72">
        <v>0.12216275276430844</v>
      </c>
      <c r="R17" s="86">
        <v>0.12822045198466034</v>
      </c>
      <c r="S17" s="72">
        <v>0.14102477999565655</v>
      </c>
      <c r="T17" s="101"/>
      <c r="U17" s="101"/>
    </row>
    <row r="18" spans="1:21" ht="20.100000000000001" customHeight="1" thickBot="1" x14ac:dyDescent="0.3"/>
    <row r="19" spans="1:21" ht="19.5" customHeight="1" thickBot="1" x14ac:dyDescent="0.3">
      <c r="A19" s="215" t="str">
        <f>NOTE!$A$24</f>
        <v>STUDY 23 | SECTORAL ANALYSIS OF THE NON-FINANCIAL CORPORATIONS IN PORTUGAL 2010-2015</v>
      </c>
      <c r="B19" s="215"/>
      <c r="C19" s="215"/>
      <c r="D19" s="215"/>
      <c r="E19" s="215"/>
      <c r="F19" s="215"/>
      <c r="G19" s="215"/>
      <c r="H19" s="215"/>
      <c r="I19" s="215"/>
      <c r="J19" s="215"/>
      <c r="K19" s="215"/>
      <c r="L19" s="215"/>
      <c r="M19" s="215"/>
      <c r="N19" s="215"/>
      <c r="O19" s="215"/>
      <c r="P19" s="215"/>
      <c r="Q19" s="215"/>
      <c r="R19" s="215"/>
      <c r="S19" s="215"/>
      <c r="T19" s="215"/>
      <c r="U19" s="215"/>
    </row>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s="24" customFormat="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c r="O31" s="24"/>
    </row>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sheetData>
  <sheetProtection algorithmName="SHA-512" hashValue="Jo4kaHz1Tn41RRrCFSVHbOv9CjT1kI1BZcwo3Z/u2ZFIIvqeoahuKRVrlNys8iZcNJmEOJ8IquyDzSi0COnaVg==" saltValue="wjEME7LcJ2ETJZ25GOQ/kw==" spinCount="100000" sheet="1" objects="1" scenarios="1"/>
  <mergeCells count="19">
    <mergeCell ref="A1:U1"/>
    <mergeCell ref="I6:J6"/>
    <mergeCell ref="K6:L6"/>
    <mergeCell ref="E17:H17"/>
    <mergeCell ref="E16:H16"/>
    <mergeCell ref="A19:U19"/>
    <mergeCell ref="M6:N6"/>
    <mergeCell ref="O6:P6"/>
    <mergeCell ref="Q6:R6"/>
    <mergeCell ref="C8:H8"/>
    <mergeCell ref="C9:D11"/>
    <mergeCell ref="C12:D17"/>
    <mergeCell ref="E14:H14"/>
    <mergeCell ref="E15:H15"/>
    <mergeCell ref="E11:H11"/>
    <mergeCell ref="E12:H12"/>
    <mergeCell ref="E13:H13"/>
    <mergeCell ref="E9:H9"/>
    <mergeCell ref="E10:H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819FAD"/>
    <pageSetUpPr fitToPage="1"/>
  </sheetPr>
  <dimension ref="A1:U83"/>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80</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Contents'!F45</f>
        <v>C19</v>
      </c>
      <c r="B3" s="38" t="str">
        <f>'Table of Contents'!G45</f>
        <v>Net trade credit financing | As a percentage of turnover (2010 to 2014)</v>
      </c>
      <c r="C3" s="38"/>
      <c r="D3" s="38"/>
      <c r="E3" s="38"/>
      <c r="F3" s="38"/>
      <c r="G3" s="38"/>
      <c r="H3" s="38"/>
      <c r="I3" s="38"/>
      <c r="J3" s="38"/>
      <c r="K3" s="38"/>
      <c r="L3" s="38"/>
      <c r="M3" s="38"/>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s="25" customFormat="1" ht="30" customHeight="1" x14ac:dyDescent="0.25">
      <c r="I6" s="230">
        <v>2010</v>
      </c>
      <c r="J6" s="260"/>
      <c r="K6" s="135">
        <v>2011</v>
      </c>
      <c r="L6" s="136"/>
      <c r="M6" s="135">
        <v>2012</v>
      </c>
      <c r="N6" s="136"/>
      <c r="O6" s="135">
        <v>2013</v>
      </c>
      <c r="P6" s="136"/>
      <c r="Q6" s="135">
        <v>2014</v>
      </c>
      <c r="R6" s="136"/>
    </row>
    <row r="7" spans="1:21" s="22" customFormat="1" ht="30" customHeight="1" thickBot="1" x14ac:dyDescent="0.3">
      <c r="D7" s="189" t="s">
        <v>1</v>
      </c>
      <c r="E7" s="190"/>
      <c r="F7" s="190"/>
      <c r="G7" s="190"/>
      <c r="H7" s="191"/>
      <c r="I7" s="186">
        <v>-3.3647422592154058E-2</v>
      </c>
      <c r="J7" s="183"/>
      <c r="K7" s="196">
        <v>-3.4464466434128878E-2</v>
      </c>
      <c r="L7" s="198"/>
      <c r="M7" s="186">
        <v>-3.4083598289712837E-2</v>
      </c>
      <c r="N7" s="183"/>
      <c r="O7" s="186">
        <v>-3.5365697047302552E-2</v>
      </c>
      <c r="P7" s="183"/>
      <c r="Q7" s="186">
        <v>-3.4322801098671217E-2</v>
      </c>
      <c r="R7" s="183"/>
    </row>
    <row r="8" spans="1:21" s="22" customFormat="1" ht="30" customHeight="1" x14ac:dyDescent="0.25">
      <c r="D8" s="200" t="s">
        <v>212</v>
      </c>
      <c r="E8" s="201"/>
      <c r="F8" s="150" t="s">
        <v>60</v>
      </c>
      <c r="G8" s="150"/>
      <c r="H8" s="153"/>
      <c r="I8" s="171">
        <v>3.2894998981481409E-3</v>
      </c>
      <c r="J8" s="219"/>
      <c r="K8" s="171">
        <v>8.8014711318901064E-4</v>
      </c>
      <c r="L8" s="219"/>
      <c r="M8" s="171">
        <v>-4.0667684381932448E-3</v>
      </c>
      <c r="N8" s="219"/>
      <c r="O8" s="171">
        <v>-6.0191044578052988E-3</v>
      </c>
      <c r="P8" s="219"/>
      <c r="Q8" s="171">
        <v>-7.4526899836564386E-3</v>
      </c>
      <c r="R8" s="219"/>
    </row>
    <row r="9" spans="1:21" s="22" customFormat="1" ht="30" customHeight="1" x14ac:dyDescent="0.25">
      <c r="D9" s="199"/>
      <c r="E9" s="163"/>
      <c r="F9" s="148" t="s">
        <v>61</v>
      </c>
      <c r="G9" s="148"/>
      <c r="H9" s="136"/>
      <c r="I9" s="139">
        <v>-6.9133688195416584E-2</v>
      </c>
      <c r="J9" s="140"/>
      <c r="K9" s="139">
        <v>-7.1565757642275948E-2</v>
      </c>
      <c r="L9" s="140"/>
      <c r="M9" s="139">
        <v>-6.6825809583242815E-2</v>
      </c>
      <c r="N9" s="140"/>
      <c r="O9" s="139">
        <v>-6.9193382688430907E-2</v>
      </c>
      <c r="P9" s="140"/>
      <c r="Q9" s="139">
        <v>-6.4061579289471635E-2</v>
      </c>
      <c r="R9" s="140"/>
    </row>
    <row r="10" spans="1:21" s="22" customFormat="1" ht="30" customHeight="1" thickBot="1" x14ac:dyDescent="0.3">
      <c r="D10" s="223"/>
      <c r="E10" s="224"/>
      <c r="F10" s="190" t="s">
        <v>62</v>
      </c>
      <c r="G10" s="190"/>
      <c r="H10" s="191"/>
      <c r="I10" s="220">
        <v>-1.046973995084207E-2</v>
      </c>
      <c r="J10" s="221"/>
      <c r="K10" s="220">
        <v>-1.0498120668356099E-2</v>
      </c>
      <c r="L10" s="221"/>
      <c r="M10" s="220">
        <v>-1.326284499403332E-2</v>
      </c>
      <c r="N10" s="221"/>
      <c r="O10" s="220">
        <v>-1.3335619492703257E-2</v>
      </c>
      <c r="P10" s="221"/>
      <c r="Q10" s="220">
        <v>-1.4815877182107804E-2</v>
      </c>
      <c r="R10" s="221"/>
    </row>
    <row r="11" spans="1:21" s="22" customFormat="1" ht="30" customHeight="1" x14ac:dyDescent="0.25">
      <c r="D11" s="200" t="s">
        <v>77</v>
      </c>
      <c r="E11" s="201"/>
      <c r="F11" s="150" t="s">
        <v>63</v>
      </c>
      <c r="G11" s="150"/>
      <c r="H11" s="153"/>
      <c r="I11" s="171">
        <v>1.698143545659048E-2</v>
      </c>
      <c r="J11" s="219"/>
      <c r="K11" s="171">
        <v>2.0440691031786383E-2</v>
      </c>
      <c r="L11" s="219"/>
      <c r="M11" s="171">
        <v>2.0994000350338989E-2</v>
      </c>
      <c r="N11" s="219"/>
      <c r="O11" s="171">
        <v>1.9981985841264219E-2</v>
      </c>
      <c r="P11" s="219"/>
      <c r="Q11" s="171">
        <v>2.6426050447762445E-2</v>
      </c>
      <c r="R11" s="219"/>
    </row>
    <row r="12" spans="1:21" s="22" customFormat="1" ht="30" customHeight="1" x14ac:dyDescent="0.25">
      <c r="D12" s="199"/>
      <c r="E12" s="163"/>
      <c r="F12" s="148" t="s">
        <v>64</v>
      </c>
      <c r="G12" s="148"/>
      <c r="H12" s="136"/>
      <c r="I12" s="139">
        <v>-5.8329385128034719E-2</v>
      </c>
      <c r="J12" s="140"/>
      <c r="K12" s="139">
        <v>-5.0108000404081199E-2</v>
      </c>
      <c r="L12" s="140"/>
      <c r="M12" s="139">
        <v>-4.7893939508623438E-2</v>
      </c>
      <c r="N12" s="140"/>
      <c r="O12" s="139">
        <v>-4.5306444155987016E-2</v>
      </c>
      <c r="P12" s="140"/>
      <c r="Q12" s="139">
        <v>-4.5801901094053063E-2</v>
      </c>
      <c r="R12" s="140"/>
    </row>
    <row r="13" spans="1:21" s="22" customFormat="1" ht="30" customHeight="1" x14ac:dyDescent="0.25">
      <c r="D13" s="199"/>
      <c r="E13" s="163"/>
      <c r="F13" s="148" t="s">
        <v>65</v>
      </c>
      <c r="G13" s="148"/>
      <c r="H13" s="136"/>
      <c r="I13" s="139">
        <v>-2.8021585695363501E-2</v>
      </c>
      <c r="J13" s="140"/>
      <c r="K13" s="139">
        <v>-4.757532255162112E-2</v>
      </c>
      <c r="L13" s="140"/>
      <c r="M13" s="139">
        <v>-4.8954234142522014E-2</v>
      </c>
      <c r="N13" s="140"/>
      <c r="O13" s="139">
        <v>-6.2583027343960693E-2</v>
      </c>
      <c r="P13" s="140"/>
      <c r="Q13" s="139">
        <v>-6.0353697155105739E-2</v>
      </c>
      <c r="R13" s="140"/>
    </row>
    <row r="14" spans="1:21" s="22" customFormat="1" ht="30" customHeight="1" x14ac:dyDescent="0.25">
      <c r="D14" s="199"/>
      <c r="E14" s="163"/>
      <c r="F14" s="148" t="s">
        <v>66</v>
      </c>
      <c r="G14" s="148"/>
      <c r="H14" s="136"/>
      <c r="I14" s="139">
        <v>-6.5167239771647248E-2</v>
      </c>
      <c r="J14" s="140"/>
      <c r="K14" s="139">
        <v>-7.9049174853297058E-2</v>
      </c>
      <c r="L14" s="140"/>
      <c r="M14" s="139">
        <v>-0.10992614712530871</v>
      </c>
      <c r="N14" s="140"/>
      <c r="O14" s="139">
        <v>-0.14073342276029657</v>
      </c>
      <c r="P14" s="140"/>
      <c r="Q14" s="139">
        <v>-0.13740745827558473</v>
      </c>
      <c r="R14" s="140"/>
    </row>
    <row r="15" spans="1:21" s="22" customFormat="1" ht="30" customHeight="1" x14ac:dyDescent="0.25">
      <c r="D15" s="199"/>
      <c r="E15" s="163"/>
      <c r="F15" s="148" t="s">
        <v>67</v>
      </c>
      <c r="G15" s="148"/>
      <c r="H15" s="136"/>
      <c r="I15" s="139">
        <v>5.5194821676982295E-3</v>
      </c>
      <c r="J15" s="140"/>
      <c r="K15" s="139">
        <v>1.7015249947221309E-3</v>
      </c>
      <c r="L15" s="140"/>
      <c r="M15" s="139">
        <v>5.8541620584944033E-3</v>
      </c>
      <c r="N15" s="140"/>
      <c r="O15" s="139">
        <v>6.5368030176505545E-3</v>
      </c>
      <c r="P15" s="140"/>
      <c r="Q15" s="139">
        <v>7.1376487288037438E-3</v>
      </c>
      <c r="R15" s="140"/>
    </row>
    <row r="16" spans="1:21" s="22" customFormat="1" ht="30" customHeight="1" x14ac:dyDescent="0.25">
      <c r="D16" s="202"/>
      <c r="E16" s="154"/>
      <c r="F16" s="148" t="s">
        <v>68</v>
      </c>
      <c r="G16" s="148"/>
      <c r="H16" s="136"/>
      <c r="I16" s="139">
        <v>-6.4748105844929904E-2</v>
      </c>
      <c r="J16" s="140"/>
      <c r="K16" s="139">
        <v>-5.9322450507767445E-2</v>
      </c>
      <c r="L16" s="140"/>
      <c r="M16" s="139">
        <v>-5.9078449623567349E-2</v>
      </c>
      <c r="N16" s="140"/>
      <c r="O16" s="139">
        <v>-5.9292905426807631E-2</v>
      </c>
      <c r="P16" s="140"/>
      <c r="Q16" s="139">
        <v>-6.013353662790312E-2</v>
      </c>
      <c r="R16" s="140"/>
    </row>
    <row r="17" spans="1:21" ht="19.5" customHeight="1" thickBot="1" x14ac:dyDescent="0.3"/>
    <row r="18" spans="1:21" ht="19.5" customHeight="1" thickBot="1" x14ac:dyDescent="0.3">
      <c r="A18" s="215" t="str">
        <f>NOTE!$A$24</f>
        <v>STUDY 23 | SECTORAL ANALYSIS OF THE NON-FINANCIAL CORPORATIONS IN PORTUGAL 2010-2015</v>
      </c>
      <c r="B18" s="215"/>
      <c r="C18" s="215"/>
      <c r="D18" s="215"/>
      <c r="E18" s="215"/>
      <c r="F18" s="215"/>
      <c r="G18" s="215"/>
      <c r="H18" s="215"/>
      <c r="I18" s="215"/>
      <c r="J18" s="215"/>
      <c r="K18" s="215"/>
      <c r="L18" s="215"/>
      <c r="M18" s="215"/>
      <c r="N18" s="215"/>
      <c r="O18" s="215"/>
      <c r="P18" s="215"/>
      <c r="Q18" s="215"/>
      <c r="R18" s="215"/>
      <c r="S18" s="215"/>
      <c r="T18" s="215"/>
      <c r="U18" s="21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24"/>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Cmynuixb9+3KUYWIKcgqRw5FcDcwIKy9PBx5WIeeV6u6TaAW5dW7Sf1WIFeNJXkyfZiqpTG7TCdAQ1kXfZDZ7Q==" saltValue="lXSmt5FO5jE8JDSq7NTnug==" spinCount="100000" sheet="1" objects="1" scenarios="1"/>
  <mergeCells count="69">
    <mergeCell ref="Q7:R7"/>
    <mergeCell ref="A1:U1"/>
    <mergeCell ref="I6:J6"/>
    <mergeCell ref="K6:L6"/>
    <mergeCell ref="M6:N6"/>
    <mergeCell ref="O6:P6"/>
    <mergeCell ref="Q6:R6"/>
    <mergeCell ref="I7:J7"/>
    <mergeCell ref="K7:L7"/>
    <mergeCell ref="M7:N7"/>
    <mergeCell ref="O7:P7"/>
    <mergeCell ref="D7:H7"/>
    <mergeCell ref="Q8:R8"/>
    <mergeCell ref="I9:J9"/>
    <mergeCell ref="K9:L9"/>
    <mergeCell ref="M9:N9"/>
    <mergeCell ref="O9:P9"/>
    <mergeCell ref="Q9:R9"/>
    <mergeCell ref="I8:J8"/>
    <mergeCell ref="K8:L8"/>
    <mergeCell ref="M8:N8"/>
    <mergeCell ref="O8:P8"/>
    <mergeCell ref="D8:E10"/>
    <mergeCell ref="F8:H8"/>
    <mergeCell ref="F9:H9"/>
    <mergeCell ref="F10:H10"/>
    <mergeCell ref="O10:P10"/>
    <mergeCell ref="Q12:R12"/>
    <mergeCell ref="Q10:R10"/>
    <mergeCell ref="I11:J11"/>
    <mergeCell ref="K11:L11"/>
    <mergeCell ref="M11:N11"/>
    <mergeCell ref="O11:P11"/>
    <mergeCell ref="Q11:R11"/>
    <mergeCell ref="I10:J10"/>
    <mergeCell ref="K10:L10"/>
    <mergeCell ref="M10:N10"/>
    <mergeCell ref="I15:J15"/>
    <mergeCell ref="K15:L15"/>
    <mergeCell ref="M15:N15"/>
    <mergeCell ref="O15:P15"/>
    <mergeCell ref="I12:J12"/>
    <mergeCell ref="K12:L12"/>
    <mergeCell ref="M12:N12"/>
    <mergeCell ref="O12:P12"/>
    <mergeCell ref="I14:J14"/>
    <mergeCell ref="K14:L14"/>
    <mergeCell ref="M14:N14"/>
    <mergeCell ref="O14:P14"/>
    <mergeCell ref="I13:J13"/>
    <mergeCell ref="K13:L13"/>
    <mergeCell ref="M13:N13"/>
    <mergeCell ref="O13:P13"/>
    <mergeCell ref="A18:U18"/>
    <mergeCell ref="I16:J16"/>
    <mergeCell ref="K16:L16"/>
    <mergeCell ref="M16:N16"/>
    <mergeCell ref="O16:P16"/>
    <mergeCell ref="Q16:R16"/>
    <mergeCell ref="D11:E16"/>
    <mergeCell ref="F11:H11"/>
    <mergeCell ref="F12:H12"/>
    <mergeCell ref="F13:H13"/>
    <mergeCell ref="F14:H14"/>
    <mergeCell ref="F15:H15"/>
    <mergeCell ref="F16:H16"/>
    <mergeCell ref="Q15:R15"/>
    <mergeCell ref="Q13:R13"/>
    <mergeCell ref="Q14:R14"/>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819FAD"/>
    <pageSetUpPr fitToPage="1"/>
  </sheetPr>
  <dimension ref="A1:U83"/>
  <sheetViews>
    <sheetView zoomScaleNormal="100" workbookViewId="0"/>
  </sheetViews>
  <sheetFormatPr defaultColWidth="9.140625" defaultRowHeight="15" x14ac:dyDescent="0.25"/>
  <cols>
    <col min="1" max="21" width="6.7109375" style="12" customWidth="1"/>
    <col min="22" max="16384" width="9.140625" style="12"/>
  </cols>
  <sheetData>
    <row r="1" spans="1:21" ht="69" customHeight="1" thickBot="1" x14ac:dyDescent="0.3">
      <c r="A1" s="134" t="s">
        <v>82</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Contents'!F49</f>
        <v>C20</v>
      </c>
      <c r="B3" s="38" t="str">
        <f>'Table of Contents'!G49</f>
        <v>Share of the export sector in total NFCs (2006 to 2014)</v>
      </c>
      <c r="C3" s="33"/>
      <c r="D3" s="33"/>
      <c r="E3" s="33"/>
      <c r="F3" s="33"/>
      <c r="G3" s="33"/>
      <c r="H3" s="33"/>
    </row>
    <row r="4" spans="1:21" s="15" customFormat="1" ht="15" customHeight="1" x14ac:dyDescent="0.2">
      <c r="A4" s="14" t="s">
        <v>91</v>
      </c>
      <c r="C4" s="36"/>
      <c r="D4" s="37"/>
      <c r="E4" s="37"/>
      <c r="F4" s="37"/>
      <c r="G4" s="37"/>
      <c r="H4" s="28"/>
      <c r="I4" s="28"/>
      <c r="J4" s="28"/>
    </row>
    <row r="5" spans="1:21" s="15" customFormat="1" ht="15" customHeight="1" x14ac:dyDescent="0.2">
      <c r="C5" s="46"/>
      <c r="D5" s="46"/>
      <c r="E5" s="46"/>
      <c r="F5" s="46"/>
      <c r="G5" s="46"/>
      <c r="H5" s="46"/>
      <c r="I5" s="46"/>
      <c r="J5" s="46"/>
      <c r="K5" s="46"/>
      <c r="L5" s="46"/>
      <c r="M5" s="46"/>
      <c r="N5" s="46"/>
    </row>
    <row r="6" spans="1:21" ht="18.75" customHeight="1" x14ac:dyDescent="0.25">
      <c r="G6" s="75"/>
      <c r="H6" s="75"/>
      <c r="I6" s="75"/>
      <c r="J6" s="232" t="s">
        <v>58</v>
      </c>
      <c r="K6" s="232"/>
      <c r="L6" s="232" t="s">
        <v>127</v>
      </c>
      <c r="M6" s="232"/>
      <c r="N6" s="232" t="s">
        <v>59</v>
      </c>
      <c r="O6" s="232"/>
    </row>
    <row r="7" spans="1:21" ht="18.75" customHeight="1" x14ac:dyDescent="0.25">
      <c r="G7" s="75"/>
      <c r="H7" s="75"/>
      <c r="I7" s="75"/>
      <c r="J7" s="232"/>
      <c r="K7" s="232"/>
      <c r="L7" s="232"/>
      <c r="M7" s="232"/>
      <c r="N7" s="232"/>
      <c r="O7" s="232"/>
    </row>
    <row r="8" spans="1:21" ht="19.5" customHeight="1" x14ac:dyDescent="0.25">
      <c r="G8" s="259">
        <v>2006</v>
      </c>
      <c r="H8" s="259"/>
      <c r="I8" s="259"/>
      <c r="J8" s="261">
        <v>3.9937596652911383E-2</v>
      </c>
      <c r="K8" s="261"/>
      <c r="L8" s="261">
        <v>0.18999884261470193</v>
      </c>
      <c r="M8" s="261"/>
      <c r="N8" s="261">
        <v>0.25559638447188643</v>
      </c>
      <c r="O8" s="261"/>
    </row>
    <row r="9" spans="1:21" ht="19.5" customHeight="1" x14ac:dyDescent="0.25">
      <c r="G9" s="259">
        <v>2007</v>
      </c>
      <c r="H9" s="259"/>
      <c r="I9" s="259"/>
      <c r="J9" s="261">
        <v>4.4433401992450168E-2</v>
      </c>
      <c r="K9" s="261"/>
      <c r="L9" s="261">
        <v>0.20348630522168237</v>
      </c>
      <c r="M9" s="261"/>
      <c r="N9" s="261">
        <v>0.27216696165745902</v>
      </c>
      <c r="O9" s="261"/>
    </row>
    <row r="10" spans="1:21" ht="19.5" customHeight="1" x14ac:dyDescent="0.25">
      <c r="G10" s="259">
        <v>2008</v>
      </c>
      <c r="H10" s="259"/>
      <c r="I10" s="259"/>
      <c r="J10" s="261">
        <v>4.7126661660973575E-2</v>
      </c>
      <c r="K10" s="261"/>
      <c r="L10" s="261">
        <v>0.2103375677990294</v>
      </c>
      <c r="M10" s="261"/>
      <c r="N10" s="261">
        <v>0.28421870490393553</v>
      </c>
      <c r="O10" s="261"/>
    </row>
    <row r="11" spans="1:21" ht="19.5" customHeight="1" x14ac:dyDescent="0.25">
      <c r="G11" s="259">
        <v>2009</v>
      </c>
      <c r="H11" s="259"/>
      <c r="I11" s="259"/>
      <c r="J11" s="261">
        <v>4.5076528589177614E-2</v>
      </c>
      <c r="K11" s="261"/>
      <c r="L11" s="261">
        <v>0.2012330348971654</v>
      </c>
      <c r="M11" s="261"/>
      <c r="N11" s="261">
        <v>0.25608507343392017</v>
      </c>
      <c r="O11" s="261"/>
    </row>
    <row r="12" spans="1:21" ht="19.5" customHeight="1" x14ac:dyDescent="0.25">
      <c r="G12" s="259">
        <v>2010</v>
      </c>
      <c r="H12" s="259"/>
      <c r="I12" s="259"/>
      <c r="J12" s="261">
        <v>4.5977163853460547E-2</v>
      </c>
      <c r="K12" s="261"/>
      <c r="L12" s="261">
        <v>0.19525215203488094</v>
      </c>
      <c r="M12" s="261"/>
      <c r="N12" s="261">
        <v>0.27455964843345027</v>
      </c>
      <c r="O12" s="261"/>
    </row>
    <row r="13" spans="1:21" ht="19.5" customHeight="1" x14ac:dyDescent="0.25">
      <c r="G13" s="259">
        <v>2011</v>
      </c>
      <c r="H13" s="259"/>
      <c r="I13" s="259"/>
      <c r="J13" s="261">
        <v>5.2280772125951031E-2</v>
      </c>
      <c r="K13" s="261"/>
      <c r="L13" s="261">
        <v>0.21200676000085455</v>
      </c>
      <c r="M13" s="261"/>
      <c r="N13" s="261">
        <v>0.32546026013140555</v>
      </c>
      <c r="O13" s="261"/>
    </row>
    <row r="14" spans="1:21" ht="19.5" customHeight="1" x14ac:dyDescent="0.25">
      <c r="G14" s="259">
        <v>2012</v>
      </c>
      <c r="H14" s="259"/>
      <c r="I14" s="259"/>
      <c r="J14" s="261">
        <v>5.4051298940616499E-2</v>
      </c>
      <c r="K14" s="261"/>
      <c r="L14" s="261">
        <v>0.23510314235788793</v>
      </c>
      <c r="M14" s="261"/>
      <c r="N14" s="261">
        <v>0.36487325662006997</v>
      </c>
      <c r="O14" s="261"/>
    </row>
    <row r="15" spans="1:21" ht="19.5" customHeight="1" x14ac:dyDescent="0.25">
      <c r="G15" s="259">
        <v>2013</v>
      </c>
      <c r="H15" s="259"/>
      <c r="I15" s="259"/>
      <c r="J15" s="261">
        <v>5.6532467126838869E-2</v>
      </c>
      <c r="K15" s="261"/>
      <c r="L15" s="261">
        <v>0.24233014360304805</v>
      </c>
      <c r="M15" s="261"/>
      <c r="N15" s="261">
        <v>0.37160188609967948</v>
      </c>
      <c r="O15" s="261"/>
    </row>
    <row r="16" spans="1:21" ht="19.5" customHeight="1" x14ac:dyDescent="0.25">
      <c r="G16" s="259">
        <v>2014</v>
      </c>
      <c r="H16" s="259"/>
      <c r="I16" s="259"/>
      <c r="J16" s="261">
        <v>5.6171938902407445E-2</v>
      </c>
      <c r="K16" s="261"/>
      <c r="L16" s="261">
        <v>0.2445064225544217</v>
      </c>
      <c r="M16" s="261"/>
      <c r="N16" s="261">
        <v>0.36721279406102558</v>
      </c>
      <c r="O16" s="261"/>
    </row>
    <row r="17" spans="1:21" ht="19.5" customHeight="1" thickBot="1" x14ac:dyDescent="0.3">
      <c r="K17" s="15"/>
      <c r="L17" s="15"/>
      <c r="M17" s="15"/>
      <c r="N17" s="15"/>
    </row>
    <row r="18" spans="1:21" ht="19.5" customHeight="1" thickBot="1" x14ac:dyDescent="0.3">
      <c r="A18" s="129" t="str">
        <f>'C5'!$A$18</f>
        <v>STUDY 23 | SECTORAL ANALYSIS OF THE NON-FINANCIAL CORPORATIONS IN PORTUGAL 2010-2015</v>
      </c>
      <c r="B18" s="129"/>
      <c r="C18" s="129"/>
      <c r="D18" s="129"/>
      <c r="E18" s="129"/>
      <c r="F18" s="129"/>
      <c r="G18" s="129"/>
      <c r="H18" s="129"/>
      <c r="I18" s="129"/>
      <c r="J18" s="129"/>
      <c r="K18" s="129"/>
      <c r="L18" s="129"/>
      <c r="M18" s="129"/>
      <c r="N18" s="129"/>
      <c r="O18" s="129"/>
      <c r="P18" s="129"/>
      <c r="Q18" s="129"/>
      <c r="R18" s="129"/>
      <c r="S18" s="129"/>
      <c r="T18" s="129"/>
      <c r="U18" s="129"/>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Dwt+UTASp7db3qXqAtNTJKLwA1Ks/yP39+Z2/uUz5wB3t3Sz8u3P+eZYY0HZeYjhUXwLOIZYgNLDnlBzezvfGg==" saltValue="+vgNBvTVsIJZssAMYVstJA==" spinCount="100000" sheet="1" objects="1" scenarios="1"/>
  <mergeCells count="41">
    <mergeCell ref="A1:U1"/>
    <mergeCell ref="J6:K7"/>
    <mergeCell ref="N6:O7"/>
    <mergeCell ref="L6:M7"/>
    <mergeCell ref="J8:K8"/>
    <mergeCell ref="N8:O8"/>
    <mergeCell ref="L8:M8"/>
    <mergeCell ref="G8:I8"/>
    <mergeCell ref="G9:I9"/>
    <mergeCell ref="G10:I10"/>
    <mergeCell ref="J11:K11"/>
    <mergeCell ref="N11:O11"/>
    <mergeCell ref="L11:M11"/>
    <mergeCell ref="J9:K9"/>
    <mergeCell ref="N9:O9"/>
    <mergeCell ref="L9:M9"/>
    <mergeCell ref="J10:K10"/>
    <mergeCell ref="N10:O10"/>
    <mergeCell ref="L10:M10"/>
    <mergeCell ref="L14:M14"/>
    <mergeCell ref="J12:K12"/>
    <mergeCell ref="N12:O12"/>
    <mergeCell ref="L12:M12"/>
    <mergeCell ref="G11:I11"/>
    <mergeCell ref="G12:I12"/>
    <mergeCell ref="G13:I13"/>
    <mergeCell ref="G14:I14"/>
    <mergeCell ref="J13:K13"/>
    <mergeCell ref="N13:O13"/>
    <mergeCell ref="L13:M13"/>
    <mergeCell ref="J14:K14"/>
    <mergeCell ref="N14:O14"/>
    <mergeCell ref="A18:U18"/>
    <mergeCell ref="J15:K15"/>
    <mergeCell ref="N15:O15"/>
    <mergeCell ref="L15:M15"/>
    <mergeCell ref="J16:K16"/>
    <mergeCell ref="N16:O16"/>
    <mergeCell ref="L16:M16"/>
    <mergeCell ref="G15:I15"/>
    <mergeCell ref="G16:I1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819FAD"/>
    <pageSetUpPr fitToPage="1"/>
  </sheetPr>
  <dimension ref="A1:U83"/>
  <sheetViews>
    <sheetView zoomScaleNormal="100" workbookViewId="0"/>
  </sheetViews>
  <sheetFormatPr defaultColWidth="9.140625" defaultRowHeight="15" x14ac:dyDescent="0.25"/>
  <cols>
    <col min="1" max="21" width="6.7109375" style="12" customWidth="1"/>
    <col min="22" max="16384" width="9.140625" style="12"/>
  </cols>
  <sheetData>
    <row r="1" spans="1:21" ht="69" customHeight="1" thickBot="1" x14ac:dyDescent="0.3">
      <c r="A1" s="134" t="s">
        <v>82</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Contents'!F50</f>
        <v>C21</v>
      </c>
      <c r="B3" s="38" t="str">
        <f>'Table of Contents'!G50</f>
        <v>Enterprises with exports | Structure considering the inclusion in the export sector (2006 to 2014)</v>
      </c>
      <c r="C3" s="38"/>
      <c r="D3" s="38"/>
      <c r="E3" s="38"/>
      <c r="F3" s="38"/>
      <c r="G3" s="38"/>
      <c r="H3" s="38"/>
      <c r="I3" s="38"/>
      <c r="J3" s="38"/>
      <c r="K3" s="38"/>
      <c r="L3" s="38"/>
    </row>
    <row r="4" spans="1:21" s="15" customFormat="1" ht="15" customHeight="1" x14ac:dyDescent="0.2">
      <c r="A4" s="14" t="s">
        <v>91</v>
      </c>
      <c r="C4" s="36"/>
      <c r="D4" s="37"/>
      <c r="E4" s="37"/>
      <c r="F4" s="37"/>
      <c r="G4" s="37"/>
      <c r="H4" s="37"/>
      <c r="I4" s="28"/>
      <c r="J4" s="28"/>
    </row>
    <row r="5" spans="1:21" s="15" customFormat="1" ht="15" customHeight="1" thickBot="1" x14ac:dyDescent="0.25">
      <c r="C5" s="46"/>
      <c r="D5" s="46"/>
      <c r="E5" s="46"/>
      <c r="F5" s="46"/>
      <c r="G5" s="46"/>
      <c r="H5" s="46"/>
      <c r="I5" s="46"/>
      <c r="J5" s="46"/>
      <c r="K5" s="46"/>
      <c r="L5" s="46"/>
      <c r="M5" s="46"/>
      <c r="N5" s="46"/>
    </row>
    <row r="6" spans="1:21" ht="18.75" customHeight="1" x14ac:dyDescent="0.25">
      <c r="H6" s="56"/>
      <c r="I6" s="56"/>
      <c r="J6" s="178" t="s">
        <v>128</v>
      </c>
      <c r="K6" s="181"/>
      <c r="L6" s="178" t="s">
        <v>129</v>
      </c>
      <c r="M6" s="181"/>
      <c r="N6" s="178" t="s">
        <v>130</v>
      </c>
      <c r="O6" s="181"/>
    </row>
    <row r="7" spans="1:21" ht="18.75" customHeight="1" x14ac:dyDescent="0.25">
      <c r="H7" s="22"/>
      <c r="I7" s="22"/>
      <c r="J7" s="202"/>
      <c r="K7" s="138"/>
      <c r="L7" s="202"/>
      <c r="M7" s="138"/>
      <c r="N7" s="202"/>
      <c r="O7" s="138"/>
    </row>
    <row r="8" spans="1:21" ht="19.5" customHeight="1" x14ac:dyDescent="0.25">
      <c r="G8" s="262">
        <v>2006</v>
      </c>
      <c r="H8" s="263"/>
      <c r="I8" s="264"/>
      <c r="J8" s="235">
        <v>0.28534642311096803</v>
      </c>
      <c r="K8" s="243"/>
      <c r="L8" s="265">
        <v>0.10737372924546015</v>
      </c>
      <c r="M8" s="266"/>
      <c r="N8" s="235">
        <v>0.60727984764357179</v>
      </c>
      <c r="O8" s="243"/>
    </row>
    <row r="9" spans="1:21" ht="19.5" customHeight="1" x14ac:dyDescent="0.25">
      <c r="G9" s="262">
        <v>2007</v>
      </c>
      <c r="H9" s="263"/>
      <c r="I9" s="264"/>
      <c r="J9" s="235">
        <v>0.29026659596008292</v>
      </c>
      <c r="K9" s="243"/>
      <c r="L9" s="235">
        <v>0.11061562936894374</v>
      </c>
      <c r="M9" s="243"/>
      <c r="N9" s="235">
        <v>0.59911777467097338</v>
      </c>
      <c r="O9" s="243"/>
    </row>
    <row r="10" spans="1:21" ht="19.5" customHeight="1" x14ac:dyDescent="0.25">
      <c r="G10" s="262">
        <v>2008</v>
      </c>
      <c r="H10" s="263"/>
      <c r="I10" s="264"/>
      <c r="J10" s="235">
        <v>0.29395164021402931</v>
      </c>
      <c r="K10" s="243"/>
      <c r="L10" s="235">
        <v>0.10841442214345381</v>
      </c>
      <c r="M10" s="243"/>
      <c r="N10" s="235">
        <v>0.59763393764251682</v>
      </c>
      <c r="O10" s="243"/>
    </row>
    <row r="11" spans="1:21" ht="19.5" customHeight="1" x14ac:dyDescent="0.25">
      <c r="G11" s="262">
        <v>2009</v>
      </c>
      <c r="H11" s="263"/>
      <c r="I11" s="264"/>
      <c r="J11" s="235">
        <v>0.28835716100422665</v>
      </c>
      <c r="K11" s="243"/>
      <c r="L11" s="235">
        <v>0.10541146037831721</v>
      </c>
      <c r="M11" s="243"/>
      <c r="N11" s="235">
        <v>0.60623137861745613</v>
      </c>
      <c r="O11" s="243"/>
    </row>
    <row r="12" spans="1:21" ht="19.5" customHeight="1" x14ac:dyDescent="0.25">
      <c r="G12" s="262">
        <v>2010</v>
      </c>
      <c r="H12" s="263"/>
      <c r="I12" s="264"/>
      <c r="J12" s="235">
        <v>0.28105342429343494</v>
      </c>
      <c r="K12" s="243"/>
      <c r="L12" s="235">
        <v>0.10301674492779303</v>
      </c>
      <c r="M12" s="243"/>
      <c r="N12" s="235">
        <v>0.61592983077877206</v>
      </c>
      <c r="O12" s="243"/>
    </row>
    <row r="13" spans="1:21" ht="19.5" customHeight="1" x14ac:dyDescent="0.25">
      <c r="G13" s="262">
        <v>2011</v>
      </c>
      <c r="H13" s="263"/>
      <c r="I13" s="264"/>
      <c r="J13" s="235">
        <v>0.31132384896068221</v>
      </c>
      <c r="K13" s="243"/>
      <c r="L13" s="235">
        <v>0.10011889631421426</v>
      </c>
      <c r="M13" s="243"/>
      <c r="N13" s="235">
        <v>0.58855725472510356</v>
      </c>
      <c r="O13" s="243"/>
    </row>
    <row r="14" spans="1:21" ht="19.5" customHeight="1" x14ac:dyDescent="0.25">
      <c r="G14" s="262">
        <v>2012</v>
      </c>
      <c r="H14" s="263"/>
      <c r="I14" s="264"/>
      <c r="J14" s="235">
        <v>0.31002517281336156</v>
      </c>
      <c r="K14" s="243"/>
      <c r="L14" s="235">
        <v>0.10304870739601231</v>
      </c>
      <c r="M14" s="243"/>
      <c r="N14" s="235">
        <v>0.58692611979062614</v>
      </c>
      <c r="O14" s="243"/>
    </row>
    <row r="15" spans="1:21" ht="19.5" customHeight="1" x14ac:dyDescent="0.25">
      <c r="G15" s="262">
        <v>2013</v>
      </c>
      <c r="H15" s="263"/>
      <c r="I15" s="264"/>
      <c r="J15" s="235">
        <v>0.30975476014899694</v>
      </c>
      <c r="K15" s="243"/>
      <c r="L15" s="235">
        <v>0.10087545143418988</v>
      </c>
      <c r="M15" s="243"/>
      <c r="N15" s="235">
        <v>0.5893697884168132</v>
      </c>
      <c r="O15" s="243"/>
    </row>
    <row r="16" spans="1:21" ht="19.5" customHeight="1" x14ac:dyDescent="0.25">
      <c r="G16" s="262">
        <v>2014</v>
      </c>
      <c r="H16" s="263"/>
      <c r="I16" s="264"/>
      <c r="J16" s="235">
        <v>0.30646773536707267</v>
      </c>
      <c r="K16" s="243"/>
      <c r="L16" s="235">
        <v>9.9015216023101704E-2</v>
      </c>
      <c r="M16" s="244"/>
      <c r="N16" s="235">
        <v>0.59451704860982557</v>
      </c>
      <c r="O16" s="243"/>
    </row>
    <row r="17" spans="1:21" ht="19.5" customHeight="1" thickBot="1" x14ac:dyDescent="0.3">
      <c r="K17" s="15"/>
      <c r="L17" s="15"/>
      <c r="M17" s="15"/>
      <c r="N17" s="15"/>
    </row>
    <row r="18" spans="1:21" ht="19.5" customHeight="1" thickBot="1" x14ac:dyDescent="0.3">
      <c r="A18" s="129" t="str">
        <f>'C5'!$A$18</f>
        <v>STUDY 23 | SECTORAL ANALYSIS OF THE NON-FINANCIAL CORPORATIONS IN PORTUGAL 2010-2015</v>
      </c>
      <c r="B18" s="129"/>
      <c r="C18" s="129"/>
      <c r="D18" s="129"/>
      <c r="E18" s="129"/>
      <c r="F18" s="129"/>
      <c r="G18" s="129"/>
      <c r="H18" s="129"/>
      <c r="I18" s="129"/>
      <c r="J18" s="129"/>
      <c r="K18" s="129"/>
      <c r="L18" s="129"/>
      <c r="M18" s="129"/>
      <c r="N18" s="129"/>
      <c r="O18" s="129"/>
      <c r="P18" s="129"/>
      <c r="Q18" s="129"/>
      <c r="R18" s="129"/>
      <c r="S18" s="129"/>
      <c r="T18" s="129"/>
      <c r="U18" s="129"/>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M30" s="24"/>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Gbmb+Ehi2J9aOdWnZMPuYOyhh+MpIgEH1Y0S8xId5r1sI06EmCyikXBep3VvLWEKRDcaVLVMYVfVfnVfIOrg3Q==" saltValue="aXal8JELTYCROFEMh7PtuA==" spinCount="100000" sheet="1" objects="1" scenarios="1"/>
  <mergeCells count="41">
    <mergeCell ref="A1:U1"/>
    <mergeCell ref="J6:K7"/>
    <mergeCell ref="L6:M7"/>
    <mergeCell ref="N6:O7"/>
    <mergeCell ref="J8:K8"/>
    <mergeCell ref="L8:M8"/>
    <mergeCell ref="N8:O8"/>
    <mergeCell ref="G8:I8"/>
    <mergeCell ref="G9:I9"/>
    <mergeCell ref="G10:I10"/>
    <mergeCell ref="J11:K11"/>
    <mergeCell ref="L11:M11"/>
    <mergeCell ref="N11:O11"/>
    <mergeCell ref="J9:K9"/>
    <mergeCell ref="L9:M9"/>
    <mergeCell ref="N9:O9"/>
    <mergeCell ref="J10:K10"/>
    <mergeCell ref="L10:M10"/>
    <mergeCell ref="N10:O10"/>
    <mergeCell ref="N14:O14"/>
    <mergeCell ref="J12:K12"/>
    <mergeCell ref="L12:M12"/>
    <mergeCell ref="N12:O12"/>
    <mergeCell ref="G11:I11"/>
    <mergeCell ref="G12:I12"/>
    <mergeCell ref="G13:I13"/>
    <mergeCell ref="G14:I14"/>
    <mergeCell ref="J13:K13"/>
    <mergeCell ref="L13:M13"/>
    <mergeCell ref="N13:O13"/>
    <mergeCell ref="J14:K14"/>
    <mergeCell ref="L14:M14"/>
    <mergeCell ref="A18:U18"/>
    <mergeCell ref="J15:K15"/>
    <mergeCell ref="L15:M15"/>
    <mergeCell ref="N15:O15"/>
    <mergeCell ref="J16:K16"/>
    <mergeCell ref="L16:M16"/>
    <mergeCell ref="N16:O16"/>
    <mergeCell ref="G15:I15"/>
    <mergeCell ref="G16:I1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819FAD"/>
    <pageSetUpPr fitToPage="1"/>
  </sheetPr>
  <dimension ref="A1:U85"/>
  <sheetViews>
    <sheetView zoomScaleNormal="100" workbookViewId="0"/>
  </sheetViews>
  <sheetFormatPr defaultRowHeight="15" x14ac:dyDescent="0.25"/>
  <cols>
    <col min="1" max="21" width="6.7109375" style="12" customWidth="1"/>
    <col min="22" max="16384" width="9.140625" style="12"/>
  </cols>
  <sheetData>
    <row r="1" spans="1:21" ht="69" customHeight="1" thickBot="1" x14ac:dyDescent="0.3">
      <c r="A1" s="134" t="s">
        <v>82</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Contents'!F53</f>
        <v>C22</v>
      </c>
      <c r="B3" s="38" t="str">
        <f>'Table of Contents'!G53</f>
        <v>Dynamics of enterprises with exports (average figures, 2007 to 2013)</v>
      </c>
      <c r="C3" s="38"/>
      <c r="D3" s="38"/>
      <c r="E3" s="38"/>
      <c r="F3" s="38"/>
      <c r="G3" s="38"/>
      <c r="H3" s="38"/>
      <c r="I3" s="38"/>
      <c r="J3" s="38"/>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c r="O5" s="46"/>
    </row>
    <row r="6" spans="1:21" s="25" customFormat="1" ht="33.75" customHeight="1" thickBot="1" x14ac:dyDescent="0.3">
      <c r="C6" s="26"/>
      <c r="L6" s="135" t="s">
        <v>143</v>
      </c>
      <c r="M6" s="136"/>
      <c r="N6" s="46"/>
      <c r="O6" s="46"/>
      <c r="P6" s="15"/>
      <c r="Q6" s="15"/>
      <c r="R6" s="15"/>
      <c r="S6" s="22"/>
      <c r="T6" s="22"/>
    </row>
    <row r="7" spans="1:21" s="22" customFormat="1" ht="30" customHeight="1" x14ac:dyDescent="0.25">
      <c r="G7" s="25"/>
      <c r="H7" s="25"/>
      <c r="I7" s="148" t="s">
        <v>131</v>
      </c>
      <c r="J7" s="148"/>
      <c r="K7" s="136"/>
      <c r="L7" s="139">
        <v>0.2763700847070229</v>
      </c>
      <c r="M7" s="140"/>
      <c r="N7" s="46"/>
      <c r="O7" s="46"/>
      <c r="P7" s="15"/>
      <c r="Q7" s="15"/>
      <c r="R7" s="15"/>
    </row>
    <row r="8" spans="1:21" s="22" customFormat="1" ht="30" customHeight="1" x14ac:dyDescent="0.25">
      <c r="G8" s="25"/>
      <c r="H8" s="25"/>
      <c r="I8" s="148" t="s">
        <v>132</v>
      </c>
      <c r="J8" s="148"/>
      <c r="K8" s="136"/>
      <c r="L8" s="139">
        <v>3.4346074668581091E-2</v>
      </c>
      <c r="M8" s="140"/>
      <c r="N8" s="46"/>
      <c r="O8" s="46"/>
      <c r="P8" s="15"/>
      <c r="Q8" s="15"/>
      <c r="R8" s="15"/>
    </row>
    <row r="9" spans="1:21" s="22" customFormat="1" ht="30" customHeight="1" x14ac:dyDescent="0.25">
      <c r="G9" s="25"/>
      <c r="H9" s="25"/>
      <c r="I9" s="148" t="s">
        <v>135</v>
      </c>
      <c r="J9" s="148"/>
      <c r="K9" s="136"/>
      <c r="L9" s="139">
        <v>5.5969221990078144E-2</v>
      </c>
      <c r="M9" s="140"/>
      <c r="N9" s="46"/>
      <c r="O9" s="46"/>
      <c r="P9" s="15"/>
      <c r="Q9" s="15"/>
      <c r="R9" s="15"/>
    </row>
    <row r="10" spans="1:21" s="22" customFormat="1" ht="30" customHeight="1" x14ac:dyDescent="0.25">
      <c r="G10" s="25"/>
      <c r="H10" s="25"/>
      <c r="I10" s="148" t="s">
        <v>139</v>
      </c>
      <c r="J10" s="148"/>
      <c r="K10" s="136"/>
      <c r="L10" s="139">
        <v>1.4652688934090512E-2</v>
      </c>
      <c r="M10" s="140"/>
      <c r="N10" s="46"/>
      <c r="O10" s="46"/>
      <c r="P10" s="15"/>
      <c r="Q10" s="15"/>
      <c r="R10" s="15"/>
    </row>
    <row r="11" spans="1:21" s="22" customFormat="1" ht="30" customHeight="1" x14ac:dyDescent="0.25">
      <c r="G11" s="25"/>
      <c r="H11" s="25"/>
      <c r="I11" s="148" t="s">
        <v>134</v>
      </c>
      <c r="J11" s="148"/>
      <c r="K11" s="136"/>
      <c r="L11" s="139">
        <v>4.1871838059561829E-2</v>
      </c>
      <c r="M11" s="140"/>
      <c r="N11" s="46"/>
      <c r="O11" s="46"/>
      <c r="P11" s="15"/>
      <c r="Q11" s="15"/>
      <c r="R11" s="15"/>
    </row>
    <row r="12" spans="1:21" s="22" customFormat="1" ht="30" customHeight="1" x14ac:dyDescent="0.25">
      <c r="G12" s="25"/>
      <c r="H12" s="25"/>
      <c r="I12" s="148" t="s">
        <v>133</v>
      </c>
      <c r="J12" s="148"/>
      <c r="K12" s="136"/>
      <c r="L12" s="139">
        <v>0.34248819593369473</v>
      </c>
      <c r="M12" s="140"/>
      <c r="N12" s="46"/>
      <c r="O12" s="46"/>
      <c r="P12" s="15"/>
      <c r="Q12" s="15"/>
      <c r="R12" s="15"/>
    </row>
    <row r="13" spans="1:21" s="22" customFormat="1" ht="30" customHeight="1" x14ac:dyDescent="0.25">
      <c r="G13" s="25"/>
      <c r="H13" s="25"/>
      <c r="I13" s="148" t="s">
        <v>138</v>
      </c>
      <c r="J13" s="148"/>
      <c r="K13" s="136"/>
      <c r="L13" s="139">
        <v>0.17077316250801511</v>
      </c>
      <c r="M13" s="140"/>
      <c r="N13" s="46"/>
      <c r="O13" s="46"/>
      <c r="P13" s="15"/>
      <c r="Q13" s="15"/>
      <c r="R13" s="15"/>
    </row>
    <row r="14" spans="1:21" s="22" customFormat="1" ht="30" customHeight="1" x14ac:dyDescent="0.25">
      <c r="G14" s="25"/>
      <c r="H14" s="25"/>
      <c r="I14" s="148" t="s">
        <v>140</v>
      </c>
      <c r="J14" s="148"/>
      <c r="K14" s="136"/>
      <c r="L14" s="139">
        <v>1.5557744050413104E-2</v>
      </c>
      <c r="M14" s="140"/>
      <c r="N14" s="46"/>
      <c r="O14" s="46"/>
      <c r="P14" s="15"/>
      <c r="Q14" s="15"/>
      <c r="R14" s="15"/>
    </row>
    <row r="15" spans="1:21" s="22" customFormat="1" ht="30" customHeight="1" x14ac:dyDescent="0.25">
      <c r="G15" s="25"/>
      <c r="H15" s="25"/>
      <c r="I15" s="148" t="s">
        <v>136</v>
      </c>
      <c r="J15" s="148"/>
      <c r="K15" s="136"/>
      <c r="L15" s="139">
        <v>5.9199808557833022E-2</v>
      </c>
      <c r="M15" s="140"/>
      <c r="N15" s="46"/>
      <c r="O15" s="46"/>
      <c r="P15" s="15"/>
      <c r="Q15" s="15"/>
      <c r="R15" s="15"/>
    </row>
    <row r="16" spans="1:21" s="22" customFormat="1" ht="30" customHeight="1" x14ac:dyDescent="0.25">
      <c r="G16" s="25"/>
      <c r="H16" s="25"/>
      <c r="I16" s="148" t="s">
        <v>137</v>
      </c>
      <c r="J16" s="148"/>
      <c r="K16" s="136"/>
      <c r="L16" s="139">
        <v>0.20171991151935745</v>
      </c>
      <c r="M16" s="140"/>
      <c r="N16" s="46"/>
      <c r="O16" s="46"/>
      <c r="P16" s="15"/>
      <c r="Q16" s="15"/>
      <c r="R16" s="15"/>
    </row>
    <row r="17" spans="1:21" s="22" customFormat="1" ht="30" customHeight="1" x14ac:dyDescent="0.25">
      <c r="G17" s="25"/>
      <c r="H17" s="25"/>
      <c r="I17" s="148" t="s">
        <v>141</v>
      </c>
      <c r="J17" s="148"/>
      <c r="K17" s="136"/>
      <c r="L17" s="139">
        <v>2.5402902925935812E-2</v>
      </c>
      <c r="M17" s="140"/>
      <c r="N17" s="46"/>
      <c r="O17" s="46"/>
      <c r="P17" s="15"/>
      <c r="Q17" s="15"/>
      <c r="R17" s="15"/>
    </row>
    <row r="18" spans="1:21" s="22" customFormat="1" ht="30" customHeight="1" x14ac:dyDescent="0.25">
      <c r="G18" s="25"/>
      <c r="H18" s="25"/>
      <c r="I18" s="148" t="s">
        <v>142</v>
      </c>
      <c r="J18" s="148"/>
      <c r="K18" s="136"/>
      <c r="L18" s="139">
        <v>1.8601183628013142E-2</v>
      </c>
      <c r="M18" s="140"/>
      <c r="N18" s="46"/>
      <c r="O18" s="46"/>
      <c r="P18" s="15"/>
      <c r="Q18" s="15"/>
      <c r="R18" s="15"/>
    </row>
    <row r="19" spans="1:21" ht="20.100000000000001" customHeight="1" thickBot="1" x14ac:dyDescent="0.3"/>
    <row r="20" spans="1:21" ht="19.5" customHeight="1" thickBot="1" x14ac:dyDescent="0.3">
      <c r="A20" s="215" t="str">
        <f>NOTE!$A$24</f>
        <v>STUDY 23 | SECTORAL ANALYSIS OF THE NON-FINANCIAL CORPORATIONS IN PORTUGAL 2010-2015</v>
      </c>
      <c r="B20" s="215"/>
      <c r="C20" s="215"/>
      <c r="D20" s="215"/>
      <c r="E20" s="215"/>
      <c r="F20" s="215"/>
      <c r="G20" s="215"/>
      <c r="H20" s="215"/>
      <c r="I20" s="215"/>
      <c r="J20" s="215"/>
      <c r="K20" s="215"/>
      <c r="L20" s="215"/>
      <c r="M20" s="215"/>
      <c r="N20" s="215"/>
      <c r="O20" s="215"/>
      <c r="P20" s="215"/>
      <c r="Q20" s="215"/>
      <c r="R20" s="215"/>
      <c r="S20" s="215"/>
      <c r="T20" s="215"/>
      <c r="U20" s="215"/>
    </row>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ht="19.5" customHeight="1" x14ac:dyDescent="0.25"/>
    <row r="27" spans="1:21" s="24" customFormat="1" ht="19.5" customHeight="1" x14ac:dyDescent="0.25"/>
    <row r="28" spans="1:21" ht="19.5" customHeight="1" x14ac:dyDescent="0.25"/>
    <row r="29" spans="1:21" ht="19.5" customHeight="1" x14ac:dyDescent="0.25"/>
    <row r="30" spans="1:21" ht="19.5" customHeight="1" x14ac:dyDescent="0.25"/>
    <row r="31" spans="1:21" ht="19.5" customHeight="1" x14ac:dyDescent="0.25"/>
    <row r="32" spans="1:21" ht="19.5" customHeight="1" x14ac:dyDescent="0.25">
      <c r="O32" s="24"/>
    </row>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sheetData>
  <sheetProtection algorithmName="SHA-512" hashValue="7jRkbJTKJuUpL6t7MFZqbu9QloSs5lsS9CHv9FR1Apez2v9k2AVLV1Rk8zDJrujRCUvPWbTWwF066fNswtrqbg==" saltValue="djmdKX1HmP2fLmfo99LUNQ==" spinCount="100000" sheet="1" objects="1" scenarios="1"/>
  <mergeCells count="27">
    <mergeCell ref="L17:M17"/>
    <mergeCell ref="I9:K9"/>
    <mergeCell ref="I10:K10"/>
    <mergeCell ref="I11:K11"/>
    <mergeCell ref="I12:K12"/>
    <mergeCell ref="L10:M10"/>
    <mergeCell ref="L11:M11"/>
    <mergeCell ref="L12:M12"/>
    <mergeCell ref="L13:M13"/>
    <mergeCell ref="L15:M15"/>
    <mergeCell ref="I13:K13"/>
    <mergeCell ref="A1:U1"/>
    <mergeCell ref="L6:M6"/>
    <mergeCell ref="A20:U20"/>
    <mergeCell ref="L14:M14"/>
    <mergeCell ref="L7:M7"/>
    <mergeCell ref="L18:M18"/>
    <mergeCell ref="I7:K7"/>
    <mergeCell ref="I14:K14"/>
    <mergeCell ref="I18:K18"/>
    <mergeCell ref="I8:K8"/>
    <mergeCell ref="I15:K15"/>
    <mergeCell ref="I16:K16"/>
    <mergeCell ref="I17:K17"/>
    <mergeCell ref="L8:M8"/>
    <mergeCell ref="L9:M9"/>
    <mergeCell ref="L16:M16"/>
  </mergeCells>
  <printOptions horizontalCentered="1"/>
  <pageMargins left="0.23622047244094491" right="0.23622047244094491" top="0.35433070866141736" bottom="0.35433070866141736" header="0.31496062992125984" footer="0.31496062992125984"/>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V12"/>
  <sheetViews>
    <sheetView showGridLines="0" zoomScaleNormal="100" workbookViewId="0">
      <selection sqref="A1:U1"/>
    </sheetView>
  </sheetViews>
  <sheetFormatPr defaultRowHeight="15" x14ac:dyDescent="0.25"/>
  <cols>
    <col min="1" max="21" width="6.7109375" style="12" customWidth="1"/>
    <col min="22" max="16384" width="9.140625" style="12"/>
  </cols>
  <sheetData>
    <row r="1" spans="1:22" ht="69" customHeight="1" thickBot="1" x14ac:dyDescent="0.3">
      <c r="A1" s="134" t="s">
        <v>27</v>
      </c>
      <c r="B1" s="134"/>
      <c r="C1" s="134"/>
      <c r="D1" s="134"/>
      <c r="E1" s="134"/>
      <c r="F1" s="134"/>
      <c r="G1" s="134"/>
      <c r="H1" s="134"/>
      <c r="I1" s="134"/>
      <c r="J1" s="134"/>
      <c r="K1" s="134"/>
      <c r="L1" s="134"/>
      <c r="M1" s="134"/>
      <c r="N1" s="134"/>
      <c r="O1" s="134"/>
      <c r="P1" s="134"/>
      <c r="Q1" s="134"/>
      <c r="R1" s="134"/>
      <c r="S1" s="134"/>
      <c r="T1" s="134"/>
      <c r="U1" s="134"/>
    </row>
    <row r="2" spans="1:22" ht="15" customHeight="1" x14ac:dyDescent="0.25"/>
    <row r="3" spans="1:22" s="13" customFormat="1" ht="15" customHeight="1" thickBot="1" x14ac:dyDescent="0.3">
      <c r="A3" s="93" t="str">
        <f>+'Table of Contents'!F5</f>
        <v>C1</v>
      </c>
      <c r="B3" s="38" t="str">
        <f>+'Table of Contents'!G5</f>
        <v>Structures | By size class  (2010 and 2014)</v>
      </c>
      <c r="C3" s="33"/>
      <c r="D3" s="33"/>
      <c r="E3" s="33"/>
      <c r="F3" s="33"/>
      <c r="G3" s="34"/>
      <c r="H3" s="34"/>
      <c r="I3" s="34"/>
      <c r="J3" s="34"/>
    </row>
    <row r="4" spans="1:22" s="15" customFormat="1" ht="15" customHeight="1" x14ac:dyDescent="0.2">
      <c r="A4" s="14" t="s">
        <v>91</v>
      </c>
      <c r="C4" s="27"/>
      <c r="D4" s="28"/>
      <c r="E4" s="28"/>
      <c r="F4" s="28"/>
      <c r="G4" s="28"/>
      <c r="H4" s="28"/>
      <c r="I4" s="28"/>
      <c r="J4" s="28"/>
      <c r="K4" s="28"/>
      <c r="L4" s="28"/>
      <c r="M4" s="28"/>
    </row>
    <row r="5" spans="1:22" s="15" customFormat="1" ht="15" customHeight="1" thickBot="1" x14ac:dyDescent="0.25">
      <c r="C5" s="16"/>
      <c r="D5" s="16"/>
      <c r="E5" s="16"/>
      <c r="F5" s="16"/>
      <c r="G5" s="16"/>
      <c r="H5" s="16"/>
      <c r="I5" s="16"/>
      <c r="J5" s="16"/>
      <c r="K5" s="16"/>
      <c r="L5" s="16"/>
      <c r="M5" s="16"/>
      <c r="N5" s="16"/>
    </row>
    <row r="6" spans="1:22" s="17" customFormat="1" ht="30" customHeight="1" thickBot="1" x14ac:dyDescent="0.3">
      <c r="G6" s="18"/>
      <c r="H6" s="91"/>
      <c r="I6" s="149" t="s">
        <v>58</v>
      </c>
      <c r="J6" s="150"/>
      <c r="K6" s="150"/>
      <c r="L6" s="151"/>
      <c r="M6" s="152" t="s">
        <v>59</v>
      </c>
      <c r="N6" s="150"/>
      <c r="O6" s="150"/>
      <c r="P6" s="153"/>
      <c r="Q6" s="92"/>
      <c r="R6" s="19"/>
      <c r="T6" s="19"/>
      <c r="U6" s="19"/>
    </row>
    <row r="7" spans="1:22" s="17" customFormat="1" ht="30" customHeight="1" x14ac:dyDescent="0.25">
      <c r="G7" s="66"/>
      <c r="H7" s="66"/>
      <c r="I7" s="135">
        <v>2010</v>
      </c>
      <c r="J7" s="136"/>
      <c r="K7" s="154">
        <v>2014</v>
      </c>
      <c r="L7" s="155"/>
      <c r="M7" s="137">
        <v>2010</v>
      </c>
      <c r="N7" s="138"/>
      <c r="O7" s="135">
        <v>2014</v>
      </c>
      <c r="P7" s="136"/>
      <c r="Q7" s="92"/>
      <c r="R7" s="19"/>
      <c r="T7" s="19"/>
      <c r="U7" s="19"/>
    </row>
    <row r="8" spans="1:22" ht="30" customHeight="1" x14ac:dyDescent="0.25">
      <c r="F8" s="135" t="s">
        <v>60</v>
      </c>
      <c r="G8" s="146"/>
      <c r="H8" s="147"/>
      <c r="I8" s="139">
        <v>0.87441444928408385</v>
      </c>
      <c r="J8" s="140"/>
      <c r="K8" s="156">
        <v>0.89452793468701197</v>
      </c>
      <c r="L8" s="157"/>
      <c r="M8" s="158">
        <v>0.15832212240098917</v>
      </c>
      <c r="N8" s="159"/>
      <c r="O8" s="139">
        <v>0.15441318210419172</v>
      </c>
      <c r="P8" s="140"/>
      <c r="Q8" s="19"/>
      <c r="R8" s="20"/>
      <c r="S8" s="17"/>
      <c r="T8" s="19"/>
      <c r="U8" s="20"/>
      <c r="V8" s="17"/>
    </row>
    <row r="9" spans="1:22" ht="30" customHeight="1" x14ac:dyDescent="0.25">
      <c r="F9" s="135" t="s">
        <v>61</v>
      </c>
      <c r="G9" s="148"/>
      <c r="H9" s="136"/>
      <c r="I9" s="139">
        <v>0.1228390626946865</v>
      </c>
      <c r="J9" s="140"/>
      <c r="K9" s="141">
        <v>0.10295923835702143</v>
      </c>
      <c r="L9" s="142"/>
      <c r="M9" s="143">
        <v>0.43270602393271423</v>
      </c>
      <c r="N9" s="144"/>
      <c r="O9" s="145">
        <v>0.41712687228417</v>
      </c>
      <c r="P9" s="145"/>
      <c r="Q9" s="92"/>
      <c r="R9" s="46"/>
      <c r="S9" s="17"/>
      <c r="T9" s="19"/>
      <c r="U9" s="16"/>
    </row>
    <row r="10" spans="1:22" ht="30" customHeight="1" x14ac:dyDescent="0.25">
      <c r="F10" s="135" t="s">
        <v>62</v>
      </c>
      <c r="G10" s="148"/>
      <c r="H10" s="136"/>
      <c r="I10" s="139">
        <v>2.7464880212296101E-3</v>
      </c>
      <c r="J10" s="140"/>
      <c r="K10" s="139">
        <v>2.5128269559665539E-3</v>
      </c>
      <c r="L10" s="140"/>
      <c r="M10" s="139">
        <v>0.40897185366629663</v>
      </c>
      <c r="N10" s="140"/>
      <c r="O10" s="139">
        <v>0.4284599456116383</v>
      </c>
      <c r="P10" s="140"/>
      <c r="Q10" s="92"/>
      <c r="R10" s="46"/>
      <c r="S10" s="17"/>
      <c r="T10" s="19"/>
      <c r="U10" s="16"/>
    </row>
    <row r="11" spans="1:22" ht="19.5" customHeight="1" thickBot="1" x14ac:dyDescent="0.3">
      <c r="C11" s="16"/>
      <c r="D11" s="16"/>
      <c r="E11" s="16"/>
      <c r="F11" s="16"/>
      <c r="G11" s="16"/>
      <c r="H11" s="16"/>
      <c r="I11" s="16"/>
      <c r="J11" s="16"/>
      <c r="K11" s="16"/>
      <c r="L11" s="16"/>
      <c r="M11" s="16"/>
      <c r="N11" s="16"/>
    </row>
    <row r="12" spans="1:22" ht="19.5" customHeight="1" thickBot="1" x14ac:dyDescent="0.3">
      <c r="A12" s="129" t="str">
        <f>NOTE!$A$24</f>
        <v>STUDY 23 | SECTORAL ANALYSIS OF THE NON-FINANCIAL CORPORATIONS IN PORTUGAL 2010-2015</v>
      </c>
      <c r="B12" s="129"/>
      <c r="C12" s="129"/>
      <c r="D12" s="129"/>
      <c r="E12" s="129"/>
      <c r="F12" s="129"/>
      <c r="G12" s="129"/>
      <c r="H12" s="129"/>
      <c r="I12" s="129"/>
      <c r="J12" s="129"/>
      <c r="K12" s="129"/>
      <c r="L12" s="129"/>
      <c r="M12" s="129"/>
      <c r="N12" s="129"/>
      <c r="O12" s="129"/>
      <c r="P12" s="129"/>
      <c r="Q12" s="129"/>
      <c r="R12" s="129"/>
      <c r="S12" s="129"/>
      <c r="T12" s="129"/>
      <c r="U12" s="129"/>
    </row>
  </sheetData>
  <sheetProtection algorithmName="SHA-512" hashValue="Opi0gTLLMdsAhTZ08CjMuDZD6+iV9CelND2fY18llgCfi5OiFFGHx9/I2veaki6zLLpGxyyXBuJFlWfYIWdiCQ==" saltValue="hk4UfDNiIlFuZkalRcBhNw==" spinCount="100000" sheet="1" objects="1" scenarios="1"/>
  <mergeCells count="23">
    <mergeCell ref="I6:L6"/>
    <mergeCell ref="M6:P6"/>
    <mergeCell ref="K7:L7"/>
    <mergeCell ref="I8:J8"/>
    <mergeCell ref="K8:L8"/>
    <mergeCell ref="M8:N8"/>
    <mergeCell ref="O8:P8"/>
    <mergeCell ref="A1:U1"/>
    <mergeCell ref="O7:P7"/>
    <mergeCell ref="M7:N7"/>
    <mergeCell ref="I7:J7"/>
    <mergeCell ref="A12:U12"/>
    <mergeCell ref="I9:J9"/>
    <mergeCell ref="K9:L9"/>
    <mergeCell ref="I10:J10"/>
    <mergeCell ref="K10:L10"/>
    <mergeCell ref="M9:N9"/>
    <mergeCell ref="O9:P9"/>
    <mergeCell ref="M10:N10"/>
    <mergeCell ref="O10:P10"/>
    <mergeCell ref="F8:H8"/>
    <mergeCell ref="F9:H9"/>
    <mergeCell ref="F10:H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819FAD"/>
    <pageSetUpPr fitToPage="1"/>
  </sheetPr>
  <dimension ref="A1:U83"/>
  <sheetViews>
    <sheetView zoomScaleNormal="100" workbookViewId="0"/>
  </sheetViews>
  <sheetFormatPr defaultColWidth="9.140625" defaultRowHeight="15" x14ac:dyDescent="0.25"/>
  <cols>
    <col min="1" max="21" width="6.7109375" style="12" customWidth="1"/>
    <col min="22" max="16384" width="9.140625" style="12"/>
  </cols>
  <sheetData>
    <row r="1" spans="1:21" ht="69" customHeight="1" thickBot="1" x14ac:dyDescent="0.3">
      <c r="A1" s="134" t="s">
        <v>82</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Contents'!F54</f>
        <v>C23</v>
      </c>
      <c r="B3" s="38" t="str">
        <f>'Table of Contents'!G54</f>
        <v>Exports | Annual growth rate (%) and contributions (p.p.) (2013 and 2014)</v>
      </c>
      <c r="C3" s="33"/>
      <c r="D3" s="33"/>
      <c r="E3" s="33"/>
      <c r="F3" s="33"/>
      <c r="G3" s="33"/>
      <c r="H3" s="34"/>
      <c r="I3" s="34"/>
      <c r="J3" s="34"/>
      <c r="K3" s="34"/>
    </row>
    <row r="4" spans="1:21" s="15" customFormat="1" ht="15" customHeight="1" x14ac:dyDescent="0.2">
      <c r="A4" s="14" t="s">
        <v>91</v>
      </c>
      <c r="C4" s="36"/>
      <c r="D4" s="37"/>
      <c r="E4" s="37"/>
      <c r="F4" s="37"/>
      <c r="G4" s="37"/>
      <c r="H4" s="37"/>
      <c r="I4" s="28"/>
      <c r="J4" s="28"/>
    </row>
    <row r="5" spans="1:21" s="15" customFormat="1" ht="15" customHeight="1" thickBot="1" x14ac:dyDescent="0.25">
      <c r="C5" s="46"/>
      <c r="D5" s="46"/>
      <c r="E5" s="46"/>
      <c r="F5" s="46"/>
      <c r="G5" s="46"/>
      <c r="H5" s="46"/>
      <c r="I5" s="46"/>
      <c r="J5" s="46"/>
      <c r="K5" s="46"/>
      <c r="L5" s="46"/>
      <c r="M5" s="46"/>
      <c r="N5" s="46"/>
    </row>
    <row r="6" spans="1:21" ht="18.75" customHeight="1" x14ac:dyDescent="0.25">
      <c r="I6" s="56"/>
      <c r="J6" s="56"/>
      <c r="K6" s="178">
        <v>2013</v>
      </c>
      <c r="L6" s="181"/>
      <c r="M6" s="178">
        <v>2014</v>
      </c>
      <c r="N6" s="181"/>
    </row>
    <row r="7" spans="1:21" ht="18.75" customHeight="1" x14ac:dyDescent="0.25">
      <c r="I7" s="22"/>
      <c r="J7" s="22"/>
      <c r="K7" s="202"/>
      <c r="L7" s="138"/>
      <c r="M7" s="202"/>
      <c r="N7" s="138"/>
    </row>
    <row r="8" spans="1:21" ht="34.5" customHeight="1" x14ac:dyDescent="0.25">
      <c r="F8" s="178" t="s">
        <v>145</v>
      </c>
      <c r="G8" s="181"/>
      <c r="H8" s="267" t="s">
        <v>146</v>
      </c>
      <c r="I8" s="263"/>
      <c r="J8" s="264"/>
      <c r="K8" s="268">
        <v>3.968391957172579</v>
      </c>
      <c r="L8" s="269"/>
      <c r="M8" s="268">
        <v>4.1382853396012695</v>
      </c>
      <c r="N8" s="269"/>
    </row>
    <row r="9" spans="1:21" ht="34.5" customHeight="1" x14ac:dyDescent="0.25">
      <c r="F9" s="199"/>
      <c r="G9" s="270"/>
      <c r="H9" s="267" t="s">
        <v>130</v>
      </c>
      <c r="I9" s="263"/>
      <c r="J9" s="264"/>
      <c r="K9" s="268">
        <v>-0.23548719566122939</v>
      </c>
      <c r="L9" s="269"/>
      <c r="M9" s="268">
        <v>0.21983782077162195</v>
      </c>
      <c r="N9" s="269"/>
    </row>
    <row r="10" spans="1:21" ht="34.5" customHeight="1" x14ac:dyDescent="0.25">
      <c r="F10" s="199"/>
      <c r="G10" s="270"/>
      <c r="H10" s="267" t="s">
        <v>147</v>
      </c>
      <c r="I10" s="263"/>
      <c r="J10" s="264"/>
      <c r="K10" s="268">
        <v>3.3660300314512837</v>
      </c>
      <c r="L10" s="269"/>
      <c r="M10" s="268">
        <v>2.179632724192428</v>
      </c>
      <c r="N10" s="269"/>
    </row>
    <row r="11" spans="1:21" ht="34.5" customHeight="1" x14ac:dyDescent="0.25">
      <c r="F11" s="199"/>
      <c r="G11" s="270"/>
      <c r="H11" s="267" t="s">
        <v>216</v>
      </c>
      <c r="I11" s="263"/>
      <c r="J11" s="264"/>
      <c r="K11" s="268">
        <v>-2.6163572672035449</v>
      </c>
      <c r="L11" s="269"/>
      <c r="M11" s="268">
        <v>-2.615773721336542</v>
      </c>
      <c r="N11" s="269"/>
    </row>
    <row r="12" spans="1:21" ht="34.5" customHeight="1" x14ac:dyDescent="0.25">
      <c r="F12" s="199"/>
      <c r="G12" s="270"/>
      <c r="H12" s="267" t="s">
        <v>148</v>
      </c>
      <c r="I12" s="263"/>
      <c r="J12" s="264"/>
      <c r="K12" s="268">
        <v>0.74967276424773877</v>
      </c>
      <c r="L12" s="269"/>
      <c r="M12" s="268">
        <v>-0.43614099714411403</v>
      </c>
      <c r="N12" s="269"/>
    </row>
    <row r="13" spans="1:21" ht="34.5" customHeight="1" x14ac:dyDescent="0.25">
      <c r="F13" s="271" t="s">
        <v>217</v>
      </c>
      <c r="G13" s="272"/>
      <c r="H13" s="272"/>
      <c r="I13" s="272"/>
      <c r="J13" s="273"/>
      <c r="K13" s="268">
        <v>4.4825775257591127</v>
      </c>
      <c r="L13" s="269"/>
      <c r="M13" s="268">
        <v>3.9219821632287877</v>
      </c>
      <c r="N13" s="269"/>
    </row>
    <row r="14" spans="1:21" ht="19.5" customHeight="1" x14ac:dyDescent="0.25"/>
    <row r="15" spans="1:21" ht="19.5" customHeight="1" x14ac:dyDescent="0.25">
      <c r="K15" s="15"/>
      <c r="L15" s="15"/>
      <c r="M15" s="15"/>
      <c r="N15" s="15"/>
    </row>
    <row r="16" spans="1:21" ht="19.5" customHeight="1" x14ac:dyDescent="0.25">
      <c r="K16" s="15"/>
      <c r="L16" s="15"/>
      <c r="M16" s="15"/>
      <c r="N16" s="15"/>
    </row>
    <row r="17" spans="1:21" ht="19.5" customHeight="1" thickBot="1" x14ac:dyDescent="0.3">
      <c r="K17" s="15"/>
      <c r="L17" s="15"/>
      <c r="M17" s="15"/>
      <c r="N17" s="15"/>
    </row>
    <row r="18" spans="1:21" ht="19.5" customHeight="1" thickBot="1" x14ac:dyDescent="0.3">
      <c r="A18" s="129" t="str">
        <f>'C5'!$A$18</f>
        <v>STUDY 23 | SECTORAL ANALYSIS OF THE NON-FINANCIAL CORPORATIONS IN PORTUGAL 2010-2015</v>
      </c>
      <c r="B18" s="129"/>
      <c r="C18" s="129"/>
      <c r="D18" s="129"/>
      <c r="E18" s="129"/>
      <c r="F18" s="129"/>
      <c r="G18" s="129"/>
      <c r="H18" s="129"/>
      <c r="I18" s="129"/>
      <c r="J18" s="129"/>
      <c r="K18" s="129"/>
      <c r="L18" s="129"/>
      <c r="M18" s="129"/>
      <c r="N18" s="129"/>
      <c r="O18" s="129"/>
      <c r="P18" s="129"/>
      <c r="Q18" s="129"/>
      <c r="R18" s="129"/>
      <c r="S18" s="129"/>
      <c r="T18" s="129"/>
      <c r="U18" s="129"/>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nTfSz7ZQM4N+SxfGyZqV82CSiCmtTxhnYuLaOa97sSTDtp+96j50OgUQl5jKnpIas5ufcV5CTsiR27EDSPwCrg==" saltValue="wIHtboG61S0HMEhPcN74tA==" spinCount="100000" sheet="1" objects="1" scenarios="1"/>
  <mergeCells count="23">
    <mergeCell ref="M10:N10"/>
    <mergeCell ref="A1:U1"/>
    <mergeCell ref="K6:L7"/>
    <mergeCell ref="M6:N7"/>
    <mergeCell ref="H8:J8"/>
    <mergeCell ref="K8:L8"/>
    <mergeCell ref="M8:N8"/>
    <mergeCell ref="A18:U18"/>
    <mergeCell ref="H12:J12"/>
    <mergeCell ref="K12:L12"/>
    <mergeCell ref="M12:N12"/>
    <mergeCell ref="H11:J11"/>
    <mergeCell ref="K11:L11"/>
    <mergeCell ref="M11:N11"/>
    <mergeCell ref="K13:L13"/>
    <mergeCell ref="M13:N13"/>
    <mergeCell ref="F8:G12"/>
    <mergeCell ref="F13:J13"/>
    <mergeCell ref="H9:J9"/>
    <mergeCell ref="K9:L9"/>
    <mergeCell ref="M9:N9"/>
    <mergeCell ref="H10:J10"/>
    <mergeCell ref="K10:L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819FAD"/>
    <pageSetUpPr fitToPage="1"/>
  </sheetPr>
  <dimension ref="A1:U83"/>
  <sheetViews>
    <sheetView zoomScaleNormal="100" workbookViewId="0"/>
  </sheetViews>
  <sheetFormatPr defaultColWidth="9.140625" defaultRowHeight="15" x14ac:dyDescent="0.25"/>
  <cols>
    <col min="1" max="21" width="6.7109375" style="12" customWidth="1"/>
    <col min="22" max="16384" width="9.140625" style="12"/>
  </cols>
  <sheetData>
    <row r="1" spans="1:21" ht="69" customHeight="1" thickBot="1" x14ac:dyDescent="0.3">
      <c r="A1" s="134" t="s">
        <v>82</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Contents'!F55</f>
        <v>C24</v>
      </c>
      <c r="B3" s="38" t="str">
        <f>'Table of Contents'!G55</f>
        <v xml:space="preserve">Enterprises with exports | Share in the total number of new enterprises (2006 to 2014) </v>
      </c>
      <c r="C3" s="33"/>
      <c r="D3" s="33"/>
      <c r="E3" s="33"/>
      <c r="F3" s="33"/>
      <c r="G3" s="33"/>
      <c r="H3" s="34"/>
      <c r="I3" s="34"/>
      <c r="J3" s="34"/>
      <c r="K3" s="34"/>
      <c r="L3" s="34"/>
    </row>
    <row r="4" spans="1:21" s="15" customFormat="1" ht="15" customHeight="1" x14ac:dyDescent="0.2">
      <c r="A4" s="14" t="s">
        <v>91</v>
      </c>
      <c r="C4" s="36"/>
      <c r="D4" s="37"/>
      <c r="E4" s="37"/>
      <c r="F4" s="37"/>
      <c r="G4" s="37"/>
      <c r="H4" s="37"/>
      <c r="I4" s="28"/>
      <c r="J4" s="28"/>
    </row>
    <row r="5" spans="1:21" s="15" customFormat="1" ht="15" customHeight="1" thickBot="1" x14ac:dyDescent="0.25">
      <c r="C5" s="46"/>
      <c r="D5" s="46"/>
      <c r="E5" s="46"/>
      <c r="F5" s="46"/>
      <c r="G5" s="46"/>
      <c r="H5" s="46"/>
      <c r="I5" s="46"/>
      <c r="J5" s="46"/>
      <c r="K5" s="46"/>
      <c r="L5" s="46"/>
      <c r="M5" s="46"/>
      <c r="N5" s="46"/>
    </row>
    <row r="6" spans="1:21" ht="18.75" customHeight="1" x14ac:dyDescent="0.25">
      <c r="I6" s="56"/>
      <c r="J6" s="56"/>
      <c r="K6" s="178" t="s">
        <v>144</v>
      </c>
      <c r="L6" s="181"/>
      <c r="M6" s="178" t="s">
        <v>130</v>
      </c>
      <c r="N6" s="181"/>
    </row>
    <row r="7" spans="1:21" ht="18.75" customHeight="1" x14ac:dyDescent="0.25">
      <c r="I7" s="22"/>
      <c r="J7" s="22"/>
      <c r="K7" s="202"/>
      <c r="L7" s="138"/>
      <c r="M7" s="202"/>
      <c r="N7" s="138"/>
    </row>
    <row r="8" spans="1:21" ht="19.5" customHeight="1" x14ac:dyDescent="0.25">
      <c r="H8" s="262">
        <v>2006</v>
      </c>
      <c r="I8" s="263"/>
      <c r="J8" s="264"/>
      <c r="K8" s="235">
        <v>2.7817764463292222E-2</v>
      </c>
      <c r="L8" s="243"/>
      <c r="M8" s="235">
        <v>1.8713768820760222E-2</v>
      </c>
      <c r="N8" s="243"/>
    </row>
    <row r="9" spans="1:21" ht="19.5" customHeight="1" x14ac:dyDescent="0.25">
      <c r="H9" s="262">
        <v>2007</v>
      </c>
      <c r="I9" s="263"/>
      <c r="J9" s="264"/>
      <c r="K9" s="235">
        <v>3.6923280161167804E-2</v>
      </c>
      <c r="L9" s="243"/>
      <c r="M9" s="235">
        <v>2.5694375639882427E-2</v>
      </c>
      <c r="N9" s="243"/>
    </row>
    <row r="10" spans="1:21" ht="19.5" customHeight="1" x14ac:dyDescent="0.25">
      <c r="H10" s="262">
        <v>2008</v>
      </c>
      <c r="I10" s="263"/>
      <c r="J10" s="264"/>
      <c r="K10" s="235">
        <v>3.532251766125883E-2</v>
      </c>
      <c r="L10" s="243"/>
      <c r="M10" s="235">
        <v>2.6731513365756684E-2</v>
      </c>
      <c r="N10" s="243"/>
    </row>
    <row r="11" spans="1:21" ht="19.5" customHeight="1" x14ac:dyDescent="0.25">
      <c r="H11" s="262">
        <v>2009</v>
      </c>
      <c r="I11" s="263"/>
      <c r="J11" s="264"/>
      <c r="K11" s="235">
        <v>3.414450103754009E-2</v>
      </c>
      <c r="L11" s="243"/>
      <c r="M11" s="235">
        <v>2.9617053386153554E-2</v>
      </c>
      <c r="N11" s="243"/>
    </row>
    <row r="12" spans="1:21" ht="19.5" customHeight="1" x14ac:dyDescent="0.25">
      <c r="H12" s="262">
        <v>2010</v>
      </c>
      <c r="I12" s="263"/>
      <c r="J12" s="264"/>
      <c r="K12" s="235">
        <v>3.8171239877348849E-2</v>
      </c>
      <c r="L12" s="243"/>
      <c r="M12" s="235">
        <v>3.1645569620253167E-2</v>
      </c>
      <c r="N12" s="243"/>
    </row>
    <row r="13" spans="1:21" ht="19.5" customHeight="1" x14ac:dyDescent="0.25">
      <c r="H13" s="262">
        <v>2011</v>
      </c>
      <c r="I13" s="263"/>
      <c r="J13" s="264"/>
      <c r="K13" s="235">
        <v>4.4679855634273492E-2</v>
      </c>
      <c r="L13" s="243"/>
      <c r="M13" s="235">
        <v>3.0677716882769684E-2</v>
      </c>
      <c r="N13" s="243"/>
    </row>
    <row r="14" spans="1:21" ht="19.5" customHeight="1" x14ac:dyDescent="0.25">
      <c r="H14" s="262">
        <v>2012</v>
      </c>
      <c r="I14" s="263"/>
      <c r="J14" s="264"/>
      <c r="K14" s="235">
        <v>4.9998128812544437E-2</v>
      </c>
      <c r="L14" s="243"/>
      <c r="M14" s="235">
        <v>3.3045170465177201E-2</v>
      </c>
      <c r="N14" s="243"/>
    </row>
    <row r="15" spans="1:21" ht="19.5" customHeight="1" x14ac:dyDescent="0.25">
      <c r="H15" s="262">
        <v>2013</v>
      </c>
      <c r="I15" s="263"/>
      <c r="J15" s="264"/>
      <c r="K15" s="235">
        <v>5.0863053687016116E-2</v>
      </c>
      <c r="L15" s="243"/>
      <c r="M15" s="235">
        <v>3.5949993654017007E-2</v>
      </c>
      <c r="N15" s="243"/>
    </row>
    <row r="16" spans="1:21" ht="19.5" customHeight="1" x14ac:dyDescent="0.25">
      <c r="H16" s="262">
        <v>2014</v>
      </c>
      <c r="I16" s="263"/>
      <c r="J16" s="264"/>
      <c r="K16" s="235">
        <v>5.0380920834713482E-2</v>
      </c>
      <c r="L16" s="243"/>
      <c r="M16" s="235">
        <v>3.491222259026168E-2</v>
      </c>
      <c r="N16" s="243"/>
    </row>
    <row r="17" spans="1:21" ht="19.5" customHeight="1" thickBot="1" x14ac:dyDescent="0.3">
      <c r="K17" s="15"/>
      <c r="L17" s="15"/>
      <c r="M17" s="15"/>
      <c r="N17" s="15"/>
    </row>
    <row r="18" spans="1:21" ht="19.5" customHeight="1" thickBot="1" x14ac:dyDescent="0.3">
      <c r="A18" s="129" t="str">
        <f>'C5'!$A$18</f>
        <v>STUDY 23 | SECTORAL ANALYSIS OF THE NON-FINANCIAL CORPORATIONS IN PORTUGAL 2010-2015</v>
      </c>
      <c r="B18" s="129"/>
      <c r="C18" s="129"/>
      <c r="D18" s="129"/>
      <c r="E18" s="129"/>
      <c r="F18" s="129"/>
      <c r="G18" s="129"/>
      <c r="H18" s="129"/>
      <c r="I18" s="129"/>
      <c r="J18" s="129"/>
      <c r="K18" s="129"/>
      <c r="L18" s="129"/>
      <c r="M18" s="129"/>
      <c r="N18" s="129"/>
      <c r="O18" s="129"/>
      <c r="P18" s="129"/>
      <c r="Q18" s="129"/>
      <c r="R18" s="129"/>
      <c r="S18" s="129"/>
      <c r="T18" s="129"/>
      <c r="U18" s="129"/>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honKjuSaS/w/u6NeAer6RX18pJtGtOrYcrKDbG7lOtieSXRD4V3wI7FZPJ6hMLKQ+2IuuKYDcvC4IfjckLX9GQ==" saltValue="zhdJ95qdd0fcAVHP66Hrog==" spinCount="100000" sheet="1" objects="1" scenarios="1"/>
  <mergeCells count="31">
    <mergeCell ref="A1:U1"/>
    <mergeCell ref="K6:L7"/>
    <mergeCell ref="M6:N7"/>
    <mergeCell ref="K8:L8"/>
    <mergeCell ref="M8:N8"/>
    <mergeCell ref="H8:J8"/>
    <mergeCell ref="K9:L9"/>
    <mergeCell ref="M9:N9"/>
    <mergeCell ref="K10:L10"/>
    <mergeCell ref="M10:N10"/>
    <mergeCell ref="H9:J9"/>
    <mergeCell ref="H10:J10"/>
    <mergeCell ref="K11:L11"/>
    <mergeCell ref="M11:N11"/>
    <mergeCell ref="K12:L12"/>
    <mergeCell ref="M12:N12"/>
    <mergeCell ref="H11:J11"/>
    <mergeCell ref="H12:J12"/>
    <mergeCell ref="K13:L13"/>
    <mergeCell ref="M13:N13"/>
    <mergeCell ref="K14:L14"/>
    <mergeCell ref="M14:N14"/>
    <mergeCell ref="H13:J13"/>
    <mergeCell ref="H14:J14"/>
    <mergeCell ref="A18:U18"/>
    <mergeCell ref="K15:L15"/>
    <mergeCell ref="M15:N15"/>
    <mergeCell ref="K16:L16"/>
    <mergeCell ref="M16:N16"/>
    <mergeCell ref="H15:J15"/>
    <mergeCell ref="H16:J1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819FAD"/>
    <pageSetUpPr fitToPage="1"/>
  </sheetPr>
  <dimension ref="A1:U91"/>
  <sheetViews>
    <sheetView zoomScaleNormal="100" workbookViewId="0"/>
  </sheetViews>
  <sheetFormatPr defaultColWidth="9.140625" defaultRowHeight="15" x14ac:dyDescent="0.25"/>
  <cols>
    <col min="1" max="21" width="6.7109375" style="12" customWidth="1"/>
    <col min="22" max="16384" width="9.140625" style="12"/>
  </cols>
  <sheetData>
    <row r="1" spans="1:21" ht="69" customHeight="1" thickBot="1" x14ac:dyDescent="0.3">
      <c r="A1" s="134" t="s">
        <v>83</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Contents'!F58</f>
        <v>C25</v>
      </c>
      <c r="B3" s="38" t="str">
        <f>'Table of Contents'!G58</f>
        <v>Relevance of exporting enterprises | By Section of CAE-Rev.3 (average figures, 2006 to 2014)</v>
      </c>
      <c r="C3" s="38"/>
      <c r="D3" s="38"/>
      <c r="E3" s="38"/>
      <c r="F3" s="38"/>
      <c r="G3" s="38"/>
      <c r="H3" s="38"/>
      <c r="I3" s="38"/>
      <c r="J3" s="38"/>
      <c r="K3" s="38"/>
      <c r="L3" s="38"/>
      <c r="M3" s="38"/>
    </row>
    <row r="4" spans="1:21" s="15" customFormat="1" ht="15" customHeight="1" x14ac:dyDescent="0.2">
      <c r="A4" s="14" t="s">
        <v>91</v>
      </c>
      <c r="C4" s="36"/>
      <c r="D4" s="37"/>
      <c r="E4" s="37"/>
      <c r="F4" s="37"/>
      <c r="G4" s="28"/>
      <c r="H4" s="28"/>
      <c r="I4" s="28"/>
      <c r="J4" s="28"/>
    </row>
    <row r="5" spans="1:21" s="15" customFormat="1" ht="15" customHeight="1" x14ac:dyDescent="0.2">
      <c r="C5" s="46"/>
      <c r="D5" s="46"/>
      <c r="E5" s="46"/>
      <c r="F5" s="46"/>
      <c r="G5" s="46"/>
      <c r="H5" s="46"/>
      <c r="I5" s="46"/>
      <c r="J5" s="46"/>
      <c r="K5" s="46"/>
      <c r="L5" s="46"/>
      <c r="M5" s="46"/>
      <c r="N5" s="46"/>
    </row>
    <row r="6" spans="1:21" ht="27" customHeight="1" x14ac:dyDescent="0.25">
      <c r="F6" s="75"/>
      <c r="G6" s="75"/>
      <c r="H6" s="75"/>
      <c r="I6" s="75"/>
      <c r="J6" s="75"/>
      <c r="K6" s="232" t="s">
        <v>58</v>
      </c>
      <c r="L6" s="232"/>
      <c r="M6" s="232" t="s">
        <v>127</v>
      </c>
      <c r="N6" s="232"/>
      <c r="O6" s="232" t="s">
        <v>59</v>
      </c>
      <c r="P6" s="232"/>
    </row>
    <row r="7" spans="1:21" ht="24" customHeight="1" x14ac:dyDescent="0.25">
      <c r="F7" s="275" t="s">
        <v>151</v>
      </c>
      <c r="G7" s="275"/>
      <c r="H7" s="275"/>
      <c r="I7" s="275"/>
      <c r="J7" s="275"/>
      <c r="K7" s="261">
        <v>3.884043199636978E-2</v>
      </c>
      <c r="L7" s="261"/>
      <c r="M7" s="261">
        <v>0.14296969713371455</v>
      </c>
      <c r="N7" s="261"/>
      <c r="O7" s="261">
        <v>0.16737342690215359</v>
      </c>
      <c r="P7" s="261"/>
    </row>
    <row r="8" spans="1:21" ht="24" customHeight="1" x14ac:dyDescent="0.25">
      <c r="F8" s="275" t="s">
        <v>152</v>
      </c>
      <c r="G8" s="275"/>
      <c r="H8" s="275"/>
      <c r="I8" s="275"/>
      <c r="J8" s="275"/>
      <c r="K8" s="261">
        <v>0.11959970374673207</v>
      </c>
      <c r="L8" s="261"/>
      <c r="M8" s="261">
        <v>0.39021651456931755</v>
      </c>
      <c r="N8" s="261"/>
      <c r="O8" s="261">
        <v>0.64880776643531179</v>
      </c>
      <c r="P8" s="261"/>
    </row>
    <row r="9" spans="1:21" ht="24" customHeight="1" x14ac:dyDescent="0.25">
      <c r="F9" s="275" t="s">
        <v>153</v>
      </c>
      <c r="G9" s="275"/>
      <c r="H9" s="275"/>
      <c r="I9" s="275"/>
      <c r="J9" s="275"/>
      <c r="K9" s="261">
        <v>0.13324292163862825</v>
      </c>
      <c r="L9" s="261"/>
      <c r="M9" s="261">
        <v>0.51509971234686924</v>
      </c>
      <c r="N9" s="261"/>
      <c r="O9" s="261">
        <v>0.68631764219434543</v>
      </c>
      <c r="P9" s="261"/>
    </row>
    <row r="10" spans="1:21" ht="24" customHeight="1" x14ac:dyDescent="0.25">
      <c r="F10" s="275" t="s">
        <v>154</v>
      </c>
      <c r="G10" s="275"/>
      <c r="H10" s="275"/>
      <c r="I10" s="275"/>
      <c r="J10" s="275"/>
      <c r="K10" s="261">
        <v>1.8847832132316479E-2</v>
      </c>
      <c r="L10" s="261"/>
      <c r="M10" s="261">
        <v>0.13770057670679839</v>
      </c>
      <c r="N10" s="261"/>
      <c r="O10" s="261">
        <v>0.2067454151487858</v>
      </c>
      <c r="P10" s="261"/>
    </row>
    <row r="11" spans="1:21" ht="24" customHeight="1" x14ac:dyDescent="0.25">
      <c r="F11" s="275" t="s">
        <v>155</v>
      </c>
      <c r="G11" s="275"/>
      <c r="H11" s="275"/>
      <c r="I11" s="275"/>
      <c r="J11" s="275"/>
      <c r="K11" s="261">
        <v>8.1847156693853895E-2</v>
      </c>
      <c r="L11" s="261"/>
      <c r="M11" s="261">
        <v>5.4162697198022192E-2</v>
      </c>
      <c r="N11" s="261"/>
      <c r="O11" s="261">
        <v>0.1464137001489019</v>
      </c>
      <c r="P11" s="261"/>
    </row>
    <row r="12" spans="1:21" ht="24" customHeight="1" x14ac:dyDescent="0.25">
      <c r="F12" s="275" t="s">
        <v>156</v>
      </c>
      <c r="G12" s="275"/>
      <c r="H12" s="275"/>
      <c r="I12" s="275"/>
      <c r="J12" s="275"/>
      <c r="K12" s="261">
        <v>3.7255367601431368E-2</v>
      </c>
      <c r="L12" s="261"/>
      <c r="M12" s="261">
        <v>0.21646198564186478</v>
      </c>
      <c r="N12" s="261"/>
      <c r="O12" s="261">
        <v>0.25852529554744286</v>
      </c>
      <c r="P12" s="261"/>
    </row>
    <row r="13" spans="1:21" ht="24" customHeight="1" x14ac:dyDescent="0.25">
      <c r="F13" s="275" t="s">
        <v>157</v>
      </c>
      <c r="G13" s="275"/>
      <c r="H13" s="275"/>
      <c r="I13" s="275"/>
      <c r="J13" s="275"/>
      <c r="K13" s="261">
        <v>4.6437584915624885E-2</v>
      </c>
      <c r="L13" s="261"/>
      <c r="M13" s="261">
        <v>7.7074589723768322E-2</v>
      </c>
      <c r="N13" s="261"/>
      <c r="O13" s="261">
        <v>0.13435947445782034</v>
      </c>
      <c r="P13" s="261"/>
    </row>
    <row r="14" spans="1:21" ht="24" customHeight="1" x14ac:dyDescent="0.25">
      <c r="F14" s="275" t="s">
        <v>158</v>
      </c>
      <c r="G14" s="275"/>
      <c r="H14" s="275"/>
      <c r="I14" s="275"/>
      <c r="J14" s="275"/>
      <c r="K14" s="261">
        <v>0.10561870965917658</v>
      </c>
      <c r="L14" s="261"/>
      <c r="M14" s="261">
        <v>0.30903028273750344</v>
      </c>
      <c r="N14" s="261"/>
      <c r="O14" s="261">
        <v>0.51687603499631507</v>
      </c>
      <c r="P14" s="261"/>
    </row>
    <row r="15" spans="1:21" ht="24" customHeight="1" x14ac:dyDescent="0.25">
      <c r="F15" s="275" t="s">
        <v>161</v>
      </c>
      <c r="G15" s="275"/>
      <c r="H15" s="275"/>
      <c r="I15" s="275"/>
      <c r="J15" s="275"/>
      <c r="K15" s="261">
        <v>5.8263071323052537E-3</v>
      </c>
      <c r="L15" s="261"/>
      <c r="M15" s="261">
        <v>2.6389485610325933E-2</v>
      </c>
      <c r="N15" s="261"/>
      <c r="O15" s="261">
        <v>4.0732277064821042E-2</v>
      </c>
      <c r="P15" s="261"/>
    </row>
    <row r="16" spans="1:21" ht="24" customHeight="1" x14ac:dyDescent="0.25">
      <c r="F16" s="275" t="s">
        <v>160</v>
      </c>
      <c r="G16" s="275"/>
      <c r="H16" s="275"/>
      <c r="I16" s="275"/>
      <c r="J16" s="275"/>
      <c r="K16" s="261">
        <v>7.6146593469435864E-2</v>
      </c>
      <c r="L16" s="261"/>
      <c r="M16" s="261">
        <v>0.19645157592142024</v>
      </c>
      <c r="N16" s="261"/>
      <c r="O16" s="261">
        <v>0.16285761706185745</v>
      </c>
      <c r="P16" s="261"/>
    </row>
    <row r="17" spans="1:21" ht="24" customHeight="1" x14ac:dyDescent="0.25">
      <c r="F17" s="275" t="s">
        <v>162</v>
      </c>
      <c r="G17" s="275"/>
      <c r="H17" s="275"/>
      <c r="I17" s="275"/>
      <c r="J17" s="275"/>
      <c r="K17" s="261">
        <v>7.3824178461257394E-3</v>
      </c>
      <c r="L17" s="261"/>
      <c r="M17" s="261">
        <v>2.9612651481010124E-2</v>
      </c>
      <c r="N17" s="261"/>
      <c r="O17" s="261">
        <v>3.0723823261647201E-2</v>
      </c>
      <c r="P17" s="261"/>
    </row>
    <row r="18" spans="1:21" ht="24" customHeight="1" x14ac:dyDescent="0.25">
      <c r="F18" s="275" t="s">
        <v>163</v>
      </c>
      <c r="G18" s="275"/>
      <c r="H18" s="275"/>
      <c r="I18" s="275"/>
      <c r="J18" s="275"/>
      <c r="K18" s="261">
        <v>4.8467190006894506E-2</v>
      </c>
      <c r="L18" s="261"/>
      <c r="M18" s="261">
        <v>0.16153511247754279</v>
      </c>
      <c r="N18" s="261"/>
      <c r="O18" s="261">
        <v>0.36059677273958746</v>
      </c>
      <c r="P18" s="261"/>
      <c r="Q18" s="58"/>
    </row>
    <row r="19" spans="1:21" ht="24" customHeight="1" x14ac:dyDescent="0.25">
      <c r="F19" s="275" t="s">
        <v>164</v>
      </c>
      <c r="G19" s="275"/>
      <c r="H19" s="275"/>
      <c r="I19" s="275"/>
      <c r="J19" s="275"/>
      <c r="K19" s="261">
        <v>5.3908491448609146E-2</v>
      </c>
      <c r="L19" s="261"/>
      <c r="M19" s="261">
        <v>6.7039963378829698E-2</v>
      </c>
      <c r="N19" s="261"/>
      <c r="O19" s="261">
        <v>0.17218503047173223</v>
      </c>
      <c r="P19" s="261"/>
    </row>
    <row r="20" spans="1:21" ht="24" customHeight="1" x14ac:dyDescent="0.25">
      <c r="F20" s="275" t="s">
        <v>159</v>
      </c>
      <c r="G20" s="275"/>
      <c r="H20" s="275"/>
      <c r="I20" s="275"/>
      <c r="J20" s="275"/>
      <c r="K20" s="261">
        <v>1.1921700520929439E-2</v>
      </c>
      <c r="L20" s="261"/>
      <c r="M20" s="261">
        <v>1.944337445967325E-2</v>
      </c>
      <c r="N20" s="261"/>
      <c r="O20" s="261">
        <v>3.6789409989285801E-2</v>
      </c>
      <c r="P20" s="261"/>
    </row>
    <row r="21" spans="1:21" ht="24" customHeight="1" x14ac:dyDescent="0.25">
      <c r="F21" s="275" t="s">
        <v>165</v>
      </c>
      <c r="G21" s="275"/>
      <c r="H21" s="275"/>
      <c r="I21" s="275"/>
      <c r="J21" s="275"/>
      <c r="K21" s="261">
        <v>4.6303235926132497E-3</v>
      </c>
      <c r="L21" s="261"/>
      <c r="M21" s="261">
        <v>8.5629370216634311E-3</v>
      </c>
      <c r="N21" s="261"/>
      <c r="O21" s="261">
        <v>1.1674221258379188E-2</v>
      </c>
      <c r="P21" s="261"/>
    </row>
    <row r="22" spans="1:21" ht="24" customHeight="1" x14ac:dyDescent="0.25">
      <c r="F22" s="275" t="s">
        <v>166</v>
      </c>
      <c r="G22" s="275"/>
      <c r="H22" s="275"/>
      <c r="I22" s="275"/>
      <c r="J22" s="275"/>
      <c r="K22" s="261">
        <v>1.9558728872907882E-2</v>
      </c>
      <c r="L22" s="261"/>
      <c r="M22" s="261">
        <v>4.691417129236914E-2</v>
      </c>
      <c r="N22" s="261"/>
      <c r="O22" s="261">
        <v>6.9347825992035816E-2</v>
      </c>
      <c r="P22" s="261"/>
    </row>
    <row r="23" spans="1:21" ht="24" customHeight="1" x14ac:dyDescent="0.25">
      <c r="F23" s="275" t="s">
        <v>167</v>
      </c>
      <c r="G23" s="275"/>
      <c r="H23" s="275"/>
      <c r="I23" s="275"/>
      <c r="J23" s="275"/>
      <c r="K23" s="261">
        <v>8.8926748448320964E-3</v>
      </c>
      <c r="L23" s="261"/>
      <c r="M23" s="261">
        <v>1.9923910298993354E-2</v>
      </c>
      <c r="N23" s="261"/>
      <c r="O23" s="261">
        <v>3.376851950934092E-2</v>
      </c>
      <c r="P23" s="261"/>
    </row>
    <row r="24" spans="1:21" ht="24" customHeight="1" x14ac:dyDescent="0.25">
      <c r="F24" s="274" t="s">
        <v>168</v>
      </c>
      <c r="G24" s="275"/>
      <c r="H24" s="275"/>
      <c r="I24" s="275"/>
      <c r="J24" s="275"/>
      <c r="K24" s="276">
        <v>4.9065314427198567E-2</v>
      </c>
      <c r="L24" s="276"/>
      <c r="M24" s="276">
        <v>0.21837007860195767</v>
      </c>
      <c r="N24" s="276"/>
      <c r="O24" s="276">
        <v>0.30878720874059723</v>
      </c>
      <c r="P24" s="276"/>
    </row>
    <row r="25" spans="1:21" ht="19.5" customHeight="1" thickBot="1" x14ac:dyDescent="0.3">
      <c r="K25" s="15"/>
      <c r="L25" s="15"/>
      <c r="M25" s="15"/>
      <c r="N25" s="15"/>
    </row>
    <row r="26" spans="1:21" ht="19.5" customHeight="1" thickBot="1" x14ac:dyDescent="0.3">
      <c r="A26" s="129" t="str">
        <f>'C5'!$A$18</f>
        <v>STUDY 23 | SECTORAL ANALYSIS OF THE NON-FINANCIAL CORPORATIONS IN PORTUGAL 2010-2015</v>
      </c>
      <c r="B26" s="129"/>
      <c r="C26" s="129"/>
      <c r="D26" s="129"/>
      <c r="E26" s="129"/>
      <c r="F26" s="129"/>
      <c r="G26" s="129"/>
      <c r="H26" s="129"/>
      <c r="I26" s="129"/>
      <c r="J26" s="129"/>
      <c r="K26" s="129"/>
      <c r="L26" s="129"/>
      <c r="M26" s="129"/>
      <c r="N26" s="129"/>
      <c r="O26" s="129"/>
      <c r="P26" s="129"/>
      <c r="Q26" s="129"/>
      <c r="R26" s="129"/>
      <c r="S26" s="129"/>
      <c r="T26" s="129"/>
      <c r="U26" s="129"/>
    </row>
    <row r="27" spans="1:21" ht="19.5" customHeight="1" x14ac:dyDescent="0.25"/>
    <row r="28" spans="1:21" ht="19.5" customHeight="1" x14ac:dyDescent="0.25"/>
    <row r="29" spans="1:21" ht="19.5" customHeight="1" x14ac:dyDescent="0.25"/>
    <row r="30" spans="1:21" ht="19.5" customHeight="1" x14ac:dyDescent="0.25"/>
    <row r="31" spans="1:21" ht="19.5" customHeight="1" x14ac:dyDescent="0.25"/>
    <row r="32" spans="1:21" ht="19.5" customHeight="1" x14ac:dyDescent="0.25"/>
    <row r="33" spans="13:13" s="24" customFormat="1" ht="19.5" customHeight="1" x14ac:dyDescent="0.25"/>
    <row r="34" spans="13:13" ht="19.5" customHeight="1" x14ac:dyDescent="0.25"/>
    <row r="35" spans="13:13" ht="19.5" customHeight="1" x14ac:dyDescent="0.25"/>
    <row r="36" spans="13:13" ht="19.5" customHeight="1" x14ac:dyDescent="0.25"/>
    <row r="37" spans="13:13" ht="19.5" customHeight="1" x14ac:dyDescent="0.25"/>
    <row r="38" spans="13:13" ht="19.5" customHeight="1" x14ac:dyDescent="0.25">
      <c r="M38" s="24"/>
    </row>
    <row r="39" spans="13:13" ht="19.5" customHeight="1" x14ac:dyDescent="0.25"/>
    <row r="40" spans="13:13" ht="19.5" customHeight="1" x14ac:dyDescent="0.25"/>
    <row r="41" spans="13:13" ht="19.5" customHeight="1" x14ac:dyDescent="0.25"/>
    <row r="42" spans="13:13" ht="19.5" customHeight="1" x14ac:dyDescent="0.25"/>
    <row r="43" spans="13:13" ht="19.5" customHeight="1" x14ac:dyDescent="0.25"/>
    <row r="44" spans="13:13" ht="19.5" customHeight="1" x14ac:dyDescent="0.25"/>
    <row r="45" spans="13:13" ht="19.5" customHeight="1" x14ac:dyDescent="0.25"/>
    <row r="46" spans="13:13" ht="19.5" customHeight="1" x14ac:dyDescent="0.25"/>
    <row r="47" spans="13:13" ht="19.5" customHeight="1" x14ac:dyDescent="0.25"/>
    <row r="48" spans="13:13"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row r="88" ht="19.5" customHeight="1" x14ac:dyDescent="0.25"/>
    <row r="89" ht="19.5" customHeight="1" x14ac:dyDescent="0.25"/>
    <row r="90" ht="19.5" customHeight="1" x14ac:dyDescent="0.25"/>
    <row r="91" ht="19.5" customHeight="1" x14ac:dyDescent="0.25"/>
  </sheetData>
  <sheetProtection algorithmName="SHA-512" hashValue="1RYpGwUlg/SHKbW3HX9yIxv5k0GY8Etjq4gbml1j1ezI3PlbhuIatzM1aFe2RvbOlJD78BS72lFBzPGgUnqe0g==" saltValue="XpUuWuiI0O028HXmLks7WA==" spinCount="100000" sheet="1" objects="1" scenarios="1"/>
  <mergeCells count="77">
    <mergeCell ref="A1:U1"/>
    <mergeCell ref="K7:L7"/>
    <mergeCell ref="O7:P7"/>
    <mergeCell ref="M7:N7"/>
    <mergeCell ref="F7:J7"/>
    <mergeCell ref="K6:L6"/>
    <mergeCell ref="O6:P6"/>
    <mergeCell ref="M6:N6"/>
    <mergeCell ref="F11:J11"/>
    <mergeCell ref="F10:J10"/>
    <mergeCell ref="K8:L8"/>
    <mergeCell ref="O8:P8"/>
    <mergeCell ref="M8:N8"/>
    <mergeCell ref="K9:L9"/>
    <mergeCell ref="O9:P9"/>
    <mergeCell ref="M9:N9"/>
    <mergeCell ref="F9:J9"/>
    <mergeCell ref="F8:J8"/>
    <mergeCell ref="K10:L10"/>
    <mergeCell ref="O10:P10"/>
    <mergeCell ref="M10:N10"/>
    <mergeCell ref="K11:L11"/>
    <mergeCell ref="O11:P11"/>
    <mergeCell ref="M11:N11"/>
    <mergeCell ref="F15:J15"/>
    <mergeCell ref="F14:J14"/>
    <mergeCell ref="K12:L12"/>
    <mergeCell ref="O12:P12"/>
    <mergeCell ref="M12:N12"/>
    <mergeCell ref="K13:L13"/>
    <mergeCell ref="O13:P13"/>
    <mergeCell ref="M13:N13"/>
    <mergeCell ref="F13:J13"/>
    <mergeCell ref="F12:J12"/>
    <mergeCell ref="K14:L14"/>
    <mergeCell ref="O14:P14"/>
    <mergeCell ref="M14:N14"/>
    <mergeCell ref="K15:L15"/>
    <mergeCell ref="O15:P15"/>
    <mergeCell ref="M15:N15"/>
    <mergeCell ref="K16:L16"/>
    <mergeCell ref="O16:P16"/>
    <mergeCell ref="M16:N16"/>
    <mergeCell ref="A26:U26"/>
    <mergeCell ref="K17:L17"/>
    <mergeCell ref="O17:P17"/>
    <mergeCell ref="M17:N17"/>
    <mergeCell ref="K18:L18"/>
    <mergeCell ref="O18:P18"/>
    <mergeCell ref="M18:N18"/>
    <mergeCell ref="K19:L19"/>
    <mergeCell ref="O19:P19"/>
    <mergeCell ref="M19:N19"/>
    <mergeCell ref="K23:L23"/>
    <mergeCell ref="O23:P23"/>
    <mergeCell ref="F16:J16"/>
    <mergeCell ref="F22:J22"/>
    <mergeCell ref="F21:J21"/>
    <mergeCell ref="F20:J20"/>
    <mergeCell ref="F19:J19"/>
    <mergeCell ref="F18:J18"/>
    <mergeCell ref="F24:J24"/>
    <mergeCell ref="K24:L24"/>
    <mergeCell ref="O24:P24"/>
    <mergeCell ref="M24:N24"/>
    <mergeCell ref="F17:J17"/>
    <mergeCell ref="M23:N23"/>
    <mergeCell ref="K20:L20"/>
    <mergeCell ref="O20:P20"/>
    <mergeCell ref="M20:N20"/>
    <mergeCell ref="K21:L21"/>
    <mergeCell ref="O21:P21"/>
    <mergeCell ref="M21:N21"/>
    <mergeCell ref="K22:L22"/>
    <mergeCell ref="O22:P22"/>
    <mergeCell ref="M22:N22"/>
    <mergeCell ref="F23:J23"/>
  </mergeCells>
  <printOptions horizontalCentered="1"/>
  <pageMargins left="0.23622047244094491" right="0.23622047244094491" top="0.35433070866141736" bottom="0.35433070866141736" header="0.31496062992125984" footer="0.31496062992125984"/>
  <pageSetup paperSize="9" scale="8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819FAD"/>
    <pageSetUpPr fitToPage="1"/>
  </sheetPr>
  <dimension ref="A1:Y85"/>
  <sheetViews>
    <sheetView zoomScaleNormal="100" workbookViewId="0"/>
  </sheetViews>
  <sheetFormatPr defaultColWidth="9.140625" defaultRowHeight="15" x14ac:dyDescent="0.25"/>
  <cols>
    <col min="1" max="21" width="6.7109375" style="12" customWidth="1"/>
    <col min="22" max="16384" width="9.140625" style="12"/>
  </cols>
  <sheetData>
    <row r="1" spans="1:23" ht="69" customHeight="1" thickBot="1" x14ac:dyDescent="0.3">
      <c r="A1" s="134" t="s">
        <v>83</v>
      </c>
      <c r="B1" s="134"/>
      <c r="C1" s="134"/>
      <c r="D1" s="134"/>
      <c r="E1" s="134"/>
      <c r="F1" s="134"/>
      <c r="G1" s="134"/>
      <c r="H1" s="134"/>
      <c r="I1" s="134"/>
      <c r="J1" s="134"/>
      <c r="K1" s="134"/>
      <c r="L1" s="134"/>
      <c r="M1" s="134"/>
      <c r="N1" s="134"/>
      <c r="O1" s="134"/>
      <c r="P1" s="134"/>
      <c r="Q1" s="134"/>
      <c r="R1" s="134"/>
      <c r="S1" s="134"/>
      <c r="T1" s="134"/>
      <c r="U1" s="134"/>
    </row>
    <row r="2" spans="1:23" ht="15" customHeight="1" x14ac:dyDescent="0.25"/>
    <row r="3" spans="1:23" s="13" customFormat="1" ht="15" customHeight="1" thickBot="1" x14ac:dyDescent="0.3">
      <c r="A3" s="93" t="str">
        <f>'Table of Contents'!F59</f>
        <v>C26</v>
      </c>
      <c r="B3" s="38" t="str">
        <f>'Table of Contents'!G59</f>
        <v>Share of manufacturing, transportation and storage in the subset of NFCs | By geographical location (2006 to 2014)</v>
      </c>
      <c r="C3" s="33"/>
      <c r="D3" s="33"/>
      <c r="E3" s="33"/>
      <c r="F3" s="33"/>
      <c r="G3" s="33"/>
      <c r="H3" s="34"/>
      <c r="I3" s="34"/>
      <c r="J3" s="34"/>
      <c r="K3" s="34"/>
      <c r="L3" s="34"/>
      <c r="M3" s="34"/>
      <c r="N3" s="34"/>
      <c r="O3" s="34"/>
    </row>
    <row r="4" spans="1:23" s="15" customFormat="1" ht="15" customHeight="1" x14ac:dyDescent="0.2">
      <c r="A4" s="14" t="s">
        <v>91</v>
      </c>
      <c r="C4" s="36"/>
      <c r="D4" s="37"/>
      <c r="E4" s="37"/>
      <c r="F4" s="37"/>
      <c r="G4" s="37"/>
      <c r="H4" s="37"/>
      <c r="I4" s="28"/>
      <c r="J4" s="28"/>
    </row>
    <row r="5" spans="1:23" s="15" customFormat="1" ht="15" customHeight="1" x14ac:dyDescent="0.2">
      <c r="C5" s="46"/>
      <c r="D5" s="46"/>
      <c r="E5" s="46"/>
      <c r="F5" s="46"/>
      <c r="G5" s="46"/>
      <c r="H5" s="46"/>
      <c r="I5" s="46"/>
      <c r="J5" s="46"/>
      <c r="K5" s="46"/>
      <c r="L5" s="46"/>
      <c r="M5" s="46"/>
      <c r="N5" s="46"/>
    </row>
    <row r="6" spans="1:23" ht="30" customHeight="1" x14ac:dyDescent="0.25">
      <c r="D6" s="75"/>
      <c r="E6" s="75"/>
      <c r="F6" s="75"/>
      <c r="G6" s="232" t="s">
        <v>169</v>
      </c>
      <c r="H6" s="232"/>
      <c r="I6" s="232"/>
      <c r="J6" s="232"/>
      <c r="K6" s="232"/>
      <c r="L6" s="230"/>
      <c r="M6" s="136" t="s">
        <v>170</v>
      </c>
      <c r="N6" s="232"/>
      <c r="O6" s="232"/>
      <c r="P6" s="232"/>
      <c r="Q6" s="232"/>
      <c r="R6" s="232"/>
    </row>
    <row r="7" spans="1:23" ht="18.75" customHeight="1" x14ac:dyDescent="0.25">
      <c r="D7" s="75"/>
      <c r="E7" s="75"/>
      <c r="F7" s="75"/>
      <c r="G7" s="232" t="s">
        <v>58</v>
      </c>
      <c r="H7" s="232"/>
      <c r="I7" s="232" t="s">
        <v>127</v>
      </c>
      <c r="J7" s="232"/>
      <c r="K7" s="178" t="s">
        <v>59</v>
      </c>
      <c r="L7" s="180"/>
      <c r="M7" s="136" t="s">
        <v>58</v>
      </c>
      <c r="N7" s="232"/>
      <c r="O7" s="232" t="s">
        <v>127</v>
      </c>
      <c r="P7" s="232"/>
      <c r="Q7" s="232" t="s">
        <v>59</v>
      </c>
      <c r="R7" s="232"/>
    </row>
    <row r="8" spans="1:23" ht="18.75" customHeight="1" x14ac:dyDescent="0.25">
      <c r="D8" s="75"/>
      <c r="E8" s="75"/>
      <c r="F8" s="75"/>
      <c r="G8" s="232"/>
      <c r="H8" s="232"/>
      <c r="I8" s="232"/>
      <c r="J8" s="232"/>
      <c r="K8" s="202"/>
      <c r="L8" s="155"/>
      <c r="M8" s="136"/>
      <c r="N8" s="232"/>
      <c r="O8" s="232"/>
      <c r="P8" s="232"/>
      <c r="Q8" s="232"/>
      <c r="R8" s="232"/>
    </row>
    <row r="9" spans="1:23" ht="19.5" customHeight="1" x14ac:dyDescent="0.25">
      <c r="D9" s="259">
        <v>2006</v>
      </c>
      <c r="E9" s="259"/>
      <c r="F9" s="259"/>
      <c r="G9" s="261">
        <v>0.41998366391553998</v>
      </c>
      <c r="H9" s="261"/>
      <c r="I9" s="261">
        <v>0.72732350750656583</v>
      </c>
      <c r="J9" s="261"/>
      <c r="K9" s="243">
        <v>0.77866970169944816</v>
      </c>
      <c r="L9" s="282"/>
      <c r="M9" s="269">
        <v>17.600703200982355</v>
      </c>
      <c r="N9" s="281"/>
      <c r="O9" s="281">
        <v>38.336322754003632</v>
      </c>
      <c r="P9" s="281"/>
      <c r="Q9" s="281">
        <v>26.4690868938393</v>
      </c>
      <c r="R9" s="281"/>
      <c r="S9" s="108"/>
      <c r="T9" s="108"/>
      <c r="U9" s="108"/>
      <c r="V9" s="108"/>
      <c r="W9" s="108"/>
    </row>
    <row r="10" spans="1:23" ht="19.5" customHeight="1" x14ac:dyDescent="0.25">
      <c r="D10" s="259">
        <v>2007</v>
      </c>
      <c r="E10" s="259"/>
      <c r="F10" s="259"/>
      <c r="G10" s="261">
        <v>0.40642932358404621</v>
      </c>
      <c r="H10" s="261"/>
      <c r="I10" s="261">
        <v>0.70968625521760997</v>
      </c>
      <c r="J10" s="261"/>
      <c r="K10" s="243">
        <v>0.78295357332419036</v>
      </c>
      <c r="L10" s="282"/>
      <c r="M10" s="269">
        <v>17.070353428628572</v>
      </c>
      <c r="N10" s="281"/>
      <c r="O10" s="281">
        <v>37.969500471141927</v>
      </c>
      <c r="P10" s="281"/>
      <c r="Q10" s="281">
        <v>26.380834945798259</v>
      </c>
      <c r="R10" s="281"/>
      <c r="S10" s="108"/>
      <c r="T10" s="108"/>
      <c r="U10" s="108"/>
      <c r="V10" s="108"/>
      <c r="W10" s="108"/>
    </row>
    <row r="11" spans="1:23" ht="19.5" customHeight="1" x14ac:dyDescent="0.25">
      <c r="D11" s="259">
        <v>2008</v>
      </c>
      <c r="E11" s="259"/>
      <c r="F11" s="259"/>
      <c r="G11" s="261">
        <v>0.39510412436916292</v>
      </c>
      <c r="H11" s="261"/>
      <c r="I11" s="261">
        <v>0.69788345001056573</v>
      </c>
      <c r="J11" s="261"/>
      <c r="K11" s="243">
        <v>0.77467536194031206</v>
      </c>
      <c r="L11" s="282"/>
      <c r="M11" s="269">
        <v>16.62439945067694</v>
      </c>
      <c r="N11" s="281"/>
      <c r="O11" s="281">
        <v>37.722296270779772</v>
      </c>
      <c r="P11" s="281"/>
      <c r="Q11" s="281">
        <v>24.898743569240299</v>
      </c>
      <c r="R11" s="281"/>
      <c r="S11" s="108"/>
      <c r="T11" s="108"/>
      <c r="U11" s="108"/>
      <c r="V11" s="108"/>
      <c r="W11" s="108"/>
    </row>
    <row r="12" spans="1:23" ht="19.5" customHeight="1" x14ac:dyDescent="0.25">
      <c r="D12" s="259">
        <v>2009</v>
      </c>
      <c r="E12" s="259"/>
      <c r="F12" s="259"/>
      <c r="G12" s="261">
        <v>0.38184515936094593</v>
      </c>
      <c r="H12" s="261"/>
      <c r="I12" s="261">
        <v>0.67798043790482354</v>
      </c>
      <c r="J12" s="261"/>
      <c r="K12" s="243">
        <v>0.74844154962136478</v>
      </c>
      <c r="L12" s="282"/>
      <c r="M12" s="269">
        <v>15.958448444249429</v>
      </c>
      <c r="N12" s="281"/>
      <c r="O12" s="281">
        <v>36.535847372098104</v>
      </c>
      <c r="P12" s="281"/>
      <c r="Q12" s="281">
        <v>26.929467901290689</v>
      </c>
      <c r="R12" s="281"/>
      <c r="S12" s="108"/>
      <c r="T12" s="108"/>
      <c r="U12" s="108"/>
      <c r="V12" s="108"/>
      <c r="W12" s="108"/>
    </row>
    <row r="13" spans="1:23" ht="19.5" customHeight="1" x14ac:dyDescent="0.25">
      <c r="D13" s="259">
        <v>2010</v>
      </c>
      <c r="E13" s="259"/>
      <c r="F13" s="259"/>
      <c r="G13" s="261">
        <v>0.36971260300865161</v>
      </c>
      <c r="H13" s="261"/>
      <c r="I13" s="261">
        <v>0.6609863675621046</v>
      </c>
      <c r="J13" s="261"/>
      <c r="K13" s="243">
        <v>0.74891365124968334</v>
      </c>
      <c r="L13" s="282"/>
      <c r="M13" s="269">
        <v>15.343245697070232</v>
      </c>
      <c r="N13" s="281"/>
      <c r="O13" s="281">
        <v>36.529975713275199</v>
      </c>
      <c r="P13" s="281"/>
      <c r="Q13" s="281">
        <v>24.243718910342661</v>
      </c>
      <c r="R13" s="281"/>
      <c r="S13" s="108"/>
      <c r="T13" s="108"/>
      <c r="U13" s="108"/>
      <c r="V13" s="108"/>
      <c r="W13" s="108"/>
    </row>
    <row r="14" spans="1:23" ht="19.5" customHeight="1" x14ac:dyDescent="0.25">
      <c r="D14" s="259">
        <v>2011</v>
      </c>
      <c r="E14" s="259"/>
      <c r="F14" s="259"/>
      <c r="G14" s="261">
        <v>0.35867814189561953</v>
      </c>
      <c r="H14" s="261"/>
      <c r="I14" s="261">
        <v>0.65673802700036832</v>
      </c>
      <c r="J14" s="261"/>
      <c r="K14" s="243">
        <v>0.76805889949646888</v>
      </c>
      <c r="L14" s="282"/>
      <c r="M14" s="269">
        <v>14.962025654858687</v>
      </c>
      <c r="N14" s="281"/>
      <c r="O14" s="281">
        <v>36.276123935241678</v>
      </c>
      <c r="P14" s="281"/>
      <c r="Q14" s="281">
        <v>23.449585415817399</v>
      </c>
      <c r="R14" s="281"/>
      <c r="S14" s="108"/>
      <c r="T14" s="108"/>
      <c r="U14" s="108"/>
      <c r="V14" s="108"/>
      <c r="W14" s="108"/>
    </row>
    <row r="15" spans="1:23" ht="19.5" customHeight="1" x14ac:dyDescent="0.25">
      <c r="D15" s="259">
        <v>2012</v>
      </c>
      <c r="E15" s="259"/>
      <c r="F15" s="259"/>
      <c r="G15" s="261">
        <v>0.35030351995807496</v>
      </c>
      <c r="H15" s="261"/>
      <c r="I15" s="261">
        <v>0.654685535652202</v>
      </c>
      <c r="J15" s="261"/>
      <c r="K15" s="243">
        <v>0.77299190712074728</v>
      </c>
      <c r="L15" s="282"/>
      <c r="M15" s="269">
        <v>14.688600877913343</v>
      </c>
      <c r="N15" s="281"/>
      <c r="O15" s="281">
        <v>36.154612357686318</v>
      </c>
      <c r="P15" s="281"/>
      <c r="Q15" s="281">
        <v>22.361375176527453</v>
      </c>
      <c r="R15" s="281"/>
      <c r="S15" s="108"/>
      <c r="T15" s="108"/>
      <c r="U15" s="108"/>
      <c r="V15" s="108"/>
      <c r="W15" s="108"/>
    </row>
    <row r="16" spans="1:23" ht="19.5" customHeight="1" x14ac:dyDescent="0.25">
      <c r="D16" s="259">
        <v>2013</v>
      </c>
      <c r="E16" s="259"/>
      <c r="F16" s="259"/>
      <c r="G16" s="261">
        <v>0.34113212382671093</v>
      </c>
      <c r="H16" s="261"/>
      <c r="I16" s="261">
        <v>0.65238069399206022</v>
      </c>
      <c r="J16" s="261"/>
      <c r="K16" s="243">
        <v>0.77417034327866263</v>
      </c>
      <c r="L16" s="282"/>
      <c r="M16" s="269">
        <v>14.379253292468805</v>
      </c>
      <c r="N16" s="281"/>
      <c r="O16" s="281">
        <v>35.678631823035822</v>
      </c>
      <c r="P16" s="281"/>
      <c r="Q16" s="281">
        <v>22.215819821498751</v>
      </c>
      <c r="R16" s="281"/>
      <c r="S16" s="108"/>
      <c r="T16" s="108"/>
      <c r="U16" s="108"/>
      <c r="V16" s="108"/>
      <c r="W16" s="108"/>
    </row>
    <row r="17" spans="1:25" ht="19.5" customHeight="1" x14ac:dyDescent="0.25">
      <c r="D17" s="259">
        <v>2014</v>
      </c>
      <c r="E17" s="259"/>
      <c r="F17" s="259"/>
      <c r="G17" s="261">
        <v>0.337376273578054</v>
      </c>
      <c r="H17" s="261"/>
      <c r="I17" s="261">
        <v>0.65014719000263521</v>
      </c>
      <c r="J17" s="261"/>
      <c r="K17" s="243">
        <v>0.78128707603393655</v>
      </c>
      <c r="L17" s="282"/>
      <c r="M17" s="269">
        <v>14.535710075248653</v>
      </c>
      <c r="N17" s="281"/>
      <c r="O17" s="281">
        <v>35.865781709315641</v>
      </c>
      <c r="P17" s="281"/>
      <c r="Q17" s="281">
        <v>24.840366334016306</v>
      </c>
      <c r="R17" s="281"/>
      <c r="S17" s="108"/>
      <c r="T17" s="108"/>
      <c r="U17" s="108"/>
      <c r="V17" s="108"/>
      <c r="W17" s="108"/>
    </row>
    <row r="18" spans="1:25" ht="19.5" customHeight="1" x14ac:dyDescent="0.25">
      <c r="D18" s="259" t="s">
        <v>13</v>
      </c>
      <c r="E18" s="259"/>
      <c r="F18" s="259"/>
      <c r="G18" s="239">
        <v>0.37339610372186738</v>
      </c>
      <c r="H18" s="238"/>
      <c r="I18" s="239">
        <v>0.67642349609432617</v>
      </c>
      <c r="J18" s="238"/>
      <c r="K18" s="237">
        <v>0.77001800708497936</v>
      </c>
      <c r="L18" s="279"/>
      <c r="M18" s="280">
        <v>15.684748902455226</v>
      </c>
      <c r="N18" s="278"/>
      <c r="O18" s="277">
        <v>36.785454711842007</v>
      </c>
      <c r="P18" s="278"/>
      <c r="Q18" s="277">
        <v>24.643222107596788</v>
      </c>
      <c r="R18" s="278"/>
      <c r="S18" s="108"/>
      <c r="T18" s="108"/>
      <c r="U18" s="108"/>
      <c r="V18" s="108"/>
      <c r="W18" s="108"/>
    </row>
    <row r="19" spans="1:25" ht="19.5" customHeight="1" thickBot="1" x14ac:dyDescent="0.3">
      <c r="G19" s="105"/>
      <c r="H19" s="105"/>
      <c r="I19" s="105"/>
      <c r="J19" s="105"/>
      <c r="K19" s="105"/>
      <c r="L19" s="106"/>
      <c r="M19" s="107"/>
      <c r="N19" s="107"/>
      <c r="O19" s="107"/>
      <c r="P19" s="107"/>
      <c r="Q19" s="107"/>
      <c r="S19" s="105"/>
      <c r="T19" s="105"/>
      <c r="U19" s="105"/>
      <c r="V19" s="105"/>
      <c r="W19" s="105"/>
      <c r="X19" s="105"/>
      <c r="Y19" s="105"/>
    </row>
    <row r="20" spans="1:25" ht="19.5" customHeight="1" thickBot="1" x14ac:dyDescent="0.3">
      <c r="A20" s="129" t="str">
        <f>'C5'!$A$18</f>
        <v>STUDY 23 | SECTORAL ANALYSIS OF THE NON-FINANCIAL CORPORATIONS IN PORTUGAL 2010-2015</v>
      </c>
      <c r="B20" s="129"/>
      <c r="C20" s="129"/>
      <c r="D20" s="129"/>
      <c r="E20" s="129"/>
      <c r="F20" s="129"/>
      <c r="G20" s="129"/>
      <c r="H20" s="129"/>
      <c r="I20" s="129"/>
      <c r="J20" s="129"/>
      <c r="K20" s="129"/>
      <c r="L20" s="129"/>
      <c r="M20" s="129"/>
      <c r="N20" s="129"/>
      <c r="O20" s="129"/>
      <c r="P20" s="129"/>
      <c r="Q20" s="129"/>
      <c r="R20" s="129"/>
      <c r="S20" s="129"/>
      <c r="T20" s="129"/>
      <c r="U20" s="129"/>
    </row>
    <row r="21" spans="1:25" ht="19.5" customHeight="1" x14ac:dyDescent="0.25"/>
    <row r="22" spans="1:25" ht="19.5" customHeight="1" x14ac:dyDescent="0.25"/>
    <row r="23" spans="1:25" ht="19.5" customHeight="1" x14ac:dyDescent="0.25"/>
    <row r="24" spans="1:25" ht="19.5" customHeight="1" x14ac:dyDescent="0.25"/>
    <row r="25" spans="1:25" ht="19.5" customHeight="1" x14ac:dyDescent="0.25"/>
    <row r="26" spans="1:25" ht="19.5" customHeight="1" x14ac:dyDescent="0.25"/>
    <row r="27" spans="1:25" s="24" customFormat="1" ht="19.5" customHeight="1" x14ac:dyDescent="0.25"/>
    <row r="28" spans="1:25" ht="19.5" customHeight="1" x14ac:dyDescent="0.25"/>
    <row r="29" spans="1:25" ht="19.5" customHeight="1" x14ac:dyDescent="0.25"/>
    <row r="30" spans="1:25" ht="19.5" customHeight="1" x14ac:dyDescent="0.25"/>
    <row r="31" spans="1:25" ht="19.5" customHeight="1" x14ac:dyDescent="0.25"/>
    <row r="32" spans="1:25" ht="19.5" customHeight="1" x14ac:dyDescent="0.25">
      <c r="M32" s="24"/>
    </row>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sheetData>
  <sheetProtection algorithmName="SHA-512" hashValue="h9HeamGxZWgT5PNHRhacOzDBQyTYJ1ONfhjYhymQ0U5TJanNdI3awuyfgTIibn4jYNwQaRWRbmFYknTjx6vBAg==" saltValue="VMpSV94AdVr9IasbjTBsjg==" spinCount="100000" sheet="1" objects="1" scenarios="1"/>
  <mergeCells count="80">
    <mergeCell ref="D17:F17"/>
    <mergeCell ref="D9:F9"/>
    <mergeCell ref="D10:F10"/>
    <mergeCell ref="D11:F11"/>
    <mergeCell ref="D12:F12"/>
    <mergeCell ref="D13:F13"/>
    <mergeCell ref="D14:F14"/>
    <mergeCell ref="D15:F15"/>
    <mergeCell ref="D16:F16"/>
    <mergeCell ref="A1:U1"/>
    <mergeCell ref="G7:H8"/>
    <mergeCell ref="K7:L8"/>
    <mergeCell ref="I7:J8"/>
    <mergeCell ref="G9:H9"/>
    <mergeCell ref="K9:L9"/>
    <mergeCell ref="I9:J9"/>
    <mergeCell ref="M6:R6"/>
    <mergeCell ref="G6:L6"/>
    <mergeCell ref="M7:N8"/>
    <mergeCell ref="Q7:R8"/>
    <mergeCell ref="O7:P8"/>
    <mergeCell ref="M9:N9"/>
    <mergeCell ref="Q9:R9"/>
    <mergeCell ref="O9:P9"/>
    <mergeCell ref="G16:H16"/>
    <mergeCell ref="K16:L16"/>
    <mergeCell ref="I16:J16"/>
    <mergeCell ref="G14:H14"/>
    <mergeCell ref="K14:L14"/>
    <mergeCell ref="I14:J14"/>
    <mergeCell ref="G15:H15"/>
    <mergeCell ref="K15:L15"/>
    <mergeCell ref="I15:J15"/>
    <mergeCell ref="G11:H11"/>
    <mergeCell ref="K11:L11"/>
    <mergeCell ref="I11:J11"/>
    <mergeCell ref="M12:N12"/>
    <mergeCell ref="G12:H12"/>
    <mergeCell ref="K12:L12"/>
    <mergeCell ref="M10:N10"/>
    <mergeCell ref="Q10:R10"/>
    <mergeCell ref="K10:L10"/>
    <mergeCell ref="I10:J10"/>
    <mergeCell ref="Q12:R12"/>
    <mergeCell ref="M16:N16"/>
    <mergeCell ref="O10:P10"/>
    <mergeCell ref="M11:N11"/>
    <mergeCell ref="A20:U20"/>
    <mergeCell ref="G17:H17"/>
    <mergeCell ref="K17:L17"/>
    <mergeCell ref="I17:J17"/>
    <mergeCell ref="I12:J12"/>
    <mergeCell ref="G13:H13"/>
    <mergeCell ref="K13:L13"/>
    <mergeCell ref="I13:J13"/>
    <mergeCell ref="G10:H10"/>
    <mergeCell ref="M17:N17"/>
    <mergeCell ref="M13:N13"/>
    <mergeCell ref="Q13:R13"/>
    <mergeCell ref="O13:P13"/>
    <mergeCell ref="M14:N14"/>
    <mergeCell ref="Q14:R14"/>
    <mergeCell ref="O14:P14"/>
    <mergeCell ref="M15:N15"/>
    <mergeCell ref="Q15:R15"/>
    <mergeCell ref="O15:P15"/>
    <mergeCell ref="O17:P17"/>
    <mergeCell ref="Q11:R11"/>
    <mergeCell ref="O11:P11"/>
    <mergeCell ref="Q17:R17"/>
    <mergeCell ref="O12:P12"/>
    <mergeCell ref="O16:P16"/>
    <mergeCell ref="Q16:R16"/>
    <mergeCell ref="O18:P18"/>
    <mergeCell ref="Q18:R18"/>
    <mergeCell ref="D18:F18"/>
    <mergeCell ref="G18:H18"/>
    <mergeCell ref="I18:J18"/>
    <mergeCell ref="K18:L18"/>
    <mergeCell ref="M18:N1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pageSetUpPr fitToPage="1"/>
  </sheetPr>
  <dimension ref="A1:U15"/>
  <sheetViews>
    <sheetView showGridLines="0" zoomScaleNormal="100" workbookViewId="0">
      <selection sqref="A1:U1"/>
    </sheetView>
  </sheetViews>
  <sheetFormatPr defaultRowHeight="15" x14ac:dyDescent="0.25"/>
  <cols>
    <col min="1" max="21" width="6.7109375" style="12" customWidth="1"/>
    <col min="22" max="16384" width="9.140625" style="12"/>
  </cols>
  <sheetData>
    <row r="1" spans="1:21" ht="69" customHeight="1" thickBot="1" x14ac:dyDescent="0.3">
      <c r="A1" s="134" t="s">
        <v>27</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Contents'!F6</f>
        <v>C2</v>
      </c>
      <c r="B3" s="38" t="str">
        <f>+'Table of Contents'!G6</f>
        <v>Structures | By economic activity sector  (2010 and 2014)</v>
      </c>
      <c r="C3" s="33"/>
      <c r="D3" s="33"/>
      <c r="E3" s="33"/>
      <c r="F3" s="33"/>
      <c r="G3" s="34"/>
      <c r="H3" s="34"/>
      <c r="I3" s="34"/>
      <c r="J3" s="34"/>
    </row>
    <row r="4" spans="1:21" s="15" customFormat="1" ht="15" customHeight="1" x14ac:dyDescent="0.2">
      <c r="A4" s="14" t="s">
        <v>91</v>
      </c>
      <c r="C4" s="27"/>
      <c r="D4" s="28"/>
      <c r="E4" s="28"/>
      <c r="F4" s="28"/>
      <c r="G4" s="28"/>
      <c r="H4" s="28"/>
      <c r="I4" s="28"/>
      <c r="J4" s="28"/>
      <c r="K4" s="28"/>
      <c r="L4" s="28"/>
      <c r="M4" s="28"/>
    </row>
    <row r="5" spans="1:21" s="15" customFormat="1" ht="15" customHeight="1" thickBot="1" x14ac:dyDescent="0.25">
      <c r="C5" s="46"/>
      <c r="D5" s="46"/>
      <c r="E5" s="46"/>
      <c r="F5" s="46"/>
      <c r="G5" s="46"/>
      <c r="H5" s="46"/>
      <c r="I5" s="46"/>
      <c r="J5" s="46"/>
      <c r="K5" s="46"/>
      <c r="L5" s="46"/>
      <c r="M5" s="46"/>
      <c r="N5" s="46"/>
    </row>
    <row r="6" spans="1:21" s="17" customFormat="1" ht="30" customHeight="1" thickBot="1" x14ac:dyDescent="0.3">
      <c r="G6" s="18"/>
      <c r="H6" s="18"/>
      <c r="I6" s="135" t="s">
        <v>58</v>
      </c>
      <c r="J6" s="148"/>
      <c r="K6" s="148"/>
      <c r="L6" s="160"/>
      <c r="M6" s="161" t="s">
        <v>59</v>
      </c>
      <c r="N6" s="148"/>
      <c r="O6" s="148"/>
      <c r="P6" s="136"/>
      <c r="Q6" s="19"/>
      <c r="R6" s="19"/>
      <c r="T6" s="19"/>
      <c r="U6" s="19"/>
    </row>
    <row r="7" spans="1:21" s="17" customFormat="1" ht="30" customHeight="1" x14ac:dyDescent="0.25">
      <c r="G7" s="66"/>
      <c r="H7" s="66"/>
      <c r="I7" s="135">
        <v>2010</v>
      </c>
      <c r="J7" s="136"/>
      <c r="K7" s="148">
        <v>2014</v>
      </c>
      <c r="L7" s="160"/>
      <c r="M7" s="162">
        <v>2010</v>
      </c>
      <c r="N7" s="163"/>
      <c r="O7" s="135">
        <v>2014</v>
      </c>
      <c r="P7" s="136"/>
      <c r="Q7" s="19"/>
      <c r="R7" s="19"/>
      <c r="T7" s="19"/>
      <c r="U7" s="19"/>
    </row>
    <row r="8" spans="1:21" ht="30" customHeight="1" x14ac:dyDescent="0.25">
      <c r="F8" s="135" t="s">
        <v>63</v>
      </c>
      <c r="G8" s="148"/>
      <c r="H8" s="136"/>
      <c r="I8" s="164">
        <v>2.7650453727244048E-2</v>
      </c>
      <c r="J8" s="159"/>
      <c r="K8" s="156">
        <v>3.5848809868743253E-2</v>
      </c>
      <c r="L8" s="157"/>
      <c r="M8" s="165">
        <v>9.71384433527386E-3</v>
      </c>
      <c r="N8" s="141"/>
      <c r="O8" s="139">
        <v>1.2894238268688287E-2</v>
      </c>
      <c r="P8" s="140"/>
      <c r="Q8" s="19"/>
      <c r="R8" s="20"/>
      <c r="S8" s="17"/>
      <c r="T8" s="19"/>
      <c r="U8" s="20"/>
    </row>
    <row r="9" spans="1:21" ht="30" customHeight="1" x14ac:dyDescent="0.25">
      <c r="F9" s="135" t="s">
        <v>64</v>
      </c>
      <c r="G9" s="148"/>
      <c r="H9" s="136"/>
      <c r="I9" s="166">
        <v>0.11185841271019514</v>
      </c>
      <c r="J9" s="144"/>
      <c r="K9" s="143">
        <v>0.10673104290011</v>
      </c>
      <c r="L9" s="167"/>
      <c r="M9" s="143">
        <v>0.22696735787985259</v>
      </c>
      <c r="N9" s="143"/>
      <c r="O9" s="139">
        <v>0.25704084342293776</v>
      </c>
      <c r="P9" s="140"/>
      <c r="Q9" s="19"/>
      <c r="R9" s="46"/>
      <c r="S9" s="17"/>
      <c r="T9" s="19"/>
      <c r="U9" s="46"/>
    </row>
    <row r="10" spans="1:21" ht="30" customHeight="1" x14ac:dyDescent="0.25">
      <c r="F10" s="135" t="s">
        <v>65</v>
      </c>
      <c r="G10" s="148"/>
      <c r="H10" s="136"/>
      <c r="I10" s="168">
        <v>4.6499420745528342E-3</v>
      </c>
      <c r="J10" s="169"/>
      <c r="K10" s="145">
        <v>4.8384739448049871E-3</v>
      </c>
      <c r="L10" s="170"/>
      <c r="M10" s="145">
        <v>5.9248514502059806E-2</v>
      </c>
      <c r="N10" s="145"/>
      <c r="O10" s="139">
        <v>7.0198795619175636E-2</v>
      </c>
      <c r="P10" s="140"/>
      <c r="Q10" s="19"/>
      <c r="R10" s="46"/>
      <c r="S10" s="17"/>
      <c r="T10" s="19"/>
      <c r="U10" s="46"/>
    </row>
    <row r="11" spans="1:21" ht="30" customHeight="1" x14ac:dyDescent="0.25">
      <c r="F11" s="135" t="s">
        <v>66</v>
      </c>
      <c r="G11" s="148"/>
      <c r="H11" s="136"/>
      <c r="I11" s="139">
        <v>0.13009233607893766</v>
      </c>
      <c r="J11" s="140"/>
      <c r="K11" s="141">
        <v>0.11225156987582019</v>
      </c>
      <c r="L11" s="142"/>
      <c r="M11" s="165">
        <v>0.10106402500422183</v>
      </c>
      <c r="N11" s="141"/>
      <c r="O11" s="139">
        <v>5.6680693791566442E-2</v>
      </c>
      <c r="P11" s="140"/>
      <c r="Q11" s="19"/>
      <c r="R11" s="46"/>
      <c r="S11" s="17"/>
      <c r="T11" s="19"/>
      <c r="U11" s="46"/>
    </row>
    <row r="12" spans="1:21" ht="30" customHeight="1" x14ac:dyDescent="0.25">
      <c r="F12" s="135" t="s">
        <v>67</v>
      </c>
      <c r="G12" s="148"/>
      <c r="H12" s="136"/>
      <c r="I12" s="164">
        <v>0.2713296872556063</v>
      </c>
      <c r="J12" s="159"/>
      <c r="K12" s="156">
        <v>0.26502375647117044</v>
      </c>
      <c r="L12" s="157"/>
      <c r="M12" s="165">
        <v>0.37970901082684649</v>
      </c>
      <c r="N12" s="141"/>
      <c r="O12" s="139">
        <v>0.37724287745856105</v>
      </c>
      <c r="P12" s="140"/>
      <c r="Q12" s="19"/>
      <c r="R12" s="46"/>
      <c r="S12" s="17"/>
      <c r="T12" s="19"/>
      <c r="U12" s="46"/>
    </row>
    <row r="13" spans="1:21" ht="30" customHeight="1" x14ac:dyDescent="0.25">
      <c r="F13" s="135" t="s">
        <v>68</v>
      </c>
      <c r="G13" s="148"/>
      <c r="H13" s="136"/>
      <c r="I13" s="164">
        <v>0.454419168153464</v>
      </c>
      <c r="J13" s="159"/>
      <c r="K13" s="156">
        <v>0.47530634693935114</v>
      </c>
      <c r="L13" s="157"/>
      <c r="M13" s="156">
        <v>0.22329724745174542</v>
      </c>
      <c r="N13" s="156"/>
      <c r="O13" s="139">
        <v>0.2259425514390708</v>
      </c>
      <c r="P13" s="140"/>
      <c r="Q13" s="19"/>
      <c r="R13" s="46"/>
      <c r="S13" s="17"/>
      <c r="T13" s="19"/>
      <c r="U13" s="46"/>
    </row>
    <row r="14" spans="1:21" ht="19.5" customHeight="1" thickBot="1" x14ac:dyDescent="0.3">
      <c r="B14" s="46"/>
      <c r="C14" s="46"/>
      <c r="D14" s="46"/>
      <c r="E14" s="46"/>
      <c r="F14" s="46"/>
      <c r="G14" s="46"/>
      <c r="H14" s="46"/>
      <c r="I14" s="46"/>
      <c r="J14" s="46"/>
      <c r="K14" s="46"/>
      <c r="L14" s="46"/>
      <c r="M14" s="46"/>
      <c r="N14" s="46"/>
    </row>
    <row r="15" spans="1:21" ht="19.5" customHeight="1" thickBot="1" x14ac:dyDescent="0.3">
      <c r="A15" s="129" t="str">
        <f>NOTE!$A$24</f>
        <v>STUDY 23 | SECTORAL ANALYSIS OF THE NON-FINANCIAL CORPORATIONS IN PORTUGAL 2010-2015</v>
      </c>
      <c r="B15" s="129"/>
      <c r="C15" s="129"/>
      <c r="D15" s="129"/>
      <c r="E15" s="129"/>
      <c r="F15" s="129"/>
      <c r="G15" s="129"/>
      <c r="H15" s="129"/>
      <c r="I15" s="129"/>
      <c r="J15" s="129"/>
      <c r="K15" s="129"/>
      <c r="L15" s="129"/>
      <c r="M15" s="129"/>
      <c r="N15" s="129"/>
      <c r="O15" s="129"/>
      <c r="P15" s="129"/>
      <c r="Q15" s="129"/>
      <c r="R15" s="129"/>
      <c r="S15" s="129"/>
      <c r="T15" s="129"/>
      <c r="U15" s="129"/>
    </row>
  </sheetData>
  <sheetProtection algorithmName="SHA-512" hashValue="QYDsDbT1bfdEUZJ/Zq9PCgPX/bvUQt3Q9W8HBd6hvZnAgoBhIzKpkly23qj0EsAO3vPWkJCSsLvXpmx/pw78AQ==" saltValue="5HWepO4AtQUSN2PLtAQm+A==" spinCount="100000" sheet="1" objects="1" scenarios="1"/>
  <mergeCells count="38">
    <mergeCell ref="F8:H8"/>
    <mergeCell ref="F9:H9"/>
    <mergeCell ref="F10:H10"/>
    <mergeCell ref="F11:H11"/>
    <mergeCell ref="F12:H12"/>
    <mergeCell ref="I12:J12"/>
    <mergeCell ref="K12:L12"/>
    <mergeCell ref="M12:N12"/>
    <mergeCell ref="O12:P12"/>
    <mergeCell ref="F13:H13"/>
    <mergeCell ref="A15:U15"/>
    <mergeCell ref="I13:J13"/>
    <mergeCell ref="K13:L13"/>
    <mergeCell ref="M13:N13"/>
    <mergeCell ref="O13:P13"/>
    <mergeCell ref="I8:J8"/>
    <mergeCell ref="K8:L8"/>
    <mergeCell ref="M8:N8"/>
    <mergeCell ref="O8:P8"/>
    <mergeCell ref="I11:J11"/>
    <mergeCell ref="K11:L11"/>
    <mergeCell ref="M11:N11"/>
    <mergeCell ref="O11:P11"/>
    <mergeCell ref="I9:J9"/>
    <mergeCell ref="K9:L9"/>
    <mergeCell ref="M9:N9"/>
    <mergeCell ref="O9:P9"/>
    <mergeCell ref="I10:J10"/>
    <mergeCell ref="K10:L10"/>
    <mergeCell ref="M10:N10"/>
    <mergeCell ref="O10:P10"/>
    <mergeCell ref="A1:U1"/>
    <mergeCell ref="I6:L6"/>
    <mergeCell ref="M6:P6"/>
    <mergeCell ref="I7:J7"/>
    <mergeCell ref="K7:L7"/>
    <mergeCell ref="M7:N7"/>
    <mergeCell ref="O7:P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499984740745262"/>
    <pageSetUpPr fitToPage="1"/>
  </sheetPr>
  <dimension ref="A1:U16"/>
  <sheetViews>
    <sheetView showGridLines="0" zoomScaleNormal="100" workbookViewId="0">
      <selection sqref="A1:U1"/>
    </sheetView>
  </sheetViews>
  <sheetFormatPr defaultRowHeight="15" x14ac:dyDescent="0.25"/>
  <cols>
    <col min="1" max="21" width="6.7109375" style="12" customWidth="1"/>
    <col min="22" max="16384" width="9.140625" style="12"/>
  </cols>
  <sheetData>
    <row r="1" spans="1:21" ht="69" customHeight="1" thickBot="1" x14ac:dyDescent="0.3">
      <c r="A1" s="134" t="s">
        <v>27</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Contents'!F7</f>
        <v>T1</v>
      </c>
      <c r="B3" s="38" t="str">
        <f>+'Table of Contents'!G7</f>
        <v>Structures | By economic activity sector and size class (2014)</v>
      </c>
      <c r="C3" s="33"/>
      <c r="D3" s="33"/>
      <c r="E3" s="33"/>
      <c r="F3" s="33"/>
      <c r="G3" s="34"/>
      <c r="H3" s="34"/>
      <c r="I3" s="34"/>
      <c r="J3" s="34"/>
      <c r="K3" s="34"/>
      <c r="L3" s="34"/>
    </row>
    <row r="4" spans="1:21" s="15" customFormat="1" ht="15" customHeight="1" x14ac:dyDescent="0.2">
      <c r="A4" s="14" t="s">
        <v>91</v>
      </c>
      <c r="C4" s="27"/>
      <c r="D4" s="28"/>
      <c r="E4" s="28"/>
      <c r="F4" s="28"/>
      <c r="G4" s="28"/>
      <c r="H4" s="28"/>
      <c r="I4" s="28"/>
      <c r="J4" s="28"/>
      <c r="K4" s="28"/>
      <c r="L4" s="28"/>
      <c r="M4" s="28"/>
    </row>
    <row r="5" spans="1:21" s="15" customFormat="1" ht="15" customHeight="1" thickBot="1" x14ac:dyDescent="0.25">
      <c r="C5" s="46"/>
      <c r="D5" s="46"/>
      <c r="E5" s="46"/>
      <c r="F5" s="46"/>
      <c r="G5" s="46"/>
      <c r="H5" s="46"/>
      <c r="I5" s="46"/>
      <c r="J5" s="46"/>
      <c r="K5" s="46"/>
      <c r="L5" s="46"/>
      <c r="M5" s="46"/>
      <c r="N5" s="46"/>
    </row>
    <row r="6" spans="1:21" s="17" customFormat="1" ht="30" customHeight="1" thickBot="1" x14ac:dyDescent="0.3">
      <c r="E6" s="18"/>
      <c r="F6" s="18"/>
      <c r="G6" s="178" t="s">
        <v>58</v>
      </c>
      <c r="H6" s="179"/>
      <c r="I6" s="179"/>
      <c r="J6" s="179"/>
      <c r="K6" s="179"/>
      <c r="L6" s="180"/>
      <c r="M6" s="179" t="s">
        <v>59</v>
      </c>
      <c r="N6" s="179"/>
      <c r="O6" s="179"/>
      <c r="P6" s="179"/>
      <c r="Q6" s="179"/>
      <c r="R6" s="181"/>
      <c r="U6" s="19"/>
    </row>
    <row r="7" spans="1:21" s="17" customFormat="1" ht="30" customHeight="1" x14ac:dyDescent="0.25">
      <c r="E7" s="66"/>
      <c r="F7" s="66"/>
      <c r="G7" s="135" t="s">
        <v>60</v>
      </c>
      <c r="H7" s="148"/>
      <c r="I7" s="135" t="s">
        <v>175</v>
      </c>
      <c r="J7" s="136"/>
      <c r="K7" s="148" t="s">
        <v>62</v>
      </c>
      <c r="L7" s="160"/>
      <c r="M7" s="161" t="s">
        <v>60</v>
      </c>
      <c r="N7" s="148"/>
      <c r="O7" s="135" t="s">
        <v>175</v>
      </c>
      <c r="P7" s="136"/>
      <c r="Q7" s="148" t="s">
        <v>62</v>
      </c>
      <c r="R7" s="136"/>
      <c r="U7" s="19"/>
    </row>
    <row r="8" spans="1:21" s="17" customFormat="1" ht="30" customHeight="1" thickBot="1" x14ac:dyDescent="0.3">
      <c r="D8" s="189" t="s">
        <v>1</v>
      </c>
      <c r="E8" s="190"/>
      <c r="F8" s="191"/>
      <c r="G8" s="184">
        <v>0.89452793468701197</v>
      </c>
      <c r="H8" s="185"/>
      <c r="I8" s="186">
        <v>0.10295923835702143</v>
      </c>
      <c r="J8" s="183"/>
      <c r="K8" s="185">
        <v>2.5128269559665539E-3</v>
      </c>
      <c r="L8" s="187"/>
      <c r="M8" s="188">
        <v>0.15441318210419172</v>
      </c>
      <c r="N8" s="182"/>
      <c r="O8" s="186">
        <v>0.41712687228417</v>
      </c>
      <c r="P8" s="183"/>
      <c r="Q8" s="182">
        <v>0.4284599456116383</v>
      </c>
      <c r="R8" s="183"/>
      <c r="U8" s="19"/>
    </row>
    <row r="9" spans="1:21" ht="30" customHeight="1" x14ac:dyDescent="0.25">
      <c r="D9" s="149" t="s">
        <v>63</v>
      </c>
      <c r="E9" s="150"/>
      <c r="F9" s="153"/>
      <c r="G9" s="171">
        <v>0.91939060153064878</v>
      </c>
      <c r="H9" s="172"/>
      <c r="I9" s="173">
        <v>8.0037193333810167E-2</v>
      </c>
      <c r="J9" s="174"/>
      <c r="K9" s="175">
        <v>5.7220513554109148E-4</v>
      </c>
      <c r="L9" s="176"/>
      <c r="M9" s="177">
        <v>0.40737409630495758</v>
      </c>
      <c r="N9" s="172"/>
      <c r="O9" s="173">
        <v>0.53766788767459295</v>
      </c>
      <c r="P9" s="174"/>
      <c r="Q9" s="175">
        <v>5.4958016020449481E-2</v>
      </c>
      <c r="R9" s="174"/>
      <c r="U9" s="20"/>
    </row>
    <row r="10" spans="1:21" ht="30" customHeight="1" x14ac:dyDescent="0.25">
      <c r="D10" s="135" t="s">
        <v>64</v>
      </c>
      <c r="E10" s="148"/>
      <c r="F10" s="136"/>
      <c r="G10" s="164">
        <v>0.71370570570570568</v>
      </c>
      <c r="H10" s="156"/>
      <c r="I10" s="139">
        <v>0.27901501501501502</v>
      </c>
      <c r="J10" s="140"/>
      <c r="K10" s="141">
        <v>7.279279279279279E-3</v>
      </c>
      <c r="L10" s="142"/>
      <c r="M10" s="143">
        <v>5.2727600429019895E-2</v>
      </c>
      <c r="N10" s="143"/>
      <c r="O10" s="139">
        <v>0.44216498703368418</v>
      </c>
      <c r="P10" s="140"/>
      <c r="Q10" s="141">
        <v>0.50510741253729596</v>
      </c>
      <c r="R10" s="140"/>
      <c r="U10" s="46"/>
    </row>
    <row r="11" spans="1:21" ht="30" customHeight="1" x14ac:dyDescent="0.25">
      <c r="D11" s="135" t="s">
        <v>65</v>
      </c>
      <c r="E11" s="148"/>
      <c r="F11" s="136"/>
      <c r="G11" s="139">
        <v>0.708532061473238</v>
      </c>
      <c r="H11" s="141"/>
      <c r="I11" s="139">
        <v>0.26444091149973503</v>
      </c>
      <c r="J11" s="140"/>
      <c r="K11" s="156">
        <v>2.7027027027027029E-2</v>
      </c>
      <c r="L11" s="157"/>
      <c r="M11" s="165">
        <v>1.833957369048993E-2</v>
      </c>
      <c r="N11" s="141"/>
      <c r="O11" s="164">
        <v>0.17356367504341069</v>
      </c>
      <c r="P11" s="159"/>
      <c r="Q11" s="141">
        <v>0.80809675126609926</v>
      </c>
      <c r="R11" s="140"/>
      <c r="U11" s="59"/>
    </row>
    <row r="12" spans="1:21" ht="30" customHeight="1" x14ac:dyDescent="0.25">
      <c r="D12" s="135" t="s">
        <v>66</v>
      </c>
      <c r="E12" s="148"/>
      <c r="F12" s="136"/>
      <c r="G12" s="164">
        <v>0.89138380008223306</v>
      </c>
      <c r="H12" s="156"/>
      <c r="I12" s="164">
        <v>0.10745123121202431</v>
      </c>
      <c r="J12" s="159"/>
      <c r="K12" s="156">
        <v>1.1649687057426104E-3</v>
      </c>
      <c r="L12" s="157"/>
      <c r="M12" s="156">
        <v>0.21925745332806013</v>
      </c>
      <c r="N12" s="156"/>
      <c r="O12" s="164">
        <v>0.47808687881205786</v>
      </c>
      <c r="P12" s="159"/>
      <c r="Q12" s="156">
        <v>0.30265566785988207</v>
      </c>
      <c r="R12" s="159"/>
      <c r="U12" s="46"/>
    </row>
    <row r="13" spans="1:21" ht="30" customHeight="1" x14ac:dyDescent="0.25">
      <c r="D13" s="135" t="s">
        <v>67</v>
      </c>
      <c r="E13" s="148"/>
      <c r="F13" s="136"/>
      <c r="G13" s="164">
        <v>0.90725529465261856</v>
      </c>
      <c r="H13" s="156"/>
      <c r="I13" s="164">
        <v>9.1012877446569718E-2</v>
      </c>
      <c r="J13" s="159"/>
      <c r="K13" s="156">
        <v>1.7318279008117338E-3</v>
      </c>
      <c r="L13" s="157"/>
      <c r="M13" s="156">
        <v>0.19785630028986331</v>
      </c>
      <c r="N13" s="156"/>
      <c r="O13" s="164">
        <v>0.43890154018068783</v>
      </c>
      <c r="P13" s="159"/>
      <c r="Q13" s="156">
        <v>0.36324215952944888</v>
      </c>
      <c r="R13" s="159"/>
      <c r="U13" s="46"/>
    </row>
    <row r="14" spans="1:21" ht="30" customHeight="1" x14ac:dyDescent="0.25">
      <c r="D14" s="135" t="s">
        <v>68</v>
      </c>
      <c r="E14" s="148"/>
      <c r="F14" s="136"/>
      <c r="G14" s="164">
        <v>0.92879607701395595</v>
      </c>
      <c r="H14" s="156"/>
      <c r="I14" s="164">
        <v>6.9110800619305274E-2</v>
      </c>
      <c r="J14" s="159"/>
      <c r="K14" s="156">
        <v>2.093122366738775E-3</v>
      </c>
      <c r="L14" s="157"/>
      <c r="M14" s="156">
        <v>0.20913411684315797</v>
      </c>
      <c r="N14" s="156"/>
      <c r="O14" s="164">
        <v>0.40578835537674635</v>
      </c>
      <c r="P14" s="159"/>
      <c r="Q14" s="156">
        <v>0.38507752778009569</v>
      </c>
      <c r="R14" s="159"/>
      <c r="U14" s="46"/>
    </row>
    <row r="15" spans="1:21" ht="19.5" customHeight="1" thickBot="1" x14ac:dyDescent="0.3">
      <c r="B15" s="46"/>
      <c r="C15" s="46"/>
      <c r="D15" s="46"/>
      <c r="E15" s="46"/>
      <c r="F15" s="46"/>
      <c r="G15" s="46"/>
      <c r="H15" s="46"/>
      <c r="I15" s="46"/>
      <c r="J15" s="46"/>
      <c r="K15" s="46"/>
      <c r="L15" s="46"/>
      <c r="M15" s="46"/>
      <c r="N15" s="46"/>
    </row>
    <row r="16" spans="1:21" ht="19.5" customHeight="1" thickBot="1" x14ac:dyDescent="0.3">
      <c r="A16" s="129" t="str">
        <f>NOTE!$A$24</f>
        <v>STUDY 23 | SECTORAL ANALYSIS OF THE NON-FINANCIAL CORPORATIONS IN PORTUGAL 2010-2015</v>
      </c>
      <c r="B16" s="129"/>
      <c r="C16" s="129"/>
      <c r="D16" s="129"/>
      <c r="E16" s="129"/>
      <c r="F16" s="129"/>
      <c r="G16" s="129"/>
      <c r="H16" s="129"/>
      <c r="I16" s="129"/>
      <c r="J16" s="129"/>
      <c r="K16" s="129"/>
      <c r="L16" s="129"/>
      <c r="M16" s="129"/>
      <c r="N16" s="129"/>
      <c r="O16" s="129"/>
      <c r="P16" s="129"/>
      <c r="Q16" s="129"/>
      <c r="R16" s="129"/>
      <c r="S16" s="129"/>
      <c r="T16" s="129"/>
      <c r="U16" s="129"/>
    </row>
  </sheetData>
  <sheetProtection algorithmName="SHA-512" hashValue="TsvmB6zcIl23rztoKt8bRo3ORSgdwK3IQYyrzSFA142zAsvM7wTRYj/spMgcR7xpKRg9dfCdiz9xhsL5QjVgyg==" saltValue="2qivjY4EvWB169tYbh0eXg==" spinCount="100000" sheet="1" objects="1" scenarios="1"/>
  <mergeCells count="59">
    <mergeCell ref="D13:F13"/>
    <mergeCell ref="D14:F14"/>
    <mergeCell ref="D8:F8"/>
    <mergeCell ref="D9:F9"/>
    <mergeCell ref="D10:F10"/>
    <mergeCell ref="D11:F11"/>
    <mergeCell ref="D12:F12"/>
    <mergeCell ref="Q8:R8"/>
    <mergeCell ref="G8:H8"/>
    <mergeCell ref="I8:J8"/>
    <mergeCell ref="K8:L8"/>
    <mergeCell ref="M8:N8"/>
    <mergeCell ref="O8:P8"/>
    <mergeCell ref="Q11:R11"/>
    <mergeCell ref="O12:P12"/>
    <mergeCell ref="Q12:R12"/>
    <mergeCell ref="O13:P13"/>
    <mergeCell ref="Q13:R13"/>
    <mergeCell ref="O14:P14"/>
    <mergeCell ref="Q14:R14"/>
    <mergeCell ref="A16:U16"/>
    <mergeCell ref="G6:L6"/>
    <mergeCell ref="M6:R6"/>
    <mergeCell ref="O7:P7"/>
    <mergeCell ref="Q7:R7"/>
    <mergeCell ref="O9:P9"/>
    <mergeCell ref="Q9:R9"/>
    <mergeCell ref="O10:P10"/>
    <mergeCell ref="Q10:R10"/>
    <mergeCell ref="O11:P11"/>
    <mergeCell ref="G13:H13"/>
    <mergeCell ref="I13:J13"/>
    <mergeCell ref="K13:L13"/>
    <mergeCell ref="M13:N13"/>
    <mergeCell ref="G14:H14"/>
    <mergeCell ref="I14:J14"/>
    <mergeCell ref="K14:L14"/>
    <mergeCell ref="M14:N14"/>
    <mergeCell ref="G11:H11"/>
    <mergeCell ref="I11:J11"/>
    <mergeCell ref="K11:L11"/>
    <mergeCell ref="M11:N11"/>
    <mergeCell ref="G12:H12"/>
    <mergeCell ref="I12:J12"/>
    <mergeCell ref="K12:L12"/>
    <mergeCell ref="M12:N12"/>
    <mergeCell ref="G9:H9"/>
    <mergeCell ref="I9:J9"/>
    <mergeCell ref="K9:L9"/>
    <mergeCell ref="M9:N9"/>
    <mergeCell ref="G10:H10"/>
    <mergeCell ref="I10:J10"/>
    <mergeCell ref="K10:L10"/>
    <mergeCell ref="M10:N10"/>
    <mergeCell ref="A1:U1"/>
    <mergeCell ref="G7:H7"/>
    <mergeCell ref="I7:J7"/>
    <mergeCell ref="K7:L7"/>
    <mergeCell ref="M7:N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fitToPage="1"/>
  </sheetPr>
  <dimension ref="A1:V13"/>
  <sheetViews>
    <sheetView showGridLines="0" zoomScaleNormal="100" workbookViewId="0">
      <selection sqref="A1:U1"/>
    </sheetView>
  </sheetViews>
  <sheetFormatPr defaultRowHeight="15" x14ac:dyDescent="0.25"/>
  <cols>
    <col min="1" max="21" width="6.7109375" style="12" customWidth="1"/>
    <col min="22" max="16384" width="9.140625" style="12"/>
  </cols>
  <sheetData>
    <row r="1" spans="1:22" ht="69" customHeight="1" thickBot="1" x14ac:dyDescent="0.3">
      <c r="A1" s="134" t="s">
        <v>27</v>
      </c>
      <c r="B1" s="134"/>
      <c r="C1" s="134"/>
      <c r="D1" s="134"/>
      <c r="E1" s="134"/>
      <c r="F1" s="134"/>
      <c r="G1" s="134"/>
      <c r="H1" s="134"/>
      <c r="I1" s="134"/>
      <c r="J1" s="134"/>
      <c r="K1" s="134"/>
      <c r="L1" s="134"/>
      <c r="M1" s="134"/>
      <c r="N1" s="134"/>
      <c r="O1" s="134"/>
      <c r="P1" s="134"/>
      <c r="Q1" s="134"/>
      <c r="R1" s="134"/>
      <c r="S1" s="134"/>
      <c r="T1" s="134"/>
      <c r="U1" s="134"/>
    </row>
    <row r="2" spans="1:22" ht="15" customHeight="1" x14ac:dyDescent="0.25"/>
    <row r="3" spans="1:22" s="13" customFormat="1" ht="15" customHeight="1" thickBot="1" x14ac:dyDescent="0.3">
      <c r="A3" s="93" t="str">
        <f>+'Table of Contents'!F8</f>
        <v>C3</v>
      </c>
      <c r="B3" s="38" t="str">
        <f>+'Table of Contents'!G8</f>
        <v>Structures | By maturity class (2010 and 2014)</v>
      </c>
      <c r="C3" s="33"/>
      <c r="D3" s="33"/>
      <c r="E3" s="33"/>
      <c r="F3" s="33"/>
      <c r="G3" s="34"/>
      <c r="H3" s="34"/>
      <c r="I3" s="34"/>
    </row>
    <row r="4" spans="1:22" s="15" customFormat="1" ht="15" customHeight="1" x14ac:dyDescent="0.2">
      <c r="A4" s="14" t="s">
        <v>91</v>
      </c>
      <c r="C4" s="27"/>
      <c r="D4" s="28"/>
      <c r="E4" s="28"/>
      <c r="F4" s="28"/>
      <c r="G4" s="28"/>
      <c r="H4" s="28"/>
      <c r="I4" s="28"/>
      <c r="J4" s="28"/>
      <c r="K4" s="28"/>
      <c r="L4" s="28"/>
      <c r="M4" s="28"/>
    </row>
    <row r="5" spans="1:22" s="15" customFormat="1" ht="15" customHeight="1" thickBot="1" x14ac:dyDescent="0.25">
      <c r="C5" s="46"/>
      <c r="D5" s="46"/>
      <c r="E5" s="46"/>
      <c r="F5" s="46"/>
      <c r="G5" s="46"/>
      <c r="H5" s="46"/>
      <c r="I5" s="46"/>
      <c r="J5" s="46"/>
      <c r="K5" s="46"/>
      <c r="L5" s="46"/>
      <c r="M5" s="46"/>
      <c r="N5" s="46"/>
    </row>
    <row r="6" spans="1:22" s="17" customFormat="1" ht="30" customHeight="1" thickBot="1" x14ac:dyDescent="0.3">
      <c r="G6" s="18"/>
      <c r="H6" s="18"/>
      <c r="I6" s="135" t="s">
        <v>58</v>
      </c>
      <c r="J6" s="148"/>
      <c r="K6" s="148"/>
      <c r="L6" s="160"/>
      <c r="M6" s="161" t="s">
        <v>59</v>
      </c>
      <c r="N6" s="148"/>
      <c r="O6" s="148"/>
      <c r="P6" s="136"/>
      <c r="Q6" s="19"/>
      <c r="R6" s="19"/>
      <c r="T6" s="19"/>
      <c r="U6" s="19"/>
    </row>
    <row r="7" spans="1:22" s="17" customFormat="1" ht="30" customHeight="1" x14ac:dyDescent="0.25">
      <c r="G7" s="66"/>
      <c r="H7" s="66"/>
      <c r="I7" s="178">
        <v>2010</v>
      </c>
      <c r="J7" s="181"/>
      <c r="K7" s="148">
        <v>2014</v>
      </c>
      <c r="L7" s="160"/>
      <c r="M7" s="192">
        <v>2010</v>
      </c>
      <c r="N7" s="181"/>
      <c r="O7" s="148">
        <v>2014</v>
      </c>
      <c r="P7" s="136"/>
      <c r="Q7" s="19"/>
      <c r="R7" s="19"/>
      <c r="T7" s="19"/>
      <c r="U7" s="19"/>
    </row>
    <row r="8" spans="1:22" ht="30" customHeight="1" x14ac:dyDescent="0.25">
      <c r="F8" s="135" t="s">
        <v>69</v>
      </c>
      <c r="G8" s="148"/>
      <c r="H8" s="148"/>
      <c r="I8" s="139">
        <v>0.30828002513195601</v>
      </c>
      <c r="J8" s="140"/>
      <c r="K8" s="143">
        <v>0.30993925625450319</v>
      </c>
      <c r="L8" s="167"/>
      <c r="M8" s="165">
        <v>0.11765072731487207</v>
      </c>
      <c r="N8" s="140"/>
      <c r="O8" s="141">
        <v>7.5211102895694867E-2</v>
      </c>
      <c r="P8" s="140"/>
      <c r="Q8" s="19"/>
      <c r="R8" s="20"/>
      <c r="S8" s="17"/>
      <c r="T8" s="19"/>
      <c r="U8" s="20"/>
      <c r="V8" s="17"/>
    </row>
    <row r="9" spans="1:22" ht="30" customHeight="1" x14ac:dyDescent="0.25">
      <c r="F9" s="135" t="s">
        <v>70</v>
      </c>
      <c r="G9" s="148"/>
      <c r="H9" s="148"/>
      <c r="I9" s="139">
        <v>0.24343798795892993</v>
      </c>
      <c r="J9" s="140"/>
      <c r="K9" s="141">
        <v>0.19347485506373094</v>
      </c>
      <c r="L9" s="142"/>
      <c r="M9" s="194">
        <v>0.12914070561088165</v>
      </c>
      <c r="N9" s="144"/>
      <c r="O9" s="141">
        <v>0.12605755405807292</v>
      </c>
      <c r="P9" s="140"/>
      <c r="Q9" s="19"/>
      <c r="R9" s="46"/>
      <c r="S9" s="17"/>
      <c r="T9" s="19"/>
      <c r="U9" s="46"/>
    </row>
    <row r="10" spans="1:22" ht="30" customHeight="1" x14ac:dyDescent="0.25">
      <c r="F10" s="135" t="s">
        <v>71</v>
      </c>
      <c r="G10" s="148"/>
      <c r="H10" s="148"/>
      <c r="I10" s="139">
        <v>0.25022467650559771</v>
      </c>
      <c r="J10" s="140"/>
      <c r="K10" s="143">
        <v>0.28017507737199326</v>
      </c>
      <c r="L10" s="167"/>
      <c r="M10" s="193">
        <v>0.31089654743892642</v>
      </c>
      <c r="N10" s="169"/>
      <c r="O10" s="141">
        <v>0.2540498424901283</v>
      </c>
      <c r="P10" s="140"/>
      <c r="Q10" s="19"/>
      <c r="R10" s="46"/>
      <c r="S10" s="17"/>
      <c r="T10" s="19"/>
      <c r="U10" s="46"/>
    </row>
    <row r="11" spans="1:22" ht="30" customHeight="1" x14ac:dyDescent="0.25">
      <c r="F11" s="135" t="s">
        <v>72</v>
      </c>
      <c r="G11" s="148"/>
      <c r="H11" s="148"/>
      <c r="I11" s="139">
        <v>0.19805731040351635</v>
      </c>
      <c r="J11" s="140"/>
      <c r="K11" s="141">
        <v>0.21641081130977258</v>
      </c>
      <c r="L11" s="142"/>
      <c r="M11" s="165">
        <v>0.44231201963531991</v>
      </c>
      <c r="N11" s="140"/>
      <c r="O11" s="156">
        <v>0.54468150055610376</v>
      </c>
      <c r="P11" s="159"/>
      <c r="Q11" s="19"/>
      <c r="R11" s="46"/>
      <c r="S11" s="17"/>
      <c r="T11" s="19"/>
      <c r="U11" s="46"/>
    </row>
    <row r="12" spans="1:22" ht="19.5" customHeight="1" thickBot="1" x14ac:dyDescent="0.3">
      <c r="B12" s="46"/>
      <c r="C12" s="46"/>
      <c r="D12" s="46"/>
      <c r="E12" s="46"/>
      <c r="F12" s="46"/>
      <c r="G12" s="46"/>
      <c r="H12" s="46"/>
      <c r="I12" s="46"/>
      <c r="J12" s="64"/>
      <c r="K12" s="46"/>
      <c r="L12" s="46"/>
      <c r="M12" s="46"/>
      <c r="N12" s="46"/>
    </row>
    <row r="13" spans="1:22" ht="19.5" customHeight="1" thickBot="1" x14ac:dyDescent="0.3">
      <c r="A13" s="129" t="str">
        <f>NOTE!$A$24</f>
        <v>STUDY 23 | SECTORAL ANALYSIS OF THE NON-FINANCIAL CORPORATIONS IN PORTUGAL 2010-2015</v>
      </c>
      <c r="B13" s="129"/>
      <c r="C13" s="129"/>
      <c r="D13" s="129"/>
      <c r="E13" s="129"/>
      <c r="F13" s="129"/>
      <c r="G13" s="129"/>
      <c r="H13" s="129"/>
      <c r="I13" s="129"/>
      <c r="J13" s="129"/>
      <c r="K13" s="129"/>
      <c r="L13" s="129"/>
      <c r="M13" s="129"/>
      <c r="N13" s="129"/>
      <c r="O13" s="129"/>
      <c r="P13" s="129"/>
      <c r="Q13" s="129"/>
      <c r="R13" s="129"/>
      <c r="S13" s="129"/>
      <c r="T13" s="129"/>
      <c r="U13" s="129"/>
    </row>
  </sheetData>
  <sheetProtection algorithmName="SHA-512" hashValue="OgsL5lvSXFHQZayK6ZgYNtFgvNrlsuizuGZ1M3XGkxldPgfU58EDYPeenrPpw7AgLFnMVq/3ty6iO3EWdLdTvQ==" saltValue="WG5rrAff4Gvp5ie94dTFFQ==" spinCount="100000" sheet="1" objects="1" scenarios="1"/>
  <mergeCells count="28">
    <mergeCell ref="F8:H8"/>
    <mergeCell ref="F9:H9"/>
    <mergeCell ref="F10:H10"/>
    <mergeCell ref="F11:H11"/>
    <mergeCell ref="I10:J10"/>
    <mergeCell ref="K10:L10"/>
    <mergeCell ref="M10:N10"/>
    <mergeCell ref="O10:P10"/>
    <mergeCell ref="A13:U13"/>
    <mergeCell ref="I8:J8"/>
    <mergeCell ref="K8:L8"/>
    <mergeCell ref="M8:N8"/>
    <mergeCell ref="O8:P8"/>
    <mergeCell ref="I9:J9"/>
    <mergeCell ref="K9:L9"/>
    <mergeCell ref="M9:N9"/>
    <mergeCell ref="O9:P9"/>
    <mergeCell ref="I11:J11"/>
    <mergeCell ref="K11:L11"/>
    <mergeCell ref="M11:N11"/>
    <mergeCell ref="O11:P11"/>
    <mergeCell ref="A1:U1"/>
    <mergeCell ref="I6:L6"/>
    <mergeCell ref="M6:P6"/>
    <mergeCell ref="I7:J7"/>
    <mergeCell ref="K7:L7"/>
    <mergeCell ref="M7:N7"/>
    <mergeCell ref="O7:P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pageSetUpPr fitToPage="1"/>
  </sheetPr>
  <dimension ref="A1:U18"/>
  <sheetViews>
    <sheetView zoomScaleNormal="100" workbookViewId="0">
      <selection sqref="A1:U1"/>
    </sheetView>
  </sheetViews>
  <sheetFormatPr defaultRowHeight="15" x14ac:dyDescent="0.25"/>
  <cols>
    <col min="1" max="21" width="6.7109375" style="12" customWidth="1"/>
    <col min="22" max="16384" width="9.140625" style="12"/>
  </cols>
  <sheetData>
    <row r="1" spans="1:21" ht="69" customHeight="1" thickBot="1" x14ac:dyDescent="0.3">
      <c r="A1" s="134" t="s">
        <v>27</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Contents'!F9</f>
        <v>C4</v>
      </c>
      <c r="B3" s="38" t="str">
        <f>+'Table of Contents'!G9</f>
        <v>Birth and death rates (2010 to 2014)</v>
      </c>
      <c r="C3" s="33"/>
      <c r="D3" s="33"/>
      <c r="E3" s="33"/>
      <c r="F3" s="35"/>
      <c r="G3" s="35"/>
    </row>
    <row r="4" spans="1:21" s="15" customFormat="1" ht="15" customHeight="1" x14ac:dyDescent="0.2">
      <c r="A4" s="14" t="s">
        <v>91</v>
      </c>
      <c r="C4" s="27"/>
      <c r="D4" s="28"/>
      <c r="E4" s="28"/>
      <c r="F4" s="28"/>
      <c r="G4" s="28"/>
      <c r="H4" s="28"/>
      <c r="I4" s="28"/>
      <c r="J4" s="28"/>
      <c r="K4" s="28"/>
      <c r="L4" s="28"/>
      <c r="M4" s="28"/>
      <c r="N4" s="28"/>
    </row>
    <row r="5" spans="1:21" s="15" customFormat="1" ht="15" customHeight="1" thickBot="1" x14ac:dyDescent="0.25">
      <c r="C5" s="46"/>
      <c r="D5" s="46"/>
      <c r="E5" s="46"/>
      <c r="F5" s="46"/>
      <c r="G5" s="46"/>
      <c r="H5" s="46"/>
      <c r="I5" s="46"/>
      <c r="J5" s="46"/>
      <c r="K5" s="46"/>
      <c r="L5" s="46"/>
      <c r="M5" s="46"/>
      <c r="N5" s="46"/>
    </row>
    <row r="6" spans="1:21" s="22" customFormat="1" ht="30" customHeight="1" x14ac:dyDescent="0.25">
      <c r="A6" s="30"/>
      <c r="B6" s="31"/>
      <c r="C6" s="53"/>
      <c r="E6" s="66"/>
      <c r="F6" s="66"/>
      <c r="G6" s="135" t="s">
        <v>73</v>
      </c>
      <c r="H6" s="148"/>
      <c r="I6" s="136"/>
      <c r="J6" s="135" t="s">
        <v>74</v>
      </c>
      <c r="K6" s="148"/>
      <c r="L6" s="136"/>
      <c r="M6" s="135" t="s">
        <v>75</v>
      </c>
      <c r="N6" s="148"/>
      <c r="O6" s="136"/>
      <c r="P6" s="135" t="s">
        <v>76</v>
      </c>
      <c r="Q6" s="148"/>
      <c r="R6" s="136"/>
    </row>
    <row r="7" spans="1:21" s="22" customFormat="1" ht="30" customHeight="1" x14ac:dyDescent="0.25">
      <c r="A7" s="30"/>
      <c r="B7" s="31"/>
      <c r="C7" s="54"/>
      <c r="D7" s="135">
        <v>2010</v>
      </c>
      <c r="E7" s="148"/>
      <c r="F7" s="136"/>
      <c r="G7" s="139">
        <v>6.7475516981612541E-2</v>
      </c>
      <c r="H7" s="141"/>
      <c r="I7" s="140"/>
      <c r="J7" s="139">
        <v>7.0245081574848128E-2</v>
      </c>
      <c r="K7" s="141"/>
      <c r="L7" s="140"/>
      <c r="M7" s="139">
        <v>-2.9699644820810889E-3</v>
      </c>
      <c r="N7" s="141"/>
      <c r="O7" s="140"/>
      <c r="P7" s="196">
        <v>1.898738849445003E-2</v>
      </c>
      <c r="Q7" s="197"/>
      <c r="R7" s="198"/>
    </row>
    <row r="8" spans="1:21" s="22" customFormat="1" ht="30" customHeight="1" x14ac:dyDescent="0.25">
      <c r="A8" s="30"/>
      <c r="B8" s="31"/>
      <c r="C8" s="54"/>
      <c r="D8" s="135">
        <v>2011</v>
      </c>
      <c r="E8" s="148"/>
      <c r="F8" s="136"/>
      <c r="G8" s="139">
        <v>7.7982930484070623E-2</v>
      </c>
      <c r="H8" s="141"/>
      <c r="I8" s="140"/>
      <c r="J8" s="139">
        <v>6.1525851733174888E-2</v>
      </c>
      <c r="K8" s="141"/>
      <c r="L8" s="140"/>
      <c r="M8" s="139">
        <v>1.7848995745312957E-2</v>
      </c>
      <c r="N8" s="141"/>
      <c r="O8" s="140"/>
      <c r="P8" s="196">
        <v>-1.8268013338920808E-2</v>
      </c>
      <c r="Q8" s="197"/>
      <c r="R8" s="198"/>
    </row>
    <row r="9" spans="1:21" s="22" customFormat="1" ht="30" customHeight="1" x14ac:dyDescent="0.25">
      <c r="A9" s="30"/>
      <c r="B9" s="31"/>
      <c r="C9" s="54"/>
      <c r="D9" s="135">
        <v>2012</v>
      </c>
      <c r="E9" s="148"/>
      <c r="F9" s="136"/>
      <c r="G9" s="139">
        <v>6.9887692170883656E-2</v>
      </c>
      <c r="H9" s="141"/>
      <c r="I9" s="140"/>
      <c r="J9" s="139">
        <v>7.3239950485373642E-2</v>
      </c>
      <c r="K9" s="141"/>
      <c r="L9" s="140"/>
      <c r="M9" s="139">
        <v>-3.6041435924164533E-3</v>
      </c>
      <c r="N9" s="141"/>
      <c r="O9" s="140"/>
      <c r="P9" s="196">
        <v>-4.0282868442219733E-2</v>
      </c>
      <c r="Q9" s="197"/>
      <c r="R9" s="198"/>
    </row>
    <row r="10" spans="1:21" s="22" customFormat="1" ht="30" customHeight="1" x14ac:dyDescent="0.25">
      <c r="A10" s="30"/>
      <c r="B10" s="31"/>
      <c r="C10" s="55"/>
      <c r="D10" s="135">
        <v>2013</v>
      </c>
      <c r="E10" s="148"/>
      <c r="F10" s="136"/>
      <c r="G10" s="139">
        <v>8.2077832786859636E-2</v>
      </c>
      <c r="H10" s="141"/>
      <c r="I10" s="140"/>
      <c r="J10" s="139">
        <v>7.8152544057414564E-2</v>
      </c>
      <c r="K10" s="141"/>
      <c r="L10" s="140"/>
      <c r="M10" s="139">
        <v>4.2762762134425092E-3</v>
      </c>
      <c r="N10" s="141"/>
      <c r="O10" s="140"/>
      <c r="P10" s="196">
        <v>-1.1302405746252298E-2</v>
      </c>
      <c r="Q10" s="197"/>
      <c r="R10" s="198"/>
    </row>
    <row r="11" spans="1:21" s="22" customFormat="1" ht="30" customHeight="1" x14ac:dyDescent="0.25">
      <c r="A11" s="30"/>
      <c r="B11" s="31"/>
      <c r="C11" s="16"/>
      <c r="D11" s="135">
        <v>2014</v>
      </c>
      <c r="E11" s="148"/>
      <c r="F11" s="136"/>
      <c r="G11" s="139">
        <v>7.7463288969627925E-2</v>
      </c>
      <c r="H11" s="141"/>
      <c r="I11" s="140"/>
      <c r="J11" s="139">
        <v>6.3634019745974366E-2</v>
      </c>
      <c r="K11" s="141"/>
      <c r="L11" s="140"/>
      <c r="M11" s="139">
        <v>1.4990481200696903E-2</v>
      </c>
      <c r="N11" s="141"/>
      <c r="O11" s="140"/>
      <c r="P11" s="196">
        <v>9.0584251070686683E-3</v>
      </c>
      <c r="Q11" s="197"/>
      <c r="R11" s="198"/>
    </row>
    <row r="12" spans="1:21" s="15" customFormat="1" ht="19.5" customHeight="1" thickBot="1" x14ac:dyDescent="0.25">
      <c r="A12" s="14"/>
      <c r="C12" s="16"/>
      <c r="D12" s="16"/>
      <c r="E12" s="16"/>
      <c r="F12" s="16"/>
      <c r="G12" s="16"/>
      <c r="H12" s="16"/>
      <c r="I12" s="16"/>
      <c r="J12" s="16"/>
      <c r="K12" s="16"/>
      <c r="L12" s="16"/>
      <c r="M12" s="16"/>
      <c r="N12" s="16"/>
    </row>
    <row r="13" spans="1:21" ht="19.5" customHeight="1" thickBot="1" x14ac:dyDescent="0.3">
      <c r="A13" s="195" t="str">
        <f>'Table of Contents'!$A$61</f>
        <v>STUDY 23 | SECTORAL ANALYSIS OF THE NON-FINANCIAL CORPORATIONS IN PORTUGAL 2010-2015</v>
      </c>
      <c r="B13" s="195"/>
      <c r="C13" s="195"/>
      <c r="D13" s="195"/>
      <c r="E13" s="195"/>
      <c r="F13" s="195"/>
      <c r="G13" s="195"/>
      <c r="H13" s="195"/>
      <c r="I13" s="195"/>
      <c r="J13" s="195"/>
      <c r="K13" s="195"/>
      <c r="L13" s="195"/>
      <c r="M13" s="195"/>
      <c r="N13" s="195"/>
      <c r="O13" s="195"/>
      <c r="P13" s="195"/>
      <c r="Q13" s="195"/>
      <c r="R13" s="195"/>
      <c r="S13" s="195"/>
      <c r="T13" s="195"/>
      <c r="U13" s="195"/>
    </row>
    <row r="17" ht="17.25" customHeight="1" x14ac:dyDescent="0.25"/>
    <row r="18" ht="17.25" customHeight="1" x14ac:dyDescent="0.25"/>
  </sheetData>
  <sheetProtection algorithmName="SHA-512" hashValue="vCSJPRNm3lLZoQuRsWWdiNsqqtk/A2I5YWnuqsB8wKJrCoo64WUrchzJckzk1nlgyEt8zpwptVQiTIDRNyT7Ew==" saltValue="WOlyJEnv0JxxD/ArZz5R/Q==" spinCount="100000" sheet="1" objects="1" scenarios="1"/>
  <mergeCells count="31">
    <mergeCell ref="G11:I11"/>
    <mergeCell ref="J11:L11"/>
    <mergeCell ref="M11:O11"/>
    <mergeCell ref="A1:U1"/>
    <mergeCell ref="P11:R11"/>
    <mergeCell ref="P6:R6"/>
    <mergeCell ref="P7:R7"/>
    <mergeCell ref="P8:R8"/>
    <mergeCell ref="P9:R9"/>
    <mergeCell ref="P10:R10"/>
    <mergeCell ref="D8:F8"/>
    <mergeCell ref="D9:F9"/>
    <mergeCell ref="D10:F10"/>
    <mergeCell ref="D11:F11"/>
    <mergeCell ref="D7:F7"/>
    <mergeCell ref="A13:U13"/>
    <mergeCell ref="G6:I6"/>
    <mergeCell ref="G7:I7"/>
    <mergeCell ref="G8:I8"/>
    <mergeCell ref="G9:I9"/>
    <mergeCell ref="J6:L6"/>
    <mergeCell ref="J7:L7"/>
    <mergeCell ref="J8:L8"/>
    <mergeCell ref="J9:L9"/>
    <mergeCell ref="M6:O6"/>
    <mergeCell ref="M7:O7"/>
    <mergeCell ref="M8:O8"/>
    <mergeCell ref="M9:O9"/>
    <mergeCell ref="G10:I10"/>
    <mergeCell ref="J10:L10"/>
    <mergeCell ref="M10:O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pageSetUpPr fitToPage="1"/>
  </sheetPr>
  <dimension ref="A1:U83"/>
  <sheetViews>
    <sheetView zoomScaleNormal="100" workbookViewId="0">
      <selection sqref="A1:U1"/>
    </sheetView>
  </sheetViews>
  <sheetFormatPr defaultRowHeight="15" x14ac:dyDescent="0.25"/>
  <cols>
    <col min="1" max="21" width="6.7109375" style="12" customWidth="1"/>
    <col min="22" max="16384" width="9.140625" style="12"/>
  </cols>
  <sheetData>
    <row r="1" spans="1:21" ht="69" customHeight="1" thickBot="1" x14ac:dyDescent="0.3">
      <c r="A1" s="134" t="s">
        <v>27</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Contents'!F10</f>
        <v>C5</v>
      </c>
      <c r="B3" s="38" t="str">
        <f>'Table of Contents'!G10</f>
        <v>Birth/death ratio (2013 and 2014)</v>
      </c>
      <c r="C3" s="33"/>
      <c r="D3" s="33"/>
      <c r="E3" s="33"/>
      <c r="F3" s="33"/>
      <c r="G3" s="33"/>
    </row>
    <row r="4" spans="1:21" s="15" customFormat="1" ht="15" customHeight="1" x14ac:dyDescent="0.2">
      <c r="A4" s="14" t="s">
        <v>91</v>
      </c>
      <c r="C4" s="27"/>
      <c r="D4" s="28"/>
      <c r="E4" s="28"/>
      <c r="F4" s="28"/>
      <c r="G4" s="28"/>
      <c r="H4" s="28"/>
      <c r="I4" s="28"/>
      <c r="J4" s="28"/>
      <c r="K4" s="28"/>
      <c r="L4" s="28"/>
    </row>
    <row r="5" spans="1:21" s="15" customFormat="1" ht="15" customHeight="1" x14ac:dyDescent="0.2">
      <c r="C5" s="46"/>
      <c r="D5" s="46"/>
      <c r="E5" s="46"/>
      <c r="F5" s="46"/>
      <c r="G5" s="46"/>
      <c r="H5" s="46"/>
      <c r="I5" s="46"/>
      <c r="J5" s="46"/>
      <c r="K5" s="46"/>
      <c r="L5" s="46"/>
      <c r="M5" s="46"/>
      <c r="N5" s="46"/>
    </row>
    <row r="6" spans="1:21" s="22" customFormat="1" ht="30" customHeight="1" x14ac:dyDescent="0.25">
      <c r="F6" s="25"/>
      <c r="G6" s="25"/>
      <c r="H6" s="25"/>
      <c r="I6" s="25"/>
      <c r="J6" s="25"/>
      <c r="K6" s="78"/>
      <c r="L6" s="135">
        <v>2013</v>
      </c>
      <c r="M6" s="136"/>
      <c r="N6" s="135">
        <v>2014</v>
      </c>
      <c r="O6" s="136"/>
      <c r="P6" s="12"/>
      <c r="Q6" s="12"/>
      <c r="R6" s="12"/>
      <c r="S6" s="12"/>
    </row>
    <row r="7" spans="1:21" s="22" customFormat="1" ht="28.5" customHeight="1" thickBot="1" x14ac:dyDescent="0.3">
      <c r="F7" s="75"/>
      <c r="G7" s="189" t="s">
        <v>1</v>
      </c>
      <c r="H7" s="190"/>
      <c r="I7" s="190"/>
      <c r="J7" s="190"/>
      <c r="K7" s="191"/>
      <c r="L7" s="211">
        <v>1.0547170442756266</v>
      </c>
      <c r="M7" s="212"/>
      <c r="N7" s="211">
        <v>1.2355733813538512</v>
      </c>
      <c r="O7" s="212"/>
      <c r="P7" s="12"/>
      <c r="Q7" s="12"/>
      <c r="R7" s="12"/>
      <c r="S7" s="12"/>
    </row>
    <row r="8" spans="1:21" s="22" customFormat="1" ht="28.5" customHeight="1" x14ac:dyDescent="0.25">
      <c r="B8" s="61"/>
      <c r="G8" s="199" t="s">
        <v>212</v>
      </c>
      <c r="H8" s="163"/>
      <c r="I8" s="150" t="s">
        <v>60</v>
      </c>
      <c r="J8" s="150"/>
      <c r="K8" s="153"/>
      <c r="L8" s="203">
        <v>1.0905538873412683</v>
      </c>
      <c r="M8" s="204"/>
      <c r="N8" s="203">
        <v>1.2561105207226355</v>
      </c>
      <c r="O8" s="204"/>
      <c r="P8" s="12"/>
      <c r="Q8" s="12"/>
      <c r="R8" s="12"/>
      <c r="S8" s="12"/>
    </row>
    <row r="9" spans="1:21" s="22" customFormat="1" ht="28.5" customHeight="1" x14ac:dyDescent="0.25">
      <c r="B9" s="61"/>
      <c r="G9" s="199"/>
      <c r="H9" s="163"/>
      <c r="I9" s="148" t="s">
        <v>61</v>
      </c>
      <c r="J9" s="148"/>
      <c r="K9" s="136"/>
      <c r="L9" s="205">
        <v>0.61248316120341262</v>
      </c>
      <c r="M9" s="206"/>
      <c r="N9" s="205">
        <v>0.70419426048565126</v>
      </c>
      <c r="O9" s="206"/>
      <c r="P9" s="12"/>
      <c r="Q9" s="12"/>
      <c r="R9" s="12"/>
      <c r="S9" s="12"/>
    </row>
    <row r="10" spans="1:21" s="22" customFormat="1" ht="28.5" customHeight="1" thickBot="1" x14ac:dyDescent="0.3">
      <c r="B10" s="61"/>
      <c r="G10" s="199"/>
      <c r="H10" s="163"/>
      <c r="I10" s="190" t="s">
        <v>62</v>
      </c>
      <c r="J10" s="190"/>
      <c r="K10" s="191"/>
      <c r="L10" s="207">
        <v>0.61538461538461542</v>
      </c>
      <c r="M10" s="208"/>
      <c r="N10" s="213">
        <v>0.66666666666666663</v>
      </c>
      <c r="O10" s="214"/>
      <c r="P10" s="12"/>
      <c r="Q10" s="12"/>
      <c r="R10" s="12"/>
      <c r="S10" s="12"/>
    </row>
    <row r="11" spans="1:21" s="22" customFormat="1" ht="28.5" customHeight="1" x14ac:dyDescent="0.25">
      <c r="B11" s="61"/>
      <c r="G11" s="200" t="s">
        <v>77</v>
      </c>
      <c r="H11" s="201"/>
      <c r="I11" s="150" t="s">
        <v>63</v>
      </c>
      <c r="J11" s="150"/>
      <c r="K11" s="153"/>
      <c r="L11" s="209">
        <v>3.3055555555555554</v>
      </c>
      <c r="M11" s="210"/>
      <c r="N11" s="203">
        <v>2.8260038240917784</v>
      </c>
      <c r="O11" s="204"/>
      <c r="P11" s="12"/>
      <c r="Q11" s="12"/>
      <c r="R11" s="12"/>
      <c r="S11" s="12"/>
    </row>
    <row r="12" spans="1:21" s="22" customFormat="1" ht="28.5" customHeight="1" x14ac:dyDescent="0.25">
      <c r="B12" s="61"/>
      <c r="G12" s="199"/>
      <c r="H12" s="163"/>
      <c r="I12" s="148" t="s">
        <v>64</v>
      </c>
      <c r="J12" s="148"/>
      <c r="K12" s="136"/>
      <c r="L12" s="205">
        <v>0.91452690819556803</v>
      </c>
      <c r="M12" s="206"/>
      <c r="N12" s="205">
        <v>1.2773417059131345</v>
      </c>
      <c r="O12" s="206"/>
      <c r="P12" s="12"/>
      <c r="Q12" s="12"/>
      <c r="R12" s="12"/>
      <c r="S12" s="12"/>
    </row>
    <row r="13" spans="1:21" s="22" customFormat="1" ht="28.5" customHeight="1" x14ac:dyDescent="0.25">
      <c r="B13" s="61"/>
      <c r="G13" s="199"/>
      <c r="H13" s="163"/>
      <c r="I13" s="148" t="s">
        <v>65</v>
      </c>
      <c r="J13" s="148"/>
      <c r="K13" s="136"/>
      <c r="L13" s="205">
        <v>1.2342342342342343</v>
      </c>
      <c r="M13" s="206"/>
      <c r="N13" s="205">
        <v>0.93129770992366412</v>
      </c>
      <c r="O13" s="206"/>
      <c r="P13" s="12"/>
      <c r="Q13" s="12"/>
      <c r="R13" s="12"/>
      <c r="S13" s="12"/>
    </row>
    <row r="14" spans="1:21" s="22" customFormat="1" ht="28.5" customHeight="1" x14ac:dyDescent="0.25">
      <c r="B14" s="61"/>
      <c r="G14" s="199"/>
      <c r="H14" s="163"/>
      <c r="I14" s="148" t="s">
        <v>66</v>
      </c>
      <c r="J14" s="148"/>
      <c r="K14" s="136"/>
      <c r="L14" s="205">
        <v>0.6077061739522307</v>
      </c>
      <c r="M14" s="206"/>
      <c r="N14" s="205">
        <v>0.7803007057379564</v>
      </c>
      <c r="O14" s="206"/>
      <c r="P14" s="12"/>
      <c r="Q14" s="12"/>
      <c r="R14" s="12"/>
      <c r="S14" s="12"/>
    </row>
    <row r="15" spans="1:21" s="22" customFormat="1" ht="28.5" customHeight="1" x14ac:dyDescent="0.25">
      <c r="B15" s="61"/>
      <c r="G15" s="199"/>
      <c r="H15" s="163"/>
      <c r="I15" s="148" t="s">
        <v>67</v>
      </c>
      <c r="J15" s="148"/>
      <c r="K15" s="136"/>
      <c r="L15" s="205">
        <v>1.0086052348512011</v>
      </c>
      <c r="M15" s="206"/>
      <c r="N15" s="205">
        <v>1.1537433155080214</v>
      </c>
      <c r="O15" s="206"/>
      <c r="P15" s="12"/>
      <c r="Q15" s="12"/>
      <c r="R15" s="12"/>
      <c r="S15" s="12"/>
    </row>
    <row r="16" spans="1:21" ht="28.5" customHeight="1" x14ac:dyDescent="0.25">
      <c r="B16" s="61"/>
      <c r="G16" s="202"/>
      <c r="H16" s="154"/>
      <c r="I16" s="148" t="s">
        <v>68</v>
      </c>
      <c r="J16" s="148"/>
      <c r="K16" s="136"/>
      <c r="L16" s="205">
        <v>1.1787754504174601</v>
      </c>
      <c r="M16" s="206"/>
      <c r="N16" s="205">
        <v>1.3335859223709692</v>
      </c>
      <c r="O16" s="206"/>
    </row>
    <row r="17" spans="1:21" ht="20.100000000000001" customHeight="1" thickBot="1" x14ac:dyDescent="0.3">
      <c r="G17" s="75"/>
    </row>
    <row r="18" spans="1:21" ht="19.5" customHeight="1" thickBot="1" x14ac:dyDescent="0.3">
      <c r="A18" s="215" t="str">
        <f>NOTE!$A$24</f>
        <v>STUDY 23 | SECTORAL ANALYSIS OF THE NON-FINANCIAL CORPORATIONS IN PORTUGAL 2010-2015</v>
      </c>
      <c r="B18" s="215"/>
      <c r="C18" s="215"/>
      <c r="D18" s="215"/>
      <c r="E18" s="215"/>
      <c r="F18" s="215"/>
      <c r="G18" s="215"/>
      <c r="H18" s="215"/>
      <c r="I18" s="215"/>
      <c r="J18" s="215"/>
      <c r="K18" s="215"/>
      <c r="L18" s="215"/>
      <c r="M18" s="215"/>
      <c r="N18" s="215"/>
      <c r="O18" s="215"/>
      <c r="P18" s="215"/>
      <c r="Q18" s="215"/>
      <c r="R18" s="215"/>
      <c r="S18" s="215"/>
      <c r="T18" s="215"/>
      <c r="U18" s="21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24"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24"/>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9V7AfpHlVNCt6AJJ64N14e6L4TmByIDobGi2Aagj4Am5UQ0p/5JrTvDYSGU9LPZgLUeNhhsmU00WqvQ1s1PuJA==" saltValue="u+KgKVI792hIgJpv2ntDzA==" spinCount="100000" sheet="1" objects="1" scenarios="1"/>
  <mergeCells count="36">
    <mergeCell ref="I12:K12"/>
    <mergeCell ref="G7:K7"/>
    <mergeCell ref="I8:K8"/>
    <mergeCell ref="I9:K9"/>
    <mergeCell ref="I10:K10"/>
    <mergeCell ref="I11:K11"/>
    <mergeCell ref="A18:U18"/>
    <mergeCell ref="L16:M16"/>
    <mergeCell ref="I13:K13"/>
    <mergeCell ref="I14:K14"/>
    <mergeCell ref="I15:K15"/>
    <mergeCell ref="I16:K16"/>
    <mergeCell ref="L7:M7"/>
    <mergeCell ref="L8:M8"/>
    <mergeCell ref="L12:M12"/>
    <mergeCell ref="L13:M13"/>
    <mergeCell ref="N15:O15"/>
    <mergeCell ref="N14:O14"/>
    <mergeCell ref="L14:M14"/>
    <mergeCell ref="L15:M15"/>
    <mergeCell ref="A1:U1"/>
    <mergeCell ref="G8:H10"/>
    <mergeCell ref="G11:H16"/>
    <mergeCell ref="N11:O11"/>
    <mergeCell ref="N12:O12"/>
    <mergeCell ref="N16:O16"/>
    <mergeCell ref="N13:O13"/>
    <mergeCell ref="L10:M10"/>
    <mergeCell ref="L11:M11"/>
    <mergeCell ref="L9:M9"/>
    <mergeCell ref="N6:O6"/>
    <mergeCell ref="N7:O7"/>
    <mergeCell ref="N8:O8"/>
    <mergeCell ref="N9:O9"/>
    <mergeCell ref="N10:O10"/>
    <mergeCell ref="L6:M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fitToPage="1"/>
  </sheetPr>
  <dimension ref="A1:U79"/>
  <sheetViews>
    <sheetView zoomScaleNormal="100" workbookViewId="0">
      <selection sqref="A1:U1"/>
    </sheetView>
  </sheetViews>
  <sheetFormatPr defaultRowHeight="15" x14ac:dyDescent="0.25"/>
  <cols>
    <col min="1" max="21" width="6.7109375" style="12" customWidth="1"/>
    <col min="22" max="16384" width="9.140625" style="12"/>
  </cols>
  <sheetData>
    <row r="1" spans="1:21" ht="69" customHeight="1" thickBot="1" x14ac:dyDescent="0.3">
      <c r="A1" s="134" t="s">
        <v>78</v>
      </c>
      <c r="B1" s="134"/>
      <c r="C1" s="134"/>
      <c r="D1" s="134"/>
      <c r="E1" s="134"/>
      <c r="F1" s="134"/>
      <c r="G1" s="134"/>
      <c r="H1" s="134"/>
      <c r="I1" s="134"/>
      <c r="J1" s="134"/>
      <c r="K1" s="134"/>
      <c r="L1" s="134"/>
      <c r="M1" s="134"/>
      <c r="N1" s="134"/>
      <c r="O1" s="134"/>
      <c r="P1" s="134"/>
      <c r="Q1" s="134"/>
      <c r="R1" s="134"/>
      <c r="S1" s="134"/>
      <c r="T1" s="134"/>
      <c r="U1" s="134"/>
    </row>
    <row r="2" spans="1:21" ht="15" customHeight="1" x14ac:dyDescent="0.25"/>
    <row r="3" spans="1:21" s="13" customFormat="1" ht="15" customHeight="1" thickBot="1" x14ac:dyDescent="0.3">
      <c r="A3" s="93" t="str">
        <f>+'Table of Contents'!F15</f>
        <v>T2</v>
      </c>
      <c r="B3" s="38" t="str">
        <f>+'Table of Contents'!G15</f>
        <v>GDP and key expenditure components | Real year-on-year rate of change</v>
      </c>
      <c r="C3" s="33"/>
      <c r="D3" s="32"/>
      <c r="E3" s="33"/>
      <c r="F3" s="33"/>
      <c r="G3" s="34"/>
      <c r="H3" s="34"/>
      <c r="I3" s="34"/>
      <c r="J3" s="34"/>
    </row>
    <row r="4" spans="1:21" s="15" customFormat="1" ht="15" customHeight="1" x14ac:dyDescent="0.2">
      <c r="A4" s="14" t="s">
        <v>223</v>
      </c>
      <c r="C4" s="27"/>
      <c r="D4" s="28"/>
      <c r="E4" s="28"/>
      <c r="F4" s="28"/>
      <c r="G4" s="28"/>
      <c r="H4" s="28"/>
      <c r="I4" s="28"/>
      <c r="J4" s="28"/>
      <c r="K4" s="28"/>
      <c r="L4" s="28"/>
      <c r="M4" s="28"/>
    </row>
    <row r="5" spans="1:21" s="15" customFormat="1" ht="15" customHeight="1" thickBot="1" x14ac:dyDescent="0.25">
      <c r="C5" s="46"/>
      <c r="D5" s="46"/>
      <c r="E5" s="46"/>
      <c r="F5" s="46"/>
      <c r="G5" s="46"/>
      <c r="H5" s="46"/>
      <c r="I5" s="46"/>
      <c r="J5" s="46"/>
      <c r="K5" s="46"/>
      <c r="L5" s="46"/>
      <c r="M5" s="46"/>
      <c r="N5" s="46"/>
    </row>
    <row r="6" spans="1:21" s="29" customFormat="1" ht="30" customHeight="1" x14ac:dyDescent="0.25">
      <c r="D6" s="57"/>
      <c r="E6" s="57"/>
      <c r="F6" s="79"/>
      <c r="G6" s="135">
        <v>2010</v>
      </c>
      <c r="H6" s="136"/>
      <c r="I6" s="135">
        <v>2011</v>
      </c>
      <c r="J6" s="136"/>
      <c r="K6" s="135">
        <v>2012</v>
      </c>
      <c r="L6" s="136"/>
      <c r="M6" s="135">
        <v>2013</v>
      </c>
      <c r="N6" s="136"/>
      <c r="O6" s="135">
        <v>2014</v>
      </c>
      <c r="P6" s="160"/>
      <c r="Q6" s="161" t="s">
        <v>90</v>
      </c>
      <c r="R6" s="136"/>
    </row>
    <row r="7" spans="1:21" s="22" customFormat="1" ht="30" customHeight="1" x14ac:dyDescent="0.25">
      <c r="A7" s="29"/>
      <c r="D7" s="135" t="s">
        <v>84</v>
      </c>
      <c r="E7" s="148"/>
      <c r="F7" s="148"/>
      <c r="G7" s="196">
        <v>1.898738849445003E-2</v>
      </c>
      <c r="H7" s="198"/>
      <c r="I7" s="196">
        <v>-1.8268013338920808E-2</v>
      </c>
      <c r="J7" s="198"/>
      <c r="K7" s="196">
        <v>-4.0282868442219733E-2</v>
      </c>
      <c r="L7" s="198"/>
      <c r="M7" s="196">
        <v>-1.1302405746252298E-2</v>
      </c>
      <c r="N7" s="198"/>
      <c r="O7" s="196">
        <v>9.0584251070686683E-3</v>
      </c>
      <c r="P7" s="216"/>
      <c r="Q7" s="217">
        <v>1.5879378575090586E-2</v>
      </c>
      <c r="R7" s="198"/>
    </row>
    <row r="8" spans="1:21" s="22" customFormat="1" ht="30" customHeight="1" x14ac:dyDescent="0.25">
      <c r="A8" s="29"/>
      <c r="D8" s="135" t="s">
        <v>85</v>
      </c>
      <c r="E8" s="148"/>
      <c r="F8" s="148"/>
      <c r="G8" s="139">
        <v>2.3975914280169208E-2</v>
      </c>
      <c r="H8" s="140"/>
      <c r="I8" s="139">
        <v>-3.604409416353338E-2</v>
      </c>
      <c r="J8" s="140"/>
      <c r="K8" s="139">
        <v>-5.4936526128158469E-2</v>
      </c>
      <c r="L8" s="140"/>
      <c r="M8" s="139">
        <v>-1.1977304622841745E-2</v>
      </c>
      <c r="N8" s="140"/>
      <c r="O8" s="139">
        <v>2.2453314616081022E-2</v>
      </c>
      <c r="P8" s="142"/>
      <c r="Q8" s="165">
        <v>2.8570544227719541E-2</v>
      </c>
      <c r="R8" s="140"/>
    </row>
    <row r="9" spans="1:21" s="22" customFormat="1" ht="30" customHeight="1" x14ac:dyDescent="0.25">
      <c r="A9" s="29"/>
      <c r="D9" s="135" t="s">
        <v>86</v>
      </c>
      <c r="E9" s="148"/>
      <c r="F9" s="148"/>
      <c r="G9" s="139">
        <v>-1.3116017332461261E-2</v>
      </c>
      <c r="H9" s="140"/>
      <c r="I9" s="139">
        <v>-3.8188401613315603E-2</v>
      </c>
      <c r="J9" s="140"/>
      <c r="K9" s="139">
        <v>-3.2804223729608339E-2</v>
      </c>
      <c r="L9" s="140"/>
      <c r="M9" s="139">
        <v>-1.9837036029991872E-2</v>
      </c>
      <c r="N9" s="140"/>
      <c r="O9" s="139">
        <v>-4.7580997753623455E-3</v>
      </c>
      <c r="P9" s="142"/>
      <c r="Q9" s="165">
        <v>6.7681895093074651E-4</v>
      </c>
      <c r="R9" s="140"/>
    </row>
    <row r="10" spans="1:21" s="22" customFormat="1" ht="30" customHeight="1" x14ac:dyDescent="0.25">
      <c r="A10" s="29"/>
      <c r="D10" s="135" t="s">
        <v>87</v>
      </c>
      <c r="E10" s="148"/>
      <c r="F10" s="148"/>
      <c r="G10" s="139">
        <v>-9.4079130081821116E-3</v>
      </c>
      <c r="H10" s="140"/>
      <c r="I10" s="139">
        <v>-0.12516814979956814</v>
      </c>
      <c r="J10" s="140"/>
      <c r="K10" s="139">
        <v>-0.1662188229928695</v>
      </c>
      <c r="L10" s="140"/>
      <c r="M10" s="139">
        <v>-5.0554925215373081E-2</v>
      </c>
      <c r="N10" s="140"/>
      <c r="O10" s="139">
        <v>2.8178498859469547E-2</v>
      </c>
      <c r="P10" s="142"/>
      <c r="Q10" s="165">
        <v>6.9166217568711996E-2</v>
      </c>
      <c r="R10" s="140"/>
    </row>
    <row r="11" spans="1:21" s="22" customFormat="1" ht="30" customHeight="1" x14ac:dyDescent="0.25">
      <c r="A11" s="29"/>
      <c r="D11" s="135" t="s">
        <v>88</v>
      </c>
      <c r="E11" s="148"/>
      <c r="F11" s="148"/>
      <c r="G11" s="139">
        <v>9.5207878523262179E-2</v>
      </c>
      <c r="H11" s="140"/>
      <c r="I11" s="139">
        <v>7.0359398144538954E-2</v>
      </c>
      <c r="J11" s="140"/>
      <c r="K11" s="139">
        <v>3.405738803968883E-2</v>
      </c>
      <c r="L11" s="140"/>
      <c r="M11" s="139">
        <v>6.9857461195635517E-2</v>
      </c>
      <c r="N11" s="140"/>
      <c r="O11" s="139">
        <v>3.9436788316799198E-2</v>
      </c>
      <c r="P11" s="142"/>
      <c r="Q11" s="165">
        <v>7.2099401229287929E-2</v>
      </c>
      <c r="R11" s="140"/>
    </row>
    <row r="12" spans="1:21" s="22" customFormat="1" ht="30" customHeight="1" x14ac:dyDescent="0.25">
      <c r="A12" s="29"/>
      <c r="D12" s="135" t="s">
        <v>89</v>
      </c>
      <c r="E12" s="148"/>
      <c r="F12" s="148"/>
      <c r="G12" s="139">
        <v>7.8351076310994916E-2</v>
      </c>
      <c r="H12" s="140"/>
      <c r="I12" s="139">
        <v>-5.820530411703162E-2</v>
      </c>
      <c r="J12" s="140"/>
      <c r="K12" s="139">
        <v>-6.3235906575092038E-2</v>
      </c>
      <c r="L12" s="140"/>
      <c r="M12" s="139">
        <v>4.6645270042054987E-2</v>
      </c>
      <c r="N12" s="140"/>
      <c r="O12" s="139">
        <v>7.1961947703608642E-2</v>
      </c>
      <c r="P12" s="142"/>
      <c r="Q12" s="165">
        <v>9.4987857682879318E-2</v>
      </c>
      <c r="R12" s="140"/>
    </row>
    <row r="13" spans="1:21" ht="20.100000000000001" customHeight="1" thickBot="1" x14ac:dyDescent="0.3">
      <c r="O13" s="61"/>
    </row>
    <row r="14" spans="1:21" ht="19.5" customHeight="1" thickBot="1" x14ac:dyDescent="0.3">
      <c r="A14" s="129" t="str">
        <f>NOTE!$A$24</f>
        <v>STUDY 23 | SECTORAL ANALYSIS OF THE NON-FINANCIAL CORPORATIONS IN PORTUGAL 2010-2015</v>
      </c>
      <c r="B14" s="129"/>
      <c r="C14" s="129"/>
      <c r="D14" s="129"/>
      <c r="E14" s="129"/>
      <c r="F14" s="129"/>
      <c r="G14" s="129"/>
      <c r="H14" s="129"/>
      <c r="I14" s="129"/>
      <c r="J14" s="129"/>
      <c r="K14" s="129"/>
      <c r="L14" s="129"/>
      <c r="M14" s="129"/>
      <c r="N14" s="129"/>
      <c r="O14" s="129"/>
      <c r="P14" s="129"/>
      <c r="Q14" s="129"/>
      <c r="R14" s="129"/>
      <c r="S14" s="129"/>
      <c r="T14" s="129"/>
      <c r="U14" s="129"/>
    </row>
    <row r="15" spans="1:21" ht="19.5" customHeight="1" x14ac:dyDescent="0.25"/>
    <row r="16" spans="1:21" ht="19.5" customHeight="1" x14ac:dyDescent="0.25"/>
    <row r="17" spans="16:16" ht="19.5" customHeight="1" x14ac:dyDescent="0.25"/>
    <row r="18" spans="16:16" ht="19.5" customHeight="1" x14ac:dyDescent="0.25"/>
    <row r="19" spans="16:16" ht="19.5" customHeight="1" x14ac:dyDescent="0.25"/>
    <row r="20" spans="16:16" ht="19.5" customHeight="1" x14ac:dyDescent="0.25"/>
    <row r="21" spans="16:16" s="24" customFormat="1" ht="19.5" customHeight="1" x14ac:dyDescent="0.25"/>
    <row r="22" spans="16:16" ht="19.5" customHeight="1" x14ac:dyDescent="0.25"/>
    <row r="23" spans="16:16" ht="19.5" customHeight="1" x14ac:dyDescent="0.25"/>
    <row r="24" spans="16:16" ht="19.5" customHeight="1" x14ac:dyDescent="0.25"/>
    <row r="25" spans="16:16" ht="19.5" customHeight="1" x14ac:dyDescent="0.25"/>
    <row r="26" spans="16:16" ht="19.5" customHeight="1" x14ac:dyDescent="0.25">
      <c r="P26" s="24"/>
    </row>
    <row r="27" spans="16:16" ht="19.5" customHeight="1" x14ac:dyDescent="0.25"/>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sheetData>
  <sheetProtection algorithmName="SHA-512" hashValue="vr4/kBV/l64n6B722ZfkfWCa51g6mAhTC6pFLZwkpx9nN2tH6ORO8uwVj2JcOJ4m+ZKFavnHILEYMd6THqk+cA==" saltValue="T4vGTLT3f1gl3Q/5hbVvLw==" spinCount="100000" sheet="1" objects="1" scenarios="1"/>
  <mergeCells count="50">
    <mergeCell ref="Q10:R10"/>
    <mergeCell ref="Q9:R9"/>
    <mergeCell ref="Q8:R8"/>
    <mergeCell ref="D8:F8"/>
    <mergeCell ref="D9:F9"/>
    <mergeCell ref="D10:F10"/>
    <mergeCell ref="G10:H10"/>
    <mergeCell ref="I10:J10"/>
    <mergeCell ref="K10:L10"/>
    <mergeCell ref="M10:N10"/>
    <mergeCell ref="O10:P10"/>
    <mergeCell ref="O9:P9"/>
    <mergeCell ref="G8:H8"/>
    <mergeCell ref="I8:J8"/>
    <mergeCell ref="K8:L8"/>
    <mergeCell ref="M8:N8"/>
    <mergeCell ref="D11:F11"/>
    <mergeCell ref="D12:F12"/>
    <mergeCell ref="A14:U14"/>
    <mergeCell ref="I11:J11"/>
    <mergeCell ref="K11:L11"/>
    <mergeCell ref="M11:N11"/>
    <mergeCell ref="O11:P11"/>
    <mergeCell ref="G11:H11"/>
    <mergeCell ref="O12:P12"/>
    <mergeCell ref="M12:N12"/>
    <mergeCell ref="K12:L12"/>
    <mergeCell ref="I12:J12"/>
    <mergeCell ref="G12:H12"/>
    <mergeCell ref="Q12:R12"/>
    <mergeCell ref="Q11:R11"/>
    <mergeCell ref="O8:P8"/>
    <mergeCell ref="G9:H9"/>
    <mergeCell ref="I9:J9"/>
    <mergeCell ref="K9:L9"/>
    <mergeCell ref="M9:N9"/>
    <mergeCell ref="O7:P7"/>
    <mergeCell ref="A1:U1"/>
    <mergeCell ref="G6:H6"/>
    <mergeCell ref="I6:J6"/>
    <mergeCell ref="K6:L6"/>
    <mergeCell ref="M6:N6"/>
    <mergeCell ref="O6:P6"/>
    <mergeCell ref="G7:H7"/>
    <mergeCell ref="I7:J7"/>
    <mergeCell ref="K7:L7"/>
    <mergeCell ref="M7:N7"/>
    <mergeCell ref="D7:F7"/>
    <mergeCell ref="Q7:R7"/>
    <mergeCell ref="Q6:R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C1C028605E70449BEF0674056C4174" ma:contentTypeVersion="1" ma:contentTypeDescription="Create a new document." ma:contentTypeScope="" ma:versionID="4cae9a98b8c12e92537b87058a720ec6">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202100-99A7-4D2F-9936-DA69D77E41FA}"/>
</file>

<file path=customXml/itemProps2.xml><?xml version="1.0" encoding="utf-8"?>
<ds:datastoreItem xmlns:ds="http://schemas.openxmlformats.org/officeDocument/2006/customXml" ds:itemID="{D8FF941C-02C8-4304-9827-ED3140630D1D}"/>
</file>

<file path=customXml/itemProps3.xml><?xml version="1.0" encoding="utf-8"?>
<ds:datastoreItem xmlns:ds="http://schemas.openxmlformats.org/officeDocument/2006/customXml" ds:itemID="{9A31B093-C96A-4B7A-BDB1-100C627457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33</vt:i4>
      </vt:variant>
    </vt:vector>
  </HeadingPairs>
  <TitlesOfParts>
    <vt:vector size="66" baseType="lpstr">
      <vt:lpstr>NOTE</vt:lpstr>
      <vt:lpstr>Table of Contents</vt:lpstr>
      <vt:lpstr>C1</vt:lpstr>
      <vt:lpstr>C2</vt:lpstr>
      <vt:lpstr>T1</vt:lpstr>
      <vt:lpstr>C3</vt:lpstr>
      <vt:lpstr>C4</vt:lpstr>
      <vt:lpstr>C5</vt:lpstr>
      <vt:lpstr>T2</vt:lpstr>
      <vt:lpstr>C6</vt:lpstr>
      <vt:lpstr>C7</vt:lpstr>
      <vt:lpstr>T3</vt:lpstr>
      <vt:lpstr>T4</vt:lpstr>
      <vt:lpstr>C8</vt:lpstr>
      <vt:lpstr>C9</vt:lpstr>
      <vt:lpstr>C10</vt:lpstr>
      <vt:lpstr>C11</vt:lpstr>
      <vt:lpstr>C12</vt:lpstr>
      <vt:lpstr>T5</vt:lpstr>
      <vt:lpstr>C13</vt:lpstr>
      <vt:lpstr>C14</vt:lpstr>
      <vt:lpstr>C15</vt:lpstr>
      <vt:lpstr>C16</vt:lpstr>
      <vt:lpstr>C17</vt:lpstr>
      <vt:lpstr>C18</vt:lpstr>
      <vt:lpstr>C19</vt:lpstr>
      <vt:lpstr>C20</vt:lpstr>
      <vt:lpstr>C21</vt:lpstr>
      <vt:lpstr>C22</vt:lpstr>
      <vt:lpstr>C23</vt:lpstr>
      <vt:lpstr>C24</vt:lpstr>
      <vt:lpstr>C25</vt:lpstr>
      <vt:lpstr>C26</vt:lpstr>
      <vt:lpstr>'C1'!Print_Area</vt:lpstr>
      <vt:lpstr>'C10'!Print_Area</vt:lpstr>
      <vt:lpstr>'C11'!Print_Area</vt:lpstr>
      <vt:lpstr>'C12'!Print_Area</vt:lpstr>
      <vt:lpstr>'C13'!Print_Area</vt:lpstr>
      <vt:lpstr>'C14'!Print_Area</vt:lpstr>
      <vt:lpstr>'C15'!Print_Area</vt:lpstr>
      <vt:lpstr>'C16'!Print_Area</vt:lpstr>
      <vt:lpstr>'C17'!Print_Area</vt:lpstr>
      <vt:lpstr>'C18'!Print_Area</vt:lpstr>
      <vt:lpstr>'C19'!Print_Area</vt:lpstr>
      <vt:lpstr>'C2'!Print_Area</vt:lpstr>
      <vt:lpstr>'C20'!Print_Area</vt:lpstr>
      <vt:lpstr>'C21'!Print_Area</vt:lpstr>
      <vt:lpstr>'C22'!Print_Area</vt:lpstr>
      <vt:lpstr>'C23'!Print_Area</vt:lpstr>
      <vt:lpstr>'C24'!Print_Area</vt:lpstr>
      <vt:lpstr>'C25'!Print_Area</vt:lpstr>
      <vt:lpstr>'C26'!Print_Area</vt:lpstr>
      <vt:lpstr>'C3'!Print_Area</vt:lpstr>
      <vt:lpstr>'C4'!Print_Area</vt:lpstr>
      <vt:lpstr>'C5'!Print_Area</vt:lpstr>
      <vt:lpstr>'C6'!Print_Area</vt:lpstr>
      <vt:lpstr>'C7'!Print_Area</vt:lpstr>
      <vt:lpstr>'C8'!Print_Area</vt:lpstr>
      <vt:lpstr>'C9'!Print_Area</vt:lpstr>
      <vt:lpstr>NOTE!Print_Area</vt:lpstr>
      <vt:lpstr>'T1'!Print_Area</vt:lpstr>
      <vt:lpstr>'T2'!Print_Area</vt:lpstr>
      <vt:lpstr>'T3'!Print_Area</vt:lpstr>
      <vt:lpstr>'T4'!Print_Area</vt:lpstr>
      <vt:lpstr>'T5'!Print_Area</vt:lpstr>
      <vt:lpstr>'Table of Contents'!Print_Area</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Banco de Portugal</dc:creator>
  <cp:lastModifiedBy>mlourenco</cp:lastModifiedBy>
  <cp:lastPrinted>2016-01-11T10:28:43Z</cp:lastPrinted>
  <dcterms:created xsi:type="dcterms:W3CDTF">2011-07-04T17:45:26Z</dcterms:created>
  <dcterms:modified xsi:type="dcterms:W3CDTF">2016-01-11T10:34:53Z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0x0101007CC1C028605E70449BEF0674056C4174</vt:lpwstr>
  </property>
  <property fmtid="{D5CDD505-2E9C-101B-9397-08002B2CF9AE}" pid="8" name="ImagemAssociada">
    <vt:lpwstr/>
  </property>
  <property fmtid="{D5CDD505-2E9C-101B-9397-08002B2CF9AE}" pid="9" name="ApenasIdiomaPrincipal">
    <vt:lpwstr/>
  </property>
  <property fmtid="{D5CDD505-2E9C-101B-9397-08002B2CF9AE}" pid="10" name="TitleDoc">
    <vt:lpwstr/>
  </property>
  <property fmtid="{D5CDD505-2E9C-101B-9397-08002B2CF9AE}" pid="11" name="Order">
    <vt:r8>4400</vt:r8>
  </property>
  <property fmtid="{D5CDD505-2E9C-101B-9397-08002B2CF9AE}" pid="12" name="TemplateUrl">
    <vt:lpwstr/>
  </property>
  <property fmtid="{D5CDD505-2E9C-101B-9397-08002B2CF9AE}" pid="13" name="TambemnosIdiomas">
    <vt:lpwstr/>
  </property>
  <property fmtid="{D5CDD505-2E9C-101B-9397-08002B2CF9AE}" pid="14" name="TambemnosIdiomasDrop">
    <vt:lpwstr/>
  </property>
  <property fmtid="{D5CDD505-2E9C-101B-9397-08002B2CF9AE}" pid="15" name="OrigemDocumento">
    <vt:lpwstr/>
  </property>
  <property fmtid="{D5CDD505-2E9C-101B-9397-08002B2CF9AE}" pid="16" name="xd_Signature">
    <vt:bool>false</vt:bool>
  </property>
  <property fmtid="{D5CDD505-2E9C-101B-9397-08002B2CF9AE}" pid="17" name="ImagemAssociadaURL">
    <vt:lpwstr/>
  </property>
  <property fmtid="{D5CDD505-2E9C-101B-9397-08002B2CF9AE}" pid="18" name="ApenasIdiomaPrincipalDrop">
    <vt:lpwstr/>
  </property>
  <property fmtid="{D5CDD505-2E9C-101B-9397-08002B2CF9AE}" pid="19" name="xd_ProgID">
    <vt:lpwstr/>
  </property>
  <property fmtid="{D5CDD505-2E9C-101B-9397-08002B2CF9AE}" pid="20" name="TitleDocHTML">
    <vt:lpwstr/>
  </property>
  <property fmtid="{D5CDD505-2E9C-101B-9397-08002B2CF9AE}" pid="21" name="_SourceUrl">
    <vt:lpwstr/>
  </property>
  <property fmtid="{D5CDD505-2E9C-101B-9397-08002B2CF9AE}" pid="22" name="_SharedFileIndex">
    <vt:lpwstr/>
  </property>
  <property fmtid="{D5CDD505-2E9C-101B-9397-08002B2CF9AE}" pid="23" name="DocIdioma">
    <vt:lpwstr/>
  </property>
</Properties>
</file>