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31.xml" ContentType="application/vnd.openxmlformats-officedocument.drawing+xml"/>
  <Override PartName="/xl/drawings/drawing30.xml" ContentType="application/vnd.openxmlformats-officedocument.drawing+xml"/>
  <Override PartName="/xl/drawings/drawing29.xml" ContentType="application/vnd.openxmlformats-officedocument.drawing+xml"/>
  <Override PartName="/xl/drawings/drawing28.xml" ContentType="application/vnd.openxmlformats-officedocument.drawing+xml"/>
  <Override PartName="/xl/drawings/drawing27.xml" ContentType="application/vnd.openxmlformats-officedocument.drawing+xml"/>
  <Override PartName="/xl/worksheets/sheet1.xml" ContentType="application/vnd.openxmlformats-officedocument.spreadsheetml.worksheet+xml"/>
  <Override PartName="/xl/drawings/drawing25.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drawings/drawing24.xml" ContentType="application/vnd.openxmlformats-officedocument.drawing+xml"/>
  <Override PartName="/xl/drawings/drawing26.xml" ContentType="application/vnd.openxmlformats-officedocument.drawing+xml"/>
  <Override PartName="/xl/drawings/drawing11.xml" ContentType="application/vnd.openxmlformats-officedocument.drawing+xml"/>
  <Override PartName="/xl/worksheets/sheet29.xml" ContentType="application/vnd.openxmlformats-officedocument.spreadsheetml.worksheet+xml"/>
  <Override PartName="/xl/drawings/drawing10.xml" ContentType="application/vnd.openxmlformats-officedocument.drawing+xml"/>
  <Override PartName="/xl/worksheets/sheet30.xml" ContentType="application/vnd.openxmlformats-officedocument.spreadsheetml.worksheet+xml"/>
  <Override PartName="/xl/drawings/drawing9.xml" ContentType="application/vnd.openxmlformats-officedocument.drawing+xml"/>
  <Override PartName="/xl/worksheets/sheet28.xml" ContentType="application/vnd.openxmlformats-officedocument.spreadsheetml.worksheet+xml"/>
  <Override PartName="/xl/drawings/drawing12.xml" ContentType="application/vnd.openxmlformats-officedocument.drawing+xml"/>
  <Override PartName="/xl/worksheets/sheet27.xml" ContentType="application/vnd.openxmlformats-officedocument.spreadsheetml.worksheet+xml"/>
  <Override PartName="/xl/worksheets/sheet25.xml" ContentType="application/vnd.openxmlformats-officedocument.spreadsheetml.worksheet+xml"/>
  <Override PartName="/xl/drawings/drawing14.xml" ContentType="application/vnd.openxmlformats-officedocument.drawing+xml"/>
  <Override PartName="/xl/worksheets/sheet26.xml" ContentType="application/vnd.openxmlformats-officedocument.spreadsheetml.worksheet+xml"/>
  <Override PartName="/xl/drawings/drawing13.xml" ContentType="application/vnd.openxmlformats-officedocument.drawing+xml"/>
  <Override PartName="/xl/worksheets/sheet31.xml" ContentType="application/vnd.openxmlformats-officedocument.spreadsheetml.worksheet+xml"/>
  <Override PartName="/xl/drawings/drawing8.xml" ContentType="application/vnd.openxmlformats-officedocument.drawing+xml"/>
  <Override PartName="/xl/worksheets/sheet32.xml" ContentType="application/vnd.openxmlformats-officedocument.spreadsheetml.worksheet+xml"/>
  <Override PartName="/xl/styles.xml" ContentType="application/vnd.openxmlformats-officedocument.spreadsheetml.styles+xml"/>
  <Override PartName="/xl/drawings/drawing3.xml" ContentType="application/vnd.openxmlformats-officedocument.drawing+xml"/>
  <Override PartName="/xl/sharedStrings.xml" ContentType="application/vnd.openxmlformats-officedocument.spreadsheetml.sharedStrings+xml"/>
  <Override PartName="/xl/drawings/drawing2.xml" ContentType="application/vnd.openxmlformats-officedocument.drawing+xml"/>
  <Override PartName="/xl/drawings/drawing4.xml" ContentType="application/vnd.openxmlformats-officedocument.drawing+xml"/>
  <Override PartName="/xl/theme/theme1.xml" ContentType="application/vnd.openxmlformats-officedocument.theme+xml"/>
  <Override PartName="/xl/drawings/drawing5.xml" ContentType="application/vnd.openxmlformats-officedocument.drawing+xml"/>
  <Override PartName="/xl/drawings/drawing7.xml" ContentType="application/vnd.openxmlformats-officedocument.drawing+xml"/>
  <Override PartName="/xl/drawings/drawing23.xml" ContentType="application/vnd.openxmlformats-officedocument.drawing+xml"/>
  <Override PartName="/xl/drawings/drawing6.xml" ContentType="application/vnd.openxmlformats-officedocument.drawing+xml"/>
  <Override PartName="/xl/worksheets/sheet33.xml" ContentType="application/vnd.openxmlformats-officedocument.spreadsheetml.worksheet+xml"/>
  <Override PartName="/xl/drawings/drawing1.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20.xml" ContentType="application/vnd.openxmlformats-officedocument.drawing+xml"/>
  <Override PartName="/xl/drawings/drawing21.xml" ContentType="application/vnd.openxmlformats-officedocument.drawing+xml"/>
  <Override PartName="/xl/worksheets/sheet9.xml" ContentType="application/vnd.openxmlformats-officedocument.spreadsheetml.worksheet+xml"/>
  <Override PartName="/xl/worksheets/sheet8.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drawings/drawing22.xml" ContentType="application/vnd.openxmlformats-officedocument.drawing+xml"/>
  <Override PartName="/xl/worksheets/sheet7.xml" ContentType="application/vnd.openxmlformats-officedocument.spreadsheetml.worksheet+xml"/>
  <Override PartName="/xl/worksheets/sheet24.xml" ContentType="application/vnd.openxmlformats-officedocument.spreadsheetml.worksheet+xml"/>
  <Override PartName="/xl/worksheets/sheet13.xml" ContentType="application/vnd.openxmlformats-officedocument.spreadsheetml.worksheet+xml"/>
  <Override PartName="/xl/worksheets/sheet15.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drawings/drawing17.xml" ContentType="application/vnd.openxmlformats-officedocument.drawing+xml"/>
  <Override PartName="/xl/worksheets/sheet23.xml" ContentType="application/vnd.openxmlformats-officedocument.spreadsheetml.worksheet+xml"/>
  <Override PartName="/xl/worksheets/sheet14.xml" ContentType="application/vnd.openxmlformats-officedocument.spreadsheetml.worksheet+xml"/>
  <Override PartName="/xl/worksheets/sheet20.xml" ContentType="application/vnd.openxmlformats-officedocument.spreadsheetml.worksheet+xml"/>
  <Override PartName="/xl/drawings/drawing18.xml" ContentType="application/vnd.openxmlformats-officedocument.drawing+xml"/>
  <Override PartName="/xl/drawings/drawing19.xml" ContentType="application/vnd.openxmlformats-officedocument.drawing+xml"/>
  <Override PartName="/xl/worksheets/sheet19.xml" ContentType="application/vnd.openxmlformats-officedocument.spreadsheetml.worksheet+xml"/>
  <Override PartName="/xl/worksheets/sheet16.xml" ContentType="application/vnd.openxmlformats-officedocument.spreadsheetml.worksheet+xml"/>
  <Override PartName="/xl/worksheets/sheet18.xml" ContentType="application/vnd.openxmlformats-officedocument.spreadsheetml.worksheet+xml"/>
  <Override PartName="/xl/worksheets/sheet17.xml" ContentType="application/vnd.openxmlformats-officedocument.spreadsheetml.workshee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G:\DDECB\NAS\06_Projectos\Estudos Setoriais\2015\2015 - SNF 2014\06_Versão em inglês\Excel Internet\"/>
    </mc:Choice>
  </mc:AlternateContent>
  <bookViews>
    <workbookView xWindow="0" yWindow="-15" windowWidth="10245" windowHeight="7710" tabRatio="805"/>
  </bookViews>
  <sheets>
    <sheet name="NOTE" sheetId="46" r:id="rId1"/>
    <sheet name="Table of Contents" sheetId="45" r:id="rId2"/>
    <sheet name="C1" sheetId="4" r:id="rId3"/>
    <sheet name="C2" sheetId="139" r:id="rId4"/>
    <sheet name="T1" sheetId="140" r:id="rId5"/>
    <sheet name="C3" sheetId="141" r:id="rId6"/>
    <sheet name="C4" sheetId="106" r:id="rId7"/>
    <sheet name="C5" sheetId="55" r:id="rId8"/>
    <sheet name="T2" sheetId="144" r:id="rId9"/>
    <sheet name="C6" sheetId="145" r:id="rId10"/>
    <sheet name="C7" sheetId="146" r:id="rId11"/>
    <sheet name="T3" sheetId="147" r:id="rId12"/>
    <sheet name="T4" sheetId="148" r:id="rId13"/>
    <sheet name="C8" sheetId="149" r:id="rId14"/>
    <sheet name="C9" sheetId="150" r:id="rId15"/>
    <sheet name="C10" sheetId="173" r:id="rId16"/>
    <sheet name="C11" sheetId="174" r:id="rId17"/>
    <sheet name="C12" sheetId="92" r:id="rId18"/>
    <sheet name="T5" sheetId="151" r:id="rId19"/>
    <sheet name="C13" sheetId="186" r:id="rId20"/>
    <sheet name="C14" sheetId="188" r:id="rId21"/>
    <sheet name="C15" sheetId="191" r:id="rId22"/>
    <sheet name="C16" sheetId="176" r:id="rId23"/>
    <sheet name="C17" sheetId="177" r:id="rId24"/>
    <sheet name="C18" sheetId="178" r:id="rId25"/>
    <sheet name="C19" sheetId="179" r:id="rId26"/>
    <sheet name="C20" sheetId="181" r:id="rId27"/>
    <sheet name="C21" sheetId="184" r:id="rId28"/>
    <sheet name="C22" sheetId="166" r:id="rId29"/>
    <sheet name="C23" sheetId="192" r:id="rId30"/>
    <sheet name="C24" sheetId="185" r:id="rId31"/>
    <sheet name="C25" sheetId="180" r:id="rId32"/>
    <sheet name="C26" sheetId="183" r:id="rId33"/>
  </sheets>
  <definedNames>
    <definedName name="_xlnm._FilterDatabase" localSheetId="2" hidden="1">'C1'!#REF!</definedName>
    <definedName name="_xlnm._FilterDatabase" localSheetId="20" hidden="1">'C14'!#REF!</definedName>
    <definedName name="_xlnm._FilterDatabase" localSheetId="21" hidden="1">'C15'!#REF!</definedName>
    <definedName name="_xlnm._FilterDatabase" localSheetId="3" hidden="1">'C2'!#REF!</definedName>
    <definedName name="_xlnm._FilterDatabase" localSheetId="5" hidden="1">'C3'!#REF!</definedName>
    <definedName name="_xlnm._FilterDatabase" localSheetId="6" hidden="1">'C4'!#REF!</definedName>
    <definedName name="_xlnm._FilterDatabase" localSheetId="4" hidden="1">'T1'!#REF!</definedName>
    <definedName name="cxzb" localSheetId="15">assets,assets2</definedName>
    <definedName name="cxzb" localSheetId="16">assets,assets2</definedName>
    <definedName name="cxzb" localSheetId="17">assets,assets2</definedName>
    <definedName name="cxzb" localSheetId="19">assets,assets2</definedName>
    <definedName name="cxzb" localSheetId="22">assets,assets2</definedName>
    <definedName name="cxzb" localSheetId="23">assets,assets2</definedName>
    <definedName name="cxzb" localSheetId="24">assets,assets2</definedName>
    <definedName name="cxzb" localSheetId="25">assets,assets2</definedName>
    <definedName name="cxzb" localSheetId="26">assets,assets2</definedName>
    <definedName name="cxzb" localSheetId="27">assets,assets2</definedName>
    <definedName name="cxzb" localSheetId="28">assets,assets2</definedName>
    <definedName name="cxzb" localSheetId="29">assets,assets2</definedName>
    <definedName name="cxzb" localSheetId="30">assets,assets2</definedName>
    <definedName name="cxzb" localSheetId="31">assets,assets2</definedName>
    <definedName name="cxzb" localSheetId="32">assets,assets2</definedName>
    <definedName name="cxzb" localSheetId="7">assets,assets2</definedName>
    <definedName name="cxzb" localSheetId="9">assets,assets2</definedName>
    <definedName name="cxzb" localSheetId="10">assets,assets2</definedName>
    <definedName name="cxzb" localSheetId="13">assets,assets2</definedName>
    <definedName name="cxzb" localSheetId="14">assets,assets2</definedName>
    <definedName name="cxzb" localSheetId="8">assets,assets2</definedName>
    <definedName name="cxzb" localSheetId="11">assets,assets2</definedName>
    <definedName name="cxzb" localSheetId="12">assets,assets2</definedName>
    <definedName name="cxzb" localSheetId="18">assets,assets2</definedName>
    <definedName name="Passivos_2" localSheetId="15">assets,assets2</definedName>
    <definedName name="Passivos_2" localSheetId="16">assets,assets2</definedName>
    <definedName name="Passivos_2" localSheetId="17">assets,assets2</definedName>
    <definedName name="Passivos_2" localSheetId="19">assets,assets2</definedName>
    <definedName name="Passivos_2" localSheetId="22">assets,assets2</definedName>
    <definedName name="Passivos_2" localSheetId="23">assets,assets2</definedName>
    <definedName name="Passivos_2" localSheetId="24">assets,assets2</definedName>
    <definedName name="Passivos_2" localSheetId="25">assets,assets2</definedName>
    <definedName name="Passivos_2" localSheetId="26">assets,assets2</definedName>
    <definedName name="Passivos_2" localSheetId="27">assets,assets2</definedName>
    <definedName name="Passivos_2" localSheetId="28">assets,assets2</definedName>
    <definedName name="Passivos_2" localSheetId="29">assets,assets2</definedName>
    <definedName name="Passivos_2" localSheetId="30">assets,assets2</definedName>
    <definedName name="Passivos_2" localSheetId="31">assets,assets2</definedName>
    <definedName name="Passivos_2" localSheetId="32">assets,assets2</definedName>
    <definedName name="Passivos_2" localSheetId="7">assets,assets2</definedName>
    <definedName name="Passivos_2" localSheetId="9">assets,assets2</definedName>
    <definedName name="Passivos_2" localSheetId="10">assets,assets2</definedName>
    <definedName name="Passivos_2" localSheetId="13">assets,assets2</definedName>
    <definedName name="Passivos_2" localSheetId="14">assets,assets2</definedName>
    <definedName name="Passivos_2" localSheetId="8">assets,assets2</definedName>
    <definedName name="Passivos_2" localSheetId="11">assets,assets2</definedName>
    <definedName name="Passivos_2" localSheetId="12">assets,assets2</definedName>
    <definedName name="Passivos_2" localSheetId="18">assets,assets2</definedName>
    <definedName name="_xlnm.Print_Area" localSheetId="2">'C1'!$A:$U</definedName>
    <definedName name="_xlnm.Print_Area" localSheetId="15">'C10'!$A$1:$U$22</definedName>
    <definedName name="_xlnm.Print_Area" localSheetId="16">'C11'!$A$1:$U$18</definedName>
    <definedName name="_xlnm.Print_Area" localSheetId="17">'C12'!$A$1:$U$16</definedName>
    <definedName name="_xlnm.Print_Area" localSheetId="19">'C13'!$A$1:$U$18</definedName>
    <definedName name="_xlnm.Print_Area" localSheetId="20">'C14'!$A:$U</definedName>
    <definedName name="_xlnm.Print_Area" localSheetId="21">'C15'!$A:$U</definedName>
    <definedName name="_xlnm.Print_Area" localSheetId="22">'C16'!$A$1:$U$19</definedName>
    <definedName name="_xlnm.Print_Area" localSheetId="23">'C17'!$A$1:$U$17</definedName>
    <definedName name="_xlnm.Print_Area" localSheetId="24">'C18'!$A$1:$U$19</definedName>
    <definedName name="_xlnm.Print_Area" localSheetId="25">'C19'!$A$1:$U$18</definedName>
    <definedName name="_xlnm.Print_Area" localSheetId="3">'C2'!$A:$U</definedName>
    <definedName name="_xlnm.Print_Area" localSheetId="26">'C20'!$A$1:$U$18</definedName>
    <definedName name="_xlnm.Print_Area" localSheetId="27">'C21'!$A$1:$U$18</definedName>
    <definedName name="_xlnm.Print_Area" localSheetId="28">'C22'!$A$1:$U$20</definedName>
    <definedName name="_xlnm.Print_Area" localSheetId="29">'C23'!$A$1:$U$18</definedName>
    <definedName name="_xlnm.Print_Area" localSheetId="30">'C24'!$A$1:$U$18</definedName>
    <definedName name="_xlnm.Print_Area" localSheetId="31">'C25'!$A$1:$U$26</definedName>
    <definedName name="_xlnm.Print_Area" localSheetId="32">'C26'!$A$1:$U$20</definedName>
    <definedName name="_xlnm.Print_Area" localSheetId="5">'C3'!$A:$U</definedName>
    <definedName name="_xlnm.Print_Area" localSheetId="6">'C4'!$A:$U</definedName>
    <definedName name="_xlnm.Print_Area" localSheetId="7">'C5'!$A$1:$U$18</definedName>
    <definedName name="_xlnm.Print_Area" localSheetId="9">'C6'!$A$1:$U$18</definedName>
    <definedName name="_xlnm.Print_Area" localSheetId="10">'C7'!$A$1:$U$18</definedName>
    <definedName name="_xlnm.Print_Area" localSheetId="13">'C8'!$A$1:$U$18</definedName>
    <definedName name="_xlnm.Print_Area" localSheetId="14">'C9'!$A$1:$U$21</definedName>
    <definedName name="_xlnm.Print_Area" localSheetId="0">NOTE!$A$1:$O$24</definedName>
    <definedName name="_xlnm.Print_Area" localSheetId="4">'T1'!$A:$U</definedName>
    <definedName name="_xlnm.Print_Area" localSheetId="8">'T2'!$A$1:$U$14</definedName>
    <definedName name="_xlnm.Print_Area" localSheetId="11">'T3'!$A$1:$U$18</definedName>
    <definedName name="_xlnm.Print_Area" localSheetId="12">'T4'!$A$1:$U$19</definedName>
    <definedName name="_xlnm.Print_Area" localSheetId="18">'T5'!$A$1:$U$19</definedName>
    <definedName name="_xlnm.Print_Area" localSheetId="1">'Table of Contents'!$A$1:$R$61</definedName>
    <definedName name="TABE2" localSheetId="15">assets,assets2</definedName>
    <definedName name="TABE2" localSheetId="16">assets,assets2</definedName>
    <definedName name="TABE2" localSheetId="17">assets,assets2</definedName>
    <definedName name="TABE2" localSheetId="19">assets,assets2</definedName>
    <definedName name="TABE2" localSheetId="22">assets,assets2</definedName>
    <definedName name="TABE2" localSheetId="23">assets,assets2</definedName>
    <definedName name="TABE2" localSheetId="24">assets,assets2</definedName>
    <definedName name="TABE2" localSheetId="25">assets,assets2</definedName>
    <definedName name="TABE2" localSheetId="26">assets,assets2</definedName>
    <definedName name="TABE2" localSheetId="27">assets,assets2</definedName>
    <definedName name="TABE2" localSheetId="28">assets,assets2</definedName>
    <definedName name="TABE2" localSheetId="29">assets,assets2</definedName>
    <definedName name="TABE2" localSheetId="30">assets,assets2</definedName>
    <definedName name="TABE2" localSheetId="31">assets,assets2</definedName>
    <definedName name="TABE2" localSheetId="32">assets,assets2</definedName>
    <definedName name="TABE2" localSheetId="7">assets,assets2</definedName>
    <definedName name="TABE2" localSheetId="9">assets,assets2</definedName>
    <definedName name="TABE2" localSheetId="10">assets,assets2</definedName>
    <definedName name="TABE2" localSheetId="13">assets,assets2</definedName>
    <definedName name="TABE2" localSheetId="14">assets,assets2</definedName>
    <definedName name="TABE2" localSheetId="8">assets,assets2</definedName>
    <definedName name="TABE2" localSheetId="11">assets,assets2</definedName>
    <definedName name="TABE2" localSheetId="12">assets,assets2</definedName>
    <definedName name="TABE2" localSheetId="18">assets,assets2</definedName>
    <definedName name="tabe20" localSheetId="15">assets,assets2</definedName>
    <definedName name="tabe20" localSheetId="16">assets,assets2</definedName>
    <definedName name="tabe20" localSheetId="17">assets,assets2</definedName>
    <definedName name="tabe20" localSheetId="19">assets,assets2</definedName>
    <definedName name="tabe20" localSheetId="22">assets,assets2</definedName>
    <definedName name="tabe20" localSheetId="23">assets,assets2</definedName>
    <definedName name="tabe20" localSheetId="24">assets,assets2</definedName>
    <definedName name="tabe20" localSheetId="25">assets,assets2</definedName>
    <definedName name="tabe20" localSheetId="26">assets,assets2</definedName>
    <definedName name="tabe20" localSheetId="27">assets,assets2</definedName>
    <definedName name="tabe20" localSheetId="28">assets,assets2</definedName>
    <definedName name="tabe20" localSheetId="29">assets,assets2</definedName>
    <definedName name="tabe20" localSheetId="30">assets,assets2</definedName>
    <definedName name="tabe20" localSheetId="31">assets,assets2</definedName>
    <definedName name="tabe20" localSheetId="32">assets,assets2</definedName>
    <definedName name="tabe20" localSheetId="7">assets,assets2</definedName>
    <definedName name="tabe20" localSheetId="9">assets,assets2</definedName>
    <definedName name="tabe20" localSheetId="10">assets,assets2</definedName>
    <definedName name="tabe20" localSheetId="13">assets,assets2</definedName>
    <definedName name="tabe20" localSheetId="14">assets,assets2</definedName>
    <definedName name="tabe20" localSheetId="8">assets,assets2</definedName>
    <definedName name="tabe20" localSheetId="11">assets,assets2</definedName>
    <definedName name="tabe20" localSheetId="12">assets,assets2</definedName>
    <definedName name="tabe20" localSheetId="18">assets,assets2</definedName>
    <definedName name="tabela" localSheetId="15">assets,assets2</definedName>
    <definedName name="tabela" localSheetId="16">assets,assets2</definedName>
    <definedName name="tabela" localSheetId="17">assets,assets2</definedName>
    <definedName name="tabela" localSheetId="19">assets,assets2</definedName>
    <definedName name="tabela" localSheetId="22">assets,assets2</definedName>
    <definedName name="tabela" localSheetId="23">assets,assets2</definedName>
    <definedName name="tabela" localSheetId="24">assets,assets2</definedName>
    <definedName name="tabela" localSheetId="25">assets,assets2</definedName>
    <definedName name="tabela" localSheetId="26">assets,assets2</definedName>
    <definedName name="tabela" localSheetId="27">assets,assets2</definedName>
    <definedName name="tabela" localSheetId="28">assets,assets2</definedName>
    <definedName name="tabela" localSheetId="29">assets,assets2</definedName>
    <definedName name="tabela" localSheetId="30">assets,assets2</definedName>
    <definedName name="tabela" localSheetId="31">assets,assets2</definedName>
    <definedName name="tabela" localSheetId="32">assets,assets2</definedName>
    <definedName name="tabela" localSheetId="7">assets,assets2</definedName>
    <definedName name="tabela" localSheetId="9">assets,assets2</definedName>
    <definedName name="tabela" localSheetId="10">assets,assets2</definedName>
    <definedName name="tabela" localSheetId="13">assets,assets2</definedName>
    <definedName name="tabela" localSheetId="14">assets,assets2</definedName>
    <definedName name="tabela" localSheetId="8">assets,assets2</definedName>
    <definedName name="tabela" localSheetId="11">assets,assets2</definedName>
    <definedName name="tabela" localSheetId="12">assets,assets2</definedName>
    <definedName name="tabela" localSheetId="18">assets,assets2</definedName>
    <definedName name="tebe2" localSheetId="15">assets,assets2</definedName>
    <definedName name="tebe2" localSheetId="16">assets,assets2</definedName>
    <definedName name="tebe2" localSheetId="17">assets,assets2</definedName>
    <definedName name="tebe2" localSheetId="19">assets,assets2</definedName>
    <definedName name="tebe2" localSheetId="22">assets,assets2</definedName>
    <definedName name="tebe2" localSheetId="23">assets,assets2</definedName>
    <definedName name="tebe2" localSheetId="24">assets,assets2</definedName>
    <definedName name="tebe2" localSheetId="25">assets,assets2</definedName>
    <definedName name="tebe2" localSheetId="26">assets,assets2</definedName>
    <definedName name="tebe2" localSheetId="27">assets,assets2</definedName>
    <definedName name="tebe2" localSheetId="28">assets,assets2</definedName>
    <definedName name="tebe2" localSheetId="29">assets,assets2</definedName>
    <definedName name="tebe2" localSheetId="30">assets,assets2</definedName>
    <definedName name="tebe2" localSheetId="31">assets,assets2</definedName>
    <definedName name="tebe2" localSheetId="32">assets,assets2</definedName>
    <definedName name="tebe2" localSheetId="7">assets,assets2</definedName>
    <definedName name="tebe2" localSheetId="9">assets,assets2</definedName>
    <definedName name="tebe2" localSheetId="10">assets,assets2</definedName>
    <definedName name="tebe2" localSheetId="13">assets,assets2</definedName>
    <definedName name="tebe2" localSheetId="14">assets,assets2</definedName>
    <definedName name="tebe2" localSheetId="8">assets,assets2</definedName>
    <definedName name="tebe2" localSheetId="11">assets,assets2</definedName>
    <definedName name="tebe2" localSheetId="12">assets,assets2</definedName>
    <definedName name="tebe2" localSheetId="18">assets,assets2</definedName>
  </definedNames>
  <calcPr calcId="152511"/>
</workbook>
</file>

<file path=xl/calcChain.xml><?xml version="1.0" encoding="utf-8"?>
<calcChain xmlns="http://schemas.openxmlformats.org/spreadsheetml/2006/main">
  <c r="A12" i="4" l="1"/>
  <c r="A3" i="4" l="1"/>
  <c r="A3" i="139"/>
  <c r="A3" i="140"/>
  <c r="A3" i="141"/>
  <c r="A3" i="106"/>
  <c r="A3" i="55"/>
  <c r="A3" i="144"/>
  <c r="A3" i="145"/>
  <c r="A3" i="146"/>
  <c r="A3" i="147"/>
  <c r="A3" i="148"/>
  <c r="A3" i="149"/>
  <c r="A3" i="150"/>
  <c r="A3" i="173"/>
  <c r="A3" i="174"/>
  <c r="A3" i="92"/>
  <c r="A3" i="151"/>
  <c r="A3" i="186"/>
  <c r="A3" i="188"/>
  <c r="A3" i="191"/>
  <c r="A3" i="176"/>
  <c r="A3" i="177"/>
  <c r="A3" i="178"/>
  <c r="A3" i="179"/>
  <c r="A3" i="184"/>
  <c r="A3" i="181"/>
  <c r="A3" i="166"/>
  <c r="A3" i="192"/>
  <c r="A3" i="185"/>
  <c r="A3" i="180"/>
  <c r="A3" i="183"/>
  <c r="B3" i="192" l="1"/>
  <c r="B3" i="191" l="1"/>
  <c r="A61" i="45"/>
  <c r="A13" i="191" s="1"/>
  <c r="B3" i="186" l="1"/>
  <c r="B3" i="188"/>
  <c r="A18" i="186"/>
  <c r="B3" i="180" l="1"/>
  <c r="B3" i="179"/>
  <c r="B3" i="178"/>
  <c r="B3" i="177"/>
  <c r="B3" i="185" l="1"/>
  <c r="B3" i="184"/>
  <c r="B3" i="183" l="1"/>
  <c r="B3" i="181"/>
  <c r="A18" i="179"/>
  <c r="A19" i="178"/>
  <c r="A17" i="177"/>
  <c r="B3" i="176"/>
  <c r="B3" i="92" l="1"/>
  <c r="B3" i="151"/>
  <c r="B3" i="174"/>
  <c r="A18" i="174"/>
  <c r="B3" i="149"/>
  <c r="B3" i="150"/>
  <c r="B3" i="173"/>
  <c r="A19" i="151"/>
  <c r="A22" i="173" l="1"/>
  <c r="A21" i="150"/>
  <c r="A18" i="149"/>
  <c r="A19" i="148" l="1"/>
  <c r="B3" i="148"/>
  <c r="A18" i="147"/>
  <c r="B3" i="147"/>
  <c r="A18" i="146"/>
  <c r="B3" i="146"/>
  <c r="A18" i="145"/>
  <c r="B3" i="145"/>
  <c r="A14" i="144" l="1"/>
  <c r="B3" i="144"/>
  <c r="A20" i="166"/>
  <c r="B3" i="166" l="1"/>
  <c r="A18" i="55" l="1"/>
  <c r="A18" i="192" s="1"/>
  <c r="B3" i="55"/>
  <c r="A16" i="92" l="1"/>
  <c r="A18" i="185"/>
  <c r="A18" i="184"/>
  <c r="A26" i="180"/>
  <c r="A20" i="183"/>
  <c r="A18" i="181"/>
  <c r="A19" i="176"/>
  <c r="B3" i="106"/>
  <c r="A13" i="141"/>
  <c r="B3" i="141" l="1"/>
  <c r="A16" i="140"/>
  <c r="B3" i="140"/>
  <c r="A15" i="139"/>
  <c r="B3" i="139"/>
  <c r="B3" i="4" l="1"/>
  <c r="A13" i="106" l="1"/>
  <c r="A13" i="188"/>
</calcChain>
</file>

<file path=xl/sharedStrings.xml><?xml version="1.0" encoding="utf-8"?>
<sst xmlns="http://schemas.openxmlformats.org/spreadsheetml/2006/main" count="486" uniqueCount="224">
  <si>
    <t>EBITDA</t>
  </si>
  <si>
    <t>Total</t>
  </si>
  <si>
    <t>EBIT</t>
  </si>
  <si>
    <t>EBT</t>
  </si>
  <si>
    <t>-</t>
  </si>
  <si>
    <t>ICR&lt;1</t>
  </si>
  <si>
    <t>ICR≥3</t>
  </si>
  <si>
    <t>Micro</t>
  </si>
  <si>
    <t>Constr.</t>
  </si>
  <si>
    <r>
      <t>1</t>
    </r>
    <r>
      <rPr>
        <sz val="8"/>
        <color theme="0"/>
        <rFont val="Calibri"/>
        <family val="2"/>
      </rPr>
      <t>≤</t>
    </r>
    <r>
      <rPr>
        <sz val="8"/>
        <color theme="0"/>
        <rFont val="Calibri"/>
        <family val="2"/>
        <scheme val="minor"/>
      </rPr>
      <t>ICR&lt;2</t>
    </r>
  </si>
  <si>
    <r>
      <rPr>
        <sz val="8"/>
        <color theme="0"/>
        <rFont val="Calibri"/>
        <family val="2"/>
      </rPr>
      <t>2≤</t>
    </r>
    <r>
      <rPr>
        <sz val="8"/>
        <color theme="0"/>
        <rFont val="Calibri"/>
        <family val="2"/>
        <scheme val="minor"/>
      </rPr>
      <t>ICR&lt;3</t>
    </r>
  </si>
  <si>
    <t>1≤ICR&lt;2</t>
  </si>
  <si>
    <t>2≤ICR&lt;3</t>
  </si>
  <si>
    <t>Média</t>
  </si>
  <si>
    <t>STUDY 23 | SECTORAL ANALYSIS OF THE NON-FINANCIAL CORPORATIONS IN PORTUGAL 2010-2015</t>
  </si>
  <si>
    <t>TABLE OF CONTENTS</t>
  </si>
  <si>
    <t>Structures | By economic activity sector and size class (2014)</t>
  </si>
  <si>
    <t>Birth and death rates (2010 to 2014)</t>
  </si>
  <si>
    <t>Birth/death ratio (2013 and 2014)</t>
  </si>
  <si>
    <t>Structures | By economic activity sector  (2010 and 2014)</t>
  </si>
  <si>
    <t>Structures | By size class  (2010 and 2014)</t>
  </si>
  <si>
    <t>Structures | By maturity class (2010 and 2014)</t>
  </si>
  <si>
    <t>GDP and key expenditure components | Real year-on-year rate of change</t>
  </si>
  <si>
    <t>Turnover | Annual growth rate (2010 to 2014)</t>
  </si>
  <si>
    <t>Balance of goods and services transactions with the external markets | As a percentage of turnover (2013 and 2014)</t>
  </si>
  <si>
    <t>Enterprises with annual EBITDA growth and enterprises with negative EBITDA (2013 and 2014)</t>
  </si>
  <si>
    <t>Return on equity (2010 to 2014)</t>
  </si>
  <si>
    <t>STRUCTURE AND DYNAMICS</t>
  </si>
  <si>
    <t>ECONOMIC AND FINANCIAL ANALYSIS</t>
  </si>
  <si>
    <t>ECONOMIC ENVIRONMENT</t>
  </si>
  <si>
    <t>ACTIVITY AND PROFITABILITY</t>
  </si>
  <si>
    <t>TURNOVER</t>
  </si>
  <si>
    <t>OPERATING EXPENSES</t>
  </si>
  <si>
    <t>PROFITABILITY</t>
  </si>
  <si>
    <t>BOX 1: NFC PROFITABILITY</t>
  </si>
  <si>
    <t>Income and gains, expenses and losses and NFC earnings | As a percentage of turnover (2010 to 2014)</t>
  </si>
  <si>
    <t>Income and gains, expenses and losses and NFC earnings | By size class and economic activity sector, as a percentage of turnover (2014)</t>
  </si>
  <si>
    <t>FINANCIAL SITUATION</t>
  </si>
  <si>
    <t>FINANCIAL STRUCTURE</t>
  </si>
  <si>
    <t>Capital ratio (2010 and 2014)</t>
  </si>
  <si>
    <t>Liabilities | Structure and annual growth rate (2013 and 2014)</t>
  </si>
  <si>
    <t>FINANCIAL COSTS AND SOLVENCY</t>
  </si>
  <si>
    <t>Annual growth rate of interest expenses and financial pressure (2013 and 2014)</t>
  </si>
  <si>
    <t>BOX 2: BANK LOANS</t>
  </si>
  <si>
    <t>Developments in credit from resident CIs (2009=100) and share of non-performing loans (2010 to 2015 – end of the first half-year)</t>
  </si>
  <si>
    <t>Structure of credit from resident CIs (2010 and end of the first half of 2015)</t>
  </si>
  <si>
    <t>Non-performing loans ratios (end-of-period figures)</t>
  </si>
  <si>
    <t>TRADE CREDIT FINANCING</t>
  </si>
  <si>
    <t>Net trade credit financing | As a percentage of turnover (2010 to 2014)</t>
  </si>
  <si>
    <t>ANALYSIS OF THE EXPORT SECTOR</t>
  </si>
  <si>
    <t>Share of the export sector in total NFCs (2006 to 2014)</t>
  </si>
  <si>
    <t>Enterprises with exports | Structure considering the inclusion in the export sector (2006 to 2014)</t>
  </si>
  <si>
    <t>Dynamics of enterprises with exports (average figures, 2007 to 2013)</t>
  </si>
  <si>
    <t>EXPORT SECTOR DYNAMICS</t>
  </si>
  <si>
    <t>Exports | Annual growth rate (%) and contributions (p.p.) (2013 and 2014)</t>
  </si>
  <si>
    <t>GEOGRAPHICAL RELEVANCE OF THE EXPORT SECTOR</t>
  </si>
  <si>
    <t>Relevance of exporting enterprises | By Section of CAE-Rev.3 (average figures, 2006 to 2014)</t>
  </si>
  <si>
    <t>Share of manufacturing, transportation and storage in the subset of NFCs | By geographical location (2006 to 2014)</t>
  </si>
  <si>
    <t>Number of enterprises</t>
  </si>
  <si>
    <t>Turnover</t>
  </si>
  <si>
    <t>Microenterprises</t>
  </si>
  <si>
    <t>Small and medium-sized enterprises</t>
  </si>
  <si>
    <t>Large enterprises</t>
  </si>
  <si>
    <t>Agriculture and fishing</t>
  </si>
  <si>
    <t>Manufacturing</t>
  </si>
  <si>
    <t>Electricity and water</t>
  </si>
  <si>
    <t>Construction</t>
  </si>
  <si>
    <t>Trade</t>
  </si>
  <si>
    <t>Other services</t>
  </si>
  <si>
    <t>Up to 5 years</t>
  </si>
  <si>
    <t>5 to 10 years</t>
  </si>
  <si>
    <t>10 to 20 years</t>
  </si>
  <si>
    <t>More than 20 years</t>
  </si>
  <si>
    <t>Birth rate</t>
  </si>
  <si>
    <t>Death rate</t>
  </si>
  <si>
    <t>Rate of change of the number of enterprises</t>
  </si>
  <si>
    <t>GDP rate of change
(in volume)</t>
  </si>
  <si>
    <t>By economic activity sector</t>
  </si>
  <si>
    <r>
      <t xml:space="preserve">ECONOMIC AND FINANCIAL ANALYSIS
</t>
    </r>
    <r>
      <rPr>
        <sz val="10"/>
        <color theme="0"/>
        <rFont val="Calibri"/>
        <family val="2"/>
        <scheme val="minor"/>
      </rPr>
      <t xml:space="preserve">- ECONOMIC ENVIRONMENT - </t>
    </r>
  </si>
  <si>
    <r>
      <t xml:space="preserve">ECONOMIC AND FINANCIAL ANALYSIS
</t>
    </r>
    <r>
      <rPr>
        <sz val="10"/>
        <color theme="0"/>
        <rFont val="Calibri"/>
        <family val="2"/>
        <scheme val="minor"/>
      </rPr>
      <t xml:space="preserve">- ACTIVITY AND PROFITABILITY - </t>
    </r>
  </si>
  <si>
    <r>
      <t xml:space="preserve">ECONOMIC AND FINANCIAL ANALYSIS
</t>
    </r>
    <r>
      <rPr>
        <sz val="10"/>
        <color theme="0"/>
        <rFont val="Calibri"/>
        <family val="2"/>
        <scheme val="minor"/>
      </rPr>
      <t xml:space="preserve">- FINANCIAL SITUATION - </t>
    </r>
  </si>
  <si>
    <r>
      <t xml:space="preserve">BOX 2
</t>
    </r>
    <r>
      <rPr>
        <sz val="10"/>
        <color theme="0"/>
        <rFont val="Calibri"/>
        <family val="2"/>
        <scheme val="minor"/>
      </rPr>
      <t xml:space="preserve">- BANK LOANS - </t>
    </r>
  </si>
  <si>
    <r>
      <t xml:space="preserve">ANALYSIS OF THE EXPORT SECTOR
</t>
    </r>
    <r>
      <rPr>
        <sz val="10"/>
        <color theme="0"/>
        <rFont val="Calibri"/>
        <family val="2"/>
        <scheme val="minor"/>
      </rPr>
      <t xml:space="preserve">- EXPORT SECTOR DYNAMICS - </t>
    </r>
  </si>
  <si>
    <r>
      <t xml:space="preserve">ANALYSIS OF THE EXPORT SECTOR
</t>
    </r>
    <r>
      <rPr>
        <sz val="10"/>
        <color theme="0"/>
        <rFont val="Calibri"/>
        <family val="2"/>
        <scheme val="minor"/>
      </rPr>
      <t xml:space="preserve">- GEOGRAPHICAL RELEVANCE OF THE EXPORT SECTOR - </t>
    </r>
  </si>
  <si>
    <t>GDP</t>
  </si>
  <si>
    <t>Private consumption</t>
  </si>
  <si>
    <t>Public consumption</t>
  </si>
  <si>
    <t>Gross fixed capital formation</t>
  </si>
  <si>
    <t>Exports</t>
  </si>
  <si>
    <t>Imports</t>
  </si>
  <si>
    <t>2015 
(1st half year)</t>
  </si>
  <si>
    <t>Source: Banco de Portugal</t>
  </si>
  <si>
    <t>Other income and gains</t>
  </si>
  <si>
    <t>CoGS</t>
  </si>
  <si>
    <t>SES</t>
  </si>
  <si>
    <t>Employee expenses</t>
  </si>
  <si>
    <t>Other expenses and losses</t>
  </si>
  <si>
    <t>Depreciation and amortisation</t>
  </si>
  <si>
    <t>Interest income and expenses</t>
  </si>
  <si>
    <t>Income tax</t>
  </si>
  <si>
    <t>Net Income</t>
  </si>
  <si>
    <t>Securities issued</t>
  </si>
  <si>
    <t>Bank loans</t>
  </si>
  <si>
    <t>Debt to group companies</t>
  </si>
  <si>
    <t>Other financial debt</t>
  </si>
  <si>
    <t>Trade credits</t>
  </si>
  <si>
    <t>Other liabilities</t>
  </si>
  <si>
    <t>Total liabilities</t>
  </si>
  <si>
    <t>Structure</t>
  </si>
  <si>
    <t>Annual growth rate</t>
  </si>
  <si>
    <t>Annual growth rate of interest expenses</t>
  </si>
  <si>
    <t>December 2010</t>
  </si>
  <si>
    <t>December 2011</t>
  </si>
  <si>
    <t>December 2012</t>
  </si>
  <si>
    <t>December 2013</t>
  </si>
  <si>
    <t>December 2014</t>
  </si>
  <si>
    <t>June 2011</t>
  </si>
  <si>
    <t>June 2012</t>
  </si>
  <si>
    <t>June 2013</t>
  </si>
  <si>
    <t>June 2014</t>
  </si>
  <si>
    <t>June 2015</t>
  </si>
  <si>
    <t>Credit from resident CIs (2010=100)</t>
  </si>
  <si>
    <t>Non-performing loans</t>
  </si>
  <si>
    <t>Other loans</t>
  </si>
  <si>
    <t>2015
(1st half year)</t>
  </si>
  <si>
    <t>1st. Sem.</t>
  </si>
  <si>
    <t>2nd. Sem.</t>
  </si>
  <si>
    <t>Number of employees</t>
  </si>
  <si>
    <t>Exporting enterprises
(criterion 1)</t>
  </si>
  <si>
    <t>Exporting enterprises
(criterion 2)</t>
  </si>
  <si>
    <t>Remaining enterprises with exports</t>
  </si>
  <si>
    <t>Export sector &gt; Export sector</t>
  </si>
  <si>
    <t>Export sector &gt; Remaining exporting enterprises</t>
  </si>
  <si>
    <t>Remaining exporting enterprises &gt; Remaining exporting enterprises</t>
  </si>
  <si>
    <t>Remaining exporting enterprises &gt; Export sector</t>
  </si>
  <si>
    <t>Export sector &gt; Remaining enterprises</t>
  </si>
  <si>
    <t>Remaining enterprises &gt; Export sector</t>
  </si>
  <si>
    <t>Remaining enterprises &gt; Remaining exporting enterprises</t>
  </si>
  <si>
    <t>Remaining exporting enterprises &gt; Remaining enterprises</t>
  </si>
  <si>
    <t>Export sector &gt; Not NFCs</t>
  </si>
  <si>
    <t>Remaining exporting enterprises &gt; Not NFCs</t>
  </si>
  <si>
    <t>Not NFCs &gt; Export sector</t>
  </si>
  <si>
    <t>Not NFCs &gt; Remaining exporting enterprises</t>
  </si>
  <si>
    <t>Dynamics of enterprises</t>
  </si>
  <si>
    <t>Export sector</t>
  </si>
  <si>
    <t>Contributions
(in p. p.)</t>
  </si>
  <si>
    <t>Enterprises that remain in the export sector</t>
  </si>
  <si>
    <t>New exporting enterprises</t>
  </si>
  <si>
    <t>Net inflows</t>
  </si>
  <si>
    <t>Elect. and water</t>
  </si>
  <si>
    <t>Agric.and fishing</t>
  </si>
  <si>
    <t>A - Agriculture and fishing</t>
  </si>
  <si>
    <t>B - Mining and quarrying</t>
  </si>
  <si>
    <t>C - Manufacturing</t>
  </si>
  <si>
    <t>D - Electricity and water</t>
  </si>
  <si>
    <t>E - Waste treatment</t>
  </si>
  <si>
    <t>F - Construction</t>
  </si>
  <si>
    <t>G - Trade</t>
  </si>
  <si>
    <t>H - Transportation</t>
  </si>
  <si>
    <t>P - Education</t>
  </si>
  <si>
    <t xml:space="preserve">J - Information and communication activities </t>
  </si>
  <si>
    <t xml:space="preserve">I - Accommodation and food service activities </t>
  </si>
  <si>
    <t xml:space="preserve">L - Real estate activities </t>
  </si>
  <si>
    <t xml:space="preserve">M - Consultancy, scientific and technical activities </t>
  </si>
  <si>
    <t xml:space="preserve">N - Administrative and support service activities </t>
  </si>
  <si>
    <t xml:space="preserve">Q - Human health and social work activities </t>
  </si>
  <si>
    <t xml:space="preserve">R - Arts, entertainment, sports and recreation activities </t>
  </si>
  <si>
    <t xml:space="preserve">S - Other service activities </t>
  </si>
  <si>
    <t>NFC Total</t>
  </si>
  <si>
    <t>Minho, Douro e Beira Litoral regions (%)</t>
  </si>
  <si>
    <t>Differential vis-à-vis the remaining districts  (p.p.)</t>
  </si>
  <si>
    <t>Operating expenses</t>
  </si>
  <si>
    <t>Share of enterprises with annual EBITDA growth</t>
  </si>
  <si>
    <t xml:space="preserve">Share of enterprises with negative EBITDA </t>
  </si>
  <si>
    <t>Large</t>
  </si>
  <si>
    <t>SME</t>
  </si>
  <si>
    <t>Manufac.</t>
  </si>
  <si>
    <t>Other serv.</t>
  </si>
  <si>
    <t>Note:</t>
  </si>
  <si>
    <t>C1</t>
  </si>
  <si>
    <t>C2</t>
  </si>
  <si>
    <t>T1</t>
  </si>
  <si>
    <t>C3</t>
  </si>
  <si>
    <t>C4</t>
  </si>
  <si>
    <t>C5</t>
  </si>
  <si>
    <t>T2</t>
  </si>
  <si>
    <t>C6</t>
  </si>
  <si>
    <t>C7</t>
  </si>
  <si>
    <t>T3</t>
  </si>
  <si>
    <t>T4</t>
  </si>
  <si>
    <t>C8</t>
  </si>
  <si>
    <t>C9</t>
  </si>
  <si>
    <t>C10</t>
  </si>
  <si>
    <t>C11</t>
  </si>
  <si>
    <t>C12</t>
  </si>
  <si>
    <t>T5</t>
  </si>
  <si>
    <t>C13</t>
  </si>
  <si>
    <t>C14</t>
  </si>
  <si>
    <t>C15</t>
  </si>
  <si>
    <t>C16</t>
  </si>
  <si>
    <t>C17</t>
  </si>
  <si>
    <t>C18</t>
  </si>
  <si>
    <t>C19</t>
  </si>
  <si>
    <t>C20</t>
  </si>
  <si>
    <t>C21</t>
  </si>
  <si>
    <t>C22</t>
  </si>
  <si>
    <t>C23</t>
  </si>
  <si>
    <t>C24</t>
  </si>
  <si>
    <t>C25</t>
  </si>
  <si>
    <t>C26</t>
  </si>
  <si>
    <t>This publication presents the data used to produce the Central Balance Sheet Study |23, November 2015 - Sectoral Analysis of the Non-financial Corporations in Portugal 2010-2015. This analysis is based on data obtained from Simplified Corporate Information (SCI) and held in the Central Balance Sheet Database of Banco de Portugal. 
The reference date of information is October 2015. The subsequent updates will be divulged in the Enterprise and Sector Tables, in the multidimensional role of BPstat | Statistics Online</t>
  </si>
  <si>
    <t>Operating expenses | Annual growth rate (2014)</t>
  </si>
  <si>
    <t>By size class</t>
  </si>
  <si>
    <r>
      <t xml:space="preserve">BOX 1
</t>
    </r>
    <r>
      <rPr>
        <sz val="10"/>
        <color theme="0"/>
        <rFont val="Calibri"/>
        <family val="2"/>
        <scheme val="minor"/>
      </rPr>
      <t xml:space="preserve">- NFC PROFITABILITY - </t>
    </r>
  </si>
  <si>
    <t>Financial pressure 
(Interest expenses/EBITDA)</t>
  </si>
  <si>
    <r>
      <t xml:space="preserve">BOX 2
</t>
    </r>
    <r>
      <rPr>
        <sz val="11"/>
        <color theme="0"/>
        <rFont val="Calibri"/>
        <family val="2"/>
        <scheme val="minor"/>
      </rPr>
      <t xml:space="preserve">
</t>
    </r>
    <r>
      <rPr>
        <sz val="10"/>
        <color theme="0"/>
        <rFont val="Calibri"/>
        <family val="2"/>
        <scheme val="minor"/>
      </rPr>
      <t xml:space="preserve">- BANK LOANS - </t>
    </r>
  </si>
  <si>
    <t>Enterprises that ceased to export</t>
  </si>
  <si>
    <t>Annual growth rate (%)</t>
  </si>
  <si>
    <t>November 2015</t>
  </si>
  <si>
    <t>Share of liabilities held by enterprises based on their interest coverage ratio (2010 to 2014)</t>
  </si>
  <si>
    <t>Share of liabilities held by enterprises based on their interest coverage ratio | By size class and economic activity sector (2014)</t>
  </si>
  <si>
    <t>Number of enterprises based on their interest coverage ratio (2010 to 2014)</t>
  </si>
  <si>
    <t xml:space="preserve">Enterprises with exports | Share in the total number of new enterprises (2006 to 2014) </t>
  </si>
  <si>
    <t>Sources: INE and Banco de Portugal</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</si>
</sst>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_-;\-* #,##0.00\ _€_-;_-* &quot;-&quot;??\ _€_-;_-@_-"/>
    <numFmt numFmtId="164" formatCode="0.0%"/>
    <numFmt numFmtId="165" formatCode="#,##0.0"/>
    <numFmt numFmtId="166" formatCode="0.0"/>
  </numFmts>
  <fonts count="31" x14ac:knownFonts="1">
    <font>
      <sz val="11"/>
      <color theme="1"/>
      <name val="Calibri"/>
      <family val="2"/>
      <scheme val="minor"/>
    </font>
    <font>
      <sz val="11"/>
      <color theme="1"/>
      <name val="Calibri"/>
      <family val="2"/>
      <scheme val="minor"/>
    </font>
    <font>
      <sz val="10"/>
      <name val="MS Sans Serif"/>
      <family val="2"/>
    </font>
    <font>
      <sz val="11"/>
      <color indexed="8"/>
      <name val="Calibri"/>
      <family val="2"/>
    </font>
    <font>
      <sz val="10"/>
      <name val="Arial"/>
      <family val="2"/>
    </font>
    <font>
      <sz val="10"/>
      <name val="Arial"/>
      <family val="2"/>
    </font>
    <font>
      <b/>
      <sz val="11"/>
      <color theme="0"/>
      <name val="Calibri"/>
      <family val="2"/>
      <scheme val="minor"/>
    </font>
    <font>
      <b/>
      <sz val="14"/>
      <color theme="0"/>
      <name val="Calibri"/>
      <family val="2"/>
      <scheme val="minor"/>
    </font>
    <font>
      <sz val="10"/>
      <color theme="0"/>
      <name val="Calibri"/>
      <family val="2"/>
      <scheme val="minor"/>
    </font>
    <font>
      <sz val="10"/>
      <color theme="1"/>
      <name val="Calibri"/>
      <family val="2"/>
      <scheme val="minor"/>
    </font>
    <font>
      <b/>
      <sz val="12"/>
      <color theme="5" tint="-0.499984740745262"/>
      <name val="Calibri"/>
      <family val="2"/>
      <scheme val="minor"/>
    </font>
    <font>
      <b/>
      <sz val="12"/>
      <color theme="0"/>
      <name val="Calibri"/>
      <family val="2"/>
      <scheme val="minor"/>
    </font>
    <font>
      <sz val="10"/>
      <color rgb="FF826938"/>
      <name val="Calibri"/>
      <family val="2"/>
      <scheme val="minor"/>
    </font>
    <font>
      <sz val="10"/>
      <color theme="5"/>
      <name val="Calibri"/>
      <family val="2"/>
      <scheme val="minor"/>
    </font>
    <font>
      <sz val="10"/>
      <name val="Calibri"/>
      <family val="2"/>
      <scheme val="minor"/>
    </font>
    <font>
      <b/>
      <sz val="10"/>
      <color theme="5"/>
      <name val="Calibri"/>
      <family val="2"/>
      <scheme val="minor"/>
    </font>
    <font>
      <sz val="10"/>
      <color theme="3"/>
      <name val="Calibri"/>
      <family val="2"/>
      <scheme val="minor"/>
    </font>
    <font>
      <b/>
      <u/>
      <sz val="10"/>
      <color theme="6"/>
      <name val="Calibri"/>
      <family val="2"/>
      <scheme val="minor"/>
    </font>
    <font>
      <sz val="8"/>
      <color theme="0"/>
      <name val="Calibri"/>
      <family val="2"/>
      <scheme val="minor"/>
    </font>
    <font>
      <b/>
      <sz val="10"/>
      <color rgb="FF485D68"/>
      <name val="Calibri"/>
      <family val="2"/>
      <scheme val="minor"/>
    </font>
    <font>
      <sz val="11"/>
      <color rgb="FF485D68"/>
      <name val="Calibri"/>
      <family val="2"/>
      <scheme val="minor"/>
    </font>
    <font>
      <i/>
      <sz val="8"/>
      <color theme="1"/>
      <name val="Calibri"/>
      <family val="2"/>
      <scheme val="minor"/>
    </font>
    <font>
      <sz val="8"/>
      <color theme="1"/>
      <name val="Calibri"/>
      <family val="2"/>
      <scheme val="minor"/>
    </font>
    <font>
      <sz val="8"/>
      <color theme="1" tint="0.34998626667073579"/>
      <name val="Calibri"/>
      <family val="2"/>
      <scheme val="minor"/>
    </font>
    <font>
      <sz val="8"/>
      <color theme="5" tint="-0.499984740745262"/>
      <name val="Calibri"/>
      <family val="2"/>
      <scheme val="minor"/>
    </font>
    <font>
      <sz val="8"/>
      <color theme="5"/>
      <name val="Calibri"/>
      <family val="2"/>
      <scheme val="minor"/>
    </font>
    <font>
      <sz val="10"/>
      <color theme="1" tint="0.34998626667073579"/>
      <name val="Calibri"/>
      <family val="2"/>
      <scheme val="minor"/>
    </font>
    <font>
      <b/>
      <sz val="10"/>
      <color theme="0"/>
      <name val="Calibri"/>
      <family val="2"/>
      <scheme val="minor"/>
    </font>
    <font>
      <sz val="10"/>
      <color rgb="FF023F5A"/>
      <name val="Calibri"/>
      <family val="2"/>
      <scheme val="minor"/>
    </font>
    <font>
      <sz val="8"/>
      <color theme="0"/>
      <name val="Calibri"/>
      <family val="2"/>
    </font>
    <font>
      <sz val="11"/>
      <color theme="0"/>
      <name val="Calibri"/>
      <family val="2"/>
      <scheme val="minor"/>
    </font>
  </fonts>
  <fills count="9">
    <fill>
      <patternFill patternType="none"/>
    </fill>
    <fill>
      <patternFill patternType="gray125"/>
    </fill>
    <fill>
      <patternFill patternType="solid">
        <fgColor theme="0"/>
        <bgColor indexed="64"/>
      </patternFill>
    </fill>
    <fill>
      <patternFill patternType="solid">
        <fgColor theme="5"/>
        <bgColor indexed="64"/>
      </patternFill>
    </fill>
    <fill>
      <patternFill patternType="solid">
        <fgColor rgb="FF819FAD"/>
        <bgColor indexed="64"/>
      </patternFill>
    </fill>
    <fill>
      <patternFill patternType="solid">
        <fgColor rgb="FFC0CFD6"/>
        <bgColor indexed="64"/>
      </patternFill>
    </fill>
    <fill>
      <patternFill patternType="solid">
        <fgColor rgb="FFE2D8C8"/>
        <bgColor indexed="64"/>
      </patternFill>
    </fill>
    <fill>
      <patternFill patternType="solid">
        <fgColor rgb="FF416F84"/>
        <bgColor indexed="64"/>
      </patternFill>
    </fill>
    <fill>
      <patternFill patternType="solid">
        <fgColor theme="4"/>
        <bgColor indexed="64"/>
      </patternFill>
    </fill>
  </fills>
  <borders count="61">
    <border>
      <left/>
      <right/>
      <top/>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right style="medium">
        <color theme="0"/>
      </right>
      <top/>
      <bottom/>
      <diagonal/>
    </border>
    <border>
      <left/>
      <right/>
      <top/>
      <bottom style="medium">
        <color theme="0"/>
      </bottom>
      <diagonal/>
    </border>
    <border>
      <left style="medium">
        <color theme="0"/>
      </left>
      <right/>
      <top/>
      <bottom/>
      <diagonal/>
    </border>
    <border>
      <left/>
      <right/>
      <top style="medium">
        <color theme="0"/>
      </top>
      <bottom/>
      <diagonal/>
    </border>
    <border>
      <left/>
      <right style="medium">
        <color theme="0"/>
      </right>
      <top style="medium">
        <color theme="0"/>
      </top>
      <bottom/>
      <diagonal/>
    </border>
    <border>
      <left/>
      <right/>
      <top style="thin">
        <color theme="0"/>
      </top>
      <bottom style="thin">
        <color theme="0"/>
      </bottom>
      <diagonal/>
    </border>
    <border>
      <left/>
      <right style="medium">
        <color theme="0"/>
      </right>
      <top/>
      <bottom style="medium">
        <color theme="0"/>
      </bottom>
      <diagonal/>
    </border>
    <border>
      <left/>
      <right/>
      <top style="medium">
        <color theme="0"/>
      </top>
      <bottom style="thin">
        <color theme="0"/>
      </bottom>
      <diagonal/>
    </border>
    <border>
      <left/>
      <right style="medium">
        <color theme="0"/>
      </right>
      <top style="medium">
        <color theme="0"/>
      </top>
      <bottom style="thin">
        <color theme="0"/>
      </bottom>
      <diagonal/>
    </border>
    <border>
      <left/>
      <right style="medium">
        <color theme="0"/>
      </right>
      <top style="thin">
        <color theme="0"/>
      </top>
      <bottom style="thin">
        <color theme="0"/>
      </bottom>
      <diagonal/>
    </border>
    <border>
      <left/>
      <right/>
      <top style="thin">
        <color theme="0"/>
      </top>
      <bottom style="medium">
        <color theme="0"/>
      </bottom>
      <diagonal/>
    </border>
    <border>
      <left/>
      <right style="medium">
        <color theme="0"/>
      </right>
      <top style="thin">
        <color theme="0"/>
      </top>
      <bottom style="medium">
        <color theme="0"/>
      </bottom>
      <diagonal/>
    </border>
    <border>
      <left style="medium">
        <color theme="0"/>
      </left>
      <right/>
      <top style="medium">
        <color theme="0"/>
      </top>
      <bottom style="thin">
        <color theme="0"/>
      </bottom>
      <diagonal/>
    </border>
    <border>
      <left style="medium">
        <color theme="0"/>
      </left>
      <right/>
      <top style="thin">
        <color theme="0"/>
      </top>
      <bottom style="medium">
        <color theme="0"/>
      </bottom>
      <diagonal/>
    </border>
    <border>
      <left style="medium">
        <color theme="0"/>
      </left>
      <right/>
      <top style="thin">
        <color theme="0"/>
      </top>
      <bottom style="thin">
        <color theme="0"/>
      </bottom>
      <diagonal/>
    </border>
    <border>
      <left/>
      <right/>
      <top style="medium">
        <color theme="6"/>
      </top>
      <bottom style="medium">
        <color theme="6"/>
      </bottom>
      <diagonal/>
    </border>
    <border>
      <left/>
      <right/>
      <top style="medium">
        <color theme="6"/>
      </top>
      <bottom/>
      <diagonal/>
    </border>
    <border>
      <left/>
      <right/>
      <top/>
      <bottom style="medium">
        <color theme="6"/>
      </bottom>
      <diagonal/>
    </border>
    <border>
      <left style="medium">
        <color theme="0"/>
      </left>
      <right/>
      <top style="medium">
        <color theme="6"/>
      </top>
      <bottom/>
      <diagonal/>
    </border>
    <border>
      <left/>
      <right/>
      <top style="medium">
        <color rgb="FF832326"/>
      </top>
      <bottom style="medium">
        <color rgb="FF832326"/>
      </bottom>
      <diagonal/>
    </border>
    <border>
      <left/>
      <right style="medium">
        <color theme="0"/>
      </right>
      <top style="medium">
        <color theme="6"/>
      </top>
      <bottom style="medium">
        <color theme="6"/>
      </bottom>
      <diagonal/>
    </border>
    <border>
      <left/>
      <right/>
      <top/>
      <bottom style="thin">
        <color theme="0"/>
      </bottom>
      <diagonal/>
    </border>
    <border>
      <left/>
      <right/>
      <top style="thin">
        <color theme="0"/>
      </top>
      <bottom/>
      <diagonal/>
    </border>
    <border>
      <left style="medium">
        <color theme="0"/>
      </left>
      <right/>
      <top style="medium">
        <color theme="0"/>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medium">
        <color theme="0"/>
      </left>
      <right style="thin">
        <color theme="0"/>
      </right>
      <top style="thin">
        <color theme="0"/>
      </top>
      <bottom style="thin">
        <color theme="0"/>
      </bottom>
      <diagonal/>
    </border>
    <border>
      <left/>
      <right style="thin">
        <color theme="0"/>
      </right>
      <top style="thin">
        <color theme="0"/>
      </top>
      <bottom style="medium">
        <color theme="0"/>
      </bottom>
      <diagonal/>
    </border>
    <border>
      <left style="thin">
        <color theme="0"/>
      </left>
      <right/>
      <top style="thin">
        <color theme="0"/>
      </top>
      <bottom style="medium">
        <color theme="0"/>
      </bottom>
      <diagonal/>
    </border>
    <border>
      <left/>
      <right style="thin">
        <color theme="0"/>
      </right>
      <top style="thin">
        <color theme="0"/>
      </top>
      <bottom/>
      <diagonal/>
    </border>
    <border>
      <left style="thin">
        <color theme="0"/>
      </left>
      <right/>
      <top style="medium">
        <color theme="0"/>
      </top>
      <bottom/>
      <diagonal/>
    </border>
    <border>
      <left style="thin">
        <color theme="0"/>
      </left>
      <right/>
      <top style="medium">
        <color theme="0"/>
      </top>
      <bottom style="thin">
        <color theme="0"/>
      </bottom>
      <diagonal/>
    </border>
    <border>
      <left style="medium">
        <color theme="0"/>
      </left>
      <right style="thin">
        <color theme="0"/>
      </right>
      <top style="thin">
        <color theme="0"/>
      </top>
      <bottom style="medium">
        <color theme="0"/>
      </bottom>
      <diagonal/>
    </border>
    <border>
      <left style="thin">
        <color theme="0"/>
      </left>
      <right/>
      <top/>
      <bottom style="medium">
        <color theme="0"/>
      </bottom>
      <diagonal/>
    </border>
    <border>
      <left style="medium">
        <color theme="0"/>
      </left>
      <right/>
      <top/>
      <bottom style="thin">
        <color theme="0"/>
      </bottom>
      <diagonal/>
    </border>
    <border>
      <left style="thin">
        <color theme="0"/>
      </left>
      <right style="medium">
        <color theme="0"/>
      </right>
      <top/>
      <bottom style="thin">
        <color theme="0"/>
      </bottom>
      <diagonal/>
    </border>
    <border>
      <left style="thin">
        <color theme="0"/>
      </left>
      <right/>
      <top/>
      <bottom style="thin">
        <color theme="0"/>
      </bottom>
      <diagonal/>
    </border>
    <border>
      <left/>
      <right style="medium">
        <color theme="0"/>
      </right>
      <top/>
      <bottom style="thin">
        <color theme="0"/>
      </bottom>
      <diagonal/>
    </border>
    <border>
      <left style="thin">
        <color theme="0"/>
      </left>
      <right/>
      <top/>
      <bottom/>
      <diagonal/>
    </border>
    <border>
      <left style="thin">
        <color theme="0"/>
      </left>
      <right/>
      <top style="thin">
        <color theme="0"/>
      </top>
      <bottom/>
      <diagonal/>
    </border>
    <border>
      <left/>
      <right style="thin">
        <color theme="0"/>
      </right>
      <top/>
      <bottom/>
      <diagonal/>
    </border>
    <border>
      <left/>
      <right style="thin">
        <color theme="0"/>
      </right>
      <top/>
      <bottom style="thin">
        <color theme="0"/>
      </bottom>
      <diagonal/>
    </border>
    <border>
      <left style="medium">
        <color theme="0"/>
      </left>
      <right style="medium">
        <color theme="0"/>
      </right>
      <top style="medium">
        <color theme="0"/>
      </top>
      <bottom/>
      <diagonal/>
    </border>
    <border>
      <left style="thin">
        <color theme="0"/>
      </left>
      <right style="medium">
        <color theme="0"/>
      </right>
      <top style="thin">
        <color theme="0"/>
      </top>
      <bottom style="thin">
        <color theme="0"/>
      </bottom>
      <diagonal/>
    </border>
    <border>
      <left/>
      <right style="medium">
        <color theme="0"/>
      </right>
      <top style="thin">
        <color theme="0"/>
      </top>
      <bottom/>
      <diagonal/>
    </border>
    <border>
      <left style="medium">
        <color theme="0"/>
      </left>
      <right style="thin">
        <color theme="0"/>
      </right>
      <top/>
      <bottom style="thin">
        <color theme="0"/>
      </bottom>
      <diagonal/>
    </border>
    <border>
      <left/>
      <right style="thin">
        <color theme="0"/>
      </right>
      <top style="medium">
        <color theme="0"/>
      </top>
      <bottom style="thin">
        <color theme="0"/>
      </bottom>
      <diagonal/>
    </border>
    <border>
      <left style="medium">
        <color theme="0"/>
      </left>
      <right/>
      <top style="thin">
        <color theme="0"/>
      </top>
      <bottom/>
      <diagonal/>
    </border>
    <border>
      <left style="medium">
        <color theme="0"/>
      </left>
      <right style="thin">
        <color theme="0"/>
      </right>
      <top style="medium">
        <color theme="0"/>
      </top>
      <bottom style="thin">
        <color theme="0"/>
      </bottom>
      <diagonal/>
    </border>
    <border>
      <left/>
      <right style="thin">
        <color theme="0"/>
      </right>
      <top style="medium">
        <color theme="0"/>
      </top>
      <bottom/>
      <diagonal/>
    </border>
    <border>
      <left style="medium">
        <color theme="0"/>
      </left>
      <right style="thin">
        <color theme="0"/>
      </right>
      <top/>
      <bottom style="medium">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style="thin">
        <color theme="0"/>
      </top>
      <bottom style="medium">
        <color theme="0"/>
      </bottom>
      <diagonal/>
    </border>
    <border>
      <left style="thin">
        <color theme="0"/>
      </left>
      <right style="thin">
        <color theme="0"/>
      </right>
      <top style="medium">
        <color theme="0"/>
      </top>
      <bottom style="thin">
        <color theme="0"/>
      </bottom>
      <diagonal/>
    </border>
    <border>
      <left/>
      <right style="thin">
        <color theme="0"/>
      </right>
      <top style="medium">
        <color theme="0"/>
      </top>
      <bottom style="medium">
        <color theme="0"/>
      </bottom>
      <diagonal/>
    </border>
    <border>
      <left style="thin">
        <color theme="0"/>
      </left>
      <right style="medium">
        <color theme="0"/>
      </right>
      <top style="thin">
        <color theme="0"/>
      </top>
      <bottom/>
      <diagonal/>
    </border>
  </borders>
  <cellStyleXfs count="1134">
    <xf numFmtId="0" fontId="0" fillId="0" borderId="0"/>
    <xf numFmtId="9" fontId="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0" fontId="2" fillId="0" borderId="0"/>
    <xf numFmtId="0" fontId="2" fillId="0" borderId="0"/>
    <xf numFmtId="0" fontId="4" fillId="0" borderId="0"/>
    <xf numFmtId="0" fontId="5" fillId="0" borderId="0"/>
    <xf numFmtId="0" fontId="5" fillId="0" borderId="0"/>
    <xf numFmtId="0" fontId="1" fillId="0" borderId="0"/>
    <xf numFmtId="0" fontId="1" fillId="0" borderId="0"/>
  </cellStyleXfs>
  <cellXfs count="283">
    <xf numFmtId="0" fontId="0" fillId="0" borderId="0" xfId="0"/>
    <xf numFmtId="0" fontId="8" fillId="3" borderId="19" xfId="0" applyFont="1" applyFill="1" applyBorder="1"/>
    <xf numFmtId="0" fontId="8" fillId="3" borderId="19" xfId="0" applyFont="1" applyFill="1" applyBorder="1" applyAlignment="1">
      <alignment horizontal="center" vertical="center"/>
    </xf>
    <xf numFmtId="0" fontId="8" fillId="2" borderId="0" xfId="0" applyFont="1" applyFill="1"/>
    <xf numFmtId="0" fontId="9" fillId="2" borderId="0" xfId="0" applyFont="1" applyFill="1"/>
    <xf numFmtId="0" fontId="10" fillId="2" borderId="0" xfId="0" applyFont="1" applyFill="1" applyAlignment="1">
      <alignment horizontal="left" vertical="center"/>
    </xf>
    <xf numFmtId="0" fontId="9" fillId="2" borderId="0" xfId="0" applyFont="1" applyFill="1" applyAlignment="1">
      <alignment horizontal="left" vertical="center"/>
    </xf>
    <xf numFmtId="0" fontId="13" fillId="2" borderId="0" xfId="0" applyFont="1" applyFill="1" applyAlignment="1">
      <alignment horizontal="left" vertical="center"/>
    </xf>
    <xf numFmtId="0" fontId="9" fillId="3" borderId="20" xfId="0" applyFont="1" applyFill="1" applyBorder="1"/>
    <xf numFmtId="0" fontId="9" fillId="3" borderId="0" xfId="0" applyFont="1" applyFill="1" applyBorder="1"/>
    <xf numFmtId="0" fontId="9" fillId="3" borderId="21" xfId="0" applyFont="1" applyFill="1" applyBorder="1"/>
    <xf numFmtId="0" fontId="9" fillId="5" borderId="0" xfId="0" applyFont="1" applyFill="1"/>
    <xf numFmtId="0" fontId="0" fillId="2" borderId="0" xfId="0" applyFont="1" applyFill="1"/>
    <xf numFmtId="0" fontId="20" fillId="2" borderId="0" xfId="0" applyFont="1" applyFill="1"/>
    <xf numFmtId="0" fontId="21" fillId="2" borderId="0" xfId="0" applyFont="1" applyFill="1"/>
    <xf numFmtId="0" fontId="22" fillId="2" borderId="0" xfId="0" applyFont="1" applyFill="1"/>
    <xf numFmtId="0" fontId="23" fillId="2" borderId="0" xfId="0" applyFont="1" applyFill="1" applyBorder="1" applyAlignment="1">
      <alignment horizontal="left" vertical="top" wrapText="1"/>
    </xf>
    <xf numFmtId="0" fontId="0" fillId="2" borderId="0" xfId="0" applyFont="1" applyFill="1" applyAlignment="1">
      <alignment horizontal="center" vertical="center"/>
    </xf>
    <xf numFmtId="0" fontId="0" fillId="2" borderId="2" xfId="0" applyFont="1" applyFill="1" applyBorder="1" applyAlignment="1">
      <alignment horizontal="center" vertical="center"/>
    </xf>
    <xf numFmtId="0" fontId="18" fillId="0" borderId="0" xfId="0" applyFont="1" applyFill="1" applyBorder="1" applyAlignment="1">
      <alignment horizontal="center" vertical="center" wrapText="1"/>
    </xf>
    <xf numFmtId="164" fontId="24" fillId="0" borderId="0" xfId="1" applyNumberFormat="1" applyFont="1" applyFill="1" applyBorder="1" applyAlignment="1">
      <alignment vertical="center" wrapText="1"/>
    </xf>
    <xf numFmtId="0" fontId="20" fillId="2" borderId="0" xfId="0" applyFont="1" applyFill="1" applyBorder="1"/>
    <xf numFmtId="0" fontId="0" fillId="2" borderId="0" xfId="0" applyFont="1" applyFill="1" applyBorder="1"/>
    <xf numFmtId="0" fontId="0" fillId="2" borderId="5" xfId="0" applyFont="1" applyFill="1" applyBorder="1"/>
    <xf numFmtId="0" fontId="0" fillId="2" borderId="0" xfId="0" applyFont="1" applyFill="1" applyAlignment="1">
      <alignment horizontal="center"/>
    </xf>
    <xf numFmtId="0" fontId="0" fillId="2" borderId="0" xfId="0" applyFont="1" applyFill="1" applyBorder="1" applyAlignment="1">
      <alignment horizontal="center"/>
    </xf>
    <xf numFmtId="0" fontId="0" fillId="2" borderId="5" xfId="0" applyFont="1" applyFill="1" applyBorder="1" applyAlignment="1">
      <alignment horizontal="center"/>
    </xf>
    <xf numFmtId="0" fontId="23" fillId="2" borderId="6" xfId="0" applyFont="1" applyFill="1" applyBorder="1" applyAlignment="1">
      <alignment vertical="top" wrapText="1"/>
    </xf>
    <xf numFmtId="0" fontId="23" fillId="2" borderId="0" xfId="0" applyFont="1" applyFill="1" applyBorder="1" applyAlignment="1">
      <alignment vertical="top" wrapText="1"/>
    </xf>
    <xf numFmtId="0" fontId="0" fillId="2" borderId="0" xfId="0" applyFont="1" applyFill="1" applyBorder="1" applyAlignment="1">
      <alignment horizontal="center" vertical="center"/>
    </xf>
    <xf numFmtId="0" fontId="21" fillId="2" borderId="0" xfId="0" applyFont="1" applyFill="1" applyBorder="1"/>
    <xf numFmtId="0" fontId="22" fillId="2" borderId="0" xfId="0" applyFont="1" applyFill="1" applyBorder="1"/>
    <xf numFmtId="0" fontId="19" fillId="2" borderId="21" xfId="0" applyFont="1" applyFill="1" applyBorder="1" applyAlignment="1">
      <alignment vertical="center"/>
    </xf>
    <xf numFmtId="0" fontId="19" fillId="2" borderId="21" xfId="0" applyFont="1" applyFill="1" applyBorder="1" applyAlignment="1">
      <alignment vertical="center" wrapText="1"/>
    </xf>
    <xf numFmtId="0" fontId="20" fillId="2" borderId="21" xfId="0" applyFont="1" applyFill="1" applyBorder="1"/>
    <xf numFmtId="0" fontId="0" fillId="0" borderId="21" xfId="0" applyFont="1" applyBorder="1"/>
    <xf numFmtId="0" fontId="23" fillId="2" borderId="22" xfId="0" applyFont="1" applyFill="1" applyBorder="1" applyAlignment="1">
      <alignment vertical="top" wrapText="1"/>
    </xf>
    <xf numFmtId="0" fontId="23" fillId="2" borderId="20" xfId="0" applyFont="1" applyFill="1" applyBorder="1" applyAlignment="1">
      <alignment vertical="top" wrapText="1"/>
    </xf>
    <xf numFmtId="0" fontId="15" fillId="2" borderId="21" xfId="0" applyFont="1" applyFill="1" applyBorder="1" applyAlignment="1">
      <alignment vertical="center"/>
    </xf>
    <xf numFmtId="0" fontId="9" fillId="2" borderId="0" xfId="0" applyFont="1" applyFill="1" applyBorder="1" applyAlignment="1">
      <alignment horizontal="left" vertical="center"/>
    </xf>
    <xf numFmtId="0" fontId="14" fillId="2" borderId="0" xfId="0" applyFont="1" applyFill="1" applyBorder="1" applyAlignment="1">
      <alignment horizontal="left" vertical="center"/>
    </xf>
    <xf numFmtId="0" fontId="14" fillId="2" borderId="4" xfId="0" applyFont="1" applyFill="1" applyBorder="1" applyAlignment="1">
      <alignment horizontal="left" vertical="center"/>
    </xf>
    <xf numFmtId="0" fontId="13" fillId="2" borderId="0" xfId="0" applyFont="1" applyFill="1" applyBorder="1" applyAlignment="1">
      <alignment horizontal="left" vertical="center"/>
    </xf>
    <xf numFmtId="0" fontId="9" fillId="2" borderId="0" xfId="0" applyFont="1" applyFill="1" applyBorder="1"/>
    <xf numFmtId="0" fontId="9" fillId="2" borderId="4" xfId="0" applyFont="1" applyFill="1" applyBorder="1"/>
    <xf numFmtId="0" fontId="9" fillId="5" borderId="0" xfId="0" applyFont="1" applyFill="1" applyAlignment="1">
      <alignment vertical="justify" wrapText="1"/>
    </xf>
    <xf numFmtId="0" fontId="23" fillId="2" borderId="0" xfId="0" applyFont="1" applyFill="1" applyBorder="1" applyAlignment="1">
      <alignment horizontal="left" vertical="top" wrapText="1"/>
    </xf>
    <xf numFmtId="0" fontId="15" fillId="2" borderId="1" xfId="0" applyFont="1" applyFill="1" applyBorder="1" applyAlignment="1">
      <alignment horizontal="left" vertical="center"/>
    </xf>
    <xf numFmtId="0" fontId="15" fillId="2" borderId="2" xfId="0" applyFont="1" applyFill="1" applyBorder="1" applyAlignment="1">
      <alignment horizontal="left" vertical="center"/>
    </xf>
    <xf numFmtId="0" fontId="8" fillId="7" borderId="1" xfId="0" applyFont="1" applyFill="1" applyBorder="1" applyAlignment="1">
      <alignment horizontal="left" vertical="center"/>
    </xf>
    <xf numFmtId="0" fontId="28" fillId="2" borderId="0" xfId="0" applyFont="1" applyFill="1" applyBorder="1" applyAlignment="1">
      <alignment horizontal="left" vertical="center"/>
    </xf>
    <xf numFmtId="0" fontId="9" fillId="2" borderId="0" xfId="0" applyFont="1" applyFill="1" applyBorder="1" applyAlignment="1">
      <alignment horizontal="center" vertical="center"/>
    </xf>
    <xf numFmtId="0" fontId="9" fillId="2" borderId="0" xfId="0" applyFont="1" applyFill="1" applyAlignment="1">
      <alignment horizontal="center" vertical="center"/>
    </xf>
    <xf numFmtId="0" fontId="22" fillId="2" borderId="25" xfId="0" applyFont="1" applyFill="1" applyBorder="1"/>
    <xf numFmtId="0" fontId="22" fillId="2" borderId="9" xfId="0" applyFont="1" applyFill="1" applyBorder="1"/>
    <xf numFmtId="0" fontId="22" fillId="2" borderId="26" xfId="0" applyFont="1" applyFill="1" applyBorder="1"/>
    <xf numFmtId="0" fontId="0" fillId="2" borderId="7" xfId="0" applyFont="1" applyFill="1" applyBorder="1"/>
    <xf numFmtId="0" fontId="23" fillId="2" borderId="46" xfId="0" applyFont="1" applyFill="1" applyBorder="1" applyAlignment="1">
      <alignment horizontal="center" vertical="center" wrapText="1"/>
    </xf>
    <xf numFmtId="0" fontId="0" fillId="2" borderId="29" xfId="0" applyFont="1" applyFill="1" applyBorder="1"/>
    <xf numFmtId="0" fontId="23" fillId="2" borderId="25" xfId="0" applyFont="1" applyFill="1" applyBorder="1" applyAlignment="1">
      <alignment horizontal="left" vertical="top" wrapText="1"/>
    </xf>
    <xf numFmtId="0" fontId="0" fillId="2" borderId="26" xfId="0" applyFont="1" applyFill="1" applyBorder="1"/>
    <xf numFmtId="0" fontId="0" fillId="2" borderId="44" xfId="0" applyFont="1" applyFill="1" applyBorder="1"/>
    <xf numFmtId="0" fontId="0" fillId="2" borderId="45" xfId="0" applyFont="1" applyFill="1" applyBorder="1" applyAlignment="1">
      <alignment horizontal="center"/>
    </xf>
    <xf numFmtId="0" fontId="0" fillId="2" borderId="25" xfId="0" applyFont="1" applyFill="1" applyBorder="1" applyAlignment="1">
      <alignment horizontal="center"/>
    </xf>
    <xf numFmtId="0" fontId="23" fillId="2" borderId="44" xfId="0" applyFont="1" applyFill="1" applyBorder="1" applyAlignment="1">
      <alignment horizontal="left" vertical="top" wrapText="1"/>
    </xf>
    <xf numFmtId="0" fontId="0" fillId="2" borderId="43" xfId="0" applyFont="1" applyFill="1" applyBorder="1"/>
    <xf numFmtId="0" fontId="0" fillId="2" borderId="7" xfId="0" applyFont="1" applyFill="1" applyBorder="1" applyAlignment="1">
      <alignment horizontal="center" vertical="center"/>
    </xf>
    <xf numFmtId="164" fontId="24" fillId="5" borderId="52" xfId="1" applyNumberFormat="1" applyFont="1" applyFill="1" applyBorder="1" applyAlignment="1">
      <alignment horizontal="center" vertical="center" wrapText="1"/>
    </xf>
    <xf numFmtId="0" fontId="18" fillId="3" borderId="29" xfId="0" applyFont="1" applyFill="1" applyBorder="1" applyAlignment="1">
      <alignment horizontal="center" vertical="center" wrapText="1"/>
    </xf>
    <xf numFmtId="164" fontId="24" fillId="5" borderId="29" xfId="1" applyNumberFormat="1" applyFont="1" applyFill="1" applyBorder="1" applyAlignment="1">
      <alignment horizontal="center" vertical="center" wrapText="1"/>
    </xf>
    <xf numFmtId="164" fontId="24" fillId="5" borderId="36" xfId="1" applyNumberFormat="1" applyFont="1" applyFill="1" applyBorder="1" applyAlignment="1">
      <alignment horizontal="center" vertical="center" wrapText="1"/>
    </xf>
    <xf numFmtId="164" fontId="24" fillId="5" borderId="47" xfId="1" applyNumberFormat="1" applyFont="1" applyFill="1" applyBorder="1" applyAlignment="1">
      <alignment horizontal="center" vertical="center" wrapText="1"/>
    </xf>
    <xf numFmtId="164" fontId="24" fillId="5" borderId="30" xfId="1" applyNumberFormat="1" applyFont="1" applyFill="1" applyBorder="1" applyAlignment="1">
      <alignment horizontal="center" vertical="center" wrapText="1"/>
    </xf>
    <xf numFmtId="0" fontId="18" fillId="3" borderId="47" xfId="0" applyFont="1" applyFill="1" applyBorder="1" applyAlignment="1">
      <alignment horizontal="center" vertical="center" wrapText="1"/>
    </xf>
    <xf numFmtId="0" fontId="18" fillId="3" borderId="30" xfId="0" applyFont="1" applyFill="1" applyBorder="1" applyAlignment="1">
      <alignment horizontal="center" vertical="center" wrapText="1"/>
    </xf>
    <xf numFmtId="0" fontId="0" fillId="2" borderId="55" xfId="0" applyFont="1" applyFill="1" applyBorder="1"/>
    <xf numFmtId="0" fontId="0" fillId="2" borderId="55" xfId="0" applyFont="1" applyFill="1" applyBorder="1" applyAlignment="1">
      <alignment horizontal="center"/>
    </xf>
    <xf numFmtId="0" fontId="22" fillId="2" borderId="55" xfId="0" applyFont="1" applyFill="1" applyBorder="1"/>
    <xf numFmtId="0" fontId="0" fillId="2" borderId="56" xfId="0" applyFont="1" applyFill="1" applyBorder="1" applyAlignment="1">
      <alignment horizontal="center"/>
    </xf>
    <xf numFmtId="0" fontId="23" fillId="2" borderId="27" xfId="0" applyFont="1" applyFill="1" applyBorder="1" applyAlignment="1">
      <alignment horizontal="center" vertical="center" wrapText="1"/>
    </xf>
    <xf numFmtId="0" fontId="0" fillId="2" borderId="42" xfId="0" applyFont="1" applyFill="1" applyBorder="1" applyAlignment="1">
      <alignment horizontal="center"/>
    </xf>
    <xf numFmtId="0" fontId="18" fillId="3" borderId="55" xfId="0" applyFont="1" applyFill="1" applyBorder="1" applyAlignment="1">
      <alignment horizontal="center" vertical="center" wrapText="1"/>
    </xf>
    <xf numFmtId="164" fontId="24" fillId="5" borderId="55" xfId="1" applyNumberFormat="1" applyFont="1" applyFill="1" applyBorder="1" applyAlignment="1">
      <alignment horizontal="center" vertical="center" wrapText="1"/>
    </xf>
    <xf numFmtId="0" fontId="0" fillId="2" borderId="55" xfId="0" applyFont="1" applyFill="1" applyBorder="1" applyAlignment="1">
      <alignment horizontal="center" vertical="center"/>
    </xf>
    <xf numFmtId="164" fontId="24" fillId="5" borderId="58" xfId="1" applyNumberFormat="1" applyFont="1" applyFill="1" applyBorder="1" applyAlignment="1">
      <alignment horizontal="center" vertical="center" wrapText="1"/>
    </xf>
    <xf numFmtId="164" fontId="24" fillId="5" borderId="57" xfId="1" applyNumberFormat="1" applyFont="1" applyFill="1" applyBorder="1" applyAlignment="1">
      <alignment horizontal="center" vertical="center" wrapText="1"/>
    </xf>
    <xf numFmtId="164" fontId="24" fillId="5" borderId="13" xfId="1" applyNumberFormat="1" applyFont="1" applyFill="1" applyBorder="1" applyAlignment="1">
      <alignment horizontal="center" vertical="center" wrapText="1"/>
    </xf>
    <xf numFmtId="164" fontId="24" fillId="5" borderId="15" xfId="1" applyNumberFormat="1" applyFont="1" applyFill="1" applyBorder="1" applyAlignment="1">
      <alignment horizontal="center" vertical="center" wrapText="1"/>
    </xf>
    <xf numFmtId="164" fontId="24" fillId="5" borderId="12" xfId="1" applyNumberFormat="1" applyFont="1" applyFill="1" applyBorder="1" applyAlignment="1">
      <alignment horizontal="center" vertical="center" wrapText="1"/>
    </xf>
    <xf numFmtId="164" fontId="24" fillId="5" borderId="55" xfId="1" applyNumberFormat="1" applyFont="1" applyFill="1" applyBorder="1" applyAlignment="1">
      <alignment horizontal="center" vertical="center" wrapText="1"/>
    </xf>
    <xf numFmtId="164" fontId="18" fillId="4" borderId="10" xfId="1" applyNumberFormat="1" applyFont="1" applyFill="1" applyBorder="1" applyAlignment="1">
      <alignment horizontal="center" vertical="center" wrapText="1"/>
    </xf>
    <xf numFmtId="0" fontId="0" fillId="2" borderId="59" xfId="0" applyFont="1" applyFill="1" applyBorder="1" applyAlignment="1">
      <alignment horizontal="center" vertical="center"/>
    </xf>
    <xf numFmtId="0" fontId="18" fillId="0" borderId="42" xfId="0" applyFont="1" applyFill="1" applyBorder="1" applyAlignment="1">
      <alignment horizontal="center" vertical="center" wrapText="1"/>
    </xf>
    <xf numFmtId="0" fontId="15" fillId="2" borderId="21" xfId="0" applyFont="1" applyFill="1" applyBorder="1" applyAlignment="1">
      <alignment horizontal="center" vertical="center"/>
    </xf>
    <xf numFmtId="0" fontId="18" fillId="3" borderId="29" xfId="0" applyFont="1" applyFill="1" applyBorder="1" applyAlignment="1">
      <alignment horizontal="center" vertical="center" wrapText="1"/>
    </xf>
    <xf numFmtId="164" fontId="24" fillId="5" borderId="29" xfId="1" applyNumberFormat="1" applyFont="1" applyFill="1" applyBorder="1" applyAlignment="1">
      <alignment horizontal="center" vertical="center" wrapText="1"/>
    </xf>
    <xf numFmtId="164" fontId="18" fillId="4" borderId="57" xfId="1" applyNumberFormat="1" applyFont="1" applyFill="1" applyBorder="1" applyAlignment="1">
      <alignment horizontal="center" vertical="center" wrapText="1"/>
    </xf>
    <xf numFmtId="164" fontId="18" fillId="4" borderId="15" xfId="1" applyNumberFormat="1" applyFont="1" applyFill="1" applyBorder="1" applyAlignment="1">
      <alignment horizontal="center" vertical="center" wrapText="1"/>
    </xf>
    <xf numFmtId="164" fontId="18" fillId="4" borderId="54" xfId="1" applyNumberFormat="1" applyFont="1" applyFill="1" applyBorder="1" applyAlignment="1">
      <alignment horizontal="center" vertical="center" wrapText="1"/>
    </xf>
    <xf numFmtId="0" fontId="18" fillId="3" borderId="41" xfId="0" applyFont="1" applyFill="1" applyBorder="1" applyAlignment="1">
      <alignment horizontal="center" vertical="center" wrapText="1"/>
    </xf>
    <xf numFmtId="0" fontId="18" fillId="3" borderId="30" xfId="0" applyFont="1" applyFill="1" applyBorder="1" applyAlignment="1">
      <alignment horizontal="center" vertical="center" wrapText="1"/>
    </xf>
    <xf numFmtId="164" fontId="0" fillId="2" borderId="0" xfId="0" applyNumberFormat="1" applyFont="1" applyFill="1" applyBorder="1"/>
    <xf numFmtId="0" fontId="18" fillId="3" borderId="56" xfId="0" applyFont="1" applyFill="1" applyBorder="1" applyAlignment="1">
      <alignment horizontal="center" vertical="center" wrapText="1"/>
    </xf>
    <xf numFmtId="0" fontId="18" fillId="3" borderId="4" xfId="0" applyFont="1" applyFill="1" applyBorder="1" applyAlignment="1">
      <alignment horizontal="center" vertical="center" wrapText="1"/>
    </xf>
    <xf numFmtId="0" fontId="18" fillId="3" borderId="49" xfId="0" applyFont="1" applyFill="1" applyBorder="1" applyAlignment="1">
      <alignment horizontal="center" vertical="center" wrapText="1"/>
    </xf>
    <xf numFmtId="164" fontId="0" fillId="2" borderId="0" xfId="0" applyNumberFormat="1" applyFont="1" applyFill="1"/>
    <xf numFmtId="43" fontId="22" fillId="2" borderId="0" xfId="0" applyNumberFormat="1" applyFont="1" applyFill="1"/>
    <xf numFmtId="0" fontId="0" fillId="2" borderId="0" xfId="0" applyNumberFormat="1" applyFont="1" applyFill="1"/>
    <xf numFmtId="9" fontId="0" fillId="2" borderId="0" xfId="1" applyFont="1" applyFill="1"/>
    <xf numFmtId="0" fontId="17" fillId="5" borderId="0" xfId="0" applyFont="1" applyFill="1" applyAlignment="1"/>
    <xf numFmtId="0" fontId="12" fillId="6" borderId="2" xfId="0" applyFont="1" applyFill="1" applyBorder="1" applyAlignment="1">
      <alignment horizontal="left" vertical="center"/>
    </xf>
    <xf numFmtId="0" fontId="12" fillId="6" borderId="3" xfId="0" applyFont="1" applyFill="1" applyBorder="1" applyAlignment="1">
      <alignment horizontal="left" vertical="center"/>
    </xf>
    <xf numFmtId="0" fontId="27" fillId="8" borderId="2" xfId="0" applyFont="1" applyFill="1" applyBorder="1" applyAlignment="1">
      <alignment horizontal="left" vertical="center"/>
    </xf>
    <xf numFmtId="0" fontId="27" fillId="8" borderId="3" xfId="0" applyFont="1" applyFill="1" applyBorder="1" applyAlignment="1">
      <alignment horizontal="left" vertical="center"/>
    </xf>
    <xf numFmtId="0" fontId="11" fillId="3" borderId="1" xfId="0" applyFont="1" applyFill="1" applyBorder="1" applyAlignment="1">
      <alignment vertical="center"/>
    </xf>
    <xf numFmtId="0" fontId="11" fillId="3" borderId="2" xfId="0" applyFont="1" applyFill="1" applyBorder="1" applyAlignment="1">
      <alignment vertical="center"/>
    </xf>
    <xf numFmtId="0" fontId="11" fillId="3" borderId="3" xfId="0" applyFont="1" applyFill="1" applyBorder="1" applyAlignment="1">
      <alignment vertical="center"/>
    </xf>
    <xf numFmtId="0" fontId="12" fillId="6" borderId="2" xfId="0" applyFont="1" applyFill="1" applyBorder="1" applyAlignment="1">
      <alignment vertical="center"/>
    </xf>
    <xf numFmtId="0" fontId="12" fillId="6" borderId="3" xfId="0" applyFont="1" applyFill="1" applyBorder="1" applyAlignment="1">
      <alignment vertical="center"/>
    </xf>
    <xf numFmtId="0" fontId="27" fillId="7" borderId="2" xfId="0" applyFont="1" applyFill="1" applyBorder="1" applyAlignment="1">
      <alignment vertical="center"/>
    </xf>
    <xf numFmtId="0" fontId="27" fillId="7" borderId="3" xfId="0" applyFont="1" applyFill="1" applyBorder="1" applyAlignment="1">
      <alignment vertical="center"/>
    </xf>
    <xf numFmtId="0" fontId="16" fillId="5" borderId="2" xfId="0" applyFont="1" applyFill="1" applyBorder="1" applyAlignment="1">
      <alignment vertical="center"/>
    </xf>
    <xf numFmtId="0" fontId="16" fillId="5" borderId="3" xfId="0" applyFont="1" applyFill="1" applyBorder="1" applyAlignment="1">
      <alignment vertical="center"/>
    </xf>
    <xf numFmtId="0" fontId="27" fillId="4" borderId="2" xfId="0" applyFont="1" applyFill="1" applyBorder="1" applyAlignment="1">
      <alignment vertical="center"/>
    </xf>
    <xf numFmtId="0" fontId="27" fillId="4" borderId="3" xfId="0" applyFont="1" applyFill="1" applyBorder="1" applyAlignment="1">
      <alignment vertical="center"/>
    </xf>
    <xf numFmtId="0" fontId="27" fillId="8" borderId="2" xfId="0" applyFont="1" applyFill="1" applyBorder="1" applyAlignment="1">
      <alignment vertical="center"/>
    </xf>
    <xf numFmtId="0" fontId="27" fillId="8" borderId="3" xfId="0" applyFont="1" applyFill="1" applyBorder="1" applyAlignment="1">
      <alignment vertical="center"/>
    </xf>
    <xf numFmtId="0" fontId="12" fillId="6" borderId="2" xfId="0" applyFont="1" applyFill="1" applyBorder="1" applyAlignment="1">
      <alignment horizontal="center" vertical="center"/>
    </xf>
    <xf numFmtId="0" fontId="16" fillId="5" borderId="2" xfId="0" applyFont="1" applyFill="1" applyBorder="1" applyAlignment="1">
      <alignment horizontal="center" vertical="center"/>
    </xf>
    <xf numFmtId="0" fontId="11" fillId="3" borderId="19" xfId="0" applyFont="1" applyFill="1" applyBorder="1" applyAlignment="1">
      <alignment horizontal="center" vertical="center"/>
    </xf>
    <xf numFmtId="0" fontId="26" fillId="5" borderId="0" xfId="0" applyFont="1" applyFill="1" applyAlignment="1">
      <alignment horizontal="center"/>
    </xf>
    <xf numFmtId="0" fontId="9" fillId="5" borderId="0" xfId="0" applyFont="1" applyFill="1" applyAlignment="1">
      <alignment horizontal="justify" vertical="center" wrapText="1"/>
    </xf>
    <xf numFmtId="0" fontId="7" fillId="3" borderId="19" xfId="0" applyFont="1" applyFill="1" applyBorder="1" applyAlignment="1">
      <alignment horizontal="center" vertical="center"/>
    </xf>
    <xf numFmtId="0" fontId="11" fillId="3" borderId="24" xfId="0" applyFont="1" applyFill="1" applyBorder="1" applyAlignment="1">
      <alignment horizontal="center" vertical="center"/>
    </xf>
    <xf numFmtId="0" fontId="6" fillId="3" borderId="21" xfId="0" applyFont="1" applyFill="1" applyBorder="1" applyAlignment="1">
      <alignment horizontal="center" vertical="center" wrapText="1"/>
    </xf>
    <xf numFmtId="0" fontId="18" fillId="3" borderId="28" xfId="0" applyFont="1" applyFill="1" applyBorder="1" applyAlignment="1">
      <alignment horizontal="center" vertical="center" wrapText="1"/>
    </xf>
    <xf numFmtId="0" fontId="18" fillId="3" borderId="29" xfId="0" applyFont="1" applyFill="1" applyBorder="1" applyAlignment="1">
      <alignment horizontal="center" vertical="center" wrapText="1"/>
    </xf>
    <xf numFmtId="0" fontId="18" fillId="3" borderId="38" xfId="0" applyFont="1" applyFill="1" applyBorder="1" applyAlignment="1">
      <alignment horizontal="center" vertical="center" wrapText="1"/>
    </xf>
    <xf numFmtId="0" fontId="18" fillId="3" borderId="45" xfId="0" applyFont="1" applyFill="1" applyBorder="1" applyAlignment="1">
      <alignment horizontal="center" vertical="center" wrapText="1"/>
    </xf>
    <xf numFmtId="164" fontId="24" fillId="5" borderId="28" xfId="1" applyNumberFormat="1" applyFont="1" applyFill="1" applyBorder="1" applyAlignment="1">
      <alignment horizontal="center" vertical="center" wrapText="1"/>
    </xf>
    <xf numFmtId="164" fontId="24" fillId="5" borderId="29" xfId="1" applyNumberFormat="1" applyFont="1" applyFill="1" applyBorder="1" applyAlignment="1">
      <alignment horizontal="center" vertical="center" wrapText="1"/>
    </xf>
    <xf numFmtId="164" fontId="24" fillId="5" borderId="9" xfId="1" applyNumberFormat="1" applyFont="1" applyFill="1" applyBorder="1" applyAlignment="1">
      <alignment horizontal="center" vertical="center" wrapText="1"/>
    </xf>
    <xf numFmtId="164" fontId="24" fillId="5" borderId="13" xfId="1" applyNumberFormat="1" applyFont="1" applyFill="1" applyBorder="1" applyAlignment="1">
      <alignment horizontal="center" vertical="center" wrapText="1"/>
    </xf>
    <xf numFmtId="164" fontId="24" fillId="5" borderId="0" xfId="1" applyNumberFormat="1" applyFont="1" applyFill="1" applyBorder="1" applyAlignment="1">
      <alignment horizontal="center" vertical="center" wrapText="1"/>
    </xf>
    <xf numFmtId="164" fontId="24" fillId="5" borderId="44" xfId="1" applyNumberFormat="1" applyFont="1" applyFill="1" applyBorder="1" applyAlignment="1">
      <alignment horizontal="center" vertical="center" wrapText="1"/>
    </xf>
    <xf numFmtId="164" fontId="24" fillId="5" borderId="26" xfId="1" applyNumberFormat="1" applyFont="1" applyFill="1" applyBorder="1" applyAlignment="1">
      <alignment horizontal="center" vertical="center" wrapText="1"/>
    </xf>
    <xf numFmtId="0" fontId="0" fillId="0" borderId="9" xfId="0" applyBorder="1"/>
    <xf numFmtId="0" fontId="0" fillId="0" borderId="29" xfId="0" applyBorder="1"/>
    <xf numFmtId="0" fontId="18" fillId="3" borderId="9" xfId="0" applyFont="1" applyFill="1" applyBorder="1" applyAlignment="1">
      <alignment horizontal="center" vertical="center" wrapText="1"/>
    </xf>
    <xf numFmtId="0" fontId="18" fillId="3" borderId="35" xfId="0" applyFont="1" applyFill="1" applyBorder="1" applyAlignment="1">
      <alignment horizontal="center" vertical="center" wrapText="1"/>
    </xf>
    <xf numFmtId="0" fontId="18" fillId="3" borderId="11" xfId="0" applyFont="1" applyFill="1" applyBorder="1" applyAlignment="1">
      <alignment horizontal="center" vertical="center" wrapText="1"/>
    </xf>
    <xf numFmtId="0" fontId="18" fillId="3" borderId="12" xfId="0" applyFont="1" applyFill="1" applyBorder="1" applyAlignment="1">
      <alignment horizontal="center" vertical="center" wrapText="1"/>
    </xf>
    <xf numFmtId="0" fontId="18" fillId="3" borderId="16" xfId="0" applyFont="1" applyFill="1" applyBorder="1" applyAlignment="1">
      <alignment horizontal="center" vertical="center" wrapText="1"/>
    </xf>
    <xf numFmtId="0" fontId="18" fillId="3" borderId="50" xfId="0" applyFont="1" applyFill="1" applyBorder="1" applyAlignment="1">
      <alignment horizontal="center" vertical="center" wrapText="1"/>
    </xf>
    <xf numFmtId="0" fontId="18" fillId="3" borderId="25" xfId="0" applyFont="1" applyFill="1" applyBorder="1" applyAlignment="1">
      <alignment horizontal="center" vertical="center" wrapText="1"/>
    </xf>
    <xf numFmtId="0" fontId="18" fillId="3" borderId="41" xfId="0" applyFont="1" applyFill="1" applyBorder="1" applyAlignment="1">
      <alignment horizontal="center" vertical="center" wrapText="1"/>
    </xf>
    <xf numFmtId="164" fontId="24" fillId="5" borderId="25" xfId="1" applyNumberFormat="1" applyFont="1" applyFill="1" applyBorder="1" applyAlignment="1">
      <alignment horizontal="center" vertical="center" wrapText="1"/>
    </xf>
    <xf numFmtId="164" fontId="24" fillId="5" borderId="41" xfId="1" applyNumberFormat="1" applyFont="1" applyFill="1" applyBorder="1" applyAlignment="1">
      <alignment horizontal="center" vertical="center" wrapText="1"/>
    </xf>
    <xf numFmtId="164" fontId="24" fillId="5" borderId="38" xfId="1" applyNumberFormat="1" applyFont="1" applyFill="1" applyBorder="1" applyAlignment="1">
      <alignment horizontal="center" vertical="center" wrapText="1"/>
    </xf>
    <xf numFmtId="164" fontId="24" fillId="5" borderId="45" xfId="1" applyNumberFormat="1" applyFont="1" applyFill="1" applyBorder="1" applyAlignment="1">
      <alignment horizontal="center" vertical="center" wrapText="1"/>
    </xf>
    <xf numFmtId="0" fontId="18" fillId="3" borderId="13" xfId="0" applyFont="1" applyFill="1" applyBorder="1" applyAlignment="1">
      <alignment horizontal="center" vertical="center" wrapText="1"/>
    </xf>
    <xf numFmtId="0" fontId="18" fillId="3" borderId="18" xfId="0" applyFont="1" applyFill="1" applyBorder="1" applyAlignment="1">
      <alignment horizontal="center" vertical="center" wrapText="1"/>
    </xf>
    <xf numFmtId="0" fontId="18" fillId="3" borderId="6" xfId="0" applyFont="1" applyFill="1" applyBorder="1" applyAlignment="1">
      <alignment horizontal="center" vertical="center" wrapText="1"/>
    </xf>
    <xf numFmtId="0" fontId="18" fillId="3" borderId="0" xfId="0" applyFont="1" applyFill="1" applyBorder="1" applyAlignment="1">
      <alignment horizontal="center" vertical="center" wrapText="1"/>
    </xf>
    <xf numFmtId="164" fontId="24" fillId="5" borderId="40" xfId="1" applyNumberFormat="1" applyFont="1" applyFill="1" applyBorder="1" applyAlignment="1">
      <alignment horizontal="center" vertical="center" wrapText="1"/>
    </xf>
    <xf numFmtId="164" fontId="24" fillId="5" borderId="18" xfId="1" applyNumberFormat="1" applyFont="1" applyFill="1" applyBorder="1" applyAlignment="1">
      <alignment horizontal="center" vertical="center" wrapText="1"/>
    </xf>
    <xf numFmtId="164" fontId="24" fillId="5" borderId="42" xfId="1" applyNumberFormat="1" applyFont="1" applyFill="1" applyBorder="1" applyAlignment="1">
      <alignment horizontal="center" vertical="center" wrapText="1"/>
    </xf>
    <xf numFmtId="164" fontId="24" fillId="5" borderId="4" xfId="1" applyNumberFormat="1" applyFont="1" applyFill="1" applyBorder="1" applyAlignment="1">
      <alignment horizontal="center" vertical="center" wrapText="1"/>
    </xf>
    <xf numFmtId="164" fontId="24" fillId="5" borderId="43" xfId="1" applyNumberFormat="1" applyFont="1" applyFill="1" applyBorder="1" applyAlignment="1">
      <alignment horizontal="center" vertical="center" wrapText="1"/>
    </xf>
    <xf numFmtId="164" fontId="24" fillId="5" borderId="33" xfId="1" applyNumberFormat="1" applyFont="1" applyFill="1" applyBorder="1" applyAlignment="1">
      <alignment horizontal="center" vertical="center" wrapText="1"/>
    </xf>
    <xf numFmtId="164" fontId="24" fillId="5" borderId="48" xfId="1" applyNumberFormat="1" applyFont="1" applyFill="1" applyBorder="1" applyAlignment="1">
      <alignment horizontal="center" vertical="center" wrapText="1"/>
    </xf>
    <xf numFmtId="164" fontId="24" fillId="5" borderId="35" xfId="1" applyNumberFormat="1" applyFont="1" applyFill="1" applyBorder="1" applyAlignment="1">
      <alignment horizontal="center" vertical="center" wrapText="1"/>
    </xf>
    <xf numFmtId="164" fontId="24" fillId="5" borderId="11" xfId="1" applyNumberFormat="1" applyFont="1" applyFill="1" applyBorder="1" applyAlignment="1">
      <alignment horizontal="center" vertical="center" wrapText="1"/>
    </xf>
    <xf numFmtId="164" fontId="24" fillId="5" borderId="34" xfId="1" applyNumberFormat="1" applyFont="1" applyFill="1" applyBorder="1" applyAlignment="1">
      <alignment horizontal="center" vertical="center" wrapText="1"/>
    </xf>
    <xf numFmtId="164" fontId="24" fillId="5" borderId="53" xfId="1" applyNumberFormat="1" applyFont="1" applyFill="1" applyBorder="1" applyAlignment="1">
      <alignment horizontal="center" vertical="center" wrapText="1"/>
    </xf>
    <xf numFmtId="164" fontId="24" fillId="5" borderId="7" xfId="1" applyNumberFormat="1" applyFont="1" applyFill="1" applyBorder="1" applyAlignment="1">
      <alignment horizontal="center" vertical="center" wrapText="1"/>
    </xf>
    <xf numFmtId="164" fontId="24" fillId="5" borderId="8" xfId="1" applyNumberFormat="1" applyFont="1" applyFill="1" applyBorder="1" applyAlignment="1">
      <alignment horizontal="center" vertical="center" wrapText="1"/>
    </xf>
    <xf numFmtId="164" fontId="24" fillId="5" borderId="16" xfId="1" applyNumberFormat="1" applyFont="1" applyFill="1" applyBorder="1" applyAlignment="1">
      <alignment horizontal="center" vertical="center" wrapText="1"/>
    </xf>
    <xf numFmtId="0" fontId="18" fillId="3" borderId="43" xfId="0" applyFont="1" applyFill="1" applyBorder="1" applyAlignment="1">
      <alignment horizontal="center" vertical="center" wrapText="1"/>
    </xf>
    <xf numFmtId="0" fontId="18" fillId="3" borderId="26" xfId="0" applyFont="1" applyFill="1" applyBorder="1" applyAlignment="1">
      <alignment horizontal="center" vertical="center" wrapText="1"/>
    </xf>
    <xf numFmtId="0" fontId="18" fillId="3" borderId="48" xfId="0" applyFont="1" applyFill="1" applyBorder="1" applyAlignment="1">
      <alignment horizontal="center" vertical="center" wrapText="1"/>
    </xf>
    <xf numFmtId="0" fontId="18" fillId="3" borderId="33" xfId="0" applyFont="1" applyFill="1" applyBorder="1" applyAlignment="1">
      <alignment horizontal="center" vertical="center" wrapText="1"/>
    </xf>
    <xf numFmtId="164" fontId="18" fillId="4" borderId="14" xfId="1" applyNumberFormat="1" applyFont="1" applyFill="1" applyBorder="1" applyAlignment="1">
      <alignment horizontal="center" vertical="center" wrapText="1"/>
    </xf>
    <xf numFmtId="164" fontId="18" fillId="4" borderId="31" xfId="1" applyNumberFormat="1" applyFont="1" applyFill="1" applyBorder="1" applyAlignment="1">
      <alignment horizontal="center" vertical="center" wrapText="1"/>
    </xf>
    <xf numFmtId="164" fontId="18" fillId="4" borderId="37" xfId="1" applyNumberFormat="1" applyFont="1" applyFill="1" applyBorder="1" applyAlignment="1">
      <alignment horizontal="center" vertical="center" wrapText="1"/>
    </xf>
    <xf numFmtId="164" fontId="18" fillId="4" borderId="5" xfId="1" applyNumberFormat="1" applyFont="1" applyFill="1" applyBorder="1" applyAlignment="1">
      <alignment horizontal="center" vertical="center" wrapText="1"/>
    </xf>
    <xf numFmtId="164" fontId="18" fillId="4" borderId="32" xfId="1" applyNumberFormat="1" applyFont="1" applyFill="1" applyBorder="1" applyAlignment="1">
      <alignment horizontal="center" vertical="center" wrapText="1"/>
    </xf>
    <xf numFmtId="164" fontId="18" fillId="4" borderId="10" xfId="1" applyNumberFormat="1" applyFont="1" applyFill="1" applyBorder="1" applyAlignment="1">
      <alignment horizontal="center" vertical="center" wrapText="1"/>
    </xf>
    <xf numFmtId="164" fontId="18" fillId="4" borderId="17" xfId="1" applyNumberFormat="1" applyFont="1" applyFill="1" applyBorder="1" applyAlignment="1">
      <alignment horizontal="center" vertical="center" wrapText="1"/>
    </xf>
    <xf numFmtId="0" fontId="18" fillId="3" borderId="32" xfId="0" applyFont="1" applyFill="1" applyBorder="1" applyAlignment="1">
      <alignment horizontal="center" vertical="center" wrapText="1"/>
    </xf>
    <xf numFmtId="0" fontId="18" fillId="3" borderId="14" xfId="0" applyFont="1" applyFill="1" applyBorder="1" applyAlignment="1">
      <alignment horizontal="center" vertical="center" wrapText="1"/>
    </xf>
    <xf numFmtId="0" fontId="18" fillId="3" borderId="31" xfId="0" applyFont="1" applyFill="1" applyBorder="1" applyAlignment="1">
      <alignment horizontal="center" vertical="center" wrapText="1"/>
    </xf>
    <xf numFmtId="0" fontId="18" fillId="3" borderId="51" xfId="0" applyFont="1" applyFill="1" applyBorder="1" applyAlignment="1">
      <alignment horizontal="center" vertical="center" wrapText="1"/>
    </xf>
    <xf numFmtId="164" fontId="24" fillId="5" borderId="51" xfId="1" applyNumberFormat="1" applyFont="1" applyFill="1" applyBorder="1" applyAlignment="1">
      <alignment horizontal="center" vertical="center" wrapText="1"/>
    </xf>
    <xf numFmtId="164" fontId="24" fillId="5" borderId="6" xfId="1" applyNumberFormat="1" applyFont="1" applyFill="1" applyBorder="1" applyAlignment="1">
      <alignment horizontal="center" vertical="center" wrapText="1"/>
    </xf>
    <xf numFmtId="0" fontId="11" fillId="3" borderId="19" xfId="0" applyFont="1" applyFill="1" applyBorder="1" applyAlignment="1">
      <alignment horizontal="center" vertical="center" wrapText="1"/>
    </xf>
    <xf numFmtId="164" fontId="18" fillId="4" borderId="28" xfId="1" applyNumberFormat="1" applyFont="1" applyFill="1" applyBorder="1" applyAlignment="1">
      <alignment horizontal="center" vertical="center" wrapText="1"/>
    </xf>
    <xf numFmtId="164" fontId="18" fillId="4" borderId="9" xfId="1" applyNumberFormat="1" applyFont="1" applyFill="1" applyBorder="1" applyAlignment="1">
      <alignment horizontal="center" vertical="center" wrapText="1"/>
    </xf>
    <xf numFmtId="164" fontId="18" fillId="4" borderId="29" xfId="1" applyNumberFormat="1" applyFont="1" applyFill="1" applyBorder="1" applyAlignment="1">
      <alignment horizontal="center" vertical="center" wrapText="1"/>
    </xf>
    <xf numFmtId="0" fontId="18" fillId="3" borderId="42" xfId="0" applyFont="1" applyFill="1" applyBorder="1" applyAlignment="1">
      <alignment horizontal="center" vertical="center" wrapText="1"/>
    </xf>
    <xf numFmtId="0" fontId="18" fillId="3" borderId="34" xfId="0" applyFont="1" applyFill="1" applyBorder="1" applyAlignment="1">
      <alignment horizontal="center" vertical="center" wrapText="1"/>
    </xf>
    <xf numFmtId="0" fontId="18" fillId="3" borderId="7" xfId="0" applyFont="1" applyFill="1" applyBorder="1" applyAlignment="1">
      <alignment horizontal="center" vertical="center" wrapText="1"/>
    </xf>
    <xf numFmtId="0" fontId="18" fillId="3" borderId="40" xfId="0" applyFont="1" applyFill="1" applyBorder="1" applyAlignment="1">
      <alignment horizontal="center" vertical="center" wrapText="1"/>
    </xf>
    <xf numFmtId="2" fontId="24" fillId="5" borderId="40" xfId="1" applyNumberFormat="1" applyFont="1" applyFill="1" applyBorder="1" applyAlignment="1">
      <alignment horizontal="center" vertical="center" wrapText="1"/>
    </xf>
    <xf numFmtId="2" fontId="24" fillId="5" borderId="45" xfId="1" applyNumberFormat="1" applyFont="1" applyFill="1" applyBorder="1" applyAlignment="1">
      <alignment horizontal="center" vertical="center" wrapText="1"/>
    </xf>
    <xf numFmtId="2" fontId="24" fillId="5" borderId="28" xfId="1" applyNumberFormat="1" applyFont="1" applyFill="1" applyBorder="1" applyAlignment="1">
      <alignment horizontal="center" vertical="center" wrapText="1"/>
    </xf>
    <xf numFmtId="2" fontId="24" fillId="5" borderId="29" xfId="1" applyNumberFormat="1" applyFont="1" applyFill="1" applyBorder="1" applyAlignment="1">
      <alignment horizontal="center" vertical="center" wrapText="1"/>
    </xf>
    <xf numFmtId="2" fontId="24" fillId="5" borderId="43" xfId="1" applyNumberFormat="1" applyFont="1" applyFill="1" applyBorder="1" applyAlignment="1">
      <alignment horizontal="center" vertical="center" wrapText="1"/>
    </xf>
    <xf numFmtId="2" fontId="24" fillId="5" borderId="33" xfId="1" applyNumberFormat="1" applyFont="1" applyFill="1" applyBorder="1" applyAlignment="1">
      <alignment horizontal="center" vertical="center" wrapText="1"/>
    </xf>
    <xf numFmtId="2" fontId="24" fillId="5" borderId="35" xfId="1" applyNumberFormat="1" applyFont="1" applyFill="1" applyBorder="1" applyAlignment="1">
      <alignment horizontal="center" vertical="center" wrapText="1"/>
    </xf>
    <xf numFmtId="2" fontId="24" fillId="5" borderId="50" xfId="1" applyNumberFormat="1" applyFont="1" applyFill="1" applyBorder="1" applyAlignment="1">
      <alignment horizontal="center" vertical="center" wrapText="1"/>
    </xf>
    <xf numFmtId="2" fontId="18" fillId="4" borderId="32" xfId="1" applyNumberFormat="1" applyFont="1" applyFill="1" applyBorder="1" applyAlignment="1">
      <alignment horizontal="center" vertical="center" wrapText="1"/>
    </xf>
    <xf numFmtId="2" fontId="18" fillId="4" borderId="31" xfId="1" applyNumberFormat="1" applyFont="1" applyFill="1" applyBorder="1" applyAlignment="1">
      <alignment horizontal="center" vertical="center" wrapText="1"/>
    </xf>
    <xf numFmtId="2" fontId="24" fillId="5" borderId="32" xfId="1" applyNumberFormat="1" applyFont="1" applyFill="1" applyBorder="1" applyAlignment="1">
      <alignment horizontal="center" vertical="center" wrapText="1"/>
    </xf>
    <xf numFmtId="2" fontId="24" fillId="5" borderId="31" xfId="1" applyNumberFormat="1" applyFont="1" applyFill="1" applyBorder="1" applyAlignment="1">
      <alignment horizontal="center" vertical="center" wrapText="1"/>
    </xf>
    <xf numFmtId="0" fontId="11" fillId="3" borderId="23" xfId="0" applyFont="1" applyFill="1" applyBorder="1" applyAlignment="1">
      <alignment horizontal="center" vertical="center"/>
    </xf>
    <xf numFmtId="164" fontId="18" fillId="4" borderId="13" xfId="1" applyNumberFormat="1" applyFont="1" applyFill="1" applyBorder="1" applyAlignment="1">
      <alignment horizontal="center" vertical="center" wrapText="1"/>
    </xf>
    <xf numFmtId="164" fontId="18" fillId="4" borderId="18" xfId="1" applyNumberFormat="1" applyFont="1" applyFill="1" applyBorder="1" applyAlignment="1">
      <alignment horizontal="center" vertical="center" wrapText="1"/>
    </xf>
    <xf numFmtId="164" fontId="18" fillId="4" borderId="15" xfId="1" applyNumberFormat="1" applyFont="1" applyFill="1" applyBorder="1" applyAlignment="1">
      <alignment horizontal="center" vertical="center" wrapText="1"/>
    </xf>
    <xf numFmtId="164" fontId="24" fillId="5" borderId="50" xfId="1" applyNumberFormat="1" applyFont="1" applyFill="1" applyBorder="1" applyAlignment="1">
      <alignment horizontal="center" vertical="center" wrapText="1"/>
    </xf>
    <xf numFmtId="164" fontId="24" fillId="5" borderId="32" xfId="1" applyNumberFormat="1" applyFont="1" applyFill="1" applyBorder="1" applyAlignment="1">
      <alignment horizontal="center" vertical="center" wrapText="1"/>
    </xf>
    <xf numFmtId="164" fontId="24" fillId="5" borderId="31" xfId="1" applyNumberFormat="1" applyFont="1" applyFill="1" applyBorder="1" applyAlignment="1">
      <alignment horizontal="center" vertical="center" wrapText="1"/>
    </xf>
    <xf numFmtId="164" fontId="24" fillId="5" borderId="14" xfId="1" applyNumberFormat="1" applyFont="1" applyFill="1" applyBorder="1" applyAlignment="1">
      <alignment horizontal="center" vertical="center" wrapText="1"/>
    </xf>
    <xf numFmtId="0" fontId="18" fillId="3" borderId="37" xfId="0" applyFont="1" applyFill="1" applyBorder="1" applyAlignment="1">
      <alignment horizontal="center" vertical="center" wrapText="1"/>
    </xf>
    <xf numFmtId="0" fontId="18" fillId="3" borderId="5" xfId="0" applyFont="1" applyFill="1" applyBorder="1" applyAlignment="1">
      <alignment horizontal="center" vertical="center" wrapText="1"/>
    </xf>
    <xf numFmtId="164" fontId="18" fillId="4" borderId="25" xfId="1" applyNumberFormat="1" applyFont="1" applyFill="1" applyBorder="1" applyAlignment="1">
      <alignment horizontal="center" vertical="center" wrapText="1"/>
    </xf>
    <xf numFmtId="164" fontId="18" fillId="4" borderId="45" xfId="1" applyNumberFormat="1" applyFont="1" applyFill="1" applyBorder="1" applyAlignment="1">
      <alignment horizontal="center" vertical="center" wrapText="1"/>
    </xf>
    <xf numFmtId="164" fontId="18" fillId="4" borderId="40" xfId="1" applyNumberFormat="1" applyFont="1" applyFill="1" applyBorder="1" applyAlignment="1">
      <alignment horizontal="center" vertical="center" wrapText="1"/>
    </xf>
    <xf numFmtId="164" fontId="24" fillId="5" borderId="12" xfId="1" applyNumberFormat="1" applyFont="1" applyFill="1" applyBorder="1" applyAlignment="1">
      <alignment horizontal="center" vertical="center" wrapText="1"/>
    </xf>
    <xf numFmtId="164" fontId="24" fillId="5" borderId="15" xfId="1" applyNumberFormat="1" applyFont="1" applyFill="1" applyBorder="1" applyAlignment="1">
      <alignment horizontal="center" vertical="center" wrapText="1"/>
    </xf>
    <xf numFmtId="0" fontId="18" fillId="3" borderId="47" xfId="0" applyFont="1" applyFill="1" applyBorder="1" applyAlignment="1">
      <alignment horizontal="center" vertical="center" wrapText="1"/>
    </xf>
    <xf numFmtId="164" fontId="24" fillId="5" borderId="55" xfId="1" applyNumberFormat="1" applyFont="1" applyFill="1" applyBorder="1" applyAlignment="1">
      <alignment horizontal="center" vertical="center" wrapText="1"/>
    </xf>
    <xf numFmtId="0" fontId="18" fillId="3" borderId="55" xfId="0" applyFont="1" applyFill="1" applyBorder="1" applyAlignment="1">
      <alignment horizontal="center" vertical="center" wrapText="1"/>
    </xf>
    <xf numFmtId="0" fontId="18" fillId="3" borderId="60" xfId="0" applyFont="1" applyFill="1" applyBorder="1" applyAlignment="1">
      <alignment horizontal="center" vertical="center" wrapText="1"/>
    </xf>
    <xf numFmtId="0" fontId="18" fillId="3" borderId="39" xfId="0" applyFont="1" applyFill="1" applyBorder="1" applyAlignment="1">
      <alignment horizontal="center" vertical="center" wrapText="1"/>
    </xf>
    <xf numFmtId="164" fontId="25" fillId="5" borderId="28" xfId="1" applyNumberFormat="1" applyFont="1" applyFill="1" applyBorder="1" applyAlignment="1">
      <alignment horizontal="center" vertical="center" wrapText="1"/>
    </xf>
    <xf numFmtId="164" fontId="25" fillId="5" borderId="13" xfId="1" applyNumberFormat="1" applyFont="1" applyFill="1" applyBorder="1" applyAlignment="1">
      <alignment horizontal="center" vertical="center" wrapText="1"/>
    </xf>
    <xf numFmtId="164" fontId="25" fillId="4" borderId="9" xfId="1" applyNumberFormat="1" applyFont="1" applyFill="1" applyBorder="1" applyAlignment="1">
      <alignment horizontal="center" vertical="center" wrapText="1"/>
    </xf>
    <xf numFmtId="164" fontId="25" fillId="4" borderId="29" xfId="1" applyNumberFormat="1" applyFont="1" applyFill="1" applyBorder="1" applyAlignment="1">
      <alignment horizontal="center" vertical="center" wrapText="1"/>
    </xf>
    <xf numFmtId="164" fontId="25" fillId="4" borderId="28" xfId="1" applyNumberFormat="1" applyFont="1" applyFill="1" applyBorder="1" applyAlignment="1">
      <alignment horizontal="center" vertical="center" wrapText="1"/>
    </xf>
    <xf numFmtId="2" fontId="18" fillId="3" borderId="28" xfId="1" applyNumberFormat="1" applyFont="1" applyFill="1" applyBorder="1" applyAlignment="1">
      <alignment horizontal="center" vertical="center" wrapText="1"/>
    </xf>
    <xf numFmtId="0" fontId="0" fillId="3" borderId="9" xfId="0" applyFill="1" applyBorder="1"/>
    <xf numFmtId="0" fontId="0" fillId="3" borderId="29" xfId="0" applyFill="1" applyBorder="1"/>
    <xf numFmtId="164" fontId="25" fillId="5" borderId="29" xfId="1" applyNumberFormat="1" applyFont="1" applyFill="1" applyBorder="1" applyAlignment="1">
      <alignment horizontal="center" vertical="center" wrapText="1"/>
    </xf>
    <xf numFmtId="164" fontId="25" fillId="5" borderId="9" xfId="1" applyNumberFormat="1" applyFont="1" applyFill="1" applyBorder="1" applyAlignment="1">
      <alignment horizontal="center" vertical="center" wrapText="1"/>
    </xf>
    <xf numFmtId="164" fontId="25" fillId="5" borderId="40" xfId="1" applyNumberFormat="1" applyFont="1" applyFill="1" applyBorder="1" applyAlignment="1">
      <alignment horizontal="center" vertical="center" wrapText="1"/>
    </xf>
    <xf numFmtId="164" fontId="25" fillId="5" borderId="45" xfId="1" applyNumberFormat="1" applyFont="1" applyFill="1" applyBorder="1" applyAlignment="1">
      <alignment horizontal="center" vertical="center" wrapText="1"/>
    </xf>
    <xf numFmtId="164" fontId="25" fillId="5" borderId="26" xfId="1" applyNumberFormat="1" applyFont="1" applyFill="1" applyBorder="1" applyAlignment="1">
      <alignment horizontal="center" vertical="center" wrapText="1"/>
    </xf>
    <xf numFmtId="164" fontId="25" fillId="5" borderId="33" xfId="1" applyNumberFormat="1" applyFont="1" applyFill="1" applyBorder="1" applyAlignment="1">
      <alignment horizontal="center" vertical="center" wrapText="1"/>
    </xf>
    <xf numFmtId="2" fontId="18" fillId="3" borderId="43" xfId="1" applyNumberFormat="1" applyFont="1" applyFill="1" applyBorder="1" applyAlignment="1">
      <alignment horizontal="center" vertical="center" wrapText="1"/>
    </xf>
    <xf numFmtId="0" fontId="0" fillId="3" borderId="26" xfId="0" applyFill="1" applyBorder="1"/>
    <xf numFmtId="0" fontId="0" fillId="3" borderId="33" xfId="0" applyFill="1" applyBorder="1"/>
    <xf numFmtId="164" fontId="25" fillId="5" borderId="43" xfId="1" applyNumberFormat="1" applyFont="1" applyFill="1" applyBorder="1" applyAlignment="1">
      <alignment horizontal="center" vertical="center" wrapText="1"/>
    </xf>
    <xf numFmtId="164" fontId="25" fillId="4" borderId="40" xfId="1" applyNumberFormat="1" applyFont="1" applyFill="1" applyBorder="1" applyAlignment="1">
      <alignment horizontal="center" vertical="center" wrapText="1"/>
    </xf>
    <xf numFmtId="164" fontId="25" fillId="4" borderId="45" xfId="1" applyNumberFormat="1" applyFont="1" applyFill="1" applyBorder="1" applyAlignment="1">
      <alignment horizontal="center" vertical="center" wrapText="1"/>
    </xf>
    <xf numFmtId="164" fontId="25" fillId="4" borderId="41" xfId="1" applyNumberFormat="1" applyFont="1" applyFill="1" applyBorder="1" applyAlignment="1">
      <alignment horizontal="center" vertical="center" wrapText="1"/>
    </xf>
    <xf numFmtId="164" fontId="24" fillId="5" borderId="17" xfId="1" applyNumberFormat="1" applyFont="1" applyFill="1" applyBorder="1" applyAlignment="1">
      <alignment horizontal="center" vertical="center" wrapText="1"/>
    </xf>
    <xf numFmtId="166" fontId="25" fillId="5" borderId="55" xfId="1" applyNumberFormat="1" applyFont="1" applyFill="1" applyBorder="1" applyAlignment="1">
      <alignment horizontal="center" vertical="center" wrapText="1"/>
    </xf>
    <xf numFmtId="166" fontId="18" fillId="4" borderId="55" xfId="1" applyNumberFormat="1" applyFont="1" applyFill="1" applyBorder="1" applyAlignment="1">
      <alignment horizontal="center" vertical="center" wrapText="1"/>
    </xf>
    <xf numFmtId="1" fontId="18" fillId="3" borderId="55" xfId="1" quotePrefix="1" applyNumberFormat="1" applyFont="1" applyFill="1" applyBorder="1" applyAlignment="1">
      <alignment horizontal="center" vertical="center" wrapText="1"/>
    </xf>
    <xf numFmtId="0" fontId="18" fillId="3" borderId="30" xfId="0" applyFont="1" applyFill="1" applyBorder="1" applyAlignment="1">
      <alignment horizontal="center" vertical="center" wrapText="1"/>
    </xf>
    <xf numFmtId="164" fontId="25" fillId="5" borderId="55" xfId="1" applyNumberFormat="1" applyFont="1" applyFill="1" applyBorder="1" applyAlignment="1">
      <alignment horizontal="center" vertical="center" wrapText="1"/>
    </xf>
    <xf numFmtId="1" fontId="18" fillId="3" borderId="28" xfId="1" quotePrefix="1" applyNumberFormat="1" applyFont="1" applyFill="1" applyBorder="1" applyAlignment="1">
      <alignment horizontal="center" vertical="center" wrapText="1"/>
    </xf>
    <xf numFmtId="1" fontId="18" fillId="3" borderId="9" xfId="1" quotePrefix="1" applyNumberFormat="1" applyFont="1" applyFill="1" applyBorder="1" applyAlignment="1">
      <alignment horizontal="center" vertical="center" wrapText="1"/>
    </xf>
    <xf numFmtId="1" fontId="18" fillId="3" borderId="29" xfId="1" quotePrefix="1" applyNumberFormat="1" applyFont="1" applyFill="1" applyBorder="1" applyAlignment="1">
      <alignment horizontal="center" vertical="center" wrapText="1"/>
    </xf>
    <xf numFmtId="164" fontId="25" fillId="5" borderId="39" xfId="1" applyNumberFormat="1" applyFont="1" applyFill="1" applyBorder="1" applyAlignment="1">
      <alignment horizontal="center" vertical="center" wrapText="1"/>
    </xf>
    <xf numFmtId="164" fontId="25" fillId="5" borderId="49" xfId="1" applyNumberFormat="1" applyFont="1" applyFill="1" applyBorder="1" applyAlignment="1">
      <alignment horizontal="center" vertical="center" wrapText="1"/>
    </xf>
    <xf numFmtId="1" fontId="18" fillId="3" borderId="28" xfId="1" applyNumberFormat="1" applyFont="1" applyFill="1" applyBorder="1" applyAlignment="1">
      <alignment horizontal="center" vertical="center" wrapText="1"/>
    </xf>
    <xf numFmtId="165" fontId="25" fillId="5" borderId="28" xfId="1" applyNumberFormat="1" applyFont="1" applyFill="1" applyBorder="1" applyAlignment="1">
      <alignment horizontal="center" vertical="center" wrapText="1"/>
    </xf>
    <xf numFmtId="165" fontId="25" fillId="5" borderId="29" xfId="1" applyNumberFormat="1" applyFont="1" applyFill="1" applyBorder="1" applyAlignment="1">
      <alignment horizontal="center" vertical="center" wrapText="1"/>
    </xf>
    <xf numFmtId="0" fontId="18" fillId="3" borderId="44" xfId="0" applyFont="1" applyFill="1" applyBorder="1" applyAlignment="1">
      <alignment horizontal="center" vertical="center" wrapText="1"/>
    </xf>
    <xf numFmtId="1" fontId="18" fillId="3" borderId="43" xfId="1" applyNumberFormat="1" applyFont="1" applyFill="1" applyBorder="1" applyAlignment="1">
      <alignment horizontal="center" vertical="center" wrapText="1"/>
    </xf>
    <xf numFmtId="1" fontId="18" fillId="3" borderId="26" xfId="1" applyNumberFormat="1" applyFont="1" applyFill="1" applyBorder="1" applyAlignment="1">
      <alignment horizontal="center" vertical="center" wrapText="1"/>
    </xf>
    <xf numFmtId="1" fontId="18" fillId="3" borderId="33" xfId="1" applyNumberFormat="1" applyFont="1" applyFill="1" applyBorder="1" applyAlignment="1">
      <alignment horizontal="center" vertical="center" wrapText="1"/>
    </xf>
    <xf numFmtId="1" fontId="18" fillId="3" borderId="55" xfId="1" applyNumberFormat="1" applyFont="1" applyFill="1" applyBorder="1" applyAlignment="1">
      <alignment horizontal="left" vertical="center" wrapText="1"/>
    </xf>
    <xf numFmtId="1" fontId="18" fillId="3" borderId="55" xfId="1" quotePrefix="1" applyNumberFormat="1" applyFont="1" applyFill="1" applyBorder="1" applyAlignment="1">
      <alignment horizontal="left" vertical="center" wrapText="1"/>
    </xf>
    <xf numFmtId="164" fontId="25" fillId="4" borderId="55" xfId="1" applyNumberFormat="1" applyFont="1" applyFill="1" applyBorder="1" applyAlignment="1">
      <alignment horizontal="center" vertical="center" wrapText="1"/>
    </xf>
    <xf numFmtId="165" fontId="25" fillId="4" borderId="28" xfId="1" applyNumberFormat="1" applyFont="1" applyFill="1" applyBorder="1" applyAlignment="1">
      <alignment horizontal="center" vertical="center" wrapText="1"/>
    </xf>
    <xf numFmtId="165" fontId="25" fillId="4" borderId="29" xfId="1" applyNumberFormat="1" applyFont="1" applyFill="1" applyBorder="1" applyAlignment="1">
      <alignment horizontal="center" vertical="center" wrapText="1"/>
    </xf>
    <xf numFmtId="164" fontId="25" fillId="4" borderId="13" xfId="1" applyNumberFormat="1" applyFont="1" applyFill="1" applyBorder="1" applyAlignment="1">
      <alignment horizontal="center" vertical="center" wrapText="1"/>
    </xf>
    <xf numFmtId="165" fontId="25" fillId="4" borderId="9" xfId="1" applyNumberFormat="1" applyFont="1" applyFill="1" applyBorder="1" applyAlignment="1">
      <alignment horizontal="center" vertical="center" wrapText="1"/>
    </xf>
    <xf numFmtId="165" fontId="25" fillId="5" borderId="55" xfId="1" applyNumberFormat="1" applyFont="1" applyFill="1" applyBorder="1" applyAlignment="1">
      <alignment horizontal="center" vertical="center" wrapText="1"/>
    </xf>
    <xf numFmtId="164" fontId="25" fillId="5" borderId="47" xfId="1" applyNumberFormat="1" applyFont="1" applyFill="1" applyBorder="1" applyAlignment="1">
      <alignment horizontal="center" vertical="center" wrapText="1"/>
    </xf>
  </cellXfs>
  <cellStyles count="1134">
    <cellStyle name="Normal" xfId="0" builtinId="0"/>
    <cellStyle name="Normal 10" xfId="6"/>
    <cellStyle name="Normal 10 10" xfId="7"/>
    <cellStyle name="Normal 10 10 2" xfId="8"/>
    <cellStyle name="Normal 10 11" xfId="9"/>
    <cellStyle name="Normal 10 11 2" xfId="10"/>
    <cellStyle name="Normal 10 12" xfId="11"/>
    <cellStyle name="Normal 10 12 2" xfId="12"/>
    <cellStyle name="Normal 10 13" xfId="13"/>
    <cellStyle name="Normal 10 13 2" xfId="14"/>
    <cellStyle name="Normal 10 14" xfId="15"/>
    <cellStyle name="Normal 10 14 2" xfId="16"/>
    <cellStyle name="Normal 10 15" xfId="17"/>
    <cellStyle name="Normal 10 15 2" xfId="18"/>
    <cellStyle name="Normal 10 16" xfId="19"/>
    <cellStyle name="Normal 10 16 2" xfId="20"/>
    <cellStyle name="Normal 10 17" xfId="21"/>
    <cellStyle name="Normal 10 17 2" xfId="22"/>
    <cellStyle name="Normal 10 18" xfId="23"/>
    <cellStyle name="Normal 10 18 2" xfId="24"/>
    <cellStyle name="Normal 10 19" xfId="25"/>
    <cellStyle name="Normal 10 19 2" xfId="26"/>
    <cellStyle name="Normal 10 2" xfId="27"/>
    <cellStyle name="Normal 10 2 2" xfId="28"/>
    <cellStyle name="Normal 10 20" xfId="29"/>
    <cellStyle name="Normal 10 20 2" xfId="30"/>
    <cellStyle name="Normal 10 21" xfId="31"/>
    <cellStyle name="Normal 10 21 2" xfId="32"/>
    <cellStyle name="Normal 10 22" xfId="33"/>
    <cellStyle name="Normal 10 22 2" xfId="34"/>
    <cellStyle name="Normal 10 23" xfId="35"/>
    <cellStyle name="Normal 10 23 2" xfId="36"/>
    <cellStyle name="Normal 10 24" xfId="37"/>
    <cellStyle name="Normal 10 24 2" xfId="38"/>
    <cellStyle name="Normal 10 25" xfId="39"/>
    <cellStyle name="Normal 10 25 2" xfId="40"/>
    <cellStyle name="Normal 10 26" xfId="41"/>
    <cellStyle name="Normal 10 26 2" xfId="42"/>
    <cellStyle name="Normal 10 27" xfId="43"/>
    <cellStyle name="Normal 10 27 2" xfId="44"/>
    <cellStyle name="Normal 10 28" xfId="45"/>
    <cellStyle name="Normal 10 28 2" xfId="46"/>
    <cellStyle name="Normal 10 29" xfId="47"/>
    <cellStyle name="Normal 10 29 2" xfId="48"/>
    <cellStyle name="Normal 10 3" xfId="49"/>
    <cellStyle name="Normal 10 3 2" xfId="50"/>
    <cellStyle name="Normal 10 30" xfId="51"/>
    <cellStyle name="Normal 10 30 2" xfId="52"/>
    <cellStyle name="Normal 10 31" xfId="53"/>
    <cellStyle name="Normal 10 31 2" xfId="54"/>
    <cellStyle name="Normal 10 32" xfId="55"/>
    <cellStyle name="Normal 10 32 2" xfId="56"/>
    <cellStyle name="Normal 10 33" xfId="57"/>
    <cellStyle name="Normal 10 33 2" xfId="58"/>
    <cellStyle name="Normal 10 34" xfId="59"/>
    <cellStyle name="Normal 10 34 2" xfId="60"/>
    <cellStyle name="Normal 10 35" xfId="61"/>
    <cellStyle name="Normal 10 35 2" xfId="62"/>
    <cellStyle name="Normal 10 36" xfId="63"/>
    <cellStyle name="Normal 10 36 2" xfId="64"/>
    <cellStyle name="Normal 10 37" xfId="65"/>
    <cellStyle name="Normal 10 37 2" xfId="66"/>
    <cellStyle name="Normal 10 38" xfId="67"/>
    <cellStyle name="Normal 10 38 2" xfId="68"/>
    <cellStyle name="Normal 10 39" xfId="69"/>
    <cellStyle name="Normal 10 39 2" xfId="70"/>
    <cellStyle name="Normal 10 4" xfId="71"/>
    <cellStyle name="Normal 10 4 2" xfId="72"/>
    <cellStyle name="Normal 10 40" xfId="73"/>
    <cellStyle name="Normal 10 40 2" xfId="74"/>
    <cellStyle name="Normal 10 41" xfId="75"/>
    <cellStyle name="Normal 10 41 2" xfId="76"/>
    <cellStyle name="Normal 10 42" xfId="77"/>
    <cellStyle name="Normal 10 42 2" xfId="78"/>
    <cellStyle name="Normal 10 43" xfId="79"/>
    <cellStyle name="Normal 10 43 2" xfId="80"/>
    <cellStyle name="Normal 10 44" xfId="81"/>
    <cellStyle name="Normal 10 44 2" xfId="82"/>
    <cellStyle name="Normal 10 45" xfId="83"/>
    <cellStyle name="Normal 10 45 2" xfId="84"/>
    <cellStyle name="Normal 10 46" xfId="85"/>
    <cellStyle name="Normal 10 46 2" xfId="86"/>
    <cellStyle name="Normal 10 47" xfId="87"/>
    <cellStyle name="Normal 10 47 2" xfId="88"/>
    <cellStyle name="Normal 10 48" xfId="89"/>
    <cellStyle name="Normal 10 48 2" xfId="90"/>
    <cellStyle name="Normal 10 49" xfId="91"/>
    <cellStyle name="Normal 10 49 2" xfId="92"/>
    <cellStyle name="Normal 10 5" xfId="93"/>
    <cellStyle name="Normal 10 5 2" xfId="94"/>
    <cellStyle name="Normal 10 50" xfId="95"/>
    <cellStyle name="Normal 10 50 2" xfId="96"/>
    <cellStyle name="Normal 10 51" xfId="97"/>
    <cellStyle name="Normal 10 51 2" xfId="98"/>
    <cellStyle name="Normal 10 52" xfId="99"/>
    <cellStyle name="Normal 10 52 2" xfId="100"/>
    <cellStyle name="Normal 10 53" xfId="101"/>
    <cellStyle name="Normal 10 53 2" xfId="102"/>
    <cellStyle name="Normal 10 54" xfId="103"/>
    <cellStyle name="Normal 10 54 2" xfId="104"/>
    <cellStyle name="Normal 10 6" xfId="105"/>
    <cellStyle name="Normal 10 6 2" xfId="106"/>
    <cellStyle name="Normal 10 7" xfId="107"/>
    <cellStyle name="Normal 10 7 2" xfId="108"/>
    <cellStyle name="Normal 10 8" xfId="109"/>
    <cellStyle name="Normal 10 8 2" xfId="110"/>
    <cellStyle name="Normal 10 9" xfId="111"/>
    <cellStyle name="Normal 10 9 2" xfId="112"/>
    <cellStyle name="Normal 11" xfId="113"/>
    <cellStyle name="Normal 11 10" xfId="114"/>
    <cellStyle name="Normal 11 10 2" xfId="115"/>
    <cellStyle name="Normal 11 11" xfId="116"/>
    <cellStyle name="Normal 11 11 2" xfId="117"/>
    <cellStyle name="Normal 11 12" xfId="118"/>
    <cellStyle name="Normal 11 12 2" xfId="119"/>
    <cellStyle name="Normal 11 13" xfId="120"/>
    <cellStyle name="Normal 11 13 2" xfId="121"/>
    <cellStyle name="Normal 11 14" xfId="122"/>
    <cellStyle name="Normal 11 14 2" xfId="123"/>
    <cellStyle name="Normal 11 15" xfId="124"/>
    <cellStyle name="Normal 11 15 2" xfId="125"/>
    <cellStyle name="Normal 11 16" xfId="126"/>
    <cellStyle name="Normal 11 16 2" xfId="127"/>
    <cellStyle name="Normal 11 17" xfId="128"/>
    <cellStyle name="Normal 11 17 2" xfId="129"/>
    <cellStyle name="Normal 11 18" xfId="130"/>
    <cellStyle name="Normal 11 18 2" xfId="131"/>
    <cellStyle name="Normal 11 19" xfId="132"/>
    <cellStyle name="Normal 11 19 2" xfId="133"/>
    <cellStyle name="Normal 11 2" xfId="134"/>
    <cellStyle name="Normal 11 2 2" xfId="135"/>
    <cellStyle name="Normal 11 20" xfId="136"/>
    <cellStyle name="Normal 11 20 2" xfId="137"/>
    <cellStyle name="Normal 11 21" xfId="138"/>
    <cellStyle name="Normal 11 21 2" xfId="139"/>
    <cellStyle name="Normal 11 22" xfId="140"/>
    <cellStyle name="Normal 11 22 2" xfId="141"/>
    <cellStyle name="Normal 11 23" xfId="142"/>
    <cellStyle name="Normal 11 23 2" xfId="143"/>
    <cellStyle name="Normal 11 24" xfId="144"/>
    <cellStyle name="Normal 11 24 2" xfId="145"/>
    <cellStyle name="Normal 11 25" xfId="146"/>
    <cellStyle name="Normal 11 25 2" xfId="147"/>
    <cellStyle name="Normal 11 26" xfId="148"/>
    <cellStyle name="Normal 11 26 2" xfId="149"/>
    <cellStyle name="Normal 11 27" xfId="150"/>
    <cellStyle name="Normal 11 27 2" xfId="151"/>
    <cellStyle name="Normal 11 28" xfId="152"/>
    <cellStyle name="Normal 11 28 2" xfId="153"/>
    <cellStyle name="Normal 11 29" xfId="154"/>
    <cellStyle name="Normal 11 29 2" xfId="155"/>
    <cellStyle name="Normal 11 3" xfId="156"/>
    <cellStyle name="Normal 11 3 2" xfId="157"/>
    <cellStyle name="Normal 11 30" xfId="158"/>
    <cellStyle name="Normal 11 30 2" xfId="159"/>
    <cellStyle name="Normal 11 31" xfId="160"/>
    <cellStyle name="Normal 11 31 2" xfId="161"/>
    <cellStyle name="Normal 11 32" xfId="162"/>
    <cellStyle name="Normal 11 32 2" xfId="163"/>
    <cellStyle name="Normal 11 33" xfId="164"/>
    <cellStyle name="Normal 11 33 2" xfId="165"/>
    <cellStyle name="Normal 11 34" xfId="166"/>
    <cellStyle name="Normal 11 34 2" xfId="167"/>
    <cellStyle name="Normal 11 35" xfId="168"/>
    <cellStyle name="Normal 11 35 2" xfId="169"/>
    <cellStyle name="Normal 11 36" xfId="170"/>
    <cellStyle name="Normal 11 36 2" xfId="171"/>
    <cellStyle name="Normal 11 37" xfId="172"/>
    <cellStyle name="Normal 11 37 2" xfId="173"/>
    <cellStyle name="Normal 11 38" xfId="174"/>
    <cellStyle name="Normal 11 38 2" xfId="175"/>
    <cellStyle name="Normal 11 39" xfId="176"/>
    <cellStyle name="Normal 11 39 2" xfId="177"/>
    <cellStyle name="Normal 11 4" xfId="178"/>
    <cellStyle name="Normal 11 4 2" xfId="179"/>
    <cellStyle name="Normal 11 40" xfId="180"/>
    <cellStyle name="Normal 11 40 2" xfId="181"/>
    <cellStyle name="Normal 11 41" xfId="182"/>
    <cellStyle name="Normal 11 41 2" xfId="183"/>
    <cellStyle name="Normal 11 42" xfId="184"/>
    <cellStyle name="Normal 11 42 2" xfId="185"/>
    <cellStyle name="Normal 11 43" xfId="186"/>
    <cellStyle name="Normal 11 43 2" xfId="187"/>
    <cellStyle name="Normal 11 44" xfId="188"/>
    <cellStyle name="Normal 11 44 2" xfId="189"/>
    <cellStyle name="Normal 11 45" xfId="190"/>
    <cellStyle name="Normal 11 45 2" xfId="191"/>
    <cellStyle name="Normal 11 46" xfId="192"/>
    <cellStyle name="Normal 11 46 2" xfId="193"/>
    <cellStyle name="Normal 11 47" xfId="194"/>
    <cellStyle name="Normal 11 47 2" xfId="195"/>
    <cellStyle name="Normal 11 48" xfId="196"/>
    <cellStyle name="Normal 11 48 2" xfId="197"/>
    <cellStyle name="Normal 11 49" xfId="198"/>
    <cellStyle name="Normal 11 49 2" xfId="199"/>
    <cellStyle name="Normal 11 5" xfId="200"/>
    <cellStyle name="Normal 11 5 2" xfId="201"/>
    <cellStyle name="Normal 11 50" xfId="202"/>
    <cellStyle name="Normal 11 50 2" xfId="203"/>
    <cellStyle name="Normal 11 51" xfId="204"/>
    <cellStyle name="Normal 11 51 2" xfId="205"/>
    <cellStyle name="Normal 11 52" xfId="206"/>
    <cellStyle name="Normal 11 52 2" xfId="207"/>
    <cellStyle name="Normal 11 53" xfId="208"/>
    <cellStyle name="Normal 11 53 2" xfId="209"/>
    <cellStyle name="Normal 11 54" xfId="210"/>
    <cellStyle name="Normal 11 54 2" xfId="211"/>
    <cellStyle name="Normal 11 6" xfId="212"/>
    <cellStyle name="Normal 11 6 2" xfId="213"/>
    <cellStyle name="Normal 11 7" xfId="214"/>
    <cellStyle name="Normal 11 7 2" xfId="215"/>
    <cellStyle name="Normal 11 8" xfId="216"/>
    <cellStyle name="Normal 11 8 2" xfId="217"/>
    <cellStyle name="Normal 11 9" xfId="218"/>
    <cellStyle name="Normal 11 9 2" xfId="219"/>
    <cellStyle name="Normal 12" xfId="1129"/>
    <cellStyle name="Normal 13" xfId="1130"/>
    <cellStyle name="Normal 14" xfId="1131"/>
    <cellStyle name="Normal 2" xfId="220"/>
    <cellStyle name="Normal 2 10" xfId="221"/>
    <cellStyle name="Normal 2 10 2" xfId="222"/>
    <cellStyle name="Normal 2 10 2 2" xfId="223"/>
    <cellStyle name="Normal 2 11" xfId="224"/>
    <cellStyle name="Normal 2 11 2" xfId="225"/>
    <cellStyle name="Normal 2 11 2 2" xfId="226"/>
    <cellStyle name="Normal 2 12" xfId="227"/>
    <cellStyle name="Normal 2 12 2" xfId="228"/>
    <cellStyle name="Normal 2 13" xfId="229"/>
    <cellStyle name="Normal 2 13 2" xfId="230"/>
    <cellStyle name="Normal 2 14" xfId="231"/>
    <cellStyle name="Normal 2 14 2" xfId="232"/>
    <cellStyle name="Normal 2 15" xfId="233"/>
    <cellStyle name="Normal 2 15 2" xfId="234"/>
    <cellStyle name="Normal 2 16" xfId="235"/>
    <cellStyle name="Normal 2 16 2" xfId="236"/>
    <cellStyle name="Normal 2 17" xfId="237"/>
    <cellStyle name="Normal 2 17 2" xfId="238"/>
    <cellStyle name="Normal 2 18" xfId="239"/>
    <cellStyle name="Normal 2 18 2" xfId="240"/>
    <cellStyle name="Normal 2 19" xfId="241"/>
    <cellStyle name="Normal 2 19 2" xfId="242"/>
    <cellStyle name="Normal 2 2" xfId="2"/>
    <cellStyle name="Normal 2 2 10" xfId="243"/>
    <cellStyle name="Normal 2 2 2" xfId="244"/>
    <cellStyle name="Normal 2 2 3" xfId="245"/>
    <cellStyle name="Normal 2 2 3 2" xfId="246"/>
    <cellStyle name="Normal 2 2 4" xfId="247"/>
    <cellStyle name="Normal 2 2 4 2" xfId="248"/>
    <cellStyle name="Normal 2 2 5" xfId="249"/>
    <cellStyle name="Normal 2 2 5 2" xfId="250"/>
    <cellStyle name="Normal 2 2 6" xfId="251"/>
    <cellStyle name="Normal 2 2 6 2" xfId="252"/>
    <cellStyle name="Normal 2 2 7" xfId="253"/>
    <cellStyle name="Normal 2 2 7 2" xfId="254"/>
    <cellStyle name="Normal 2 2 8" xfId="255"/>
    <cellStyle name="Normal 2 2 9" xfId="256"/>
    <cellStyle name="Normal 2 20" xfId="257"/>
    <cellStyle name="Normal 2 20 2" xfId="258"/>
    <cellStyle name="Normal 2 21" xfId="259"/>
    <cellStyle name="Normal 2 21 2" xfId="260"/>
    <cellStyle name="Normal 2 22" xfId="261"/>
    <cellStyle name="Normal 2 22 2" xfId="262"/>
    <cellStyle name="Normal 2 23" xfId="263"/>
    <cellStyle name="Normal 2 23 2" xfId="264"/>
    <cellStyle name="Normal 2 24" xfId="265"/>
    <cellStyle name="Normal 2 24 2" xfId="266"/>
    <cellStyle name="Normal 2 25" xfId="267"/>
    <cellStyle name="Normal 2 25 2" xfId="268"/>
    <cellStyle name="Normal 2 26" xfId="269"/>
    <cellStyle name="Normal 2 26 2" xfId="270"/>
    <cellStyle name="Normal 2 27" xfId="271"/>
    <cellStyle name="Normal 2 27 2" xfId="272"/>
    <cellStyle name="Normal 2 28" xfId="273"/>
    <cellStyle name="Normal 2 28 2" xfId="274"/>
    <cellStyle name="Normal 2 29" xfId="275"/>
    <cellStyle name="Normal 2 29 2" xfId="276"/>
    <cellStyle name="Normal 2 3" xfId="277"/>
    <cellStyle name="Normal 2 3 2" xfId="278"/>
    <cellStyle name="Normal 2 3 2 2" xfId="279"/>
    <cellStyle name="Normal 2 3 3" xfId="280"/>
    <cellStyle name="Normal 2 3 3 2" xfId="281"/>
    <cellStyle name="Normal 2 3 4" xfId="282"/>
    <cellStyle name="Normal 2 3 4 2" xfId="283"/>
    <cellStyle name="Normal 2 3 5" xfId="284"/>
    <cellStyle name="Normal 2 3 6" xfId="285"/>
    <cellStyle name="Normal 2 30" xfId="286"/>
    <cellStyle name="Normal 2 30 2" xfId="287"/>
    <cellStyle name="Normal 2 31" xfId="288"/>
    <cellStyle name="Normal 2 31 2" xfId="289"/>
    <cellStyle name="Normal 2 32" xfId="290"/>
    <cellStyle name="Normal 2 32 2" xfId="291"/>
    <cellStyle name="Normal 2 33" xfId="292"/>
    <cellStyle name="Normal 2 33 2" xfId="293"/>
    <cellStyle name="Normal 2 34" xfId="294"/>
    <cellStyle name="Normal 2 34 2" xfId="295"/>
    <cellStyle name="Normal 2 35" xfId="296"/>
    <cellStyle name="Normal 2 35 2" xfId="297"/>
    <cellStyle name="Normal 2 36" xfId="298"/>
    <cellStyle name="Normal 2 36 2" xfId="299"/>
    <cellStyle name="Normal 2 37" xfId="300"/>
    <cellStyle name="Normal 2 37 2" xfId="301"/>
    <cellStyle name="Normal 2 38" xfId="302"/>
    <cellStyle name="Normal 2 38 2" xfId="303"/>
    <cellStyle name="Normal 2 39" xfId="304"/>
    <cellStyle name="Normal 2 39 2" xfId="305"/>
    <cellStyle name="Normal 2 4" xfId="306"/>
    <cellStyle name="Normal 2 4 2" xfId="307"/>
    <cellStyle name="Normal 2 4 2 2" xfId="308"/>
    <cellStyle name="Normal 2 4 3" xfId="309"/>
    <cellStyle name="Normal 2 4 4" xfId="310"/>
    <cellStyle name="Normal 2 4 5" xfId="311"/>
    <cellStyle name="Normal 2 40" xfId="312"/>
    <cellStyle name="Normal 2 40 2" xfId="313"/>
    <cellStyle name="Normal 2 41" xfId="314"/>
    <cellStyle name="Normal 2 41 2" xfId="315"/>
    <cellStyle name="Normal 2 42" xfId="316"/>
    <cellStyle name="Normal 2 42 2" xfId="317"/>
    <cellStyle name="Normal 2 43" xfId="318"/>
    <cellStyle name="Normal 2 43 2" xfId="319"/>
    <cellStyle name="Normal 2 44" xfId="320"/>
    <cellStyle name="Normal 2 44 2" xfId="321"/>
    <cellStyle name="Normal 2 45" xfId="322"/>
    <cellStyle name="Normal 2 45 2" xfId="323"/>
    <cellStyle name="Normal 2 46" xfId="324"/>
    <cellStyle name="Normal 2 46 2" xfId="325"/>
    <cellStyle name="Normal 2 47" xfId="326"/>
    <cellStyle name="Normal 2 47 2" xfId="327"/>
    <cellStyle name="Normal 2 48" xfId="328"/>
    <cellStyle name="Normal 2 48 2" xfId="329"/>
    <cellStyle name="Normal 2 49" xfId="330"/>
    <cellStyle name="Normal 2 49 2" xfId="331"/>
    <cellStyle name="Normal 2 5" xfId="332"/>
    <cellStyle name="Normal 2 5 2" xfId="333"/>
    <cellStyle name="Normal 2 5 2 2" xfId="334"/>
    <cellStyle name="Normal 2 5 3" xfId="335"/>
    <cellStyle name="Normal 2 5 4" xfId="336"/>
    <cellStyle name="Normal 2 50" xfId="337"/>
    <cellStyle name="Normal 2 50 2" xfId="338"/>
    <cellStyle name="Normal 2 51" xfId="339"/>
    <cellStyle name="Normal 2 51 2" xfId="340"/>
    <cellStyle name="Normal 2 52" xfId="341"/>
    <cellStyle name="Normal 2 52 2" xfId="342"/>
    <cellStyle name="Normal 2 53" xfId="343"/>
    <cellStyle name="Normal 2 53 2" xfId="344"/>
    <cellStyle name="Normal 2 54" xfId="345"/>
    <cellStyle name="Normal 2 54 2" xfId="346"/>
    <cellStyle name="Normal 2 55" xfId="347"/>
    <cellStyle name="Normal 2 55 2" xfId="348"/>
    <cellStyle name="Normal 2 56" xfId="349"/>
    <cellStyle name="Normal 2 56 2" xfId="350"/>
    <cellStyle name="Normal 2 57" xfId="351"/>
    <cellStyle name="Normal 2 57 2" xfId="352"/>
    <cellStyle name="Normal 2 58" xfId="353"/>
    <cellStyle name="Normal 2 58 2" xfId="354"/>
    <cellStyle name="Normal 2 59" xfId="355"/>
    <cellStyle name="Normal 2 59 2" xfId="356"/>
    <cellStyle name="Normal 2 6" xfId="3"/>
    <cellStyle name="Normal 2 6 2" xfId="357"/>
    <cellStyle name="Normal 2 6 2 2" xfId="358"/>
    <cellStyle name="Normal 2 60" xfId="359"/>
    <cellStyle name="Normal 2 60 2" xfId="360"/>
    <cellStyle name="Normal 2 61" xfId="361"/>
    <cellStyle name="Normal 2 61 2" xfId="362"/>
    <cellStyle name="Normal 2 62" xfId="363"/>
    <cellStyle name="Normal 2 62 2" xfId="364"/>
    <cellStyle name="Normal 2 63" xfId="365"/>
    <cellStyle name="Normal 2 63 2" xfId="366"/>
    <cellStyle name="Normal 2 64" xfId="1126"/>
    <cellStyle name="Normal 2 65" xfId="1127"/>
    <cellStyle name="Normal 2 66" xfId="1128"/>
    <cellStyle name="Normal 2 7" xfId="367"/>
    <cellStyle name="Normal 2 7 2" xfId="368"/>
    <cellStyle name="Normal 2 7 2 2" xfId="369"/>
    <cellStyle name="Normal 2 8" xfId="370"/>
    <cellStyle name="Normal 2 8 2" xfId="371"/>
    <cellStyle name="Normal 2 8 2 2" xfId="372"/>
    <cellStyle name="Normal 2 9" xfId="373"/>
    <cellStyle name="Normal 2 9 2" xfId="374"/>
    <cellStyle name="Normal 2 9 2 2" xfId="375"/>
    <cellStyle name="Normal 3" xfId="376"/>
    <cellStyle name="Normal 3 10" xfId="377"/>
    <cellStyle name="Normal 3 10 2" xfId="378"/>
    <cellStyle name="Normal 3 11" xfId="379"/>
    <cellStyle name="Normal 3 11 2" xfId="380"/>
    <cellStyle name="Normal 3 12" xfId="381"/>
    <cellStyle name="Normal 3 12 2" xfId="382"/>
    <cellStyle name="Normal 3 13" xfId="383"/>
    <cellStyle name="Normal 3 13 2" xfId="384"/>
    <cellStyle name="Normal 3 14" xfId="385"/>
    <cellStyle name="Normal 3 14 2" xfId="386"/>
    <cellStyle name="Normal 3 15" xfId="387"/>
    <cellStyle name="Normal 3 15 2" xfId="388"/>
    <cellStyle name="Normal 3 16" xfId="389"/>
    <cellStyle name="Normal 3 16 2" xfId="390"/>
    <cellStyle name="Normal 3 17" xfId="391"/>
    <cellStyle name="Normal 3 17 2" xfId="392"/>
    <cellStyle name="Normal 3 18" xfId="393"/>
    <cellStyle name="Normal 3 18 2" xfId="394"/>
    <cellStyle name="Normal 3 19" xfId="395"/>
    <cellStyle name="Normal 3 19 2" xfId="396"/>
    <cellStyle name="Normal 3 2" xfId="397"/>
    <cellStyle name="Normal 3 2 2" xfId="398"/>
    <cellStyle name="Normal 3 20" xfId="399"/>
    <cellStyle name="Normal 3 20 2" xfId="400"/>
    <cellStyle name="Normal 3 21" xfId="401"/>
    <cellStyle name="Normal 3 21 2" xfId="402"/>
    <cellStyle name="Normal 3 22" xfId="403"/>
    <cellStyle name="Normal 3 22 2" xfId="404"/>
    <cellStyle name="Normal 3 23" xfId="405"/>
    <cellStyle name="Normal 3 23 2" xfId="406"/>
    <cellStyle name="Normal 3 24" xfId="407"/>
    <cellStyle name="Normal 3 24 2" xfId="408"/>
    <cellStyle name="Normal 3 25" xfId="409"/>
    <cellStyle name="Normal 3 25 2" xfId="410"/>
    <cellStyle name="Normal 3 26" xfId="411"/>
    <cellStyle name="Normal 3 26 2" xfId="412"/>
    <cellStyle name="Normal 3 27" xfId="413"/>
    <cellStyle name="Normal 3 27 2" xfId="414"/>
    <cellStyle name="Normal 3 28" xfId="415"/>
    <cellStyle name="Normal 3 28 2" xfId="416"/>
    <cellStyle name="Normal 3 29" xfId="417"/>
    <cellStyle name="Normal 3 29 2" xfId="418"/>
    <cellStyle name="Normal 3 3" xfId="419"/>
    <cellStyle name="Normal 3 3 2" xfId="420"/>
    <cellStyle name="Normal 3 30" xfId="421"/>
    <cellStyle name="Normal 3 30 2" xfId="422"/>
    <cellStyle name="Normal 3 31" xfId="423"/>
    <cellStyle name="Normal 3 31 2" xfId="424"/>
    <cellStyle name="Normal 3 32" xfId="425"/>
    <cellStyle name="Normal 3 32 2" xfId="426"/>
    <cellStyle name="Normal 3 33" xfId="427"/>
    <cellStyle name="Normal 3 33 2" xfId="428"/>
    <cellStyle name="Normal 3 34" xfId="429"/>
    <cellStyle name="Normal 3 34 2" xfId="430"/>
    <cellStyle name="Normal 3 35" xfId="431"/>
    <cellStyle name="Normal 3 35 2" xfId="432"/>
    <cellStyle name="Normal 3 36" xfId="433"/>
    <cellStyle name="Normal 3 36 2" xfId="434"/>
    <cellStyle name="Normal 3 37" xfId="435"/>
    <cellStyle name="Normal 3 37 2" xfId="436"/>
    <cellStyle name="Normal 3 38" xfId="437"/>
    <cellStyle name="Normal 3 38 2" xfId="438"/>
    <cellStyle name="Normal 3 39" xfId="439"/>
    <cellStyle name="Normal 3 39 2" xfId="440"/>
    <cellStyle name="Normal 3 4" xfId="441"/>
    <cellStyle name="Normal 3 4 2" xfId="442"/>
    <cellStyle name="Normal 3 40" xfId="443"/>
    <cellStyle name="Normal 3 40 2" xfId="444"/>
    <cellStyle name="Normal 3 41" xfId="445"/>
    <cellStyle name="Normal 3 41 2" xfId="446"/>
    <cellStyle name="Normal 3 42" xfId="447"/>
    <cellStyle name="Normal 3 42 2" xfId="448"/>
    <cellStyle name="Normal 3 43" xfId="449"/>
    <cellStyle name="Normal 3 43 2" xfId="450"/>
    <cellStyle name="Normal 3 44" xfId="451"/>
    <cellStyle name="Normal 3 44 2" xfId="452"/>
    <cellStyle name="Normal 3 45" xfId="453"/>
    <cellStyle name="Normal 3 45 2" xfId="454"/>
    <cellStyle name="Normal 3 46" xfId="455"/>
    <cellStyle name="Normal 3 46 2" xfId="456"/>
    <cellStyle name="Normal 3 47" xfId="457"/>
    <cellStyle name="Normal 3 47 2" xfId="458"/>
    <cellStyle name="Normal 3 48" xfId="459"/>
    <cellStyle name="Normal 3 48 2" xfId="460"/>
    <cellStyle name="Normal 3 49" xfId="461"/>
    <cellStyle name="Normal 3 49 2" xfId="462"/>
    <cellStyle name="Normal 3 5" xfId="463"/>
    <cellStyle name="Normal 3 5 2" xfId="464"/>
    <cellStyle name="Normal 3 50" xfId="465"/>
    <cellStyle name="Normal 3 50 2" xfId="466"/>
    <cellStyle name="Normal 3 51" xfId="467"/>
    <cellStyle name="Normal 3 51 2" xfId="468"/>
    <cellStyle name="Normal 3 52" xfId="469"/>
    <cellStyle name="Normal 3 52 2" xfId="470"/>
    <cellStyle name="Normal 3 53" xfId="471"/>
    <cellStyle name="Normal 3 53 2" xfId="472"/>
    <cellStyle name="Normal 3 54" xfId="473"/>
    <cellStyle name="Normal 3 54 2" xfId="474"/>
    <cellStyle name="Normal 3 6" xfId="475"/>
    <cellStyle name="Normal 3 6 2" xfId="476"/>
    <cellStyle name="Normal 3 7" xfId="477"/>
    <cellStyle name="Normal 3 7 2" xfId="478"/>
    <cellStyle name="Normal 3 8" xfId="479"/>
    <cellStyle name="Normal 3 8 2" xfId="480"/>
    <cellStyle name="Normal 3 9" xfId="481"/>
    <cellStyle name="Normal 3 9 2" xfId="482"/>
    <cellStyle name="Normal 4" xfId="483"/>
    <cellStyle name="Normal 4 10" xfId="484"/>
    <cellStyle name="Normal 4 10 2" xfId="485"/>
    <cellStyle name="Normal 4 11" xfId="486"/>
    <cellStyle name="Normal 4 11 2" xfId="487"/>
    <cellStyle name="Normal 4 12" xfId="488"/>
    <cellStyle name="Normal 4 12 2" xfId="489"/>
    <cellStyle name="Normal 4 13" xfId="490"/>
    <cellStyle name="Normal 4 13 2" xfId="491"/>
    <cellStyle name="Normal 4 14" xfId="492"/>
    <cellStyle name="Normal 4 14 2" xfId="493"/>
    <cellStyle name="Normal 4 15" xfId="494"/>
    <cellStyle name="Normal 4 15 2" xfId="495"/>
    <cellStyle name="Normal 4 16" xfId="496"/>
    <cellStyle name="Normal 4 16 2" xfId="497"/>
    <cellStyle name="Normal 4 17" xfId="498"/>
    <cellStyle name="Normal 4 17 2" xfId="499"/>
    <cellStyle name="Normal 4 18" xfId="500"/>
    <cellStyle name="Normal 4 18 2" xfId="501"/>
    <cellStyle name="Normal 4 19" xfId="502"/>
    <cellStyle name="Normal 4 19 2" xfId="503"/>
    <cellStyle name="Normal 4 2" xfId="504"/>
    <cellStyle name="Normal 4 2 2" xfId="505"/>
    <cellStyle name="Normal 4 20" xfId="506"/>
    <cellStyle name="Normal 4 20 2" xfId="507"/>
    <cellStyle name="Normal 4 21" xfId="508"/>
    <cellStyle name="Normal 4 21 2" xfId="509"/>
    <cellStyle name="Normal 4 22" xfId="510"/>
    <cellStyle name="Normal 4 22 2" xfId="511"/>
    <cellStyle name="Normal 4 23" xfId="512"/>
    <cellStyle name="Normal 4 23 2" xfId="513"/>
    <cellStyle name="Normal 4 24" xfId="514"/>
    <cellStyle name="Normal 4 24 2" xfId="515"/>
    <cellStyle name="Normal 4 25" xfId="516"/>
    <cellStyle name="Normal 4 25 2" xfId="517"/>
    <cellStyle name="Normal 4 26" xfId="518"/>
    <cellStyle name="Normal 4 26 2" xfId="519"/>
    <cellStyle name="Normal 4 27" xfId="520"/>
    <cellStyle name="Normal 4 27 2" xfId="521"/>
    <cellStyle name="Normal 4 28" xfId="522"/>
    <cellStyle name="Normal 4 28 2" xfId="523"/>
    <cellStyle name="Normal 4 29" xfId="524"/>
    <cellStyle name="Normal 4 29 2" xfId="525"/>
    <cellStyle name="Normal 4 3" xfId="526"/>
    <cellStyle name="Normal 4 3 2" xfId="527"/>
    <cellStyle name="Normal 4 30" xfId="528"/>
    <cellStyle name="Normal 4 30 2" xfId="529"/>
    <cellStyle name="Normal 4 31" xfId="530"/>
    <cellStyle name="Normal 4 31 2" xfId="531"/>
    <cellStyle name="Normal 4 32" xfId="532"/>
    <cellStyle name="Normal 4 32 2" xfId="533"/>
    <cellStyle name="Normal 4 33" xfId="534"/>
    <cellStyle name="Normal 4 33 2" xfId="535"/>
    <cellStyle name="Normal 4 34" xfId="536"/>
    <cellStyle name="Normal 4 34 2" xfId="537"/>
    <cellStyle name="Normal 4 35" xfId="538"/>
    <cellStyle name="Normal 4 35 2" xfId="539"/>
    <cellStyle name="Normal 4 36" xfId="540"/>
    <cellStyle name="Normal 4 36 2" xfId="541"/>
    <cellStyle name="Normal 4 37" xfId="542"/>
    <cellStyle name="Normal 4 37 2" xfId="543"/>
    <cellStyle name="Normal 4 38" xfId="544"/>
    <cellStyle name="Normal 4 38 2" xfId="545"/>
    <cellStyle name="Normal 4 39" xfId="546"/>
    <cellStyle name="Normal 4 39 2" xfId="547"/>
    <cellStyle name="Normal 4 4" xfId="548"/>
    <cellStyle name="Normal 4 4 2" xfId="549"/>
    <cellStyle name="Normal 4 40" xfId="550"/>
    <cellStyle name="Normal 4 40 2" xfId="551"/>
    <cellStyle name="Normal 4 41" xfId="552"/>
    <cellStyle name="Normal 4 41 2" xfId="553"/>
    <cellStyle name="Normal 4 42" xfId="554"/>
    <cellStyle name="Normal 4 42 2" xfId="555"/>
    <cellStyle name="Normal 4 43" xfId="556"/>
    <cellStyle name="Normal 4 43 2" xfId="557"/>
    <cellStyle name="Normal 4 44" xfId="558"/>
    <cellStyle name="Normal 4 44 2" xfId="559"/>
    <cellStyle name="Normal 4 45" xfId="560"/>
    <cellStyle name="Normal 4 45 2" xfId="561"/>
    <cellStyle name="Normal 4 46" xfId="562"/>
    <cellStyle name="Normal 4 46 2" xfId="563"/>
    <cellStyle name="Normal 4 47" xfId="564"/>
    <cellStyle name="Normal 4 47 2" xfId="565"/>
    <cellStyle name="Normal 4 48" xfId="566"/>
    <cellStyle name="Normal 4 48 2" xfId="567"/>
    <cellStyle name="Normal 4 49" xfId="568"/>
    <cellStyle name="Normal 4 49 2" xfId="569"/>
    <cellStyle name="Normal 4 5" xfId="570"/>
    <cellStyle name="Normal 4 5 2" xfId="571"/>
    <cellStyle name="Normal 4 50" xfId="572"/>
    <cellStyle name="Normal 4 50 2" xfId="573"/>
    <cellStyle name="Normal 4 51" xfId="574"/>
    <cellStyle name="Normal 4 51 2" xfId="575"/>
    <cellStyle name="Normal 4 52" xfId="576"/>
    <cellStyle name="Normal 4 52 2" xfId="577"/>
    <cellStyle name="Normal 4 53" xfId="578"/>
    <cellStyle name="Normal 4 53 2" xfId="579"/>
    <cellStyle name="Normal 4 54" xfId="580"/>
    <cellStyle name="Normal 4 54 2" xfId="581"/>
    <cellStyle name="Normal 4 6" xfId="582"/>
    <cellStyle name="Normal 4 6 2" xfId="583"/>
    <cellStyle name="Normal 4 7" xfId="584"/>
    <cellStyle name="Normal 4 7 2" xfId="585"/>
    <cellStyle name="Normal 4 8" xfId="586"/>
    <cellStyle name="Normal 4 8 2" xfId="587"/>
    <cellStyle name="Normal 4 9" xfId="588"/>
    <cellStyle name="Normal 4 9 2" xfId="589"/>
    <cellStyle name="Normal 42" xfId="1132"/>
    <cellStyle name="Normal 42 2" xfId="1133"/>
    <cellStyle name="Normal 5" xfId="590"/>
    <cellStyle name="Normal 5 10" xfId="591"/>
    <cellStyle name="Normal 5 10 2" xfId="592"/>
    <cellStyle name="Normal 5 11" xfId="593"/>
    <cellStyle name="Normal 5 11 2" xfId="594"/>
    <cellStyle name="Normal 5 12" xfId="595"/>
    <cellStyle name="Normal 5 12 2" xfId="596"/>
    <cellStyle name="Normal 5 13" xfId="597"/>
    <cellStyle name="Normal 5 13 2" xfId="598"/>
    <cellStyle name="Normal 5 14" xfId="599"/>
    <cellStyle name="Normal 5 14 2" xfId="600"/>
    <cellStyle name="Normal 5 15" xfId="601"/>
    <cellStyle name="Normal 5 15 2" xfId="602"/>
    <cellStyle name="Normal 5 16" xfId="603"/>
    <cellStyle name="Normal 5 16 2" xfId="604"/>
    <cellStyle name="Normal 5 17" xfId="605"/>
    <cellStyle name="Normal 5 17 2" xfId="606"/>
    <cellStyle name="Normal 5 18" xfId="607"/>
    <cellStyle name="Normal 5 18 2" xfId="608"/>
    <cellStyle name="Normal 5 19" xfId="609"/>
    <cellStyle name="Normal 5 19 2" xfId="610"/>
    <cellStyle name="Normal 5 2" xfId="611"/>
    <cellStyle name="Normal 5 2 2" xfId="612"/>
    <cellStyle name="Normal 5 20" xfId="613"/>
    <cellStyle name="Normal 5 20 2" xfId="614"/>
    <cellStyle name="Normal 5 21" xfId="615"/>
    <cellStyle name="Normal 5 21 2" xfId="616"/>
    <cellStyle name="Normal 5 22" xfId="617"/>
    <cellStyle name="Normal 5 22 2" xfId="618"/>
    <cellStyle name="Normal 5 23" xfId="619"/>
    <cellStyle name="Normal 5 23 2" xfId="620"/>
    <cellStyle name="Normal 5 24" xfId="621"/>
    <cellStyle name="Normal 5 24 2" xfId="622"/>
    <cellStyle name="Normal 5 25" xfId="623"/>
    <cellStyle name="Normal 5 25 2" xfId="624"/>
    <cellStyle name="Normal 5 26" xfId="625"/>
    <cellStyle name="Normal 5 26 2" xfId="626"/>
    <cellStyle name="Normal 5 27" xfId="627"/>
    <cellStyle name="Normal 5 27 2" xfId="628"/>
    <cellStyle name="Normal 5 28" xfId="629"/>
    <cellStyle name="Normal 5 28 2" xfId="630"/>
    <cellStyle name="Normal 5 29" xfId="631"/>
    <cellStyle name="Normal 5 29 2" xfId="632"/>
    <cellStyle name="Normal 5 3" xfId="633"/>
    <cellStyle name="Normal 5 3 2" xfId="634"/>
    <cellStyle name="Normal 5 30" xfId="635"/>
    <cellStyle name="Normal 5 30 2" xfId="636"/>
    <cellStyle name="Normal 5 31" xfId="637"/>
    <cellStyle name="Normal 5 31 2" xfId="638"/>
    <cellStyle name="Normal 5 32" xfId="639"/>
    <cellStyle name="Normal 5 32 2" xfId="640"/>
    <cellStyle name="Normal 5 33" xfId="641"/>
    <cellStyle name="Normal 5 33 2" xfId="642"/>
    <cellStyle name="Normal 5 34" xfId="643"/>
    <cellStyle name="Normal 5 34 2" xfId="644"/>
    <cellStyle name="Normal 5 35" xfId="645"/>
    <cellStyle name="Normal 5 35 2" xfId="646"/>
    <cellStyle name="Normal 5 36" xfId="647"/>
    <cellStyle name="Normal 5 36 2" xfId="648"/>
    <cellStyle name="Normal 5 37" xfId="649"/>
    <cellStyle name="Normal 5 37 2" xfId="650"/>
    <cellStyle name="Normal 5 38" xfId="651"/>
    <cellStyle name="Normal 5 38 2" xfId="652"/>
    <cellStyle name="Normal 5 39" xfId="653"/>
    <cellStyle name="Normal 5 39 2" xfId="654"/>
    <cellStyle name="Normal 5 4" xfId="655"/>
    <cellStyle name="Normal 5 4 2" xfId="656"/>
    <cellStyle name="Normal 5 40" xfId="657"/>
    <cellStyle name="Normal 5 40 2" xfId="658"/>
    <cellStyle name="Normal 5 41" xfId="659"/>
    <cellStyle name="Normal 5 41 2" xfId="660"/>
    <cellStyle name="Normal 5 42" xfId="661"/>
    <cellStyle name="Normal 5 42 2" xfId="662"/>
    <cellStyle name="Normal 5 43" xfId="663"/>
    <cellStyle name="Normal 5 43 2" xfId="664"/>
    <cellStyle name="Normal 5 44" xfId="665"/>
    <cellStyle name="Normal 5 44 2" xfId="666"/>
    <cellStyle name="Normal 5 45" xfId="667"/>
    <cellStyle name="Normal 5 45 2" xfId="668"/>
    <cellStyle name="Normal 5 46" xfId="669"/>
    <cellStyle name="Normal 5 46 2" xfId="670"/>
    <cellStyle name="Normal 5 47" xfId="671"/>
    <cellStyle name="Normal 5 47 2" xfId="672"/>
    <cellStyle name="Normal 5 48" xfId="673"/>
    <cellStyle name="Normal 5 48 2" xfId="674"/>
    <cellStyle name="Normal 5 49" xfId="675"/>
    <cellStyle name="Normal 5 49 2" xfId="676"/>
    <cellStyle name="Normal 5 5" xfId="677"/>
    <cellStyle name="Normal 5 5 2" xfId="678"/>
    <cellStyle name="Normal 5 50" xfId="679"/>
    <cellStyle name="Normal 5 50 2" xfId="680"/>
    <cellStyle name="Normal 5 51" xfId="681"/>
    <cellStyle name="Normal 5 51 2" xfId="682"/>
    <cellStyle name="Normal 5 52" xfId="683"/>
    <cellStyle name="Normal 5 52 2" xfId="684"/>
    <cellStyle name="Normal 5 53" xfId="685"/>
    <cellStyle name="Normal 5 53 2" xfId="686"/>
    <cellStyle name="Normal 5 54" xfId="687"/>
    <cellStyle name="Normal 5 54 2" xfId="688"/>
    <cellStyle name="Normal 5 6" xfId="689"/>
    <cellStyle name="Normal 5 6 2" xfId="690"/>
    <cellStyle name="Normal 5 7" xfId="691"/>
    <cellStyle name="Normal 5 7 2" xfId="692"/>
    <cellStyle name="Normal 5 8" xfId="693"/>
    <cellStyle name="Normal 5 8 2" xfId="694"/>
    <cellStyle name="Normal 5 9" xfId="695"/>
    <cellStyle name="Normal 5 9 2" xfId="696"/>
    <cellStyle name="Normal 6" xfId="5"/>
    <cellStyle name="Normal 6 10" xfId="697"/>
    <cellStyle name="Normal 6 10 2" xfId="698"/>
    <cellStyle name="Normal 6 11" xfId="699"/>
    <cellStyle name="Normal 6 11 2" xfId="700"/>
    <cellStyle name="Normal 6 12" xfId="701"/>
    <cellStyle name="Normal 6 12 2" xfId="702"/>
    <cellStyle name="Normal 6 13" xfId="703"/>
    <cellStyle name="Normal 6 13 2" xfId="704"/>
    <cellStyle name="Normal 6 14" xfId="705"/>
    <cellStyle name="Normal 6 14 2" xfId="706"/>
    <cellStyle name="Normal 6 15" xfId="707"/>
    <cellStyle name="Normal 6 15 2" xfId="708"/>
    <cellStyle name="Normal 6 16" xfId="709"/>
    <cellStyle name="Normal 6 16 2" xfId="710"/>
    <cellStyle name="Normal 6 17" xfId="711"/>
    <cellStyle name="Normal 6 17 2" xfId="712"/>
    <cellStyle name="Normal 6 18" xfId="713"/>
    <cellStyle name="Normal 6 18 2" xfId="714"/>
    <cellStyle name="Normal 6 19" xfId="715"/>
    <cellStyle name="Normal 6 19 2" xfId="716"/>
    <cellStyle name="Normal 6 2" xfId="717"/>
    <cellStyle name="Normal 6 2 2" xfId="718"/>
    <cellStyle name="Normal 6 20" xfId="719"/>
    <cellStyle name="Normal 6 20 2" xfId="720"/>
    <cellStyle name="Normal 6 21" xfId="721"/>
    <cellStyle name="Normal 6 21 2" xfId="722"/>
    <cellStyle name="Normal 6 22" xfId="723"/>
    <cellStyle name="Normal 6 22 2" xfId="724"/>
    <cellStyle name="Normal 6 23" xfId="725"/>
    <cellStyle name="Normal 6 23 2" xfId="726"/>
    <cellStyle name="Normal 6 24" xfId="727"/>
    <cellStyle name="Normal 6 24 2" xfId="728"/>
    <cellStyle name="Normal 6 25" xfId="729"/>
    <cellStyle name="Normal 6 25 2" xfId="730"/>
    <cellStyle name="Normal 6 26" xfId="731"/>
    <cellStyle name="Normal 6 26 2" xfId="732"/>
    <cellStyle name="Normal 6 27" xfId="733"/>
    <cellStyle name="Normal 6 27 2" xfId="734"/>
    <cellStyle name="Normal 6 28" xfId="735"/>
    <cellStyle name="Normal 6 28 2" xfId="736"/>
    <cellStyle name="Normal 6 29" xfId="737"/>
    <cellStyle name="Normal 6 29 2" xfId="738"/>
    <cellStyle name="Normal 6 3" xfId="739"/>
    <cellStyle name="Normal 6 3 2" xfId="740"/>
    <cellStyle name="Normal 6 30" xfId="741"/>
    <cellStyle name="Normal 6 30 2" xfId="742"/>
    <cellStyle name="Normal 6 31" xfId="743"/>
    <cellStyle name="Normal 6 31 2" xfId="744"/>
    <cellStyle name="Normal 6 32" xfId="745"/>
    <cellStyle name="Normal 6 32 2" xfId="746"/>
    <cellStyle name="Normal 6 33" xfId="747"/>
    <cellStyle name="Normal 6 33 2" xfId="748"/>
    <cellStyle name="Normal 6 34" xfId="749"/>
    <cellStyle name="Normal 6 34 2" xfId="750"/>
    <cellStyle name="Normal 6 35" xfId="751"/>
    <cellStyle name="Normal 6 35 2" xfId="752"/>
    <cellStyle name="Normal 6 36" xfId="753"/>
    <cellStyle name="Normal 6 36 2" xfId="754"/>
    <cellStyle name="Normal 6 37" xfId="755"/>
    <cellStyle name="Normal 6 37 2" xfId="756"/>
    <cellStyle name="Normal 6 38" xfId="757"/>
    <cellStyle name="Normal 6 38 2" xfId="758"/>
    <cellStyle name="Normal 6 39" xfId="759"/>
    <cellStyle name="Normal 6 39 2" xfId="760"/>
    <cellStyle name="Normal 6 4" xfId="761"/>
    <cellStyle name="Normal 6 4 2" xfId="762"/>
    <cellStyle name="Normal 6 40" xfId="763"/>
    <cellStyle name="Normal 6 40 2" xfId="764"/>
    <cellStyle name="Normal 6 41" xfId="765"/>
    <cellStyle name="Normal 6 41 2" xfId="766"/>
    <cellStyle name="Normal 6 42" xfId="767"/>
    <cellStyle name="Normal 6 42 2" xfId="768"/>
    <cellStyle name="Normal 6 43" xfId="769"/>
    <cellStyle name="Normal 6 43 2" xfId="770"/>
    <cellStyle name="Normal 6 44" xfId="771"/>
    <cellStyle name="Normal 6 44 2" xfId="772"/>
    <cellStyle name="Normal 6 45" xfId="773"/>
    <cellStyle name="Normal 6 45 2" xfId="774"/>
    <cellStyle name="Normal 6 46" xfId="775"/>
    <cellStyle name="Normal 6 46 2" xfId="776"/>
    <cellStyle name="Normal 6 47" xfId="777"/>
    <cellStyle name="Normal 6 47 2" xfId="778"/>
    <cellStyle name="Normal 6 48" xfId="779"/>
    <cellStyle name="Normal 6 48 2" xfId="780"/>
    <cellStyle name="Normal 6 49" xfId="781"/>
    <cellStyle name="Normal 6 49 2" xfId="782"/>
    <cellStyle name="Normal 6 5" xfId="783"/>
    <cellStyle name="Normal 6 5 2" xfId="784"/>
    <cellStyle name="Normal 6 50" xfId="785"/>
    <cellStyle name="Normal 6 50 2" xfId="786"/>
    <cellStyle name="Normal 6 51" xfId="787"/>
    <cellStyle name="Normal 6 51 2" xfId="788"/>
    <cellStyle name="Normal 6 52" xfId="789"/>
    <cellStyle name="Normal 6 52 2" xfId="790"/>
    <cellStyle name="Normal 6 53" xfId="791"/>
    <cellStyle name="Normal 6 53 2" xfId="792"/>
    <cellStyle name="Normal 6 54" xfId="793"/>
    <cellStyle name="Normal 6 54 2" xfId="794"/>
    <cellStyle name="Normal 6 6" xfId="795"/>
    <cellStyle name="Normal 6 6 2" xfId="796"/>
    <cellStyle name="Normal 6 7" xfId="797"/>
    <cellStyle name="Normal 6 7 2" xfId="798"/>
    <cellStyle name="Normal 6 8" xfId="799"/>
    <cellStyle name="Normal 6 8 2" xfId="800"/>
    <cellStyle name="Normal 6 9" xfId="801"/>
    <cellStyle name="Normal 6 9 2" xfId="802"/>
    <cellStyle name="Normal 7" xfId="4"/>
    <cellStyle name="Normal 7 10" xfId="803"/>
    <cellStyle name="Normal 7 10 2" xfId="804"/>
    <cellStyle name="Normal 7 11" xfId="805"/>
    <cellStyle name="Normal 7 11 2" xfId="806"/>
    <cellStyle name="Normal 7 12" xfId="807"/>
    <cellStyle name="Normal 7 12 2" xfId="808"/>
    <cellStyle name="Normal 7 13" xfId="809"/>
    <cellStyle name="Normal 7 13 2" xfId="810"/>
    <cellStyle name="Normal 7 14" xfId="811"/>
    <cellStyle name="Normal 7 14 2" xfId="812"/>
    <cellStyle name="Normal 7 15" xfId="813"/>
    <cellStyle name="Normal 7 15 2" xfId="814"/>
    <cellStyle name="Normal 7 16" xfId="815"/>
    <cellStyle name="Normal 7 16 2" xfId="816"/>
    <cellStyle name="Normal 7 17" xfId="817"/>
    <cellStyle name="Normal 7 17 2" xfId="818"/>
    <cellStyle name="Normal 7 18" xfId="819"/>
    <cellStyle name="Normal 7 18 2" xfId="820"/>
    <cellStyle name="Normal 7 19" xfId="821"/>
    <cellStyle name="Normal 7 19 2" xfId="822"/>
    <cellStyle name="Normal 7 2" xfId="823"/>
    <cellStyle name="Normal 7 2 2" xfId="824"/>
    <cellStyle name="Normal 7 20" xfId="825"/>
    <cellStyle name="Normal 7 20 2" xfId="826"/>
    <cellStyle name="Normal 7 21" xfId="827"/>
    <cellStyle name="Normal 7 21 2" xfId="828"/>
    <cellStyle name="Normal 7 22" xfId="829"/>
    <cellStyle name="Normal 7 22 2" xfId="830"/>
    <cellStyle name="Normal 7 23" xfId="831"/>
    <cellStyle name="Normal 7 23 2" xfId="832"/>
    <cellStyle name="Normal 7 24" xfId="833"/>
    <cellStyle name="Normal 7 24 2" xfId="834"/>
    <cellStyle name="Normal 7 25" xfId="835"/>
    <cellStyle name="Normal 7 25 2" xfId="836"/>
    <cellStyle name="Normal 7 26" xfId="837"/>
    <cellStyle name="Normal 7 26 2" xfId="838"/>
    <cellStyle name="Normal 7 27" xfId="839"/>
    <cellStyle name="Normal 7 27 2" xfId="840"/>
    <cellStyle name="Normal 7 28" xfId="841"/>
    <cellStyle name="Normal 7 28 2" xfId="842"/>
    <cellStyle name="Normal 7 29" xfId="843"/>
    <cellStyle name="Normal 7 29 2" xfId="844"/>
    <cellStyle name="Normal 7 3" xfId="845"/>
    <cellStyle name="Normal 7 3 2" xfId="846"/>
    <cellStyle name="Normal 7 30" xfId="847"/>
    <cellStyle name="Normal 7 30 2" xfId="848"/>
    <cellStyle name="Normal 7 31" xfId="849"/>
    <cellStyle name="Normal 7 31 2" xfId="850"/>
    <cellStyle name="Normal 7 32" xfId="851"/>
    <cellStyle name="Normal 7 32 2" xfId="852"/>
    <cellStyle name="Normal 7 33" xfId="853"/>
    <cellStyle name="Normal 7 33 2" xfId="854"/>
    <cellStyle name="Normal 7 34" xfId="855"/>
    <cellStyle name="Normal 7 34 2" xfId="856"/>
    <cellStyle name="Normal 7 35" xfId="857"/>
    <cellStyle name="Normal 7 35 2" xfId="858"/>
    <cellStyle name="Normal 7 36" xfId="859"/>
    <cellStyle name="Normal 7 36 2" xfId="860"/>
    <cellStyle name="Normal 7 37" xfId="861"/>
    <cellStyle name="Normal 7 37 2" xfId="862"/>
    <cellStyle name="Normal 7 38" xfId="863"/>
    <cellStyle name="Normal 7 38 2" xfId="864"/>
    <cellStyle name="Normal 7 39" xfId="865"/>
    <cellStyle name="Normal 7 39 2" xfId="866"/>
    <cellStyle name="Normal 7 4" xfId="867"/>
    <cellStyle name="Normal 7 4 2" xfId="868"/>
    <cellStyle name="Normal 7 40" xfId="869"/>
    <cellStyle name="Normal 7 40 2" xfId="870"/>
    <cellStyle name="Normal 7 41" xfId="871"/>
    <cellStyle name="Normal 7 41 2" xfId="872"/>
    <cellStyle name="Normal 7 42" xfId="873"/>
    <cellStyle name="Normal 7 42 2" xfId="874"/>
    <cellStyle name="Normal 7 43" xfId="875"/>
    <cellStyle name="Normal 7 43 2" xfId="876"/>
    <cellStyle name="Normal 7 44" xfId="877"/>
    <cellStyle name="Normal 7 44 2" xfId="878"/>
    <cellStyle name="Normal 7 45" xfId="879"/>
    <cellStyle name="Normal 7 45 2" xfId="880"/>
    <cellStyle name="Normal 7 46" xfId="881"/>
    <cellStyle name="Normal 7 46 2" xfId="882"/>
    <cellStyle name="Normal 7 47" xfId="883"/>
    <cellStyle name="Normal 7 47 2" xfId="884"/>
    <cellStyle name="Normal 7 48" xfId="885"/>
    <cellStyle name="Normal 7 48 2" xfId="886"/>
    <cellStyle name="Normal 7 49" xfId="887"/>
    <cellStyle name="Normal 7 49 2" xfId="888"/>
    <cellStyle name="Normal 7 5" xfId="889"/>
    <cellStyle name="Normal 7 5 2" xfId="890"/>
    <cellStyle name="Normal 7 50" xfId="891"/>
    <cellStyle name="Normal 7 50 2" xfId="892"/>
    <cellStyle name="Normal 7 51" xfId="893"/>
    <cellStyle name="Normal 7 51 2" xfId="894"/>
    <cellStyle name="Normal 7 52" xfId="895"/>
    <cellStyle name="Normal 7 52 2" xfId="896"/>
    <cellStyle name="Normal 7 53" xfId="897"/>
    <cellStyle name="Normal 7 53 2" xfId="898"/>
    <cellStyle name="Normal 7 54" xfId="899"/>
    <cellStyle name="Normal 7 54 2" xfId="900"/>
    <cellStyle name="Normal 7 6" xfId="901"/>
    <cellStyle name="Normal 7 6 2" xfId="902"/>
    <cellStyle name="Normal 7 7" xfId="903"/>
    <cellStyle name="Normal 7 7 2" xfId="904"/>
    <cellStyle name="Normal 7 8" xfId="905"/>
    <cellStyle name="Normal 7 8 2" xfId="906"/>
    <cellStyle name="Normal 7 9" xfId="907"/>
    <cellStyle name="Normal 7 9 2" xfId="908"/>
    <cellStyle name="Normal 8" xfId="909"/>
    <cellStyle name="Normal 8 10" xfId="910"/>
    <cellStyle name="Normal 8 10 2" xfId="911"/>
    <cellStyle name="Normal 8 11" xfId="912"/>
    <cellStyle name="Normal 8 11 2" xfId="913"/>
    <cellStyle name="Normal 8 12" xfId="914"/>
    <cellStyle name="Normal 8 12 2" xfId="915"/>
    <cellStyle name="Normal 8 13" xfId="916"/>
    <cellStyle name="Normal 8 13 2" xfId="917"/>
    <cellStyle name="Normal 8 14" xfId="918"/>
    <cellStyle name="Normal 8 14 2" xfId="919"/>
    <cellStyle name="Normal 8 15" xfId="920"/>
    <cellStyle name="Normal 8 15 2" xfId="921"/>
    <cellStyle name="Normal 8 16" xfId="922"/>
    <cellStyle name="Normal 8 16 2" xfId="923"/>
    <cellStyle name="Normal 8 17" xfId="924"/>
    <cellStyle name="Normal 8 17 2" xfId="925"/>
    <cellStyle name="Normal 8 18" xfId="926"/>
    <cellStyle name="Normal 8 18 2" xfId="927"/>
    <cellStyle name="Normal 8 19" xfId="928"/>
    <cellStyle name="Normal 8 19 2" xfId="929"/>
    <cellStyle name="Normal 8 2" xfId="930"/>
    <cellStyle name="Normal 8 2 2" xfId="931"/>
    <cellStyle name="Normal 8 20" xfId="932"/>
    <cellStyle name="Normal 8 20 2" xfId="933"/>
    <cellStyle name="Normal 8 21" xfId="934"/>
    <cellStyle name="Normal 8 21 2" xfId="935"/>
    <cellStyle name="Normal 8 22" xfId="936"/>
    <cellStyle name="Normal 8 22 2" xfId="937"/>
    <cellStyle name="Normal 8 23" xfId="938"/>
    <cellStyle name="Normal 8 23 2" xfId="939"/>
    <cellStyle name="Normal 8 24" xfId="940"/>
    <cellStyle name="Normal 8 24 2" xfId="941"/>
    <cellStyle name="Normal 8 25" xfId="942"/>
    <cellStyle name="Normal 8 25 2" xfId="943"/>
    <cellStyle name="Normal 8 26" xfId="944"/>
    <cellStyle name="Normal 8 26 2" xfId="945"/>
    <cellStyle name="Normal 8 27" xfId="946"/>
    <cellStyle name="Normal 8 27 2" xfId="947"/>
    <cellStyle name="Normal 8 28" xfId="948"/>
    <cellStyle name="Normal 8 28 2" xfId="949"/>
    <cellStyle name="Normal 8 29" xfId="950"/>
    <cellStyle name="Normal 8 29 2" xfId="951"/>
    <cellStyle name="Normal 8 3" xfId="952"/>
    <cellStyle name="Normal 8 3 2" xfId="953"/>
    <cellStyle name="Normal 8 30" xfId="954"/>
    <cellStyle name="Normal 8 30 2" xfId="955"/>
    <cellStyle name="Normal 8 31" xfId="956"/>
    <cellStyle name="Normal 8 31 2" xfId="957"/>
    <cellStyle name="Normal 8 32" xfId="958"/>
    <cellStyle name="Normal 8 32 2" xfId="959"/>
    <cellStyle name="Normal 8 33" xfId="960"/>
    <cellStyle name="Normal 8 33 2" xfId="961"/>
    <cellStyle name="Normal 8 34" xfId="962"/>
    <cellStyle name="Normal 8 34 2" xfId="963"/>
    <cellStyle name="Normal 8 35" xfId="964"/>
    <cellStyle name="Normal 8 35 2" xfId="965"/>
    <cellStyle name="Normal 8 36" xfId="966"/>
    <cellStyle name="Normal 8 36 2" xfId="967"/>
    <cellStyle name="Normal 8 37" xfId="968"/>
    <cellStyle name="Normal 8 37 2" xfId="969"/>
    <cellStyle name="Normal 8 38" xfId="970"/>
    <cellStyle name="Normal 8 38 2" xfId="971"/>
    <cellStyle name="Normal 8 39" xfId="972"/>
    <cellStyle name="Normal 8 39 2" xfId="973"/>
    <cellStyle name="Normal 8 4" xfId="974"/>
    <cellStyle name="Normal 8 4 2" xfId="975"/>
    <cellStyle name="Normal 8 40" xfId="976"/>
    <cellStyle name="Normal 8 40 2" xfId="977"/>
    <cellStyle name="Normal 8 41" xfId="978"/>
    <cellStyle name="Normal 8 41 2" xfId="979"/>
    <cellStyle name="Normal 8 42" xfId="980"/>
    <cellStyle name="Normal 8 42 2" xfId="981"/>
    <cellStyle name="Normal 8 43" xfId="982"/>
    <cellStyle name="Normal 8 43 2" xfId="983"/>
    <cellStyle name="Normal 8 44" xfId="984"/>
    <cellStyle name="Normal 8 44 2" xfId="985"/>
    <cellStyle name="Normal 8 45" xfId="986"/>
    <cellStyle name="Normal 8 45 2" xfId="987"/>
    <cellStyle name="Normal 8 46" xfId="988"/>
    <cellStyle name="Normal 8 46 2" xfId="989"/>
    <cellStyle name="Normal 8 47" xfId="990"/>
    <cellStyle name="Normal 8 47 2" xfId="991"/>
    <cellStyle name="Normal 8 48" xfId="992"/>
    <cellStyle name="Normal 8 48 2" xfId="993"/>
    <cellStyle name="Normal 8 49" xfId="994"/>
    <cellStyle name="Normal 8 49 2" xfId="995"/>
    <cellStyle name="Normal 8 5" xfId="996"/>
    <cellStyle name="Normal 8 5 2" xfId="997"/>
    <cellStyle name="Normal 8 50" xfId="998"/>
    <cellStyle name="Normal 8 50 2" xfId="999"/>
    <cellStyle name="Normal 8 51" xfId="1000"/>
    <cellStyle name="Normal 8 51 2" xfId="1001"/>
    <cellStyle name="Normal 8 52" xfId="1002"/>
    <cellStyle name="Normal 8 52 2" xfId="1003"/>
    <cellStyle name="Normal 8 53" xfId="1004"/>
    <cellStyle name="Normal 8 53 2" xfId="1005"/>
    <cellStyle name="Normal 8 54" xfId="1006"/>
    <cellStyle name="Normal 8 54 2" xfId="1007"/>
    <cellStyle name="Normal 8 6" xfId="1008"/>
    <cellStyle name="Normal 8 6 2" xfId="1009"/>
    <cellStyle name="Normal 8 7" xfId="1010"/>
    <cellStyle name="Normal 8 7 2" xfId="1011"/>
    <cellStyle name="Normal 8 8" xfId="1012"/>
    <cellStyle name="Normal 8 8 2" xfId="1013"/>
    <cellStyle name="Normal 8 9" xfId="1014"/>
    <cellStyle name="Normal 8 9 2" xfId="1015"/>
    <cellStyle name="Normal 9" xfId="1016"/>
    <cellStyle name="Normal 9 10" xfId="1017"/>
    <cellStyle name="Normal 9 10 2" xfId="1018"/>
    <cellStyle name="Normal 9 11" xfId="1019"/>
    <cellStyle name="Normal 9 11 2" xfId="1020"/>
    <cellStyle name="Normal 9 12" xfId="1021"/>
    <cellStyle name="Normal 9 12 2" xfId="1022"/>
    <cellStyle name="Normal 9 13" xfId="1023"/>
    <cellStyle name="Normal 9 13 2" xfId="1024"/>
    <cellStyle name="Normal 9 14" xfId="1025"/>
    <cellStyle name="Normal 9 14 2" xfId="1026"/>
    <cellStyle name="Normal 9 15" xfId="1027"/>
    <cellStyle name="Normal 9 15 2" xfId="1028"/>
    <cellStyle name="Normal 9 16" xfId="1029"/>
    <cellStyle name="Normal 9 16 2" xfId="1030"/>
    <cellStyle name="Normal 9 17" xfId="1031"/>
    <cellStyle name="Normal 9 17 2" xfId="1032"/>
    <cellStyle name="Normal 9 18" xfId="1033"/>
    <cellStyle name="Normal 9 18 2" xfId="1034"/>
    <cellStyle name="Normal 9 19" xfId="1035"/>
    <cellStyle name="Normal 9 19 2" xfId="1036"/>
    <cellStyle name="Normal 9 2" xfId="1037"/>
    <cellStyle name="Normal 9 2 2" xfId="1038"/>
    <cellStyle name="Normal 9 20" xfId="1039"/>
    <cellStyle name="Normal 9 20 2" xfId="1040"/>
    <cellStyle name="Normal 9 21" xfId="1041"/>
    <cellStyle name="Normal 9 21 2" xfId="1042"/>
    <cellStyle name="Normal 9 22" xfId="1043"/>
    <cellStyle name="Normal 9 22 2" xfId="1044"/>
    <cellStyle name="Normal 9 23" xfId="1045"/>
    <cellStyle name="Normal 9 23 2" xfId="1046"/>
    <cellStyle name="Normal 9 24" xfId="1047"/>
    <cellStyle name="Normal 9 24 2" xfId="1048"/>
    <cellStyle name="Normal 9 25" xfId="1049"/>
    <cellStyle name="Normal 9 25 2" xfId="1050"/>
    <cellStyle name="Normal 9 26" xfId="1051"/>
    <cellStyle name="Normal 9 26 2" xfId="1052"/>
    <cellStyle name="Normal 9 27" xfId="1053"/>
    <cellStyle name="Normal 9 27 2" xfId="1054"/>
    <cellStyle name="Normal 9 28" xfId="1055"/>
    <cellStyle name="Normal 9 28 2" xfId="1056"/>
    <cellStyle name="Normal 9 29" xfId="1057"/>
    <cellStyle name="Normal 9 29 2" xfId="1058"/>
    <cellStyle name="Normal 9 3" xfId="1059"/>
    <cellStyle name="Normal 9 3 2" xfId="1060"/>
    <cellStyle name="Normal 9 30" xfId="1061"/>
    <cellStyle name="Normal 9 30 2" xfId="1062"/>
    <cellStyle name="Normal 9 31" xfId="1063"/>
    <cellStyle name="Normal 9 31 2" xfId="1064"/>
    <cellStyle name="Normal 9 32" xfId="1065"/>
    <cellStyle name="Normal 9 32 2" xfId="1066"/>
    <cellStyle name="Normal 9 33" xfId="1067"/>
    <cellStyle name="Normal 9 33 2" xfId="1068"/>
    <cellStyle name="Normal 9 34" xfId="1069"/>
    <cellStyle name="Normal 9 34 2" xfId="1070"/>
    <cellStyle name="Normal 9 35" xfId="1071"/>
    <cellStyle name="Normal 9 35 2" xfId="1072"/>
    <cellStyle name="Normal 9 36" xfId="1073"/>
    <cellStyle name="Normal 9 36 2" xfId="1074"/>
    <cellStyle name="Normal 9 37" xfId="1075"/>
    <cellStyle name="Normal 9 37 2" xfId="1076"/>
    <cellStyle name="Normal 9 38" xfId="1077"/>
    <cellStyle name="Normal 9 38 2" xfId="1078"/>
    <cellStyle name="Normal 9 39" xfId="1079"/>
    <cellStyle name="Normal 9 39 2" xfId="1080"/>
    <cellStyle name="Normal 9 4" xfId="1081"/>
    <cellStyle name="Normal 9 4 2" xfId="1082"/>
    <cellStyle name="Normal 9 40" xfId="1083"/>
    <cellStyle name="Normal 9 40 2" xfId="1084"/>
    <cellStyle name="Normal 9 41" xfId="1085"/>
    <cellStyle name="Normal 9 41 2" xfId="1086"/>
    <cellStyle name="Normal 9 42" xfId="1087"/>
    <cellStyle name="Normal 9 42 2" xfId="1088"/>
    <cellStyle name="Normal 9 43" xfId="1089"/>
    <cellStyle name="Normal 9 43 2" xfId="1090"/>
    <cellStyle name="Normal 9 44" xfId="1091"/>
    <cellStyle name="Normal 9 44 2" xfId="1092"/>
    <cellStyle name="Normal 9 45" xfId="1093"/>
    <cellStyle name="Normal 9 45 2" xfId="1094"/>
    <cellStyle name="Normal 9 46" xfId="1095"/>
    <cellStyle name="Normal 9 46 2" xfId="1096"/>
    <cellStyle name="Normal 9 47" xfId="1097"/>
    <cellStyle name="Normal 9 47 2" xfId="1098"/>
    <cellStyle name="Normal 9 48" xfId="1099"/>
    <cellStyle name="Normal 9 48 2" xfId="1100"/>
    <cellStyle name="Normal 9 49" xfId="1101"/>
    <cellStyle name="Normal 9 49 2" xfId="1102"/>
    <cellStyle name="Normal 9 5" xfId="1103"/>
    <cellStyle name="Normal 9 5 2" xfId="1104"/>
    <cellStyle name="Normal 9 50" xfId="1105"/>
    <cellStyle name="Normal 9 50 2" xfId="1106"/>
    <cellStyle name="Normal 9 51" xfId="1107"/>
    <cellStyle name="Normal 9 51 2" xfId="1108"/>
    <cellStyle name="Normal 9 52" xfId="1109"/>
    <cellStyle name="Normal 9 52 2" xfId="1110"/>
    <cellStyle name="Normal 9 53" xfId="1111"/>
    <cellStyle name="Normal 9 53 2" xfId="1112"/>
    <cellStyle name="Normal 9 54" xfId="1113"/>
    <cellStyle name="Normal 9 54 2" xfId="1114"/>
    <cellStyle name="Normal 9 6" xfId="1115"/>
    <cellStyle name="Normal 9 6 2" xfId="1116"/>
    <cellStyle name="Normal 9 7" xfId="1117"/>
    <cellStyle name="Normal 9 7 2" xfId="1118"/>
    <cellStyle name="Normal 9 8" xfId="1119"/>
    <cellStyle name="Normal 9 8 2" xfId="1120"/>
    <cellStyle name="Normal 9 9" xfId="1121"/>
    <cellStyle name="Normal 9 9 2" xfId="1122"/>
    <cellStyle name="Percent" xfId="1" builtinId="5"/>
    <cellStyle name="Percent 2" xfId="1123"/>
    <cellStyle name="Percent 2 2" xfId="1124"/>
    <cellStyle name="Percent 2 3" xfId="1125"/>
  </cellStyles>
  <dxfs count="0"/>
  <tableStyles count="0" defaultTableStyle="TableStyleMedium9" defaultPivotStyle="PivotStyleLight16"/>
  <colors>
    <mruColors>
      <color rgb="FF819FAD"/>
      <color rgb="FFC9B895"/>
      <color rgb="FF832326"/>
      <color rgb="FF023F5A"/>
      <color rgb="FFC0CFD6"/>
      <color rgb="FF416F84"/>
      <color rgb="FFE7CBCC"/>
      <color rgb="FFCF9699"/>
      <color rgb="FF826938"/>
      <color rgb="FFC9C9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571500</xdr:colOff>
      <xdr:row>4</xdr:row>
      <xdr:rowOff>28575</xdr:rowOff>
    </xdr:from>
    <xdr:to>
      <xdr:col>14</xdr:col>
      <xdr:colOff>381000</xdr:colOff>
      <xdr:row>15</xdr:row>
      <xdr:rowOff>114300</xdr:rowOff>
    </xdr:to>
    <xdr:sp macro="" textlink="">
      <xdr:nvSpPr>
        <xdr:cNvPr id="3" name="TextBox 2"/>
        <xdr:cNvSpPr txBox="1"/>
      </xdr:nvSpPr>
      <xdr:spPr>
        <a:xfrm>
          <a:off x="571500" y="676275"/>
          <a:ext cx="8343900" cy="1866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spcAft>
              <a:spcPts val="600"/>
            </a:spcAft>
          </a:pPr>
          <a:r>
            <a:rPr lang="pt-PT" sz="2800" b="0">
              <a:solidFill>
                <a:schemeClr val="bg1"/>
              </a:solidFill>
            </a:rPr>
            <a:t>SECTORAL ANALYSIS OF THE</a:t>
          </a:r>
        </a:p>
        <a:p>
          <a:pPr algn="r">
            <a:spcAft>
              <a:spcPts val="600"/>
            </a:spcAft>
          </a:pPr>
          <a:r>
            <a:rPr lang="pt-PT" sz="2800" b="0">
              <a:solidFill>
                <a:schemeClr val="bg1"/>
              </a:solidFill>
            </a:rPr>
            <a:t>NON-FINANCIAL CORPORATIONS</a:t>
          </a:r>
        </a:p>
        <a:p>
          <a:pPr algn="r">
            <a:spcAft>
              <a:spcPts val="600"/>
            </a:spcAft>
          </a:pPr>
          <a:r>
            <a:rPr lang="pt-PT" sz="2800" b="0">
              <a:solidFill>
                <a:schemeClr val="bg1"/>
              </a:solidFill>
            </a:rPr>
            <a:t>IN PORTUGAL 2010-2015</a:t>
          </a:r>
        </a:p>
      </xdr:txBody>
    </xdr:sp>
    <xdr:clientData/>
  </xdr:twoCellAnchor>
  <xdr:twoCellAnchor editAs="oneCell">
    <xdr:from>
      <xdr:col>0</xdr:col>
      <xdr:colOff>381000</xdr:colOff>
      <xdr:row>2</xdr:row>
      <xdr:rowOff>130012</xdr:rowOff>
    </xdr:from>
    <xdr:to>
      <xdr:col>3</xdr:col>
      <xdr:colOff>533400</xdr:colOff>
      <xdr:row>11</xdr:row>
      <xdr:rowOff>32753</xdr:rowOff>
    </xdr:to>
    <xdr:pic>
      <xdr:nvPicPr>
        <xdr:cNvPr id="5" name="Picture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0" y="453862"/>
          <a:ext cx="1981200" cy="136006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257175</xdr:colOff>
      <xdr:row>0</xdr:row>
      <xdr:rowOff>76200</xdr:rowOff>
    </xdr:from>
    <xdr:to>
      <xdr:col>11</xdr:col>
      <xdr:colOff>600075</xdr:colOff>
      <xdr:row>1</xdr:row>
      <xdr:rowOff>0</xdr:rowOff>
    </xdr:to>
    <xdr:grpSp>
      <xdr:nvGrpSpPr>
        <xdr:cNvPr id="5" name="Group 4"/>
        <xdr:cNvGrpSpPr/>
      </xdr:nvGrpSpPr>
      <xdr:grpSpPr>
        <a:xfrm>
          <a:off x="257175" y="76200"/>
          <a:ext cx="5476875" cy="800100"/>
          <a:chOff x="257175" y="76200"/>
          <a:chExt cx="5934075" cy="800100"/>
        </a:xfrm>
      </xdr:grpSpPr>
      <xdr:sp macro="" textlink="">
        <xdr:nvSpPr>
          <xdr:cNvPr id="2" name="TextBox 1"/>
          <xdr:cNvSpPr txBox="1"/>
        </xdr:nvSpPr>
        <xdr:spPr>
          <a:xfrm>
            <a:off x="1657350" y="76200"/>
            <a:ext cx="4533900" cy="800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pt-PT" sz="1400" b="0" i="0" u="none" strike="noStrike" kern="0" cap="none" spc="0" normalizeH="0" baseline="0" noProof="0">
                <a:ln>
                  <a:noFill/>
                </a:ln>
                <a:solidFill>
                  <a:prstClr val="white"/>
                </a:solidFill>
                <a:effectLst/>
                <a:uLnTx/>
                <a:uFillTx/>
                <a:latin typeface="+mn-lt"/>
                <a:ea typeface="+mn-ea"/>
                <a:cs typeface="+mn-cs"/>
              </a:rPr>
              <a:t>SECTORAL ANALYSIS OF </a:t>
            </a:r>
          </a:p>
          <a:p>
            <a:pPr marL="0" marR="0" lvl="0" indent="0" defTabSz="914400" eaLnBrk="1" fontAlgn="auto" latinLnBrk="0" hangingPunct="1">
              <a:lnSpc>
                <a:spcPct val="100000"/>
              </a:lnSpc>
              <a:spcBef>
                <a:spcPts val="0"/>
              </a:spcBef>
              <a:spcAft>
                <a:spcPts val="0"/>
              </a:spcAft>
              <a:buClrTx/>
              <a:buSzTx/>
              <a:buFontTx/>
              <a:buNone/>
              <a:tabLst/>
              <a:defRPr/>
            </a:pPr>
            <a:r>
              <a:rPr kumimoji="0" lang="pt-PT" sz="1400" b="0" i="0" u="none" strike="noStrike" kern="0" cap="none" spc="0" normalizeH="0" baseline="0" noProof="0">
                <a:ln>
                  <a:noFill/>
                </a:ln>
                <a:solidFill>
                  <a:prstClr val="white"/>
                </a:solidFill>
                <a:effectLst/>
                <a:uLnTx/>
                <a:uFillTx/>
                <a:latin typeface="+mn-lt"/>
                <a:ea typeface="+mn-ea"/>
                <a:cs typeface="+mn-cs"/>
              </a:rPr>
              <a:t>THE NON-FINANCIAL CORPORATIONS </a:t>
            </a:r>
          </a:p>
          <a:p>
            <a:pPr marL="0" marR="0" lvl="0" indent="0" defTabSz="914400" eaLnBrk="1" fontAlgn="auto" latinLnBrk="0" hangingPunct="1">
              <a:lnSpc>
                <a:spcPct val="100000"/>
              </a:lnSpc>
              <a:spcBef>
                <a:spcPts val="0"/>
              </a:spcBef>
              <a:spcAft>
                <a:spcPts val="0"/>
              </a:spcAft>
              <a:buClrTx/>
              <a:buSzTx/>
              <a:buFontTx/>
              <a:buNone/>
              <a:tabLst/>
              <a:defRPr/>
            </a:pPr>
            <a:r>
              <a:rPr kumimoji="0" lang="pt-PT" sz="1400" b="0" i="0" u="none" strike="noStrike" kern="0" cap="none" spc="0" normalizeH="0" baseline="0" noProof="0">
                <a:ln>
                  <a:noFill/>
                </a:ln>
                <a:solidFill>
                  <a:prstClr val="white"/>
                </a:solidFill>
                <a:effectLst/>
                <a:uLnTx/>
                <a:uFillTx/>
                <a:latin typeface="+mn-lt"/>
                <a:ea typeface="+mn-ea"/>
                <a:cs typeface="+mn-cs"/>
              </a:rPr>
              <a:t>IN PORTUGAL 2010-2015</a:t>
            </a:r>
          </a:p>
        </xdr:txBody>
      </xdr:sp>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7175" y="85558"/>
            <a:ext cx="1133475" cy="718164"/>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268983</xdr:colOff>
      <xdr:row>0</xdr:row>
      <xdr:rowOff>57150</xdr:rowOff>
    </xdr:from>
    <xdr:to>
      <xdr:col>3</xdr:col>
      <xdr:colOff>54867</xdr:colOff>
      <xdr:row>0</xdr:row>
      <xdr:rowOff>832131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8983" y="57150"/>
          <a:ext cx="1128909" cy="77498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268983</xdr:colOff>
      <xdr:row>0</xdr:row>
      <xdr:rowOff>57150</xdr:rowOff>
    </xdr:from>
    <xdr:to>
      <xdr:col>3</xdr:col>
      <xdr:colOff>54867</xdr:colOff>
      <xdr:row>0</xdr:row>
      <xdr:rowOff>832131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8983" y="57150"/>
          <a:ext cx="1128909" cy="77498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268983</xdr:colOff>
      <xdr:row>0</xdr:row>
      <xdr:rowOff>57150</xdr:rowOff>
    </xdr:from>
    <xdr:to>
      <xdr:col>3</xdr:col>
      <xdr:colOff>54867</xdr:colOff>
      <xdr:row>0</xdr:row>
      <xdr:rowOff>832131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8983" y="57150"/>
          <a:ext cx="1128909" cy="7749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268983</xdr:colOff>
      <xdr:row>0</xdr:row>
      <xdr:rowOff>57150</xdr:rowOff>
    </xdr:from>
    <xdr:to>
      <xdr:col>3</xdr:col>
      <xdr:colOff>54867</xdr:colOff>
      <xdr:row>0</xdr:row>
      <xdr:rowOff>832131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8983" y="57150"/>
          <a:ext cx="1128909" cy="77498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268983</xdr:colOff>
      <xdr:row>0</xdr:row>
      <xdr:rowOff>57150</xdr:rowOff>
    </xdr:from>
    <xdr:to>
      <xdr:col>3</xdr:col>
      <xdr:colOff>54867</xdr:colOff>
      <xdr:row>0</xdr:row>
      <xdr:rowOff>832131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8983" y="57150"/>
          <a:ext cx="1128909" cy="77498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268983</xdr:colOff>
      <xdr:row>0</xdr:row>
      <xdr:rowOff>57150</xdr:rowOff>
    </xdr:from>
    <xdr:to>
      <xdr:col>3</xdr:col>
      <xdr:colOff>54867</xdr:colOff>
      <xdr:row>0</xdr:row>
      <xdr:rowOff>832131</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8983" y="57150"/>
          <a:ext cx="1128909" cy="77498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266700</xdr:colOff>
      <xdr:row>0</xdr:row>
      <xdr:rowOff>57150</xdr:rowOff>
    </xdr:from>
    <xdr:to>
      <xdr:col>3</xdr:col>
      <xdr:colOff>52584</xdr:colOff>
      <xdr:row>0</xdr:row>
      <xdr:rowOff>832131</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57150"/>
          <a:ext cx="1128909" cy="77498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268983</xdr:colOff>
      <xdr:row>0</xdr:row>
      <xdr:rowOff>57150</xdr:rowOff>
    </xdr:from>
    <xdr:to>
      <xdr:col>3</xdr:col>
      <xdr:colOff>54867</xdr:colOff>
      <xdr:row>0</xdr:row>
      <xdr:rowOff>832131</xdr:rowOff>
    </xdr:to>
    <xdr:pic>
      <xdr:nvPicPr>
        <xdr:cNvPr id="5" name="Picture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8983" y="57150"/>
          <a:ext cx="1128909" cy="77498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268983</xdr:colOff>
      <xdr:row>0</xdr:row>
      <xdr:rowOff>57150</xdr:rowOff>
    </xdr:from>
    <xdr:to>
      <xdr:col>3</xdr:col>
      <xdr:colOff>54867</xdr:colOff>
      <xdr:row>0</xdr:row>
      <xdr:rowOff>832131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8983" y="57150"/>
          <a:ext cx="1128909" cy="77498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268983</xdr:colOff>
      <xdr:row>0</xdr:row>
      <xdr:rowOff>57150</xdr:rowOff>
    </xdr:from>
    <xdr:to>
      <xdr:col>3</xdr:col>
      <xdr:colOff>54867</xdr:colOff>
      <xdr:row>0</xdr:row>
      <xdr:rowOff>832131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8983" y="57150"/>
          <a:ext cx="1128909" cy="774981"/>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268983</xdr:colOff>
      <xdr:row>0</xdr:row>
      <xdr:rowOff>57150</xdr:rowOff>
    </xdr:from>
    <xdr:to>
      <xdr:col>3</xdr:col>
      <xdr:colOff>54867</xdr:colOff>
      <xdr:row>0</xdr:row>
      <xdr:rowOff>832131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8983" y="57150"/>
          <a:ext cx="1128909" cy="774981"/>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268983</xdr:colOff>
      <xdr:row>0</xdr:row>
      <xdr:rowOff>57150</xdr:rowOff>
    </xdr:from>
    <xdr:to>
      <xdr:col>3</xdr:col>
      <xdr:colOff>54867</xdr:colOff>
      <xdr:row>0</xdr:row>
      <xdr:rowOff>832131</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8983" y="57150"/>
          <a:ext cx="1128909" cy="774981"/>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268983</xdr:colOff>
      <xdr:row>0</xdr:row>
      <xdr:rowOff>57150</xdr:rowOff>
    </xdr:from>
    <xdr:to>
      <xdr:col>3</xdr:col>
      <xdr:colOff>54867</xdr:colOff>
      <xdr:row>0</xdr:row>
      <xdr:rowOff>832131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8983" y="57150"/>
          <a:ext cx="1128909" cy="774981"/>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268983</xdr:colOff>
      <xdr:row>0</xdr:row>
      <xdr:rowOff>57150</xdr:rowOff>
    </xdr:from>
    <xdr:to>
      <xdr:col>3</xdr:col>
      <xdr:colOff>54867</xdr:colOff>
      <xdr:row>0</xdr:row>
      <xdr:rowOff>832131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8983" y="57150"/>
          <a:ext cx="1128909" cy="774981"/>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268983</xdr:colOff>
      <xdr:row>0</xdr:row>
      <xdr:rowOff>57150</xdr:rowOff>
    </xdr:from>
    <xdr:to>
      <xdr:col>3</xdr:col>
      <xdr:colOff>54867</xdr:colOff>
      <xdr:row>0</xdr:row>
      <xdr:rowOff>832131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8983" y="57150"/>
          <a:ext cx="1128909" cy="774981"/>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268983</xdr:colOff>
      <xdr:row>0</xdr:row>
      <xdr:rowOff>57150</xdr:rowOff>
    </xdr:from>
    <xdr:to>
      <xdr:col>3</xdr:col>
      <xdr:colOff>54867</xdr:colOff>
      <xdr:row>0</xdr:row>
      <xdr:rowOff>832131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8983" y="57150"/>
          <a:ext cx="1128909" cy="774981"/>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268983</xdr:colOff>
      <xdr:row>0</xdr:row>
      <xdr:rowOff>57150</xdr:rowOff>
    </xdr:from>
    <xdr:to>
      <xdr:col>3</xdr:col>
      <xdr:colOff>54867</xdr:colOff>
      <xdr:row>0</xdr:row>
      <xdr:rowOff>832131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8983" y="57150"/>
          <a:ext cx="1128909" cy="774981"/>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268983</xdr:colOff>
      <xdr:row>0</xdr:row>
      <xdr:rowOff>57150</xdr:rowOff>
    </xdr:from>
    <xdr:to>
      <xdr:col>3</xdr:col>
      <xdr:colOff>54867</xdr:colOff>
      <xdr:row>0</xdr:row>
      <xdr:rowOff>832131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8983" y="57150"/>
          <a:ext cx="1128909" cy="774981"/>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268983</xdr:colOff>
      <xdr:row>0</xdr:row>
      <xdr:rowOff>57150</xdr:rowOff>
    </xdr:from>
    <xdr:to>
      <xdr:col>3</xdr:col>
      <xdr:colOff>54867</xdr:colOff>
      <xdr:row>0</xdr:row>
      <xdr:rowOff>832131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8983" y="57150"/>
          <a:ext cx="1128909" cy="774981"/>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268983</xdr:colOff>
      <xdr:row>0</xdr:row>
      <xdr:rowOff>57150</xdr:rowOff>
    </xdr:from>
    <xdr:to>
      <xdr:col>3</xdr:col>
      <xdr:colOff>54867</xdr:colOff>
      <xdr:row>0</xdr:row>
      <xdr:rowOff>832131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8983" y="57150"/>
          <a:ext cx="1128909" cy="774981"/>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268983</xdr:colOff>
      <xdr:row>0</xdr:row>
      <xdr:rowOff>57150</xdr:rowOff>
    </xdr:from>
    <xdr:to>
      <xdr:col>3</xdr:col>
      <xdr:colOff>54867</xdr:colOff>
      <xdr:row>0</xdr:row>
      <xdr:rowOff>832131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8983" y="57150"/>
          <a:ext cx="1128909" cy="774981"/>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268983</xdr:colOff>
      <xdr:row>0</xdr:row>
      <xdr:rowOff>57150</xdr:rowOff>
    </xdr:from>
    <xdr:to>
      <xdr:col>3</xdr:col>
      <xdr:colOff>54867</xdr:colOff>
      <xdr:row>0</xdr:row>
      <xdr:rowOff>832131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8983" y="57150"/>
          <a:ext cx="1128909" cy="774981"/>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268983</xdr:colOff>
      <xdr:row>0</xdr:row>
      <xdr:rowOff>57150</xdr:rowOff>
    </xdr:from>
    <xdr:to>
      <xdr:col>3</xdr:col>
      <xdr:colOff>54867</xdr:colOff>
      <xdr:row>0</xdr:row>
      <xdr:rowOff>832131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8983" y="57150"/>
          <a:ext cx="1128909" cy="774981"/>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268983</xdr:colOff>
      <xdr:row>0</xdr:row>
      <xdr:rowOff>57150</xdr:rowOff>
    </xdr:from>
    <xdr:to>
      <xdr:col>3</xdr:col>
      <xdr:colOff>54867</xdr:colOff>
      <xdr:row>0</xdr:row>
      <xdr:rowOff>832131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8983" y="57150"/>
          <a:ext cx="1128909" cy="774981"/>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268983</xdr:colOff>
      <xdr:row>0</xdr:row>
      <xdr:rowOff>57150</xdr:rowOff>
    </xdr:from>
    <xdr:to>
      <xdr:col>3</xdr:col>
      <xdr:colOff>54867</xdr:colOff>
      <xdr:row>0</xdr:row>
      <xdr:rowOff>832131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8983" y="57150"/>
          <a:ext cx="1128909" cy="774981"/>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268983</xdr:colOff>
      <xdr:row>0</xdr:row>
      <xdr:rowOff>57150</xdr:rowOff>
    </xdr:from>
    <xdr:to>
      <xdr:col>3</xdr:col>
      <xdr:colOff>54867</xdr:colOff>
      <xdr:row>0</xdr:row>
      <xdr:rowOff>832131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8983" y="57150"/>
          <a:ext cx="1128909" cy="774981"/>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268983</xdr:colOff>
      <xdr:row>0</xdr:row>
      <xdr:rowOff>57150</xdr:rowOff>
    </xdr:from>
    <xdr:to>
      <xdr:col>3</xdr:col>
      <xdr:colOff>54867</xdr:colOff>
      <xdr:row>0</xdr:row>
      <xdr:rowOff>832131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8983" y="57150"/>
          <a:ext cx="1128909" cy="774981"/>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268983</xdr:colOff>
      <xdr:row>0</xdr:row>
      <xdr:rowOff>57150</xdr:rowOff>
    </xdr:from>
    <xdr:to>
      <xdr:col>3</xdr:col>
      <xdr:colOff>54867</xdr:colOff>
      <xdr:row>0</xdr:row>
      <xdr:rowOff>832131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8983" y="57150"/>
          <a:ext cx="1128909" cy="774981"/>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268983</xdr:colOff>
      <xdr:row>0</xdr:row>
      <xdr:rowOff>57150</xdr:rowOff>
    </xdr:from>
    <xdr:to>
      <xdr:col>3</xdr:col>
      <xdr:colOff>54867</xdr:colOff>
      <xdr:row>0</xdr:row>
      <xdr:rowOff>832131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8983" y="57150"/>
          <a:ext cx="1128909" cy="774981"/>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268983</xdr:colOff>
      <xdr:row>0</xdr:row>
      <xdr:rowOff>57150</xdr:rowOff>
    </xdr:from>
    <xdr:to>
      <xdr:col>3</xdr:col>
      <xdr:colOff>54867</xdr:colOff>
      <xdr:row>0</xdr:row>
      <xdr:rowOff>832131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8983" y="57150"/>
          <a:ext cx="1128909" cy="774981"/>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266700</xdr:colOff>
      <xdr:row>0</xdr:row>
      <xdr:rowOff>58852</xdr:rowOff>
    </xdr:from>
    <xdr:to>
      <xdr:col>3</xdr:col>
      <xdr:colOff>57150</xdr:colOff>
      <xdr:row>0</xdr:row>
      <xdr:rowOff>830428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58852"/>
          <a:ext cx="1123950" cy="771576"/>
        </a:xfrm>
        <a:prstGeom prst="rect">
          <a:avLst/>
        </a:prstGeom>
      </xdr:spPr>
    </xdr:pic>
    <xdr:clientData/>
  </xdr:twoCellAnchor>
</xdr:wsDr>
</file>

<file path=xl/theme/theme1.xml><?xml version="1.0" encoding="utf-8"?>
<a:theme xmlns:a="http://schemas.openxmlformats.org/drawingml/2006/main" name="Office Theme">
  <a:themeElements>
    <a:clrScheme name="Novas Cores BP">
      <a:dk1>
        <a:sysClr val="windowText" lastClr="000000"/>
      </a:dk1>
      <a:lt1>
        <a:sysClr val="window" lastClr="FFFFFF"/>
      </a:lt1>
      <a:dk2>
        <a:srgbClr val="002C44"/>
      </a:dk2>
      <a:lt2>
        <a:srgbClr val="EEECE1"/>
      </a:lt2>
      <a:accent1>
        <a:srgbClr val="9B7D40"/>
      </a:accent1>
      <a:accent2>
        <a:srgbClr val="023F5A"/>
      </a:accent2>
      <a:accent3>
        <a:srgbClr val="832326"/>
      </a:accent3>
      <a:accent4>
        <a:srgbClr val="274A30"/>
      </a:accent4>
      <a:accent5>
        <a:srgbClr val="B66113"/>
      </a:accent5>
      <a:accent6>
        <a:srgbClr val="6F6F6F"/>
      </a:accent6>
      <a:hlink>
        <a:srgbClr val="832326"/>
      </a:hlink>
      <a:folHlink>
        <a:srgbClr val="B66113"/>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1" tint="4.9989318521683403E-2"/>
    <pageSetUpPr fitToPage="1"/>
  </sheetPr>
  <dimension ref="A1:O28"/>
  <sheetViews>
    <sheetView tabSelected="1" zoomScaleNormal="100" zoomScaleSheetLayoutView="70" workbookViewId="0"/>
  </sheetViews>
  <sheetFormatPr defaultRowHeight="12.75" x14ac:dyDescent="0.2"/>
  <cols>
    <col min="1" max="16384" width="9.140625" style="4"/>
  </cols>
  <sheetData>
    <row r="1" spans="1:15" x14ac:dyDescent="0.2">
      <c r="A1" s="8"/>
      <c r="B1" s="8"/>
      <c r="C1" s="8"/>
      <c r="D1" s="8"/>
      <c r="E1" s="8"/>
      <c r="F1" s="8"/>
      <c r="G1" s="8"/>
      <c r="H1" s="8"/>
      <c r="I1" s="8"/>
      <c r="J1" s="8"/>
      <c r="K1" s="8"/>
      <c r="L1" s="8"/>
      <c r="M1" s="8"/>
      <c r="N1" s="8"/>
      <c r="O1" s="8"/>
    </row>
    <row r="2" spans="1:15" x14ac:dyDescent="0.2">
      <c r="A2" s="9"/>
      <c r="B2" s="9"/>
      <c r="C2" s="9"/>
      <c r="D2" s="9"/>
      <c r="E2" s="9"/>
      <c r="F2" s="9"/>
      <c r="G2" s="9"/>
      <c r="H2" s="9"/>
      <c r="I2" s="9"/>
      <c r="J2" s="9"/>
      <c r="K2" s="9"/>
      <c r="L2" s="9"/>
      <c r="M2" s="9"/>
      <c r="N2" s="9"/>
      <c r="O2" s="9"/>
    </row>
    <row r="3" spans="1:15" x14ac:dyDescent="0.2">
      <c r="A3" s="9"/>
      <c r="B3" s="9"/>
      <c r="C3" s="9"/>
      <c r="D3" s="9"/>
      <c r="E3" s="9"/>
      <c r="F3" s="9"/>
      <c r="G3" s="9"/>
      <c r="H3" s="9"/>
      <c r="I3" s="9"/>
      <c r="J3" s="9"/>
      <c r="K3" s="9"/>
      <c r="L3" s="9"/>
      <c r="M3" s="9"/>
      <c r="N3" s="9"/>
      <c r="O3" s="9"/>
    </row>
    <row r="4" spans="1:15" x14ac:dyDescent="0.2">
      <c r="A4" s="9"/>
      <c r="B4" s="9"/>
      <c r="C4" s="9"/>
      <c r="D4" s="9"/>
      <c r="E4" s="9"/>
      <c r="F4" s="9"/>
      <c r="G4" s="9"/>
      <c r="H4" s="9"/>
      <c r="I4" s="9"/>
      <c r="J4" s="9"/>
      <c r="K4" s="9"/>
      <c r="L4" s="9"/>
      <c r="M4" s="9"/>
      <c r="N4" s="9"/>
      <c r="O4" s="9"/>
    </row>
    <row r="5" spans="1:15" x14ac:dyDescent="0.2">
      <c r="A5" s="9"/>
      <c r="B5" s="9"/>
      <c r="C5" s="9"/>
      <c r="D5" s="9"/>
      <c r="E5" s="9"/>
      <c r="F5" s="9"/>
      <c r="G5" s="9"/>
      <c r="H5" s="9"/>
      <c r="I5" s="9"/>
      <c r="J5" s="9"/>
      <c r="K5" s="9"/>
      <c r="L5" s="9"/>
      <c r="M5" s="9"/>
      <c r="N5" s="9"/>
      <c r="O5" s="9"/>
    </row>
    <row r="6" spans="1:15" x14ac:dyDescent="0.2">
      <c r="A6" s="9"/>
      <c r="B6" s="9"/>
      <c r="C6" s="9"/>
      <c r="D6" s="9"/>
      <c r="E6" s="9"/>
      <c r="F6" s="9"/>
      <c r="G6" s="9"/>
      <c r="H6" s="9"/>
      <c r="I6" s="9"/>
      <c r="J6" s="9"/>
      <c r="K6" s="9"/>
      <c r="L6" s="9"/>
      <c r="M6" s="9"/>
      <c r="N6" s="9"/>
      <c r="O6" s="9"/>
    </row>
    <row r="7" spans="1:15" x14ac:dyDescent="0.2">
      <c r="A7" s="9"/>
      <c r="B7" s="9"/>
      <c r="C7" s="9"/>
      <c r="D7" s="9"/>
      <c r="E7" s="9"/>
      <c r="F7" s="9"/>
      <c r="G7" s="9"/>
      <c r="H7" s="9"/>
      <c r="I7" s="9"/>
      <c r="J7" s="9"/>
      <c r="K7" s="9"/>
      <c r="L7" s="9"/>
      <c r="M7" s="9"/>
      <c r="N7" s="9"/>
      <c r="O7" s="9"/>
    </row>
    <row r="8" spans="1:15" x14ac:dyDescent="0.2">
      <c r="A8" s="9"/>
      <c r="B8" s="9"/>
      <c r="C8" s="9"/>
      <c r="D8" s="9"/>
      <c r="E8" s="9"/>
      <c r="F8" s="9"/>
      <c r="G8" s="9"/>
      <c r="H8" s="9"/>
      <c r="I8" s="9"/>
      <c r="J8" s="9"/>
      <c r="K8" s="9"/>
      <c r="L8" s="9"/>
      <c r="M8" s="9"/>
      <c r="N8" s="9"/>
      <c r="O8" s="9"/>
    </row>
    <row r="9" spans="1:15" x14ac:dyDescent="0.2">
      <c r="A9" s="9"/>
      <c r="B9" s="9"/>
      <c r="C9" s="9"/>
      <c r="D9" s="9"/>
      <c r="E9" s="9"/>
      <c r="F9" s="9"/>
      <c r="G9" s="9"/>
      <c r="H9" s="9"/>
      <c r="I9" s="9"/>
      <c r="J9" s="9"/>
      <c r="K9" s="9"/>
      <c r="L9" s="9"/>
      <c r="M9" s="9"/>
      <c r="N9" s="9"/>
      <c r="O9" s="9"/>
    </row>
    <row r="10" spans="1:15" x14ac:dyDescent="0.2">
      <c r="A10" s="9"/>
      <c r="B10" s="9"/>
      <c r="C10" s="9"/>
      <c r="D10" s="9"/>
      <c r="E10" s="9"/>
      <c r="F10" s="9"/>
      <c r="G10" s="9"/>
      <c r="H10" s="9"/>
      <c r="I10" s="9"/>
      <c r="J10" s="9"/>
      <c r="K10" s="9"/>
      <c r="L10" s="9"/>
      <c r="M10" s="9"/>
      <c r="N10" s="9"/>
      <c r="O10" s="9"/>
    </row>
    <row r="11" spans="1:15" x14ac:dyDescent="0.2">
      <c r="A11" s="9"/>
      <c r="B11" s="9"/>
      <c r="C11" s="9"/>
      <c r="D11" s="9"/>
      <c r="E11" s="9"/>
      <c r="F11" s="9"/>
      <c r="G11" s="9"/>
      <c r="H11" s="9"/>
      <c r="I11" s="9"/>
      <c r="J11" s="9"/>
      <c r="K11" s="9"/>
      <c r="L11" s="9"/>
      <c r="M11" s="9"/>
      <c r="N11" s="9"/>
      <c r="O11" s="9"/>
    </row>
    <row r="12" spans="1:15" x14ac:dyDescent="0.2">
      <c r="A12" s="9"/>
      <c r="B12" s="9"/>
      <c r="C12" s="9"/>
      <c r="D12" s="9"/>
      <c r="E12" s="9"/>
      <c r="F12" s="9"/>
      <c r="G12" s="9"/>
      <c r="H12" s="9"/>
      <c r="I12" s="9"/>
      <c r="J12" s="9"/>
      <c r="K12" s="9"/>
      <c r="L12" s="9"/>
      <c r="M12" s="9"/>
      <c r="N12" s="9"/>
      <c r="O12" s="9"/>
    </row>
    <row r="13" spans="1:15" x14ac:dyDescent="0.2">
      <c r="A13" s="9"/>
      <c r="B13" s="9"/>
      <c r="C13" s="9"/>
      <c r="D13" s="9"/>
      <c r="E13" s="9"/>
      <c r="F13" s="9"/>
      <c r="G13" s="9"/>
      <c r="H13" s="9"/>
      <c r="I13" s="9"/>
      <c r="J13" s="9"/>
      <c r="K13" s="9"/>
      <c r="L13" s="9"/>
      <c r="M13" s="9"/>
      <c r="N13" s="9"/>
      <c r="O13" s="9"/>
    </row>
    <row r="14" spans="1:15" x14ac:dyDescent="0.2">
      <c r="A14" s="9"/>
      <c r="B14" s="9"/>
      <c r="C14" s="9"/>
      <c r="D14" s="9"/>
      <c r="E14" s="9"/>
      <c r="F14" s="9"/>
      <c r="G14" s="9"/>
      <c r="H14" s="9"/>
      <c r="I14" s="9"/>
      <c r="J14" s="9"/>
      <c r="K14" s="9"/>
      <c r="L14" s="9"/>
      <c r="M14" s="9"/>
      <c r="N14" s="9"/>
      <c r="O14" s="9"/>
    </row>
    <row r="15" spans="1:15" x14ac:dyDescent="0.2">
      <c r="A15" s="9"/>
      <c r="B15" s="9"/>
      <c r="C15" s="9"/>
      <c r="D15" s="9"/>
      <c r="E15" s="9"/>
      <c r="F15" s="9"/>
      <c r="G15" s="9"/>
      <c r="H15" s="9"/>
      <c r="I15" s="9"/>
      <c r="J15" s="9"/>
      <c r="K15" s="9"/>
      <c r="L15" s="9"/>
      <c r="M15" s="9"/>
      <c r="N15" s="9"/>
      <c r="O15" s="9"/>
    </row>
    <row r="16" spans="1:15" x14ac:dyDescent="0.2">
      <c r="A16" s="9"/>
      <c r="B16" s="9"/>
      <c r="C16" s="9"/>
      <c r="D16" s="9"/>
      <c r="E16" s="9"/>
      <c r="F16" s="9"/>
      <c r="G16" s="9"/>
      <c r="H16" s="9"/>
      <c r="I16" s="9"/>
      <c r="J16" s="9"/>
      <c r="K16" s="9"/>
      <c r="L16" s="9"/>
      <c r="M16" s="9"/>
      <c r="N16" s="9"/>
      <c r="O16" s="9"/>
    </row>
    <row r="17" spans="1:15" ht="13.5" thickBot="1" x14ac:dyDescent="0.25">
      <c r="A17" s="10"/>
      <c r="B17" s="10"/>
      <c r="C17" s="10"/>
      <c r="D17" s="10"/>
      <c r="E17" s="10"/>
      <c r="F17" s="10"/>
      <c r="G17" s="10"/>
      <c r="H17" s="10"/>
      <c r="I17" s="10"/>
      <c r="J17" s="10"/>
      <c r="K17" s="10"/>
      <c r="L17" s="10"/>
      <c r="M17" s="10"/>
      <c r="N17" s="10"/>
      <c r="O17" s="10"/>
    </row>
    <row r="18" spans="1:15" ht="19.5" customHeight="1" x14ac:dyDescent="0.2">
      <c r="A18" s="11"/>
      <c r="B18" s="11"/>
      <c r="C18" s="11"/>
      <c r="D18" s="11"/>
      <c r="E18" s="11"/>
      <c r="F18" s="11"/>
      <c r="G18" s="11"/>
      <c r="H18" s="11"/>
      <c r="I18" s="11"/>
      <c r="J18" s="11"/>
      <c r="K18" s="11"/>
      <c r="L18" s="11"/>
      <c r="M18" s="11"/>
      <c r="N18" s="11"/>
      <c r="O18" s="11"/>
    </row>
    <row r="19" spans="1:15" ht="21" customHeight="1" x14ac:dyDescent="0.2">
      <c r="A19" s="11"/>
      <c r="B19" s="109" t="s">
        <v>178</v>
      </c>
      <c r="C19" s="11"/>
      <c r="D19" s="11"/>
      <c r="E19" s="11"/>
      <c r="F19" s="11"/>
      <c r="G19" s="11"/>
      <c r="H19" s="11"/>
      <c r="I19" s="11"/>
      <c r="J19" s="11"/>
      <c r="K19" s="11"/>
      <c r="L19" s="11"/>
      <c r="M19" s="11"/>
      <c r="N19" s="11"/>
      <c r="O19" s="11"/>
    </row>
    <row r="20" spans="1:15" ht="22.5" customHeight="1" x14ac:dyDescent="0.2">
      <c r="A20" s="11"/>
      <c r="B20" s="131" t="s">
        <v>210</v>
      </c>
      <c r="C20" s="131"/>
      <c r="D20" s="131"/>
      <c r="E20" s="131"/>
      <c r="F20" s="131"/>
      <c r="G20" s="131"/>
      <c r="H20" s="131"/>
      <c r="I20" s="131"/>
      <c r="J20" s="131"/>
      <c r="K20" s="131"/>
      <c r="L20" s="131"/>
      <c r="M20" s="131"/>
      <c r="N20" s="131"/>
      <c r="O20" s="11"/>
    </row>
    <row r="21" spans="1:15" ht="48.75" customHeight="1" x14ac:dyDescent="0.2">
      <c r="A21" s="11"/>
      <c r="B21" s="131"/>
      <c r="C21" s="131"/>
      <c r="D21" s="131"/>
      <c r="E21" s="131"/>
      <c r="F21" s="131"/>
      <c r="G21" s="131"/>
      <c r="H21" s="131"/>
      <c r="I21" s="131"/>
      <c r="J21" s="131"/>
      <c r="K21" s="131"/>
      <c r="L21" s="131"/>
      <c r="M21" s="131"/>
      <c r="N21" s="131"/>
      <c r="O21" s="11"/>
    </row>
    <row r="22" spans="1:15" ht="31.5" customHeight="1" x14ac:dyDescent="0.2">
      <c r="A22" s="11"/>
      <c r="B22" s="45"/>
      <c r="C22" s="45"/>
      <c r="D22" s="45"/>
      <c r="E22" s="45"/>
      <c r="F22" s="45"/>
      <c r="G22" s="45"/>
      <c r="H22" s="45"/>
      <c r="I22" s="45"/>
      <c r="J22" s="45"/>
      <c r="K22" s="11"/>
      <c r="L22" s="130" t="s">
        <v>218</v>
      </c>
      <c r="M22" s="130"/>
      <c r="N22" s="130"/>
      <c r="O22" s="11"/>
    </row>
    <row r="23" spans="1:15" ht="19.5" customHeight="1" thickBot="1" x14ac:dyDescent="0.25">
      <c r="A23" s="11"/>
      <c r="B23" s="11"/>
      <c r="C23" s="11"/>
      <c r="D23" s="11"/>
      <c r="E23" s="11"/>
      <c r="F23" s="11"/>
      <c r="G23" s="11"/>
      <c r="H23" s="11"/>
      <c r="I23" s="11"/>
      <c r="J23" s="11"/>
      <c r="K23" s="11"/>
      <c r="L23" s="11"/>
      <c r="M23" s="11"/>
      <c r="N23" s="11"/>
      <c r="O23" s="11"/>
    </row>
    <row r="24" spans="1:15" ht="19.5" customHeight="1" thickBot="1" x14ac:dyDescent="0.25">
      <c r="A24" s="129" t="s">
        <v>14</v>
      </c>
      <c r="B24" s="129"/>
      <c r="C24" s="129"/>
      <c r="D24" s="129"/>
      <c r="E24" s="129"/>
      <c r="F24" s="129"/>
      <c r="G24" s="129"/>
      <c r="H24" s="129"/>
      <c r="I24" s="129"/>
      <c r="J24" s="129"/>
      <c r="K24" s="129"/>
      <c r="L24" s="129"/>
      <c r="M24" s="129"/>
      <c r="N24" s="129"/>
      <c r="O24" s="129"/>
    </row>
    <row r="25" spans="1:15" ht="19.5" customHeight="1" x14ac:dyDescent="0.2"/>
    <row r="26" spans="1:15" ht="19.5" customHeight="1" x14ac:dyDescent="0.2"/>
    <row r="27" spans="1:15" ht="19.5" customHeight="1" x14ac:dyDescent="0.2"/>
    <row r="28" spans="1:15" ht="19.5" customHeight="1" x14ac:dyDescent="0.2"/>
  </sheetData>
  <sheetProtection algorithmName="SHA-512" hashValue="cHf/ccIdbkuC0MsigjEg5LdaS68nBCr6I783fcpWuXGjRTFIEUCsTYfkAWmwElFC8KjWCZ/1TF+UiGt0YRjspQ==" saltValue="+73rchOzXCXjDPifHhq5fw==" spinCount="100000" sheet="1" objects="1" scenarios="1"/>
  <mergeCells count="3">
    <mergeCell ref="A24:O24"/>
    <mergeCell ref="L22:N22"/>
    <mergeCell ref="B20:N21"/>
  </mergeCells>
  <printOptions horizontalCentered="1"/>
  <pageMargins left="0.23622047244094491" right="0.23622047244094491" top="0.35433070866141736" bottom="0.35433070866141736" header="0.31496062992125984" footer="0.31496062992125984"/>
  <pageSetup paperSize="9" orientation="landscape" r:id="rId1"/>
  <rowBreaks count="1" manualBreakCount="1">
    <brk id="24" max="1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1" tint="4.9989318521683403E-2"/>
    <pageSetUpPr fitToPage="1"/>
  </sheetPr>
  <dimension ref="A1:S62"/>
  <sheetViews>
    <sheetView showGridLines="0" zoomScaleNormal="100" zoomScaleSheetLayoutView="70" workbookViewId="0"/>
  </sheetViews>
  <sheetFormatPr defaultRowHeight="12.75" x14ac:dyDescent="0.2"/>
  <cols>
    <col min="1" max="2" width="9.140625" style="4"/>
    <col min="3" max="3" width="1.5703125" style="4" customWidth="1"/>
    <col min="4" max="4" width="2.85546875" style="4" customWidth="1"/>
    <col min="5" max="5" width="3" style="4" customWidth="1"/>
    <col min="6" max="6" width="5.5703125" style="52" customWidth="1"/>
    <col min="7" max="17" width="9.140625" style="4"/>
    <col min="18" max="18" width="56.28515625" style="4" customWidth="1"/>
    <col min="19" max="19" width="9.140625" style="4" customWidth="1"/>
    <col min="20" max="16384" width="9.140625" style="4"/>
  </cols>
  <sheetData>
    <row r="1" spans="1:18" s="3" customFormat="1" ht="69" customHeight="1" thickBot="1" x14ac:dyDescent="0.25">
      <c r="A1" s="1"/>
      <c r="B1" s="1"/>
      <c r="C1" s="1"/>
      <c r="D1" s="2"/>
      <c r="E1" s="1"/>
      <c r="F1" s="2"/>
      <c r="G1" s="1"/>
      <c r="H1" s="1"/>
      <c r="I1" s="1"/>
      <c r="J1" s="1"/>
      <c r="K1" s="132" t="s">
        <v>15</v>
      </c>
      <c r="L1" s="132"/>
      <c r="M1" s="132"/>
      <c r="N1" s="132"/>
      <c r="O1" s="132"/>
      <c r="P1" s="132"/>
      <c r="Q1" s="132"/>
      <c r="R1" s="132"/>
    </row>
    <row r="2" spans="1:18" ht="13.5" thickBot="1" x14ac:dyDescent="0.25"/>
    <row r="3" spans="1:18" s="5" customFormat="1" ht="30.75" customHeight="1" thickBot="1" x14ac:dyDescent="0.3">
      <c r="C3" s="114" t="s">
        <v>27</v>
      </c>
      <c r="D3" s="115"/>
      <c r="E3" s="115"/>
      <c r="F3" s="115"/>
      <c r="G3" s="115"/>
      <c r="H3" s="115"/>
      <c r="I3" s="115"/>
      <c r="J3" s="115"/>
      <c r="K3" s="115"/>
      <c r="L3" s="115"/>
      <c r="M3" s="115"/>
      <c r="N3" s="115"/>
      <c r="O3" s="115"/>
      <c r="P3" s="115"/>
      <c r="Q3" s="115"/>
      <c r="R3" s="116"/>
    </row>
    <row r="4" spans="1:18" s="6" customFormat="1" ht="6" customHeight="1" thickBot="1" x14ac:dyDescent="0.3"/>
    <row r="5" spans="1:18" s="6" customFormat="1" ht="18" customHeight="1" thickBot="1" x14ac:dyDescent="0.3">
      <c r="C5" s="39"/>
      <c r="D5" s="39"/>
      <c r="E5" s="39"/>
      <c r="F5" s="127" t="s">
        <v>179</v>
      </c>
      <c r="G5" s="117" t="s">
        <v>20</v>
      </c>
      <c r="H5" s="117"/>
      <c r="I5" s="117"/>
      <c r="J5" s="117"/>
      <c r="K5" s="117"/>
      <c r="L5" s="117"/>
      <c r="M5" s="117"/>
      <c r="N5" s="117"/>
      <c r="O5" s="117"/>
      <c r="P5" s="117"/>
      <c r="Q5" s="117"/>
      <c r="R5" s="118"/>
    </row>
    <row r="6" spans="1:18" s="6" customFormat="1" ht="18" customHeight="1" thickBot="1" x14ac:dyDescent="0.3">
      <c r="C6" s="39"/>
      <c r="D6" s="39"/>
      <c r="E6" s="39"/>
      <c r="F6" s="127" t="s">
        <v>180</v>
      </c>
      <c r="G6" s="117" t="s">
        <v>19</v>
      </c>
      <c r="H6" s="117"/>
      <c r="I6" s="117"/>
      <c r="J6" s="117"/>
      <c r="K6" s="117"/>
      <c r="L6" s="117"/>
      <c r="M6" s="117"/>
      <c r="N6" s="117"/>
      <c r="O6" s="117"/>
      <c r="P6" s="117"/>
      <c r="Q6" s="117"/>
      <c r="R6" s="118"/>
    </row>
    <row r="7" spans="1:18" s="6" customFormat="1" ht="18" customHeight="1" thickBot="1" x14ac:dyDescent="0.3">
      <c r="C7" s="39"/>
      <c r="D7" s="39"/>
      <c r="E7" s="39"/>
      <c r="F7" s="127" t="s">
        <v>181</v>
      </c>
      <c r="G7" s="117" t="s">
        <v>16</v>
      </c>
      <c r="H7" s="117"/>
      <c r="I7" s="117"/>
      <c r="J7" s="117"/>
      <c r="K7" s="117"/>
      <c r="L7" s="117"/>
      <c r="M7" s="117"/>
      <c r="N7" s="117"/>
      <c r="O7" s="117"/>
      <c r="P7" s="117"/>
      <c r="Q7" s="117"/>
      <c r="R7" s="118"/>
    </row>
    <row r="8" spans="1:18" s="6" customFormat="1" ht="18" customHeight="1" thickBot="1" x14ac:dyDescent="0.3">
      <c r="C8" s="39"/>
      <c r="D8" s="39"/>
      <c r="E8" s="39"/>
      <c r="F8" s="127" t="s">
        <v>182</v>
      </c>
      <c r="G8" s="117" t="s">
        <v>21</v>
      </c>
      <c r="H8" s="117"/>
      <c r="I8" s="117"/>
      <c r="J8" s="117"/>
      <c r="K8" s="117"/>
      <c r="L8" s="117"/>
      <c r="M8" s="117"/>
      <c r="N8" s="117"/>
      <c r="O8" s="117"/>
      <c r="P8" s="117"/>
      <c r="Q8" s="117"/>
      <c r="R8" s="118"/>
    </row>
    <row r="9" spans="1:18" s="6" customFormat="1" ht="18" customHeight="1" thickBot="1" x14ac:dyDescent="0.3">
      <c r="C9" s="39"/>
      <c r="D9" s="39"/>
      <c r="E9" s="39"/>
      <c r="F9" s="127" t="s">
        <v>183</v>
      </c>
      <c r="G9" s="117" t="s">
        <v>17</v>
      </c>
      <c r="H9" s="117"/>
      <c r="I9" s="117"/>
      <c r="J9" s="117"/>
      <c r="K9" s="117"/>
      <c r="L9" s="117"/>
      <c r="M9" s="117"/>
      <c r="N9" s="117"/>
      <c r="O9" s="117"/>
      <c r="P9" s="117"/>
      <c r="Q9" s="117"/>
      <c r="R9" s="118"/>
    </row>
    <row r="10" spans="1:18" s="6" customFormat="1" ht="18" customHeight="1" thickBot="1" x14ac:dyDescent="0.3">
      <c r="C10" s="39"/>
      <c r="D10" s="39"/>
      <c r="E10" s="39"/>
      <c r="F10" s="127" t="s">
        <v>184</v>
      </c>
      <c r="G10" s="117" t="s">
        <v>18</v>
      </c>
      <c r="H10" s="117"/>
      <c r="I10" s="117"/>
      <c r="J10" s="117"/>
      <c r="K10" s="117"/>
      <c r="L10" s="117"/>
      <c r="M10" s="117"/>
      <c r="N10" s="117"/>
      <c r="O10" s="117"/>
      <c r="P10" s="117"/>
      <c r="Q10" s="117"/>
      <c r="R10" s="118"/>
    </row>
    <row r="11" spans="1:18" s="6" customFormat="1" ht="6" customHeight="1" thickBot="1" x14ac:dyDescent="0.3">
      <c r="C11" s="39"/>
      <c r="D11" s="39"/>
      <c r="E11" s="39"/>
      <c r="F11" s="40"/>
      <c r="G11" s="40"/>
      <c r="H11" s="40"/>
      <c r="I11" s="40"/>
      <c r="J11" s="40"/>
      <c r="K11" s="40"/>
      <c r="L11" s="40"/>
      <c r="M11" s="40"/>
      <c r="N11" s="40"/>
      <c r="O11" s="40"/>
      <c r="P11" s="40"/>
      <c r="Q11" s="40"/>
      <c r="R11" s="41"/>
    </row>
    <row r="12" spans="1:18" s="5" customFormat="1" ht="30.75" customHeight="1" thickBot="1" x14ac:dyDescent="0.3">
      <c r="C12" s="114" t="s">
        <v>28</v>
      </c>
      <c r="D12" s="115"/>
      <c r="E12" s="115"/>
      <c r="F12" s="115"/>
      <c r="G12" s="115"/>
      <c r="H12" s="115"/>
      <c r="I12" s="115"/>
      <c r="J12" s="115"/>
      <c r="K12" s="115"/>
      <c r="L12" s="115"/>
      <c r="M12" s="115"/>
      <c r="N12" s="115"/>
      <c r="O12" s="115"/>
      <c r="P12" s="115"/>
      <c r="Q12" s="115"/>
      <c r="R12" s="116"/>
    </row>
    <row r="13" spans="1:18" s="6" customFormat="1" ht="6" customHeight="1" thickBot="1" x14ac:dyDescent="0.3"/>
    <row r="14" spans="1:18" s="7" customFormat="1" ht="22.5" customHeight="1" thickBot="1" x14ac:dyDescent="0.3">
      <c r="C14" s="47"/>
      <c r="D14" s="48"/>
      <c r="E14" s="49"/>
      <c r="F14" s="119" t="s">
        <v>29</v>
      </c>
      <c r="G14" s="119"/>
      <c r="H14" s="119"/>
      <c r="I14" s="119"/>
      <c r="J14" s="119"/>
      <c r="K14" s="119"/>
      <c r="L14" s="119"/>
      <c r="M14" s="119"/>
      <c r="N14" s="119"/>
      <c r="O14" s="119"/>
      <c r="P14" s="119"/>
      <c r="Q14" s="119"/>
      <c r="R14" s="120"/>
    </row>
    <row r="15" spans="1:18" s="7" customFormat="1" ht="18" customHeight="1" thickBot="1" x14ac:dyDescent="0.3">
      <c r="C15" s="42"/>
      <c r="D15" s="42"/>
      <c r="E15" s="50"/>
      <c r="F15" s="128" t="s">
        <v>185</v>
      </c>
      <c r="G15" s="121" t="s">
        <v>22</v>
      </c>
      <c r="H15" s="121"/>
      <c r="I15" s="121"/>
      <c r="J15" s="121"/>
      <c r="K15" s="121"/>
      <c r="L15" s="121"/>
      <c r="M15" s="121"/>
      <c r="N15" s="121"/>
      <c r="O15" s="121"/>
      <c r="P15" s="121"/>
      <c r="Q15" s="121"/>
      <c r="R15" s="122"/>
    </row>
    <row r="16" spans="1:18" s="6" customFormat="1" ht="6" customHeight="1" thickBot="1" x14ac:dyDescent="0.3"/>
    <row r="17" spans="3:18" s="7" customFormat="1" ht="22.5" customHeight="1" thickBot="1" x14ac:dyDescent="0.3">
      <c r="C17" s="47"/>
      <c r="D17" s="48"/>
      <c r="E17" s="49"/>
      <c r="F17" s="119" t="s">
        <v>30</v>
      </c>
      <c r="G17" s="119"/>
      <c r="H17" s="119"/>
      <c r="I17" s="119"/>
      <c r="J17" s="119"/>
      <c r="K17" s="119"/>
      <c r="L17" s="119"/>
      <c r="M17" s="119"/>
      <c r="N17" s="119"/>
      <c r="O17" s="119"/>
      <c r="P17" s="119"/>
      <c r="Q17" s="119"/>
      <c r="R17" s="120"/>
    </row>
    <row r="18" spans="3:18" s="7" customFormat="1" ht="21.75" customHeight="1" thickBot="1" x14ac:dyDescent="0.3">
      <c r="C18" s="47"/>
      <c r="D18" s="48"/>
      <c r="E18" s="42"/>
      <c r="F18" s="123" t="s">
        <v>31</v>
      </c>
      <c r="G18" s="123"/>
      <c r="H18" s="123"/>
      <c r="I18" s="123"/>
      <c r="J18" s="123"/>
      <c r="K18" s="123"/>
      <c r="L18" s="123"/>
      <c r="M18" s="123"/>
      <c r="N18" s="123"/>
      <c r="O18" s="123"/>
      <c r="P18" s="123"/>
      <c r="Q18" s="123"/>
      <c r="R18" s="124"/>
    </row>
    <row r="19" spans="3:18" s="7" customFormat="1" ht="18" customHeight="1" thickBot="1" x14ac:dyDescent="0.3">
      <c r="C19" s="42"/>
      <c r="D19" s="42"/>
      <c r="E19" s="42"/>
      <c r="F19" s="128" t="s">
        <v>186</v>
      </c>
      <c r="G19" s="121" t="s">
        <v>23</v>
      </c>
      <c r="H19" s="121"/>
      <c r="I19" s="121"/>
      <c r="J19" s="121"/>
      <c r="K19" s="121"/>
      <c r="L19" s="121"/>
      <c r="M19" s="121"/>
      <c r="N19" s="121"/>
      <c r="O19" s="121"/>
      <c r="P19" s="121"/>
      <c r="Q19" s="121"/>
      <c r="R19" s="122"/>
    </row>
    <row r="20" spans="3:18" s="7" customFormat="1" ht="18" customHeight="1" thickBot="1" x14ac:dyDescent="0.3">
      <c r="C20" s="42"/>
      <c r="D20" s="42"/>
      <c r="E20" s="42"/>
      <c r="F20" s="128" t="s">
        <v>187</v>
      </c>
      <c r="G20" s="121" t="s">
        <v>24</v>
      </c>
      <c r="H20" s="121"/>
      <c r="I20" s="121"/>
      <c r="J20" s="121"/>
      <c r="K20" s="121"/>
      <c r="L20" s="121"/>
      <c r="M20" s="121"/>
      <c r="N20" s="121"/>
      <c r="O20" s="121"/>
      <c r="P20" s="121"/>
      <c r="Q20" s="121"/>
      <c r="R20" s="122"/>
    </row>
    <row r="21" spans="3:18" s="7" customFormat="1" ht="21.75" customHeight="1" thickBot="1" x14ac:dyDescent="0.3">
      <c r="C21" s="47"/>
      <c r="D21" s="48"/>
      <c r="E21" s="42"/>
      <c r="F21" s="123" t="s">
        <v>32</v>
      </c>
      <c r="G21" s="123"/>
      <c r="H21" s="123"/>
      <c r="I21" s="123"/>
      <c r="J21" s="123"/>
      <c r="K21" s="123"/>
      <c r="L21" s="123"/>
      <c r="M21" s="123"/>
      <c r="N21" s="123"/>
      <c r="O21" s="123"/>
      <c r="P21" s="123"/>
      <c r="Q21" s="123"/>
      <c r="R21" s="124"/>
    </row>
    <row r="22" spans="3:18" s="7" customFormat="1" ht="18" customHeight="1" thickBot="1" x14ac:dyDescent="0.3">
      <c r="C22" s="42"/>
      <c r="D22" s="42"/>
      <c r="E22" s="42"/>
      <c r="F22" s="128" t="s">
        <v>188</v>
      </c>
      <c r="G22" s="121" t="s">
        <v>211</v>
      </c>
      <c r="H22" s="121"/>
      <c r="I22" s="121"/>
      <c r="J22" s="121"/>
      <c r="K22" s="121"/>
      <c r="L22" s="121"/>
      <c r="M22" s="121"/>
      <c r="N22" s="121"/>
      <c r="O22" s="121"/>
      <c r="P22" s="121"/>
      <c r="Q22" s="121"/>
      <c r="R22" s="122"/>
    </row>
    <row r="23" spans="3:18" s="7" customFormat="1" ht="21.75" customHeight="1" thickBot="1" x14ac:dyDescent="0.3">
      <c r="C23" s="47"/>
      <c r="D23" s="48"/>
      <c r="E23" s="42"/>
      <c r="F23" s="123" t="s">
        <v>0</v>
      </c>
      <c r="G23" s="123"/>
      <c r="H23" s="123"/>
      <c r="I23" s="123"/>
      <c r="J23" s="123"/>
      <c r="K23" s="123"/>
      <c r="L23" s="123"/>
      <c r="M23" s="123"/>
      <c r="N23" s="123"/>
      <c r="O23" s="123"/>
      <c r="P23" s="123"/>
      <c r="Q23" s="123"/>
      <c r="R23" s="124"/>
    </row>
    <row r="24" spans="3:18" s="7" customFormat="1" ht="18" customHeight="1" thickBot="1" x14ac:dyDescent="0.3">
      <c r="C24" s="42"/>
      <c r="D24" s="42"/>
      <c r="E24" s="42"/>
      <c r="F24" s="128" t="s">
        <v>189</v>
      </c>
      <c r="G24" s="121" t="s">
        <v>25</v>
      </c>
      <c r="H24" s="121"/>
      <c r="I24" s="121"/>
      <c r="J24" s="121"/>
      <c r="K24" s="121"/>
      <c r="L24" s="121"/>
      <c r="M24" s="121"/>
      <c r="N24" s="121"/>
      <c r="O24" s="121"/>
      <c r="P24" s="121"/>
      <c r="Q24" s="121"/>
      <c r="R24" s="122"/>
    </row>
    <row r="25" spans="3:18" s="7" customFormat="1" ht="21.75" customHeight="1" thickBot="1" x14ac:dyDescent="0.3">
      <c r="C25" s="47"/>
      <c r="D25" s="48"/>
      <c r="E25" s="42"/>
      <c r="F25" s="123" t="s">
        <v>33</v>
      </c>
      <c r="G25" s="123"/>
      <c r="H25" s="123"/>
      <c r="I25" s="123"/>
      <c r="J25" s="123"/>
      <c r="K25" s="123"/>
      <c r="L25" s="123"/>
      <c r="M25" s="123"/>
      <c r="N25" s="123"/>
      <c r="O25" s="123"/>
      <c r="P25" s="123"/>
      <c r="Q25" s="123"/>
      <c r="R25" s="124"/>
    </row>
    <row r="26" spans="3:18" s="7" customFormat="1" ht="18" customHeight="1" thickBot="1" x14ac:dyDescent="0.3">
      <c r="C26" s="42"/>
      <c r="D26" s="42"/>
      <c r="E26" s="42"/>
      <c r="F26" s="128" t="s">
        <v>190</v>
      </c>
      <c r="G26" s="121" t="s">
        <v>26</v>
      </c>
      <c r="H26" s="121"/>
      <c r="I26" s="121"/>
      <c r="J26" s="121"/>
      <c r="K26" s="121"/>
      <c r="L26" s="121"/>
      <c r="M26" s="121"/>
      <c r="N26" s="121"/>
      <c r="O26" s="121"/>
      <c r="P26" s="121"/>
      <c r="Q26" s="121"/>
      <c r="R26" s="122"/>
    </row>
    <row r="27" spans="3:18" s="7" customFormat="1" ht="18" customHeight="1" thickBot="1" x14ac:dyDescent="0.3">
      <c r="C27" s="42"/>
      <c r="D27" s="42"/>
      <c r="E27" s="42"/>
      <c r="F27" s="112" t="s">
        <v>34</v>
      </c>
      <c r="G27" s="112"/>
      <c r="H27" s="112"/>
      <c r="I27" s="112"/>
      <c r="J27" s="112"/>
      <c r="K27" s="112"/>
      <c r="L27" s="112"/>
      <c r="M27" s="112"/>
      <c r="N27" s="112"/>
      <c r="O27" s="112"/>
      <c r="P27" s="112"/>
      <c r="Q27" s="112"/>
      <c r="R27" s="113"/>
    </row>
    <row r="28" spans="3:18" s="7" customFormat="1" ht="18" customHeight="1" thickBot="1" x14ac:dyDescent="0.3">
      <c r="C28" s="42"/>
      <c r="D28" s="42"/>
      <c r="E28" s="42"/>
      <c r="F28" s="127" t="s">
        <v>191</v>
      </c>
      <c r="G28" s="110" t="s">
        <v>35</v>
      </c>
      <c r="H28" s="110"/>
      <c r="I28" s="110"/>
      <c r="J28" s="110"/>
      <c r="K28" s="110"/>
      <c r="L28" s="110"/>
      <c r="M28" s="110"/>
      <c r="N28" s="110"/>
      <c r="O28" s="110"/>
      <c r="P28" s="110"/>
      <c r="Q28" s="110"/>
      <c r="R28" s="111"/>
    </row>
    <row r="29" spans="3:18" s="7" customFormat="1" ht="18" customHeight="1" thickBot="1" x14ac:dyDescent="0.3">
      <c r="C29" s="42"/>
      <c r="D29" s="42"/>
      <c r="E29" s="42"/>
      <c r="F29" s="127" t="s">
        <v>192</v>
      </c>
      <c r="G29" s="110" t="s">
        <v>36</v>
      </c>
      <c r="H29" s="110"/>
      <c r="I29" s="110"/>
      <c r="J29" s="110"/>
      <c r="K29" s="110"/>
      <c r="L29" s="110"/>
      <c r="M29" s="110"/>
      <c r="N29" s="110"/>
      <c r="O29" s="110"/>
      <c r="P29" s="110"/>
      <c r="Q29" s="110"/>
      <c r="R29" s="111"/>
    </row>
    <row r="30" spans="3:18" s="6" customFormat="1" ht="6" customHeight="1" thickBot="1" x14ac:dyDescent="0.3"/>
    <row r="31" spans="3:18" s="7" customFormat="1" ht="22.5" customHeight="1" thickBot="1" x14ac:dyDescent="0.3">
      <c r="C31" s="47"/>
      <c r="D31" s="48"/>
      <c r="E31" s="49"/>
      <c r="F31" s="119" t="s">
        <v>37</v>
      </c>
      <c r="G31" s="119"/>
      <c r="H31" s="119"/>
      <c r="I31" s="119"/>
      <c r="J31" s="119"/>
      <c r="K31" s="119"/>
      <c r="L31" s="119"/>
      <c r="M31" s="119"/>
      <c r="N31" s="119"/>
      <c r="O31" s="119"/>
      <c r="P31" s="119"/>
      <c r="Q31" s="119"/>
      <c r="R31" s="120"/>
    </row>
    <row r="32" spans="3:18" s="7" customFormat="1" ht="21.75" customHeight="1" thickBot="1" x14ac:dyDescent="0.3">
      <c r="C32" s="47"/>
      <c r="D32" s="48"/>
      <c r="E32" s="42"/>
      <c r="F32" s="123" t="s">
        <v>38</v>
      </c>
      <c r="G32" s="123"/>
      <c r="H32" s="123"/>
      <c r="I32" s="123"/>
      <c r="J32" s="123"/>
      <c r="K32" s="123"/>
      <c r="L32" s="123"/>
      <c r="M32" s="123"/>
      <c r="N32" s="123"/>
      <c r="O32" s="123"/>
      <c r="P32" s="123"/>
      <c r="Q32" s="123"/>
      <c r="R32" s="124"/>
    </row>
    <row r="33" spans="1:18" s="7" customFormat="1" ht="18" customHeight="1" thickBot="1" x14ac:dyDescent="0.3">
      <c r="C33" s="42"/>
      <c r="D33" s="42"/>
      <c r="E33" s="42"/>
      <c r="F33" s="128" t="s">
        <v>193</v>
      </c>
      <c r="G33" s="121" t="s">
        <v>39</v>
      </c>
      <c r="H33" s="121"/>
      <c r="I33" s="121"/>
      <c r="J33" s="121"/>
      <c r="K33" s="121"/>
      <c r="L33" s="121"/>
      <c r="M33" s="121"/>
      <c r="N33" s="121"/>
      <c r="O33" s="121"/>
      <c r="P33" s="121"/>
      <c r="Q33" s="121"/>
      <c r="R33" s="122"/>
    </row>
    <row r="34" spans="1:18" s="7" customFormat="1" ht="18" customHeight="1" thickBot="1" x14ac:dyDescent="0.3">
      <c r="C34" s="42"/>
      <c r="D34" s="42"/>
      <c r="E34" s="42"/>
      <c r="F34" s="128" t="s">
        <v>194</v>
      </c>
      <c r="G34" s="121" t="s">
        <v>40</v>
      </c>
      <c r="H34" s="121"/>
      <c r="I34" s="121"/>
      <c r="J34" s="121"/>
      <c r="K34" s="121"/>
      <c r="L34" s="121"/>
      <c r="M34" s="121"/>
      <c r="N34" s="121"/>
      <c r="O34" s="121"/>
      <c r="P34" s="121"/>
      <c r="Q34" s="121"/>
      <c r="R34" s="122"/>
    </row>
    <row r="35" spans="1:18" s="7" customFormat="1" ht="21.75" customHeight="1" thickBot="1" x14ac:dyDescent="0.3">
      <c r="C35" s="47"/>
      <c r="D35" s="48"/>
      <c r="E35" s="42"/>
      <c r="F35" s="123" t="s">
        <v>41</v>
      </c>
      <c r="G35" s="123"/>
      <c r="H35" s="123"/>
      <c r="I35" s="123"/>
      <c r="J35" s="123"/>
      <c r="K35" s="123"/>
      <c r="L35" s="123"/>
      <c r="M35" s="123"/>
      <c r="N35" s="123"/>
      <c r="O35" s="123"/>
      <c r="P35" s="123"/>
      <c r="Q35" s="123"/>
      <c r="R35" s="124"/>
    </row>
    <row r="36" spans="1:18" s="7" customFormat="1" ht="18" customHeight="1" thickBot="1" x14ac:dyDescent="0.3">
      <c r="C36" s="42"/>
      <c r="D36" s="42"/>
      <c r="E36" s="42"/>
      <c r="F36" s="128" t="s">
        <v>195</v>
      </c>
      <c r="G36" s="121" t="s">
        <v>42</v>
      </c>
      <c r="H36" s="121"/>
      <c r="I36" s="121"/>
      <c r="J36" s="121"/>
      <c r="K36" s="121"/>
      <c r="L36" s="121"/>
      <c r="M36" s="121"/>
      <c r="N36" s="121"/>
      <c r="O36" s="121"/>
      <c r="P36" s="121"/>
      <c r="Q36" s="121"/>
      <c r="R36" s="122"/>
    </row>
    <row r="37" spans="1:18" s="7" customFormat="1" ht="18" customHeight="1" thickBot="1" x14ac:dyDescent="0.3">
      <c r="C37" s="42"/>
      <c r="D37" s="42"/>
      <c r="E37" s="42"/>
      <c r="F37" s="128" t="s">
        <v>196</v>
      </c>
      <c r="G37" s="121" t="s">
        <v>220</v>
      </c>
      <c r="H37" s="121"/>
      <c r="I37" s="121"/>
      <c r="J37" s="121"/>
      <c r="K37" s="121"/>
      <c r="L37" s="121"/>
      <c r="M37" s="121"/>
      <c r="N37" s="121"/>
      <c r="O37" s="121"/>
      <c r="P37" s="121"/>
      <c r="Q37" s="121"/>
      <c r="R37" s="122"/>
    </row>
    <row r="38" spans="1:18" s="7" customFormat="1" ht="18" customHeight="1" thickBot="1" x14ac:dyDescent="0.3">
      <c r="C38" s="42"/>
      <c r="D38" s="42"/>
      <c r="E38" s="42"/>
      <c r="F38" s="128" t="s">
        <v>197</v>
      </c>
      <c r="G38" s="121" t="s">
        <v>219</v>
      </c>
      <c r="H38" s="121"/>
      <c r="I38" s="121"/>
      <c r="J38" s="121"/>
      <c r="K38" s="121"/>
      <c r="L38" s="121"/>
      <c r="M38" s="121"/>
      <c r="N38" s="121"/>
      <c r="O38" s="121"/>
      <c r="P38" s="121"/>
      <c r="Q38" s="121"/>
      <c r="R38" s="122"/>
    </row>
    <row r="39" spans="1:18" s="7" customFormat="1" ht="18" customHeight="1" thickBot="1" x14ac:dyDescent="0.3">
      <c r="C39" s="42"/>
      <c r="D39" s="42"/>
      <c r="E39" s="42"/>
      <c r="F39" s="128" t="s">
        <v>198</v>
      </c>
      <c r="G39" s="121" t="s">
        <v>221</v>
      </c>
      <c r="H39" s="121"/>
      <c r="I39" s="121"/>
      <c r="J39" s="121"/>
      <c r="K39" s="121"/>
      <c r="L39" s="121"/>
      <c r="M39" s="121"/>
      <c r="N39" s="121"/>
      <c r="O39" s="121"/>
      <c r="P39" s="121"/>
      <c r="Q39" s="121"/>
      <c r="R39" s="122"/>
    </row>
    <row r="40" spans="1:18" s="7" customFormat="1" ht="21.75" customHeight="1" thickBot="1" x14ac:dyDescent="0.3">
      <c r="C40" s="47"/>
      <c r="D40" s="48"/>
      <c r="E40" s="42"/>
      <c r="F40" s="125" t="s">
        <v>43</v>
      </c>
      <c r="G40" s="125"/>
      <c r="H40" s="125"/>
      <c r="I40" s="125"/>
      <c r="J40" s="125"/>
      <c r="K40" s="125"/>
      <c r="L40" s="125"/>
      <c r="M40" s="125"/>
      <c r="N40" s="125"/>
      <c r="O40" s="125"/>
      <c r="P40" s="125"/>
      <c r="Q40" s="125"/>
      <c r="R40" s="126"/>
    </row>
    <row r="41" spans="1:18" s="6" customFormat="1" ht="18" customHeight="1" thickBot="1" x14ac:dyDescent="0.3">
      <c r="A41" s="39"/>
      <c r="B41" s="39"/>
      <c r="C41" s="39"/>
      <c r="D41" s="39"/>
      <c r="E41" s="42"/>
      <c r="F41" s="127" t="s">
        <v>199</v>
      </c>
      <c r="G41" s="117" t="s">
        <v>44</v>
      </c>
      <c r="H41" s="117"/>
      <c r="I41" s="117"/>
      <c r="J41" s="117"/>
      <c r="K41" s="117"/>
      <c r="L41" s="117"/>
      <c r="M41" s="117"/>
      <c r="N41" s="117"/>
      <c r="O41" s="117"/>
      <c r="P41" s="117"/>
      <c r="Q41" s="117"/>
      <c r="R41" s="118"/>
    </row>
    <row r="42" spans="1:18" s="6" customFormat="1" ht="18" customHeight="1" thickBot="1" x14ac:dyDescent="0.3">
      <c r="A42" s="39"/>
      <c r="B42" s="39"/>
      <c r="C42" s="39"/>
      <c r="D42" s="39"/>
      <c r="E42" s="42"/>
      <c r="F42" s="127" t="s">
        <v>200</v>
      </c>
      <c r="G42" s="117" t="s">
        <v>45</v>
      </c>
      <c r="H42" s="117"/>
      <c r="I42" s="117"/>
      <c r="J42" s="117"/>
      <c r="K42" s="117"/>
      <c r="L42" s="117"/>
      <c r="M42" s="117"/>
      <c r="N42" s="117"/>
      <c r="O42" s="117"/>
      <c r="P42" s="117"/>
      <c r="Q42" s="117"/>
      <c r="R42" s="118"/>
    </row>
    <row r="43" spans="1:18" s="6" customFormat="1" ht="18" customHeight="1" thickBot="1" x14ac:dyDescent="0.3">
      <c r="A43" s="39"/>
      <c r="B43" s="39"/>
      <c r="C43" s="39"/>
      <c r="D43" s="39"/>
      <c r="E43" s="42"/>
      <c r="F43" s="127" t="s">
        <v>201</v>
      </c>
      <c r="G43" s="117" t="s">
        <v>46</v>
      </c>
      <c r="H43" s="117"/>
      <c r="I43" s="117"/>
      <c r="J43" s="117"/>
      <c r="K43" s="117"/>
      <c r="L43" s="117"/>
      <c r="M43" s="117"/>
      <c r="N43" s="117"/>
      <c r="O43" s="117"/>
      <c r="P43" s="117"/>
      <c r="Q43" s="117"/>
      <c r="R43" s="118"/>
    </row>
    <row r="44" spans="1:18" s="7" customFormat="1" ht="21.75" customHeight="1" thickBot="1" x14ac:dyDescent="0.3">
      <c r="C44" s="47"/>
      <c r="D44" s="48"/>
      <c r="E44" s="42"/>
      <c r="F44" s="123" t="s">
        <v>47</v>
      </c>
      <c r="G44" s="123"/>
      <c r="H44" s="123"/>
      <c r="I44" s="123"/>
      <c r="J44" s="123"/>
      <c r="K44" s="123"/>
      <c r="L44" s="123"/>
      <c r="M44" s="123"/>
      <c r="N44" s="123"/>
      <c r="O44" s="123"/>
      <c r="P44" s="123"/>
      <c r="Q44" s="123"/>
      <c r="R44" s="124"/>
    </row>
    <row r="45" spans="1:18" s="7" customFormat="1" ht="18" customHeight="1" thickBot="1" x14ac:dyDescent="0.3">
      <c r="C45" s="42"/>
      <c r="D45" s="42"/>
      <c r="E45" s="42"/>
      <c r="F45" s="128" t="s">
        <v>202</v>
      </c>
      <c r="G45" s="121" t="s">
        <v>48</v>
      </c>
      <c r="H45" s="121"/>
      <c r="I45" s="121"/>
      <c r="J45" s="121"/>
      <c r="K45" s="121"/>
      <c r="L45" s="121"/>
      <c r="M45" s="121"/>
      <c r="N45" s="121"/>
      <c r="O45" s="121"/>
      <c r="P45" s="121"/>
      <c r="Q45" s="121"/>
      <c r="R45" s="122"/>
    </row>
    <row r="46" spans="1:18" s="6" customFormat="1" ht="6" customHeight="1" thickBot="1" x14ac:dyDescent="0.3"/>
    <row r="47" spans="1:18" s="6" customFormat="1" ht="30.75" customHeight="1" thickBot="1" x14ac:dyDescent="0.3">
      <c r="A47" s="39"/>
      <c r="B47" s="39"/>
      <c r="C47" s="114" t="s">
        <v>49</v>
      </c>
      <c r="D47" s="115"/>
      <c r="E47" s="115"/>
      <c r="F47" s="115"/>
      <c r="G47" s="115"/>
      <c r="H47" s="115"/>
      <c r="I47" s="115"/>
      <c r="J47" s="115"/>
      <c r="K47" s="115"/>
      <c r="L47" s="115"/>
      <c r="M47" s="115"/>
      <c r="N47" s="115"/>
      <c r="O47" s="115"/>
      <c r="P47" s="115"/>
      <c r="Q47" s="115"/>
      <c r="R47" s="116"/>
    </row>
    <row r="48" spans="1:18" s="6" customFormat="1" ht="6" customHeight="1" thickBot="1" x14ac:dyDescent="0.3"/>
    <row r="49" spans="1:19" s="6" customFormat="1" ht="18" customHeight="1" thickBot="1" x14ac:dyDescent="0.3">
      <c r="A49" s="39"/>
      <c r="B49" s="39"/>
      <c r="C49" s="39"/>
      <c r="D49" s="39"/>
      <c r="E49" s="39"/>
      <c r="F49" s="128" t="s">
        <v>203</v>
      </c>
      <c r="G49" s="121" t="s">
        <v>50</v>
      </c>
      <c r="H49" s="121"/>
      <c r="I49" s="121"/>
      <c r="J49" s="121"/>
      <c r="K49" s="121"/>
      <c r="L49" s="121"/>
      <c r="M49" s="121"/>
      <c r="N49" s="121"/>
      <c r="O49" s="121"/>
      <c r="P49" s="121"/>
      <c r="Q49" s="121"/>
      <c r="R49" s="122"/>
    </row>
    <row r="50" spans="1:19" s="6" customFormat="1" ht="18" customHeight="1" thickBot="1" x14ac:dyDescent="0.3">
      <c r="A50" s="39"/>
      <c r="B50" s="39"/>
      <c r="C50" s="39"/>
      <c r="D50" s="39"/>
      <c r="E50" s="39"/>
      <c r="F50" s="128" t="s">
        <v>204</v>
      </c>
      <c r="G50" s="121" t="s">
        <v>51</v>
      </c>
      <c r="H50" s="121"/>
      <c r="I50" s="121"/>
      <c r="J50" s="121"/>
      <c r="K50" s="121"/>
      <c r="L50" s="121"/>
      <c r="M50" s="121"/>
      <c r="N50" s="121"/>
      <c r="O50" s="121"/>
      <c r="P50" s="121"/>
      <c r="Q50" s="121"/>
      <c r="R50" s="122"/>
      <c r="S50" s="39"/>
    </row>
    <row r="51" spans="1:19" s="6" customFormat="1" ht="6" customHeight="1" thickBot="1" x14ac:dyDescent="0.3"/>
    <row r="52" spans="1:19" s="6" customFormat="1" ht="22.5" customHeight="1" thickBot="1" x14ac:dyDescent="0.3">
      <c r="A52" s="39"/>
      <c r="B52" s="39"/>
      <c r="C52" s="39"/>
      <c r="D52" s="39"/>
      <c r="E52" s="49"/>
      <c r="F52" s="119" t="s">
        <v>53</v>
      </c>
      <c r="G52" s="119"/>
      <c r="H52" s="119"/>
      <c r="I52" s="119"/>
      <c r="J52" s="119"/>
      <c r="K52" s="119"/>
      <c r="L52" s="119"/>
      <c r="M52" s="119"/>
      <c r="N52" s="119"/>
      <c r="O52" s="119"/>
      <c r="P52" s="119"/>
      <c r="Q52" s="119"/>
      <c r="R52" s="120"/>
    </row>
    <row r="53" spans="1:19" s="6" customFormat="1" ht="18" customHeight="1" thickBot="1" x14ac:dyDescent="0.3">
      <c r="A53" s="39"/>
      <c r="B53" s="39"/>
      <c r="C53" s="39"/>
      <c r="D53" s="39"/>
      <c r="E53" s="39"/>
      <c r="F53" s="128" t="s">
        <v>205</v>
      </c>
      <c r="G53" s="121" t="s">
        <v>52</v>
      </c>
      <c r="H53" s="121"/>
      <c r="I53" s="121"/>
      <c r="J53" s="121"/>
      <c r="K53" s="121"/>
      <c r="L53" s="121"/>
      <c r="M53" s="121"/>
      <c r="N53" s="121"/>
      <c r="O53" s="121"/>
      <c r="P53" s="121"/>
      <c r="Q53" s="121"/>
      <c r="R53" s="122"/>
      <c r="S53" s="39"/>
    </row>
    <row r="54" spans="1:19" s="6" customFormat="1" ht="18" customHeight="1" thickBot="1" x14ac:dyDescent="0.3">
      <c r="A54" s="39"/>
      <c r="B54" s="39"/>
      <c r="C54" s="39"/>
      <c r="D54" s="39"/>
      <c r="E54" s="39"/>
      <c r="F54" s="128" t="s">
        <v>206</v>
      </c>
      <c r="G54" s="121" t="s">
        <v>54</v>
      </c>
      <c r="H54" s="121"/>
      <c r="I54" s="121"/>
      <c r="J54" s="121"/>
      <c r="K54" s="121"/>
      <c r="L54" s="121"/>
      <c r="M54" s="121"/>
      <c r="N54" s="121"/>
      <c r="O54" s="121"/>
      <c r="P54" s="121"/>
      <c r="Q54" s="121"/>
      <c r="R54" s="122"/>
      <c r="S54" s="39"/>
    </row>
    <row r="55" spans="1:19" s="6" customFormat="1" ht="18" customHeight="1" thickBot="1" x14ac:dyDescent="0.3">
      <c r="A55" s="39"/>
      <c r="B55" s="39"/>
      <c r="C55" s="39"/>
      <c r="D55" s="39"/>
      <c r="E55" s="39"/>
      <c r="F55" s="128" t="s">
        <v>207</v>
      </c>
      <c r="G55" s="121" t="s">
        <v>222</v>
      </c>
      <c r="H55" s="121"/>
      <c r="I55" s="121"/>
      <c r="J55" s="121"/>
      <c r="K55" s="121"/>
      <c r="L55" s="121"/>
      <c r="M55" s="121"/>
      <c r="N55" s="121"/>
      <c r="O55" s="121"/>
      <c r="P55" s="121"/>
      <c r="Q55" s="121"/>
      <c r="R55" s="122"/>
      <c r="S55" s="39"/>
    </row>
    <row r="56" spans="1:19" s="6" customFormat="1" ht="6" customHeight="1" thickBot="1" x14ac:dyDescent="0.3"/>
    <row r="57" spans="1:19" s="6" customFormat="1" ht="22.5" customHeight="1" thickBot="1" x14ac:dyDescent="0.3">
      <c r="A57" s="39"/>
      <c r="B57" s="39"/>
      <c r="C57" s="39"/>
      <c r="D57" s="39"/>
      <c r="E57" s="49"/>
      <c r="F57" s="119" t="s">
        <v>55</v>
      </c>
      <c r="G57" s="119"/>
      <c r="H57" s="119"/>
      <c r="I57" s="119"/>
      <c r="J57" s="119"/>
      <c r="K57" s="119"/>
      <c r="L57" s="119"/>
      <c r="M57" s="119"/>
      <c r="N57" s="119"/>
      <c r="O57" s="119"/>
      <c r="P57" s="119"/>
      <c r="Q57" s="119"/>
      <c r="R57" s="120"/>
      <c r="S57" s="39"/>
    </row>
    <row r="58" spans="1:19" s="6" customFormat="1" ht="18" customHeight="1" thickBot="1" x14ac:dyDescent="0.3">
      <c r="A58" s="39"/>
      <c r="B58" s="39"/>
      <c r="C58" s="39"/>
      <c r="D58" s="39"/>
      <c r="E58" s="39"/>
      <c r="F58" s="128" t="s">
        <v>208</v>
      </c>
      <c r="G58" s="121" t="s">
        <v>56</v>
      </c>
      <c r="H58" s="121"/>
      <c r="I58" s="121"/>
      <c r="J58" s="121"/>
      <c r="K58" s="121"/>
      <c r="L58" s="121"/>
      <c r="M58" s="121"/>
      <c r="N58" s="121"/>
      <c r="O58" s="121"/>
      <c r="P58" s="121"/>
      <c r="Q58" s="121"/>
      <c r="R58" s="122"/>
      <c r="S58" s="39"/>
    </row>
    <row r="59" spans="1:19" s="6" customFormat="1" ht="18" customHeight="1" thickBot="1" x14ac:dyDescent="0.3">
      <c r="A59" s="39"/>
      <c r="B59" s="39"/>
      <c r="C59" s="39"/>
      <c r="D59" s="39"/>
      <c r="E59" s="39"/>
      <c r="F59" s="128" t="s">
        <v>209</v>
      </c>
      <c r="G59" s="121" t="s">
        <v>57</v>
      </c>
      <c r="H59" s="121"/>
      <c r="I59" s="121"/>
      <c r="J59" s="121"/>
      <c r="K59" s="121"/>
      <c r="L59" s="121"/>
      <c r="M59" s="121"/>
      <c r="N59" s="121"/>
      <c r="O59" s="121"/>
      <c r="P59" s="121"/>
      <c r="Q59" s="121"/>
      <c r="R59" s="122"/>
      <c r="S59" s="39"/>
    </row>
    <row r="60" spans="1:19" ht="13.5" customHeight="1" thickBot="1" x14ac:dyDescent="0.25">
      <c r="A60" s="43"/>
      <c r="B60" s="43"/>
      <c r="C60" s="43"/>
      <c r="D60" s="43"/>
      <c r="E60" s="43"/>
      <c r="F60" s="51"/>
      <c r="G60" s="43"/>
      <c r="H60" s="43"/>
      <c r="I60" s="43"/>
      <c r="J60" s="43"/>
      <c r="K60" s="43"/>
      <c r="L60" s="43"/>
      <c r="M60" s="43"/>
      <c r="N60" s="43"/>
      <c r="O60" s="43"/>
      <c r="P60" s="43"/>
      <c r="Q60" s="43"/>
      <c r="R60" s="44"/>
    </row>
    <row r="61" spans="1:19" ht="30" customHeight="1" thickBot="1" x14ac:dyDescent="0.25">
      <c r="A61" s="129" t="str">
        <f>NOTE!$A$24</f>
        <v>STUDY 23 | SECTORAL ANALYSIS OF THE NON-FINANCIAL CORPORATIONS IN PORTUGAL 2010-2015</v>
      </c>
      <c r="B61" s="129"/>
      <c r="C61" s="129"/>
      <c r="D61" s="129"/>
      <c r="E61" s="129"/>
      <c r="F61" s="129"/>
      <c r="G61" s="129"/>
      <c r="H61" s="129"/>
      <c r="I61" s="129"/>
      <c r="J61" s="129"/>
      <c r="K61" s="129"/>
      <c r="L61" s="129"/>
      <c r="M61" s="129"/>
      <c r="N61" s="129"/>
      <c r="O61" s="129"/>
      <c r="P61" s="129"/>
      <c r="Q61" s="129"/>
      <c r="R61" s="133"/>
    </row>
    <row r="62" spans="1:19" ht="30" customHeight="1" x14ac:dyDescent="0.2"/>
  </sheetData>
  <sheetProtection algorithmName="SHA-512" hashValue="GLfGTAOjvnFQ1cZEYS/v18oL666nWpYOUnu2maJZwWSatxemoqnGIWJtylGTJEsN0yONnlYgFDQ5HzTFbiZkiA==" saltValue="ljQ//cX2pwLpGRBQBUGIGw==" spinCount="100000" sheet="1" objects="1" scenarios="1"/>
  <mergeCells count="2">
    <mergeCell ref="K1:R1"/>
    <mergeCell ref="A61:R61"/>
  </mergeCells>
  <hyperlinks>
    <hyperlink ref="F6" location="'C2'!A1" display="C2"/>
    <hyperlink ref="F7" location="'T1'!A1" display="T1"/>
    <hyperlink ref="F19" location="'C6'!A1" display="C6"/>
    <hyperlink ref="F26" location="'C8'!A1" display="C8"/>
    <hyperlink ref="F22" location="'T3'!A1" display="T3"/>
    <hyperlink ref="F58" location="'C25'!A1" display="C25"/>
    <hyperlink ref="F24" location="'T4'!A1" display="T4"/>
    <hyperlink ref="F8" location="'C3'!A1" display="C3"/>
    <hyperlink ref="F9" location="'C4'!A1" display="C4"/>
    <hyperlink ref="F41" location="'C16'!A1" display="C16"/>
    <hyperlink ref="F42" location="'C17'!A1" display="C17"/>
    <hyperlink ref="F20" location="'C7'!A1" display="C7"/>
    <hyperlink ref="F36" location="'T5'!A1" display="T5"/>
    <hyperlink ref="F34" location="'C12'!A1" display="C12"/>
    <hyperlink ref="F43" location="'C18'!A1" display="C18"/>
    <hyperlink ref="F45" location="'C19'!A1" display="C19"/>
    <hyperlink ref="F49" location="'C20'!A1" display="C20"/>
    <hyperlink ref="F15" location="'T2'!A1" display="T2"/>
    <hyperlink ref="F10" location="'C5'!A1" display="C5"/>
    <hyperlink ref="F53" location="'C22'!A1" display="C22"/>
    <hyperlink ref="F50" location="'C21'!A1" display="C21"/>
    <hyperlink ref="F55" location="'C24'!A1" display="C24"/>
    <hyperlink ref="F29" location="'C10'!A1" display="C10"/>
    <hyperlink ref="F28" location="'C9'!A1" display="C9"/>
    <hyperlink ref="F33" location="'C11'!A1" display="C11"/>
    <hyperlink ref="F59" location="'C26'!A1" display="C26"/>
    <hyperlink ref="F38" location="'C14'!A1" display="C14"/>
    <hyperlink ref="F37" location="'C13'!A1" display="C13"/>
    <hyperlink ref="F39" location="'C15'!A1" display="C15"/>
    <hyperlink ref="F54" location="'C23'!A1" display="C23"/>
    <hyperlink ref="F5" location="'C1'!A1" display="C1"/>
  </hyperlinks>
  <printOptions horizontalCentered="1"/>
  <pageMargins left="0.23622047244094491" right="0.23622047244094491" top="0.35433070866141736" bottom="0.35433070866141736"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pageSetUpPr fitToPage="1"/>
  </sheetPr>
  <dimension ref="A1:V12"/>
  <sheetViews>
    <sheetView showGridLines="0" zoomScaleNormal="100" workbookViewId="0">
      <selection sqref="A1:U1"/>
    </sheetView>
  </sheetViews>
  <sheetFormatPr defaultRowHeight="15" x14ac:dyDescent="0.25"/>
  <cols>
    <col min="1" max="21" width="6.7109375" style="12" customWidth="1"/>
    <col min="22" max="16384" width="9.140625" style="12"/>
  </cols>
  <sheetData>
    <row r="1" spans="1:22" ht="69" customHeight="1" thickBot="1" x14ac:dyDescent="0.3">
      <c r="A1" s="134" t="s">
        <v>27</v>
      </c>
      <c r="B1" s="134"/>
      <c r="C1" s="134"/>
      <c r="D1" s="134"/>
      <c r="E1" s="134"/>
      <c r="F1" s="134"/>
      <c r="G1" s="134"/>
      <c r="H1" s="134"/>
      <c r="I1" s="134"/>
      <c r="J1" s="134"/>
      <c r="K1" s="134"/>
      <c r="L1" s="134"/>
      <c r="M1" s="134"/>
      <c r="N1" s="134"/>
      <c r="O1" s="134"/>
      <c r="P1" s="134"/>
      <c r="Q1" s="134"/>
      <c r="R1" s="134"/>
      <c r="S1" s="134"/>
      <c r="T1" s="134"/>
      <c r="U1" s="134"/>
    </row>
    <row r="2" spans="1:22" ht="15" customHeight="1" x14ac:dyDescent="0.25"/>
    <row r="3" spans="1:22" s="13" customFormat="1" ht="15" customHeight="1" thickBot="1" x14ac:dyDescent="0.3">
      <c r="A3" s="93" t="str">
        <f>+'Table of Contents'!F5</f>
        <v>C1</v>
      </c>
      <c r="B3" s="38" t="str">
        <f>+'Table of Contents'!G5</f>
        <v>Structures | By size class  (2010 and 2014)</v>
      </c>
      <c r="C3" s="33"/>
      <c r="D3" s="33"/>
      <c r="E3" s="33"/>
      <c r="F3" s="33"/>
      <c r="G3" s="34"/>
      <c r="H3" s="34"/>
      <c r="I3" s="34"/>
      <c r="J3" s="34"/>
    </row>
    <row r="4" spans="1:22" s="15" customFormat="1" ht="15" customHeight="1" x14ac:dyDescent="0.2">
      <c r="A4" s="14" t="s">
        <v>91</v>
      </c>
      <c r="C4" s="27"/>
      <c r="D4" s="28"/>
      <c r="E4" s="28"/>
      <c r="F4" s="28"/>
      <c r="G4" s="28"/>
      <c r="H4" s="28"/>
      <c r="I4" s="28"/>
      <c r="J4" s="28"/>
      <c r="K4" s="28"/>
      <c r="L4" s="28"/>
      <c r="M4" s="28"/>
    </row>
    <row r="5" spans="1:22" s="15" customFormat="1" ht="15" customHeight="1" thickBot="1" x14ac:dyDescent="0.25">
      <c r="C5" s="16"/>
      <c r="D5" s="16"/>
      <c r="E5" s="16"/>
      <c r="F5" s="16"/>
      <c r="G5" s="16"/>
      <c r="H5" s="16"/>
      <c r="I5" s="16"/>
      <c r="J5" s="16"/>
      <c r="K5" s="16"/>
      <c r="L5" s="16"/>
      <c r="M5" s="16"/>
      <c r="N5" s="16"/>
    </row>
    <row r="6" spans="1:22" s="17" customFormat="1" ht="30" customHeight="1" thickBot="1" x14ac:dyDescent="0.3">
      <c r="G6" s="18"/>
      <c r="H6" s="91"/>
      <c r="I6" s="149" t="s">
        <v>58</v>
      </c>
      <c r="J6" s="150"/>
      <c r="K6" s="150"/>
      <c r="L6" s="151"/>
      <c r="M6" s="152" t="s">
        <v>59</v>
      </c>
      <c r="N6" s="150"/>
      <c r="O6" s="150"/>
      <c r="P6" s="153"/>
      <c r="Q6" s="92"/>
      <c r="R6" s="19"/>
      <c r="T6" s="19"/>
      <c r="U6" s="19"/>
    </row>
    <row r="7" spans="1:22" s="17" customFormat="1" ht="30" customHeight="1" x14ac:dyDescent="0.25">
      <c r="G7" s="66"/>
      <c r="H7" s="66"/>
      <c r="I7" s="135">
        <v>2010</v>
      </c>
      <c r="J7" s="136"/>
      <c r="K7" s="154">
        <v>2014</v>
      </c>
      <c r="L7" s="155"/>
      <c r="M7" s="137">
        <v>2010</v>
      </c>
      <c r="N7" s="138"/>
      <c r="O7" s="135">
        <v>2014</v>
      </c>
      <c r="P7" s="136"/>
      <c r="Q7" s="92"/>
      <c r="R7" s="19"/>
      <c r="T7" s="19"/>
      <c r="U7" s="19"/>
    </row>
    <row r="8" spans="1:22" ht="30" customHeight="1" x14ac:dyDescent="0.25">
      <c r="F8" s="135" t="s">
        <v>60</v>
      </c>
      <c r="G8" s="146"/>
      <c r="H8" s="147"/>
      <c r="I8" s="139">
        <v>0.87441444928408385</v>
      </c>
      <c r="J8" s="140"/>
      <c r="K8" s="156">
        <v>0.89452793468701197</v>
      </c>
      <c r="L8" s="157"/>
      <c r="M8" s="158">
        <v>0.15832212240098917</v>
      </c>
      <c r="N8" s="159"/>
      <c r="O8" s="139">
        <v>0.15441318210419172</v>
      </c>
      <c r="P8" s="140"/>
      <c r="Q8" s="19"/>
      <c r="R8" s="20"/>
      <c r="S8" s="17"/>
      <c r="T8" s="19"/>
      <c r="U8" s="20"/>
      <c r="V8" s="17"/>
    </row>
    <row r="9" spans="1:22" ht="30" customHeight="1" x14ac:dyDescent="0.25">
      <c r="F9" s="135" t="s">
        <v>61</v>
      </c>
      <c r="G9" s="148"/>
      <c r="H9" s="136"/>
      <c r="I9" s="139">
        <v>0.1228390626946865</v>
      </c>
      <c r="J9" s="140"/>
      <c r="K9" s="141">
        <v>0.10295923835702143</v>
      </c>
      <c r="L9" s="142"/>
      <c r="M9" s="143">
        <v>0.43270602393271423</v>
      </c>
      <c r="N9" s="144"/>
      <c r="O9" s="145">
        <v>0.41712687228417</v>
      </c>
      <c r="P9" s="145"/>
      <c r="Q9" s="92"/>
      <c r="R9" s="46"/>
      <c r="S9" s="17"/>
      <c r="T9" s="19"/>
      <c r="U9" s="16"/>
    </row>
    <row r="10" spans="1:22" ht="30" customHeight="1" x14ac:dyDescent="0.25">
      <c r="F10" s="135" t="s">
        <v>62</v>
      </c>
      <c r="G10" s="148"/>
      <c r="H10" s="136"/>
      <c r="I10" s="139">
        <v>2.7464880212296101E-3</v>
      </c>
      <c r="J10" s="140"/>
      <c r="K10" s="139">
        <v>2.5128269559665539E-3</v>
      </c>
      <c r="L10" s="140"/>
      <c r="M10" s="139">
        <v>0.40897185366629663</v>
      </c>
      <c r="N10" s="140"/>
      <c r="O10" s="139">
        <v>0.4284599456116383</v>
      </c>
      <c r="P10" s="140"/>
      <c r="Q10" s="92"/>
      <c r="R10" s="46"/>
      <c r="S10" s="17"/>
      <c r="T10" s="19"/>
      <c r="U10" s="16"/>
    </row>
    <row r="11" spans="1:22" ht="19.5" customHeight="1" thickBot="1" x14ac:dyDescent="0.3">
      <c r="C11" s="16"/>
      <c r="D11" s="16"/>
      <c r="E11" s="16"/>
      <c r="F11" s="16"/>
      <c r="G11" s="16"/>
      <c r="H11" s="16"/>
      <c r="I11" s="16"/>
      <c r="J11" s="16"/>
      <c r="K11" s="16"/>
      <c r="L11" s="16"/>
      <c r="M11" s="16"/>
      <c r="N11" s="16"/>
    </row>
    <row r="12" spans="1:22" ht="19.5" customHeight="1" thickBot="1" x14ac:dyDescent="0.3">
      <c r="A12" s="129" t="str">
        <f>NOTE!$A$24</f>
        <v>STUDY 23 | SECTORAL ANALYSIS OF THE NON-FINANCIAL CORPORATIONS IN PORTUGAL 2010-2015</v>
      </c>
      <c r="B12" s="129"/>
      <c r="C12" s="129"/>
      <c r="D12" s="129"/>
      <c r="E12" s="129"/>
      <c r="F12" s="129"/>
      <c r="G12" s="129"/>
      <c r="H12" s="129"/>
      <c r="I12" s="129"/>
      <c r="J12" s="129"/>
      <c r="K12" s="129"/>
      <c r="L12" s="129"/>
      <c r="M12" s="129"/>
      <c r="N12" s="129"/>
      <c r="O12" s="129"/>
      <c r="P12" s="129"/>
      <c r="Q12" s="129"/>
      <c r="R12" s="129"/>
      <c r="S12" s="129"/>
      <c r="T12" s="129"/>
      <c r="U12" s="129"/>
    </row>
  </sheetData>
  <sheetProtection algorithmName="SHA-512" hashValue="Opi0gTLLMdsAhTZ08CjMuDZD6+iV9CelND2fY18llgCfi5OiFFGHx9/I2veaki6zLLpGxyyXBuJFlWfYIWdiCQ==" saltValue="hk4UfDNiIlFuZkalRcBhNw==" spinCount="100000" sheet="1" objects="1" scenarios="1"/>
  <mergeCells count="23">
    <mergeCell ref="I6:L6"/>
    <mergeCell ref="M6:P6"/>
    <mergeCell ref="K7:L7"/>
    <mergeCell ref="I8:J8"/>
    <mergeCell ref="K8:L8"/>
    <mergeCell ref="M8:N8"/>
    <mergeCell ref="O8:P8"/>
    <mergeCell ref="A1:U1"/>
    <mergeCell ref="O7:P7"/>
    <mergeCell ref="M7:N7"/>
    <mergeCell ref="I7:J7"/>
    <mergeCell ref="A12:U12"/>
    <mergeCell ref="I9:J9"/>
    <mergeCell ref="K9:L9"/>
    <mergeCell ref="I10:J10"/>
    <mergeCell ref="K10:L10"/>
    <mergeCell ref="M9:N9"/>
    <mergeCell ref="O9:P9"/>
    <mergeCell ref="M10:N10"/>
    <mergeCell ref="O10:P10"/>
    <mergeCell ref="F8:H8"/>
    <mergeCell ref="F9:H9"/>
    <mergeCell ref="F10:H10"/>
  </mergeCell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4"/>
    <pageSetUpPr fitToPage="1"/>
  </sheetPr>
  <dimension ref="A1:U15"/>
  <sheetViews>
    <sheetView showGridLines="0" zoomScaleNormal="100" workbookViewId="0">
      <selection sqref="A1:U1"/>
    </sheetView>
  </sheetViews>
  <sheetFormatPr defaultRowHeight="15" x14ac:dyDescent="0.25"/>
  <cols>
    <col min="1" max="21" width="6.7109375" style="12" customWidth="1"/>
    <col min="22" max="16384" width="9.140625" style="12"/>
  </cols>
  <sheetData>
    <row r="1" spans="1:21" ht="69" customHeight="1" thickBot="1" x14ac:dyDescent="0.3">
      <c r="A1" s="134" t="s">
        <v>27</v>
      </c>
      <c r="B1" s="134"/>
      <c r="C1" s="134"/>
      <c r="D1" s="134"/>
      <c r="E1" s="134"/>
      <c r="F1" s="134"/>
      <c r="G1" s="134"/>
      <c r="H1" s="134"/>
      <c r="I1" s="134"/>
      <c r="J1" s="134"/>
      <c r="K1" s="134"/>
      <c r="L1" s="134"/>
      <c r="M1" s="134"/>
      <c r="N1" s="134"/>
      <c r="O1" s="134"/>
      <c r="P1" s="134"/>
      <c r="Q1" s="134"/>
      <c r="R1" s="134"/>
      <c r="S1" s="134"/>
      <c r="T1" s="134"/>
      <c r="U1" s="134"/>
    </row>
    <row r="2" spans="1:21" ht="15" customHeight="1" x14ac:dyDescent="0.25"/>
    <row r="3" spans="1:21" s="13" customFormat="1" ht="15" customHeight="1" thickBot="1" x14ac:dyDescent="0.3">
      <c r="A3" s="93" t="str">
        <f>+'Table of Contents'!F6</f>
        <v>C2</v>
      </c>
      <c r="B3" s="38" t="str">
        <f>+'Table of Contents'!G6</f>
        <v>Structures | By economic activity sector  (2010 and 2014)</v>
      </c>
      <c r="C3" s="33"/>
      <c r="D3" s="33"/>
      <c r="E3" s="33"/>
      <c r="F3" s="33"/>
      <c r="G3" s="34"/>
      <c r="H3" s="34"/>
      <c r="I3" s="34"/>
      <c r="J3" s="34"/>
    </row>
    <row r="4" spans="1:21" s="15" customFormat="1" ht="15" customHeight="1" x14ac:dyDescent="0.2">
      <c r="A4" s="14" t="s">
        <v>91</v>
      </c>
      <c r="C4" s="27"/>
      <c r="D4" s="28"/>
      <c r="E4" s="28"/>
      <c r="F4" s="28"/>
      <c r="G4" s="28"/>
      <c r="H4" s="28"/>
      <c r="I4" s="28"/>
      <c r="J4" s="28"/>
      <c r="K4" s="28"/>
      <c r="L4" s="28"/>
      <c r="M4" s="28"/>
    </row>
    <row r="5" spans="1:21" s="15" customFormat="1" ht="15" customHeight="1" thickBot="1" x14ac:dyDescent="0.25">
      <c r="C5" s="46"/>
      <c r="D5" s="46"/>
      <c r="E5" s="46"/>
      <c r="F5" s="46"/>
      <c r="G5" s="46"/>
      <c r="H5" s="46"/>
      <c r="I5" s="46"/>
      <c r="J5" s="46"/>
      <c r="K5" s="46"/>
      <c r="L5" s="46"/>
      <c r="M5" s="46"/>
      <c r="N5" s="46"/>
    </row>
    <row r="6" spans="1:21" s="17" customFormat="1" ht="30" customHeight="1" thickBot="1" x14ac:dyDescent="0.3">
      <c r="G6" s="18"/>
      <c r="H6" s="18"/>
      <c r="I6" s="135" t="s">
        <v>58</v>
      </c>
      <c r="J6" s="148"/>
      <c r="K6" s="148"/>
      <c r="L6" s="160"/>
      <c r="M6" s="161" t="s">
        <v>59</v>
      </c>
      <c r="N6" s="148"/>
      <c r="O6" s="148"/>
      <c r="P6" s="136"/>
      <c r="Q6" s="19"/>
      <c r="R6" s="19"/>
      <c r="T6" s="19"/>
      <c r="U6" s="19"/>
    </row>
    <row r="7" spans="1:21" s="17" customFormat="1" ht="30" customHeight="1" x14ac:dyDescent="0.25">
      <c r="G7" s="66"/>
      <c r="H7" s="66"/>
      <c r="I7" s="135">
        <v>2010</v>
      </c>
      <c r="J7" s="136"/>
      <c r="K7" s="148">
        <v>2014</v>
      </c>
      <c r="L7" s="160"/>
      <c r="M7" s="162">
        <v>2010</v>
      </c>
      <c r="N7" s="163"/>
      <c r="O7" s="135">
        <v>2014</v>
      </c>
      <c r="P7" s="136"/>
      <c r="Q7" s="19"/>
      <c r="R7" s="19"/>
      <c r="T7" s="19"/>
      <c r="U7" s="19"/>
    </row>
    <row r="8" spans="1:21" ht="30" customHeight="1" x14ac:dyDescent="0.25">
      <c r="F8" s="135" t="s">
        <v>63</v>
      </c>
      <c r="G8" s="148"/>
      <c r="H8" s="136"/>
      <c r="I8" s="164">
        <v>2.7650453727244048E-2</v>
      </c>
      <c r="J8" s="159"/>
      <c r="K8" s="156">
        <v>3.5848809868743253E-2</v>
      </c>
      <c r="L8" s="157"/>
      <c r="M8" s="165">
        <v>9.71384433527386E-3</v>
      </c>
      <c r="N8" s="141"/>
      <c r="O8" s="139">
        <v>1.2894238268688287E-2</v>
      </c>
      <c r="P8" s="140"/>
      <c r="Q8" s="19"/>
      <c r="R8" s="20"/>
      <c r="S8" s="17"/>
      <c r="T8" s="19"/>
      <c r="U8" s="20"/>
    </row>
    <row r="9" spans="1:21" ht="30" customHeight="1" x14ac:dyDescent="0.25">
      <c r="F9" s="135" t="s">
        <v>64</v>
      </c>
      <c r="G9" s="148"/>
      <c r="H9" s="136"/>
      <c r="I9" s="166">
        <v>0.11185841271019514</v>
      </c>
      <c r="J9" s="144"/>
      <c r="K9" s="143">
        <v>0.10673104290011</v>
      </c>
      <c r="L9" s="167"/>
      <c r="M9" s="143">
        <v>0.22696735787985259</v>
      </c>
      <c r="N9" s="143"/>
      <c r="O9" s="139">
        <v>0.25704084342293776</v>
      </c>
      <c r="P9" s="140"/>
      <c r="Q9" s="19"/>
      <c r="R9" s="46"/>
      <c r="S9" s="17"/>
      <c r="T9" s="19"/>
      <c r="U9" s="46"/>
    </row>
    <row r="10" spans="1:21" ht="30" customHeight="1" x14ac:dyDescent="0.25">
      <c r="F10" s="135" t="s">
        <v>65</v>
      </c>
      <c r="G10" s="148"/>
      <c r="H10" s="136"/>
      <c r="I10" s="168">
        <v>4.6499420745528342E-3</v>
      </c>
      <c r="J10" s="169"/>
      <c r="K10" s="145">
        <v>4.8384739448049871E-3</v>
      </c>
      <c r="L10" s="170"/>
      <c r="M10" s="145">
        <v>5.9248514502059806E-2</v>
      </c>
      <c r="N10" s="145"/>
      <c r="O10" s="139">
        <v>7.0198795619175636E-2</v>
      </c>
      <c r="P10" s="140"/>
      <c r="Q10" s="19"/>
      <c r="R10" s="46"/>
      <c r="S10" s="17"/>
      <c r="T10" s="19"/>
      <c r="U10" s="46"/>
    </row>
    <row r="11" spans="1:21" ht="30" customHeight="1" x14ac:dyDescent="0.25">
      <c r="F11" s="135" t="s">
        <v>66</v>
      </c>
      <c r="G11" s="148"/>
      <c r="H11" s="136"/>
      <c r="I11" s="139">
        <v>0.13009233607893766</v>
      </c>
      <c r="J11" s="140"/>
      <c r="K11" s="141">
        <v>0.11225156987582019</v>
      </c>
      <c r="L11" s="142"/>
      <c r="M11" s="165">
        <v>0.10106402500422183</v>
      </c>
      <c r="N11" s="141"/>
      <c r="O11" s="139">
        <v>5.6680693791566442E-2</v>
      </c>
      <c r="P11" s="140"/>
      <c r="Q11" s="19"/>
      <c r="R11" s="46"/>
      <c r="S11" s="17"/>
      <c r="T11" s="19"/>
      <c r="U11" s="46"/>
    </row>
    <row r="12" spans="1:21" ht="30" customHeight="1" x14ac:dyDescent="0.25">
      <c r="F12" s="135" t="s">
        <v>67</v>
      </c>
      <c r="G12" s="148"/>
      <c r="H12" s="136"/>
      <c r="I12" s="164">
        <v>0.2713296872556063</v>
      </c>
      <c r="J12" s="159"/>
      <c r="K12" s="156">
        <v>0.26502375647117044</v>
      </c>
      <c r="L12" s="157"/>
      <c r="M12" s="165">
        <v>0.37970901082684649</v>
      </c>
      <c r="N12" s="141"/>
      <c r="O12" s="139">
        <v>0.37724287745856105</v>
      </c>
      <c r="P12" s="140"/>
      <c r="Q12" s="19"/>
      <c r="R12" s="46"/>
      <c r="S12" s="17"/>
      <c r="T12" s="19"/>
      <c r="U12" s="46"/>
    </row>
    <row r="13" spans="1:21" ht="30" customHeight="1" x14ac:dyDescent="0.25">
      <c r="F13" s="135" t="s">
        <v>68</v>
      </c>
      <c r="G13" s="148"/>
      <c r="H13" s="136"/>
      <c r="I13" s="164">
        <v>0.454419168153464</v>
      </c>
      <c r="J13" s="159"/>
      <c r="K13" s="156">
        <v>0.47530634693935114</v>
      </c>
      <c r="L13" s="157"/>
      <c r="M13" s="156">
        <v>0.22329724745174542</v>
      </c>
      <c r="N13" s="156"/>
      <c r="O13" s="139">
        <v>0.2259425514390708</v>
      </c>
      <c r="P13" s="140"/>
      <c r="Q13" s="19"/>
      <c r="R13" s="46"/>
      <c r="S13" s="17"/>
      <c r="T13" s="19"/>
      <c r="U13" s="46"/>
    </row>
    <row r="14" spans="1:21" ht="19.5" customHeight="1" thickBot="1" x14ac:dyDescent="0.3">
      <c r="B14" s="46"/>
      <c r="C14" s="46"/>
      <c r="D14" s="46"/>
      <c r="E14" s="46"/>
      <c r="F14" s="46"/>
      <c r="G14" s="46"/>
      <c r="H14" s="46"/>
      <c r="I14" s="46"/>
      <c r="J14" s="46"/>
      <c r="K14" s="46"/>
      <c r="L14" s="46"/>
      <c r="M14" s="46"/>
      <c r="N14" s="46"/>
    </row>
    <row r="15" spans="1:21" ht="19.5" customHeight="1" thickBot="1" x14ac:dyDescent="0.3">
      <c r="A15" s="129" t="str">
        <f>NOTE!$A$24</f>
        <v>STUDY 23 | SECTORAL ANALYSIS OF THE NON-FINANCIAL CORPORATIONS IN PORTUGAL 2010-2015</v>
      </c>
      <c r="B15" s="129"/>
      <c r="C15" s="129"/>
      <c r="D15" s="129"/>
      <c r="E15" s="129"/>
      <c r="F15" s="129"/>
      <c r="G15" s="129"/>
      <c r="H15" s="129"/>
      <c r="I15" s="129"/>
      <c r="J15" s="129"/>
      <c r="K15" s="129"/>
      <c r="L15" s="129"/>
      <c r="M15" s="129"/>
      <c r="N15" s="129"/>
      <c r="O15" s="129"/>
      <c r="P15" s="129"/>
      <c r="Q15" s="129"/>
      <c r="R15" s="129"/>
      <c r="S15" s="129"/>
      <c r="T15" s="129"/>
      <c r="U15" s="129"/>
    </row>
  </sheetData>
  <sheetProtection algorithmName="SHA-512" hashValue="QYDsDbT1bfdEUZJ/Zq9PCgPX/bvUQt3Q9W8HBd6hvZnAgoBhIzKpkly23qj0EsAO3vPWkJCSsLvXpmx/pw78AQ==" saltValue="5HWepO4AtQUSN2PLtAQm+A==" spinCount="100000" sheet="1" objects="1" scenarios="1"/>
  <mergeCells count="38">
    <mergeCell ref="F8:H8"/>
    <mergeCell ref="F9:H9"/>
    <mergeCell ref="F10:H10"/>
    <mergeCell ref="F11:H11"/>
    <mergeCell ref="F12:H12"/>
    <mergeCell ref="I12:J12"/>
    <mergeCell ref="K12:L12"/>
    <mergeCell ref="M12:N12"/>
    <mergeCell ref="O12:P12"/>
    <mergeCell ref="F13:H13"/>
    <mergeCell ref="A15:U15"/>
    <mergeCell ref="I13:J13"/>
    <mergeCell ref="K13:L13"/>
    <mergeCell ref="M13:N13"/>
    <mergeCell ref="O13:P13"/>
    <mergeCell ref="I8:J8"/>
    <mergeCell ref="K8:L8"/>
    <mergeCell ref="M8:N8"/>
    <mergeCell ref="O8:P8"/>
    <mergeCell ref="I11:J11"/>
    <mergeCell ref="K11:L11"/>
    <mergeCell ref="M11:N11"/>
    <mergeCell ref="O11:P11"/>
    <mergeCell ref="I9:J9"/>
    <mergeCell ref="K9:L9"/>
    <mergeCell ref="M9:N9"/>
    <mergeCell ref="O9:P9"/>
    <mergeCell ref="I10:J10"/>
    <mergeCell ref="K10:L10"/>
    <mergeCell ref="M10:N10"/>
    <mergeCell ref="O10:P10"/>
    <mergeCell ref="A1:U1"/>
    <mergeCell ref="I6:L6"/>
    <mergeCell ref="M6:P6"/>
    <mergeCell ref="I7:J7"/>
    <mergeCell ref="K7:L7"/>
    <mergeCell ref="M7:N7"/>
    <mergeCell ref="O7:P7"/>
  </mergeCell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4" tint="-0.499984740745262"/>
    <pageSetUpPr fitToPage="1"/>
  </sheetPr>
  <dimension ref="A1:U16"/>
  <sheetViews>
    <sheetView showGridLines="0" zoomScaleNormal="100" workbookViewId="0">
      <selection sqref="A1:U1"/>
    </sheetView>
  </sheetViews>
  <sheetFormatPr defaultRowHeight="15" x14ac:dyDescent="0.25"/>
  <cols>
    <col min="1" max="21" width="6.7109375" style="12" customWidth="1"/>
    <col min="22" max="16384" width="9.140625" style="12"/>
  </cols>
  <sheetData>
    <row r="1" spans="1:21" ht="69" customHeight="1" thickBot="1" x14ac:dyDescent="0.3">
      <c r="A1" s="134" t="s">
        <v>27</v>
      </c>
      <c r="B1" s="134"/>
      <c r="C1" s="134"/>
      <c r="D1" s="134"/>
      <c r="E1" s="134"/>
      <c r="F1" s="134"/>
      <c r="G1" s="134"/>
      <c r="H1" s="134"/>
      <c r="I1" s="134"/>
      <c r="J1" s="134"/>
      <c r="K1" s="134"/>
      <c r="L1" s="134"/>
      <c r="M1" s="134"/>
      <c r="N1" s="134"/>
      <c r="O1" s="134"/>
      <c r="P1" s="134"/>
      <c r="Q1" s="134"/>
      <c r="R1" s="134"/>
      <c r="S1" s="134"/>
      <c r="T1" s="134"/>
      <c r="U1" s="134"/>
    </row>
    <row r="2" spans="1:21" ht="15" customHeight="1" x14ac:dyDescent="0.25"/>
    <row r="3" spans="1:21" s="13" customFormat="1" ht="15" customHeight="1" thickBot="1" x14ac:dyDescent="0.3">
      <c r="A3" s="93" t="str">
        <f>+'Table of Contents'!F7</f>
        <v>T1</v>
      </c>
      <c r="B3" s="38" t="str">
        <f>+'Table of Contents'!G7</f>
        <v>Structures | By economic activity sector and size class (2014)</v>
      </c>
      <c r="C3" s="33"/>
      <c r="D3" s="33"/>
      <c r="E3" s="33"/>
      <c r="F3" s="33"/>
      <c r="G3" s="34"/>
      <c r="H3" s="34"/>
      <c r="I3" s="34"/>
      <c r="J3" s="34"/>
      <c r="K3" s="34"/>
      <c r="L3" s="34"/>
    </row>
    <row r="4" spans="1:21" s="15" customFormat="1" ht="15" customHeight="1" x14ac:dyDescent="0.2">
      <c r="A4" s="14" t="s">
        <v>91</v>
      </c>
      <c r="C4" s="27"/>
      <c r="D4" s="28"/>
      <c r="E4" s="28"/>
      <c r="F4" s="28"/>
      <c r="G4" s="28"/>
      <c r="H4" s="28"/>
      <c r="I4" s="28"/>
      <c r="J4" s="28"/>
      <c r="K4" s="28"/>
      <c r="L4" s="28"/>
      <c r="M4" s="28"/>
    </row>
    <row r="5" spans="1:21" s="15" customFormat="1" ht="15" customHeight="1" thickBot="1" x14ac:dyDescent="0.25">
      <c r="C5" s="46"/>
      <c r="D5" s="46"/>
      <c r="E5" s="46"/>
      <c r="F5" s="46"/>
      <c r="G5" s="46"/>
      <c r="H5" s="46"/>
      <c r="I5" s="46"/>
      <c r="J5" s="46"/>
      <c r="K5" s="46"/>
      <c r="L5" s="46"/>
      <c r="M5" s="46"/>
      <c r="N5" s="46"/>
    </row>
    <row r="6" spans="1:21" s="17" customFormat="1" ht="30" customHeight="1" thickBot="1" x14ac:dyDescent="0.3">
      <c r="E6" s="18"/>
      <c r="F6" s="18"/>
      <c r="G6" s="178" t="s">
        <v>58</v>
      </c>
      <c r="H6" s="179"/>
      <c r="I6" s="179"/>
      <c r="J6" s="179"/>
      <c r="K6" s="179"/>
      <c r="L6" s="180"/>
      <c r="M6" s="179" t="s">
        <v>59</v>
      </c>
      <c r="N6" s="179"/>
      <c r="O6" s="179"/>
      <c r="P6" s="179"/>
      <c r="Q6" s="179"/>
      <c r="R6" s="181"/>
      <c r="U6" s="19"/>
    </row>
    <row r="7" spans="1:21" s="17" customFormat="1" ht="30" customHeight="1" x14ac:dyDescent="0.25">
      <c r="E7" s="66"/>
      <c r="F7" s="66"/>
      <c r="G7" s="135" t="s">
        <v>60</v>
      </c>
      <c r="H7" s="148"/>
      <c r="I7" s="135" t="s">
        <v>175</v>
      </c>
      <c r="J7" s="136"/>
      <c r="K7" s="148" t="s">
        <v>62</v>
      </c>
      <c r="L7" s="160"/>
      <c r="M7" s="161" t="s">
        <v>60</v>
      </c>
      <c r="N7" s="148"/>
      <c r="O7" s="135" t="s">
        <v>175</v>
      </c>
      <c r="P7" s="136"/>
      <c r="Q7" s="148" t="s">
        <v>62</v>
      </c>
      <c r="R7" s="136"/>
      <c r="U7" s="19"/>
    </row>
    <row r="8" spans="1:21" s="17" customFormat="1" ht="30" customHeight="1" thickBot="1" x14ac:dyDescent="0.3">
      <c r="D8" s="189" t="s">
        <v>1</v>
      </c>
      <c r="E8" s="190"/>
      <c r="F8" s="191"/>
      <c r="G8" s="184">
        <v>0.89452793468701197</v>
      </c>
      <c r="H8" s="185"/>
      <c r="I8" s="186">
        <v>0.10295923835702143</v>
      </c>
      <c r="J8" s="183"/>
      <c r="K8" s="185">
        <v>2.5128269559665539E-3</v>
      </c>
      <c r="L8" s="187"/>
      <c r="M8" s="188">
        <v>0.15441318210419172</v>
      </c>
      <c r="N8" s="182"/>
      <c r="O8" s="186">
        <v>0.41712687228417</v>
      </c>
      <c r="P8" s="183"/>
      <c r="Q8" s="182">
        <v>0.4284599456116383</v>
      </c>
      <c r="R8" s="183"/>
      <c r="U8" s="19"/>
    </row>
    <row r="9" spans="1:21" ht="30" customHeight="1" x14ac:dyDescent="0.25">
      <c r="D9" s="149" t="s">
        <v>63</v>
      </c>
      <c r="E9" s="150"/>
      <c r="F9" s="153"/>
      <c r="G9" s="171">
        <v>0.91939060153064878</v>
      </c>
      <c r="H9" s="172"/>
      <c r="I9" s="173">
        <v>8.0037193333810167E-2</v>
      </c>
      <c r="J9" s="174"/>
      <c r="K9" s="175">
        <v>5.7220513554109148E-4</v>
      </c>
      <c r="L9" s="176"/>
      <c r="M9" s="177">
        <v>0.40737409630495758</v>
      </c>
      <c r="N9" s="172"/>
      <c r="O9" s="173">
        <v>0.53766788767459295</v>
      </c>
      <c r="P9" s="174"/>
      <c r="Q9" s="175">
        <v>5.4958016020449481E-2</v>
      </c>
      <c r="R9" s="174"/>
      <c r="U9" s="20"/>
    </row>
    <row r="10" spans="1:21" ht="30" customHeight="1" x14ac:dyDescent="0.25">
      <c r="D10" s="135" t="s">
        <v>64</v>
      </c>
      <c r="E10" s="148"/>
      <c r="F10" s="136"/>
      <c r="G10" s="164">
        <v>0.71370570570570568</v>
      </c>
      <c r="H10" s="156"/>
      <c r="I10" s="139">
        <v>0.27901501501501502</v>
      </c>
      <c r="J10" s="140"/>
      <c r="K10" s="141">
        <v>7.279279279279279E-3</v>
      </c>
      <c r="L10" s="142"/>
      <c r="M10" s="143">
        <v>5.2727600429019895E-2</v>
      </c>
      <c r="N10" s="143"/>
      <c r="O10" s="139">
        <v>0.44216498703368418</v>
      </c>
      <c r="P10" s="140"/>
      <c r="Q10" s="141">
        <v>0.50510741253729596</v>
      </c>
      <c r="R10" s="140"/>
      <c r="U10" s="46"/>
    </row>
    <row r="11" spans="1:21" ht="30" customHeight="1" x14ac:dyDescent="0.25">
      <c r="D11" s="135" t="s">
        <v>65</v>
      </c>
      <c r="E11" s="148"/>
      <c r="F11" s="136"/>
      <c r="G11" s="139">
        <v>0.708532061473238</v>
      </c>
      <c r="H11" s="141"/>
      <c r="I11" s="139">
        <v>0.26444091149973503</v>
      </c>
      <c r="J11" s="140"/>
      <c r="K11" s="156">
        <v>2.7027027027027029E-2</v>
      </c>
      <c r="L11" s="157"/>
      <c r="M11" s="165">
        <v>1.833957369048993E-2</v>
      </c>
      <c r="N11" s="141"/>
      <c r="O11" s="164">
        <v>0.17356367504341069</v>
      </c>
      <c r="P11" s="159"/>
      <c r="Q11" s="141">
        <v>0.80809675126609926</v>
      </c>
      <c r="R11" s="140"/>
      <c r="U11" s="59"/>
    </row>
    <row r="12" spans="1:21" ht="30" customHeight="1" x14ac:dyDescent="0.25">
      <c r="D12" s="135" t="s">
        <v>66</v>
      </c>
      <c r="E12" s="148"/>
      <c r="F12" s="136"/>
      <c r="G12" s="164">
        <v>0.89138380008223306</v>
      </c>
      <c r="H12" s="156"/>
      <c r="I12" s="164">
        <v>0.10745123121202431</v>
      </c>
      <c r="J12" s="159"/>
      <c r="K12" s="156">
        <v>1.1649687057426104E-3</v>
      </c>
      <c r="L12" s="157"/>
      <c r="M12" s="156">
        <v>0.21925745332806013</v>
      </c>
      <c r="N12" s="156"/>
      <c r="O12" s="164">
        <v>0.47808687881205786</v>
      </c>
      <c r="P12" s="159"/>
      <c r="Q12" s="156">
        <v>0.30265566785988207</v>
      </c>
      <c r="R12" s="159"/>
      <c r="U12" s="46"/>
    </row>
    <row r="13" spans="1:21" ht="30" customHeight="1" x14ac:dyDescent="0.25">
      <c r="D13" s="135" t="s">
        <v>67</v>
      </c>
      <c r="E13" s="148"/>
      <c r="F13" s="136"/>
      <c r="G13" s="164">
        <v>0.90725529465261856</v>
      </c>
      <c r="H13" s="156"/>
      <c r="I13" s="164">
        <v>9.1012877446569718E-2</v>
      </c>
      <c r="J13" s="159"/>
      <c r="K13" s="156">
        <v>1.7318279008117338E-3</v>
      </c>
      <c r="L13" s="157"/>
      <c r="M13" s="156">
        <v>0.19785630028986331</v>
      </c>
      <c r="N13" s="156"/>
      <c r="O13" s="164">
        <v>0.43890154018068783</v>
      </c>
      <c r="P13" s="159"/>
      <c r="Q13" s="156">
        <v>0.36324215952944888</v>
      </c>
      <c r="R13" s="159"/>
      <c r="U13" s="46"/>
    </row>
    <row r="14" spans="1:21" ht="30" customHeight="1" x14ac:dyDescent="0.25">
      <c r="D14" s="135" t="s">
        <v>68</v>
      </c>
      <c r="E14" s="148"/>
      <c r="F14" s="136"/>
      <c r="G14" s="164">
        <v>0.92879607701395595</v>
      </c>
      <c r="H14" s="156"/>
      <c r="I14" s="164">
        <v>6.9110800619305274E-2</v>
      </c>
      <c r="J14" s="159"/>
      <c r="K14" s="156">
        <v>2.093122366738775E-3</v>
      </c>
      <c r="L14" s="157"/>
      <c r="M14" s="156">
        <v>0.20913411684315797</v>
      </c>
      <c r="N14" s="156"/>
      <c r="O14" s="164">
        <v>0.40578835537674635</v>
      </c>
      <c r="P14" s="159"/>
      <c r="Q14" s="156">
        <v>0.38507752778009569</v>
      </c>
      <c r="R14" s="159"/>
      <c r="U14" s="46"/>
    </row>
    <row r="15" spans="1:21" ht="19.5" customHeight="1" thickBot="1" x14ac:dyDescent="0.3">
      <c r="B15" s="46"/>
      <c r="C15" s="46"/>
      <c r="D15" s="46"/>
      <c r="E15" s="46"/>
      <c r="F15" s="46"/>
      <c r="G15" s="46"/>
      <c r="H15" s="46"/>
      <c r="I15" s="46"/>
      <c r="J15" s="46"/>
      <c r="K15" s="46"/>
      <c r="L15" s="46"/>
      <c r="M15" s="46"/>
      <c r="N15" s="46"/>
    </row>
    <row r="16" spans="1:21" ht="19.5" customHeight="1" thickBot="1" x14ac:dyDescent="0.3">
      <c r="A16" s="129" t="str">
        <f>NOTE!$A$24</f>
        <v>STUDY 23 | SECTORAL ANALYSIS OF THE NON-FINANCIAL CORPORATIONS IN PORTUGAL 2010-2015</v>
      </c>
      <c r="B16" s="129"/>
      <c r="C16" s="129"/>
      <c r="D16" s="129"/>
      <c r="E16" s="129"/>
      <c r="F16" s="129"/>
      <c r="G16" s="129"/>
      <c r="H16" s="129"/>
      <c r="I16" s="129"/>
      <c r="J16" s="129"/>
      <c r="K16" s="129"/>
      <c r="L16" s="129"/>
      <c r="M16" s="129"/>
      <c r="N16" s="129"/>
      <c r="O16" s="129"/>
      <c r="P16" s="129"/>
      <c r="Q16" s="129"/>
      <c r="R16" s="129"/>
      <c r="S16" s="129"/>
      <c r="T16" s="129"/>
      <c r="U16" s="129"/>
    </row>
  </sheetData>
  <sheetProtection algorithmName="SHA-512" hashValue="TsvmB6zcIl23rztoKt8bRo3ORSgdwK3IQYyrzSFA142zAsvM7wTRYj/spMgcR7xpKRg9dfCdiz9xhsL5QjVgyg==" saltValue="2qivjY4EvWB169tYbh0eXg==" spinCount="100000" sheet="1" objects="1" scenarios="1"/>
  <mergeCells count="59">
    <mergeCell ref="D13:F13"/>
    <mergeCell ref="D14:F14"/>
    <mergeCell ref="D8:F8"/>
    <mergeCell ref="D9:F9"/>
    <mergeCell ref="D10:F10"/>
    <mergeCell ref="D11:F11"/>
    <mergeCell ref="D12:F12"/>
    <mergeCell ref="Q8:R8"/>
    <mergeCell ref="G8:H8"/>
    <mergeCell ref="I8:J8"/>
    <mergeCell ref="K8:L8"/>
    <mergeCell ref="M8:N8"/>
    <mergeCell ref="O8:P8"/>
    <mergeCell ref="Q11:R11"/>
    <mergeCell ref="O12:P12"/>
    <mergeCell ref="Q12:R12"/>
    <mergeCell ref="O13:P13"/>
    <mergeCell ref="Q13:R13"/>
    <mergeCell ref="O14:P14"/>
    <mergeCell ref="Q14:R14"/>
    <mergeCell ref="A16:U16"/>
    <mergeCell ref="G6:L6"/>
    <mergeCell ref="M6:R6"/>
    <mergeCell ref="O7:P7"/>
    <mergeCell ref="Q7:R7"/>
    <mergeCell ref="O9:P9"/>
    <mergeCell ref="Q9:R9"/>
    <mergeCell ref="O10:P10"/>
    <mergeCell ref="Q10:R10"/>
    <mergeCell ref="O11:P11"/>
    <mergeCell ref="G13:H13"/>
    <mergeCell ref="I13:J13"/>
    <mergeCell ref="K13:L13"/>
    <mergeCell ref="M13:N13"/>
    <mergeCell ref="G14:H14"/>
    <mergeCell ref="I14:J14"/>
    <mergeCell ref="K14:L14"/>
    <mergeCell ref="M14:N14"/>
    <mergeCell ref="G11:H11"/>
    <mergeCell ref="I11:J11"/>
    <mergeCell ref="K11:L11"/>
    <mergeCell ref="M11:N11"/>
    <mergeCell ref="G12:H12"/>
    <mergeCell ref="I12:J12"/>
    <mergeCell ref="K12:L12"/>
    <mergeCell ref="M12:N12"/>
    <mergeCell ref="G9:H9"/>
    <mergeCell ref="I9:J9"/>
    <mergeCell ref="K9:L9"/>
    <mergeCell ref="M9:N9"/>
    <mergeCell ref="G10:H10"/>
    <mergeCell ref="I10:J10"/>
    <mergeCell ref="K10:L10"/>
    <mergeCell ref="M10:N10"/>
    <mergeCell ref="A1:U1"/>
    <mergeCell ref="G7:H7"/>
    <mergeCell ref="I7:J7"/>
    <mergeCell ref="K7:L7"/>
    <mergeCell ref="M7:N7"/>
  </mergeCell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4"/>
    <pageSetUpPr fitToPage="1"/>
  </sheetPr>
  <dimension ref="A1:V13"/>
  <sheetViews>
    <sheetView showGridLines="0" zoomScaleNormal="100" workbookViewId="0">
      <selection sqref="A1:U1"/>
    </sheetView>
  </sheetViews>
  <sheetFormatPr defaultRowHeight="15" x14ac:dyDescent="0.25"/>
  <cols>
    <col min="1" max="21" width="6.7109375" style="12" customWidth="1"/>
    <col min="22" max="16384" width="9.140625" style="12"/>
  </cols>
  <sheetData>
    <row r="1" spans="1:22" ht="69" customHeight="1" thickBot="1" x14ac:dyDescent="0.3">
      <c r="A1" s="134" t="s">
        <v>27</v>
      </c>
      <c r="B1" s="134"/>
      <c r="C1" s="134"/>
      <c r="D1" s="134"/>
      <c r="E1" s="134"/>
      <c r="F1" s="134"/>
      <c r="G1" s="134"/>
      <c r="H1" s="134"/>
      <c r="I1" s="134"/>
      <c r="J1" s="134"/>
      <c r="K1" s="134"/>
      <c r="L1" s="134"/>
      <c r="M1" s="134"/>
      <c r="N1" s="134"/>
      <c r="O1" s="134"/>
      <c r="P1" s="134"/>
      <c r="Q1" s="134"/>
      <c r="R1" s="134"/>
      <c r="S1" s="134"/>
      <c r="T1" s="134"/>
      <c r="U1" s="134"/>
    </row>
    <row r="2" spans="1:22" ht="15" customHeight="1" x14ac:dyDescent="0.25"/>
    <row r="3" spans="1:22" s="13" customFormat="1" ht="15" customHeight="1" thickBot="1" x14ac:dyDescent="0.3">
      <c r="A3" s="93" t="str">
        <f>+'Table of Contents'!F8</f>
        <v>C3</v>
      </c>
      <c r="B3" s="38" t="str">
        <f>+'Table of Contents'!G8</f>
        <v>Structures | By maturity class (2010 and 2014)</v>
      </c>
      <c r="C3" s="33"/>
      <c r="D3" s="33"/>
      <c r="E3" s="33"/>
      <c r="F3" s="33"/>
      <c r="G3" s="34"/>
      <c r="H3" s="34"/>
      <c r="I3" s="34"/>
    </row>
    <row r="4" spans="1:22" s="15" customFormat="1" ht="15" customHeight="1" x14ac:dyDescent="0.2">
      <c r="A4" s="14" t="s">
        <v>91</v>
      </c>
      <c r="C4" s="27"/>
      <c r="D4" s="28"/>
      <c r="E4" s="28"/>
      <c r="F4" s="28"/>
      <c r="G4" s="28"/>
      <c r="H4" s="28"/>
      <c r="I4" s="28"/>
      <c r="J4" s="28"/>
      <c r="K4" s="28"/>
      <c r="L4" s="28"/>
      <c r="M4" s="28"/>
    </row>
    <row r="5" spans="1:22" s="15" customFormat="1" ht="15" customHeight="1" thickBot="1" x14ac:dyDescent="0.25">
      <c r="C5" s="46"/>
      <c r="D5" s="46"/>
      <c r="E5" s="46"/>
      <c r="F5" s="46"/>
      <c r="G5" s="46"/>
      <c r="H5" s="46"/>
      <c r="I5" s="46"/>
      <c r="J5" s="46"/>
      <c r="K5" s="46"/>
      <c r="L5" s="46"/>
      <c r="M5" s="46"/>
      <c r="N5" s="46"/>
    </row>
    <row r="6" spans="1:22" s="17" customFormat="1" ht="30" customHeight="1" thickBot="1" x14ac:dyDescent="0.3">
      <c r="G6" s="18"/>
      <c r="H6" s="18"/>
      <c r="I6" s="135" t="s">
        <v>58</v>
      </c>
      <c r="J6" s="148"/>
      <c r="K6" s="148"/>
      <c r="L6" s="160"/>
      <c r="M6" s="161" t="s">
        <v>59</v>
      </c>
      <c r="N6" s="148"/>
      <c r="O6" s="148"/>
      <c r="P6" s="136"/>
      <c r="Q6" s="19"/>
      <c r="R6" s="19"/>
      <c r="T6" s="19"/>
      <c r="U6" s="19"/>
    </row>
    <row r="7" spans="1:22" s="17" customFormat="1" ht="30" customHeight="1" x14ac:dyDescent="0.25">
      <c r="G7" s="66"/>
      <c r="H7" s="66"/>
      <c r="I7" s="178">
        <v>2010</v>
      </c>
      <c r="J7" s="181"/>
      <c r="K7" s="148">
        <v>2014</v>
      </c>
      <c r="L7" s="160"/>
      <c r="M7" s="192">
        <v>2010</v>
      </c>
      <c r="N7" s="181"/>
      <c r="O7" s="148">
        <v>2014</v>
      </c>
      <c r="P7" s="136"/>
      <c r="Q7" s="19"/>
      <c r="R7" s="19"/>
      <c r="T7" s="19"/>
      <c r="U7" s="19"/>
    </row>
    <row r="8" spans="1:22" ht="30" customHeight="1" x14ac:dyDescent="0.25">
      <c r="F8" s="135" t="s">
        <v>69</v>
      </c>
      <c r="G8" s="148"/>
      <c r="H8" s="148"/>
      <c r="I8" s="139">
        <v>0.30828002513195601</v>
      </c>
      <c r="J8" s="140"/>
      <c r="K8" s="143">
        <v>0.30993925625450319</v>
      </c>
      <c r="L8" s="167"/>
      <c r="M8" s="165">
        <v>0.11765072731487207</v>
      </c>
      <c r="N8" s="140"/>
      <c r="O8" s="141">
        <v>7.5211102895694867E-2</v>
      </c>
      <c r="P8" s="140"/>
      <c r="Q8" s="19"/>
      <c r="R8" s="20"/>
      <c r="S8" s="17"/>
      <c r="T8" s="19"/>
      <c r="U8" s="20"/>
      <c r="V8" s="17"/>
    </row>
    <row r="9" spans="1:22" ht="30" customHeight="1" x14ac:dyDescent="0.25">
      <c r="F9" s="135" t="s">
        <v>70</v>
      </c>
      <c r="G9" s="148"/>
      <c r="H9" s="148"/>
      <c r="I9" s="139">
        <v>0.24343798795892993</v>
      </c>
      <c r="J9" s="140"/>
      <c r="K9" s="141">
        <v>0.19347485506373094</v>
      </c>
      <c r="L9" s="142"/>
      <c r="M9" s="194">
        <v>0.12914070561088165</v>
      </c>
      <c r="N9" s="144"/>
      <c r="O9" s="141">
        <v>0.12605755405807292</v>
      </c>
      <c r="P9" s="140"/>
      <c r="Q9" s="19"/>
      <c r="R9" s="46"/>
      <c r="S9" s="17"/>
      <c r="T9" s="19"/>
      <c r="U9" s="46"/>
    </row>
    <row r="10" spans="1:22" ht="30" customHeight="1" x14ac:dyDescent="0.25">
      <c r="F10" s="135" t="s">
        <v>71</v>
      </c>
      <c r="G10" s="148"/>
      <c r="H10" s="148"/>
      <c r="I10" s="139">
        <v>0.25022467650559771</v>
      </c>
      <c r="J10" s="140"/>
      <c r="K10" s="143">
        <v>0.28017507737199326</v>
      </c>
      <c r="L10" s="167"/>
      <c r="M10" s="193">
        <v>0.31089654743892642</v>
      </c>
      <c r="N10" s="169"/>
      <c r="O10" s="141">
        <v>0.2540498424901283</v>
      </c>
      <c r="P10" s="140"/>
      <c r="Q10" s="19"/>
      <c r="R10" s="46"/>
      <c r="S10" s="17"/>
      <c r="T10" s="19"/>
      <c r="U10" s="46"/>
    </row>
    <row r="11" spans="1:22" ht="30" customHeight="1" x14ac:dyDescent="0.25">
      <c r="F11" s="135" t="s">
        <v>72</v>
      </c>
      <c r="G11" s="148"/>
      <c r="H11" s="148"/>
      <c r="I11" s="139">
        <v>0.19805731040351635</v>
      </c>
      <c r="J11" s="140"/>
      <c r="K11" s="141">
        <v>0.21641081130977258</v>
      </c>
      <c r="L11" s="142"/>
      <c r="M11" s="165">
        <v>0.44231201963531991</v>
      </c>
      <c r="N11" s="140"/>
      <c r="O11" s="156">
        <v>0.54468150055610376</v>
      </c>
      <c r="P11" s="159"/>
      <c r="Q11" s="19"/>
      <c r="R11" s="46"/>
      <c r="S11" s="17"/>
      <c r="T11" s="19"/>
      <c r="U11" s="46"/>
    </row>
    <row r="12" spans="1:22" ht="19.5" customHeight="1" thickBot="1" x14ac:dyDescent="0.3">
      <c r="B12" s="46"/>
      <c r="C12" s="46"/>
      <c r="D12" s="46"/>
      <c r="E12" s="46"/>
      <c r="F12" s="46"/>
      <c r="G12" s="46"/>
      <c r="H12" s="46"/>
      <c r="I12" s="46"/>
      <c r="J12" s="64"/>
      <c r="K12" s="46"/>
      <c r="L12" s="46"/>
      <c r="M12" s="46"/>
      <c r="N12" s="46"/>
    </row>
    <row r="13" spans="1:22" ht="19.5" customHeight="1" thickBot="1" x14ac:dyDescent="0.3">
      <c r="A13" s="129" t="str">
        <f>NOTE!$A$24</f>
        <v>STUDY 23 | SECTORAL ANALYSIS OF THE NON-FINANCIAL CORPORATIONS IN PORTUGAL 2010-2015</v>
      </c>
      <c r="B13" s="129"/>
      <c r="C13" s="129"/>
      <c r="D13" s="129"/>
      <c r="E13" s="129"/>
      <c r="F13" s="129"/>
      <c r="G13" s="129"/>
      <c r="H13" s="129"/>
      <c r="I13" s="129"/>
      <c r="J13" s="129"/>
      <c r="K13" s="129"/>
      <c r="L13" s="129"/>
      <c r="M13" s="129"/>
      <c r="N13" s="129"/>
      <c r="O13" s="129"/>
      <c r="P13" s="129"/>
      <c r="Q13" s="129"/>
      <c r="R13" s="129"/>
      <c r="S13" s="129"/>
      <c r="T13" s="129"/>
      <c r="U13" s="129"/>
    </row>
  </sheetData>
  <sheetProtection algorithmName="SHA-512" hashValue="OgsL5lvSXFHQZayK6ZgYNtFgvNrlsuizuGZ1M3XGkxldPgfU58EDYPeenrPpw7AgLFnMVq/3ty6iO3EWdLdTvQ==" saltValue="WG5rrAff4Gvp5ie94dTFFQ==" spinCount="100000" sheet="1" objects="1" scenarios="1"/>
  <mergeCells count="28">
    <mergeCell ref="F8:H8"/>
    <mergeCell ref="F9:H9"/>
    <mergeCell ref="F10:H10"/>
    <mergeCell ref="F11:H11"/>
    <mergeCell ref="I10:J10"/>
    <mergeCell ref="K10:L10"/>
    <mergeCell ref="M10:N10"/>
    <mergeCell ref="O10:P10"/>
    <mergeCell ref="A13:U13"/>
    <mergeCell ref="I8:J8"/>
    <mergeCell ref="K8:L8"/>
    <mergeCell ref="M8:N8"/>
    <mergeCell ref="O8:P8"/>
    <mergeCell ref="I9:J9"/>
    <mergeCell ref="K9:L9"/>
    <mergeCell ref="M9:N9"/>
    <mergeCell ref="O9:P9"/>
    <mergeCell ref="I11:J11"/>
    <mergeCell ref="K11:L11"/>
    <mergeCell ref="M11:N11"/>
    <mergeCell ref="O11:P11"/>
    <mergeCell ref="A1:U1"/>
    <mergeCell ref="I6:L6"/>
    <mergeCell ref="M6:P6"/>
    <mergeCell ref="I7:J7"/>
    <mergeCell ref="K7:L7"/>
    <mergeCell ref="M7:N7"/>
    <mergeCell ref="O7:P7"/>
  </mergeCell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4"/>
    <pageSetUpPr fitToPage="1"/>
  </sheetPr>
  <dimension ref="A1:U18"/>
  <sheetViews>
    <sheetView zoomScaleNormal="100" workbookViewId="0">
      <selection sqref="A1:U1"/>
    </sheetView>
  </sheetViews>
  <sheetFormatPr defaultRowHeight="15" x14ac:dyDescent="0.25"/>
  <cols>
    <col min="1" max="21" width="6.7109375" style="12" customWidth="1"/>
    <col min="22" max="16384" width="9.140625" style="12"/>
  </cols>
  <sheetData>
    <row r="1" spans="1:21" ht="69" customHeight="1" thickBot="1" x14ac:dyDescent="0.3">
      <c r="A1" s="134" t="s">
        <v>27</v>
      </c>
      <c r="B1" s="134"/>
      <c r="C1" s="134"/>
      <c r="D1" s="134"/>
      <c r="E1" s="134"/>
      <c r="F1" s="134"/>
      <c r="G1" s="134"/>
      <c r="H1" s="134"/>
      <c r="I1" s="134"/>
      <c r="J1" s="134"/>
      <c r="K1" s="134"/>
      <c r="L1" s="134"/>
      <c r="M1" s="134"/>
      <c r="N1" s="134"/>
      <c r="O1" s="134"/>
      <c r="P1" s="134"/>
      <c r="Q1" s="134"/>
      <c r="R1" s="134"/>
      <c r="S1" s="134"/>
      <c r="T1" s="134"/>
      <c r="U1" s="134"/>
    </row>
    <row r="2" spans="1:21" ht="15" customHeight="1" x14ac:dyDescent="0.25"/>
    <row r="3" spans="1:21" s="13" customFormat="1" ht="15" customHeight="1" thickBot="1" x14ac:dyDescent="0.3">
      <c r="A3" s="93" t="str">
        <f>+'Table of Contents'!F9</f>
        <v>C4</v>
      </c>
      <c r="B3" s="38" t="str">
        <f>+'Table of Contents'!G9</f>
        <v>Birth and death rates (2010 to 2014)</v>
      </c>
      <c r="C3" s="33"/>
      <c r="D3" s="33"/>
      <c r="E3" s="33"/>
      <c r="F3" s="35"/>
      <c r="G3" s="35"/>
    </row>
    <row r="4" spans="1:21" s="15" customFormat="1" ht="15" customHeight="1" x14ac:dyDescent="0.2">
      <c r="A4" s="14" t="s">
        <v>91</v>
      </c>
      <c r="C4" s="27"/>
      <c r="D4" s="28"/>
      <c r="E4" s="28"/>
      <c r="F4" s="28"/>
      <c r="G4" s="28"/>
      <c r="H4" s="28"/>
      <c r="I4" s="28"/>
      <c r="J4" s="28"/>
      <c r="K4" s="28"/>
      <c r="L4" s="28"/>
      <c r="M4" s="28"/>
      <c r="N4" s="28"/>
    </row>
    <row r="5" spans="1:21" s="15" customFormat="1" ht="15" customHeight="1" thickBot="1" x14ac:dyDescent="0.25">
      <c r="C5" s="46"/>
      <c r="D5" s="46"/>
      <c r="E5" s="46"/>
      <c r="F5" s="46"/>
      <c r="G5" s="46"/>
      <c r="H5" s="46"/>
      <c r="I5" s="46"/>
      <c r="J5" s="46"/>
      <c r="K5" s="46"/>
      <c r="L5" s="46"/>
      <c r="M5" s="46"/>
      <c r="N5" s="46"/>
    </row>
    <row r="6" spans="1:21" s="22" customFormat="1" ht="30" customHeight="1" x14ac:dyDescent="0.25">
      <c r="A6" s="30"/>
      <c r="B6" s="31"/>
      <c r="C6" s="53"/>
      <c r="E6" s="66"/>
      <c r="F6" s="66"/>
      <c r="G6" s="135" t="s">
        <v>73</v>
      </c>
      <c r="H6" s="148"/>
      <c r="I6" s="136"/>
      <c r="J6" s="135" t="s">
        <v>74</v>
      </c>
      <c r="K6" s="148"/>
      <c r="L6" s="136"/>
      <c r="M6" s="135" t="s">
        <v>75</v>
      </c>
      <c r="N6" s="148"/>
      <c r="O6" s="136"/>
      <c r="P6" s="135" t="s">
        <v>76</v>
      </c>
      <c r="Q6" s="148"/>
      <c r="R6" s="136"/>
    </row>
    <row r="7" spans="1:21" s="22" customFormat="1" ht="30" customHeight="1" x14ac:dyDescent="0.25">
      <c r="A7" s="30"/>
      <c r="B7" s="31"/>
      <c r="C7" s="54"/>
      <c r="D7" s="135">
        <v>2010</v>
      </c>
      <c r="E7" s="148"/>
      <c r="F7" s="136"/>
      <c r="G7" s="139">
        <v>6.7475516981612541E-2</v>
      </c>
      <c r="H7" s="141"/>
      <c r="I7" s="140"/>
      <c r="J7" s="139">
        <v>7.0245081574848128E-2</v>
      </c>
      <c r="K7" s="141"/>
      <c r="L7" s="140"/>
      <c r="M7" s="139">
        <v>-2.9699644820810889E-3</v>
      </c>
      <c r="N7" s="141"/>
      <c r="O7" s="140"/>
      <c r="P7" s="196">
        <v>1.898738849445003E-2</v>
      </c>
      <c r="Q7" s="197"/>
      <c r="R7" s="198"/>
    </row>
    <row r="8" spans="1:21" s="22" customFormat="1" ht="30" customHeight="1" x14ac:dyDescent="0.25">
      <c r="A8" s="30"/>
      <c r="B8" s="31"/>
      <c r="C8" s="54"/>
      <c r="D8" s="135">
        <v>2011</v>
      </c>
      <c r="E8" s="148"/>
      <c r="F8" s="136"/>
      <c r="G8" s="139">
        <v>7.7982930484070623E-2</v>
      </c>
      <c r="H8" s="141"/>
      <c r="I8" s="140"/>
      <c r="J8" s="139">
        <v>6.1525851733174888E-2</v>
      </c>
      <c r="K8" s="141"/>
      <c r="L8" s="140"/>
      <c r="M8" s="139">
        <v>1.7848995745312957E-2</v>
      </c>
      <c r="N8" s="141"/>
      <c r="O8" s="140"/>
      <c r="P8" s="196">
        <v>-1.8268013338920808E-2</v>
      </c>
      <c r="Q8" s="197"/>
      <c r="R8" s="198"/>
    </row>
    <row r="9" spans="1:21" s="22" customFormat="1" ht="30" customHeight="1" x14ac:dyDescent="0.25">
      <c r="A9" s="30"/>
      <c r="B9" s="31"/>
      <c r="C9" s="54"/>
      <c r="D9" s="135">
        <v>2012</v>
      </c>
      <c r="E9" s="148"/>
      <c r="F9" s="136"/>
      <c r="G9" s="139">
        <v>6.9887692170883656E-2</v>
      </c>
      <c r="H9" s="141"/>
      <c r="I9" s="140"/>
      <c r="J9" s="139">
        <v>7.3239950485373642E-2</v>
      </c>
      <c r="K9" s="141"/>
      <c r="L9" s="140"/>
      <c r="M9" s="139">
        <v>-3.6041435924164533E-3</v>
      </c>
      <c r="N9" s="141"/>
      <c r="O9" s="140"/>
      <c r="P9" s="196">
        <v>-4.0282868442219733E-2</v>
      </c>
      <c r="Q9" s="197"/>
      <c r="R9" s="198"/>
    </row>
    <row r="10" spans="1:21" s="22" customFormat="1" ht="30" customHeight="1" x14ac:dyDescent="0.25">
      <c r="A10" s="30"/>
      <c r="B10" s="31"/>
      <c r="C10" s="55"/>
      <c r="D10" s="135">
        <v>2013</v>
      </c>
      <c r="E10" s="148"/>
      <c r="F10" s="136"/>
      <c r="G10" s="139">
        <v>8.2077832786859636E-2</v>
      </c>
      <c r="H10" s="141"/>
      <c r="I10" s="140"/>
      <c r="J10" s="139">
        <v>7.8152544057414564E-2</v>
      </c>
      <c r="K10" s="141"/>
      <c r="L10" s="140"/>
      <c r="M10" s="139">
        <v>4.2762762134425092E-3</v>
      </c>
      <c r="N10" s="141"/>
      <c r="O10" s="140"/>
      <c r="P10" s="196">
        <v>-1.1302405746252298E-2</v>
      </c>
      <c r="Q10" s="197"/>
      <c r="R10" s="198"/>
    </row>
    <row r="11" spans="1:21" s="22" customFormat="1" ht="30" customHeight="1" x14ac:dyDescent="0.25">
      <c r="A11" s="30"/>
      <c r="B11" s="31"/>
      <c r="C11" s="16"/>
      <c r="D11" s="135">
        <v>2014</v>
      </c>
      <c r="E11" s="148"/>
      <c r="F11" s="136"/>
      <c r="G11" s="139">
        <v>7.7463288969627925E-2</v>
      </c>
      <c r="H11" s="141"/>
      <c r="I11" s="140"/>
      <c r="J11" s="139">
        <v>6.3634019745974366E-2</v>
      </c>
      <c r="K11" s="141"/>
      <c r="L11" s="140"/>
      <c r="M11" s="139">
        <v>1.4990481200696903E-2</v>
      </c>
      <c r="N11" s="141"/>
      <c r="O11" s="140"/>
      <c r="P11" s="196">
        <v>9.0584251070686683E-3</v>
      </c>
      <c r="Q11" s="197"/>
      <c r="R11" s="198"/>
    </row>
    <row r="12" spans="1:21" s="15" customFormat="1" ht="19.5" customHeight="1" thickBot="1" x14ac:dyDescent="0.25">
      <c r="A12" s="14"/>
      <c r="C12" s="16"/>
      <c r="D12" s="16"/>
      <c r="E12" s="16"/>
      <c r="F12" s="16"/>
      <c r="G12" s="16"/>
      <c r="H12" s="16"/>
      <c r="I12" s="16"/>
      <c r="J12" s="16"/>
      <c r="K12" s="16"/>
      <c r="L12" s="16"/>
      <c r="M12" s="16"/>
      <c r="N12" s="16"/>
    </row>
    <row r="13" spans="1:21" ht="19.5" customHeight="1" thickBot="1" x14ac:dyDescent="0.3">
      <c r="A13" s="195" t="str">
        <f>'Table of Contents'!$A$61</f>
        <v>STUDY 23 | SECTORAL ANALYSIS OF THE NON-FINANCIAL CORPORATIONS IN PORTUGAL 2010-2015</v>
      </c>
      <c r="B13" s="195"/>
      <c r="C13" s="195"/>
      <c r="D13" s="195"/>
      <c r="E13" s="195"/>
      <c r="F13" s="195"/>
      <c r="G13" s="195"/>
      <c r="H13" s="195"/>
      <c r="I13" s="195"/>
      <c r="J13" s="195"/>
      <c r="K13" s="195"/>
      <c r="L13" s="195"/>
      <c r="M13" s="195"/>
      <c r="N13" s="195"/>
      <c r="O13" s="195"/>
      <c r="P13" s="195"/>
      <c r="Q13" s="195"/>
      <c r="R13" s="195"/>
      <c r="S13" s="195"/>
      <c r="T13" s="195"/>
      <c r="U13" s="195"/>
    </row>
    <row r="17" ht="17.25" customHeight="1" x14ac:dyDescent="0.25"/>
    <row r="18" ht="17.25" customHeight="1" x14ac:dyDescent="0.25"/>
  </sheetData>
  <sheetProtection algorithmName="SHA-512" hashValue="vCSJPRNm3lLZoQuRsWWdiNsqqtk/A2I5YWnuqsB8wKJrCoo64WUrchzJckzk1nlgyEt8zpwptVQiTIDRNyT7Ew==" saltValue="WOlyJEnv0JxxD/ArZz5R/Q==" spinCount="100000" sheet="1" objects="1" scenarios="1"/>
  <mergeCells count="31">
    <mergeCell ref="G11:I11"/>
    <mergeCell ref="J11:L11"/>
    <mergeCell ref="M11:O11"/>
    <mergeCell ref="A1:U1"/>
    <mergeCell ref="P11:R11"/>
    <mergeCell ref="P6:R6"/>
    <mergeCell ref="P7:R7"/>
    <mergeCell ref="P8:R8"/>
    <mergeCell ref="P9:R9"/>
    <mergeCell ref="P10:R10"/>
    <mergeCell ref="D8:F8"/>
    <mergeCell ref="D9:F9"/>
    <mergeCell ref="D10:F10"/>
    <mergeCell ref="D11:F11"/>
    <mergeCell ref="D7:F7"/>
    <mergeCell ref="A13:U13"/>
    <mergeCell ref="G6:I6"/>
    <mergeCell ref="G7:I7"/>
    <mergeCell ref="G8:I8"/>
    <mergeCell ref="G9:I9"/>
    <mergeCell ref="J6:L6"/>
    <mergeCell ref="J7:L7"/>
    <mergeCell ref="J8:L8"/>
    <mergeCell ref="J9:L9"/>
    <mergeCell ref="M6:O6"/>
    <mergeCell ref="M7:O7"/>
    <mergeCell ref="M8:O8"/>
    <mergeCell ref="M9:O9"/>
    <mergeCell ref="G10:I10"/>
    <mergeCell ref="J10:L10"/>
    <mergeCell ref="M10:O10"/>
  </mergeCell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4"/>
    <pageSetUpPr fitToPage="1"/>
  </sheetPr>
  <dimension ref="A1:U83"/>
  <sheetViews>
    <sheetView zoomScaleNormal="100" workbookViewId="0">
      <selection sqref="A1:U1"/>
    </sheetView>
  </sheetViews>
  <sheetFormatPr defaultRowHeight="15" x14ac:dyDescent="0.25"/>
  <cols>
    <col min="1" max="21" width="6.7109375" style="12" customWidth="1"/>
    <col min="22" max="16384" width="9.140625" style="12"/>
  </cols>
  <sheetData>
    <row r="1" spans="1:21" ht="69" customHeight="1" thickBot="1" x14ac:dyDescent="0.3">
      <c r="A1" s="134" t="s">
        <v>27</v>
      </c>
      <c r="B1" s="134"/>
      <c r="C1" s="134"/>
      <c r="D1" s="134"/>
      <c r="E1" s="134"/>
      <c r="F1" s="134"/>
      <c r="G1" s="134"/>
      <c r="H1" s="134"/>
      <c r="I1" s="134"/>
      <c r="J1" s="134"/>
      <c r="K1" s="134"/>
      <c r="L1" s="134"/>
      <c r="M1" s="134"/>
      <c r="N1" s="134"/>
      <c r="O1" s="134"/>
      <c r="P1" s="134"/>
      <c r="Q1" s="134"/>
      <c r="R1" s="134"/>
      <c r="S1" s="134"/>
      <c r="T1" s="134"/>
      <c r="U1" s="134"/>
    </row>
    <row r="2" spans="1:21" ht="15" customHeight="1" x14ac:dyDescent="0.25"/>
    <row r="3" spans="1:21" s="13" customFormat="1" ht="15" customHeight="1" thickBot="1" x14ac:dyDescent="0.3">
      <c r="A3" s="93" t="str">
        <f>'Table of Contents'!F10</f>
        <v>C5</v>
      </c>
      <c r="B3" s="38" t="str">
        <f>'Table of Contents'!G10</f>
        <v>Birth/death ratio (2013 and 2014)</v>
      </c>
      <c r="C3" s="33"/>
      <c r="D3" s="33"/>
      <c r="E3" s="33"/>
      <c r="F3" s="33"/>
      <c r="G3" s="33"/>
    </row>
    <row r="4" spans="1:21" s="15" customFormat="1" ht="15" customHeight="1" x14ac:dyDescent="0.2">
      <c r="A4" s="14" t="s">
        <v>91</v>
      </c>
      <c r="C4" s="27"/>
      <c r="D4" s="28"/>
      <c r="E4" s="28"/>
      <c r="F4" s="28"/>
      <c r="G4" s="28"/>
      <c r="H4" s="28"/>
      <c r="I4" s="28"/>
      <c r="J4" s="28"/>
      <c r="K4" s="28"/>
      <c r="L4" s="28"/>
    </row>
    <row r="5" spans="1:21" s="15" customFormat="1" ht="15" customHeight="1" x14ac:dyDescent="0.2">
      <c r="C5" s="46"/>
      <c r="D5" s="46"/>
      <c r="E5" s="46"/>
      <c r="F5" s="46"/>
      <c r="G5" s="46"/>
      <c r="H5" s="46"/>
      <c r="I5" s="46"/>
      <c r="J5" s="46"/>
      <c r="K5" s="46"/>
      <c r="L5" s="46"/>
      <c r="M5" s="46"/>
      <c r="N5" s="46"/>
    </row>
    <row r="6" spans="1:21" s="22" customFormat="1" ht="30" customHeight="1" x14ac:dyDescent="0.25">
      <c r="F6" s="25"/>
      <c r="G6" s="25"/>
      <c r="H6" s="25"/>
      <c r="I6" s="25"/>
      <c r="J6" s="25"/>
      <c r="K6" s="78"/>
      <c r="L6" s="135">
        <v>2013</v>
      </c>
      <c r="M6" s="136"/>
      <c r="N6" s="135">
        <v>2014</v>
      </c>
      <c r="O6" s="136"/>
      <c r="P6" s="12"/>
      <c r="Q6" s="12"/>
      <c r="R6" s="12"/>
      <c r="S6" s="12"/>
    </row>
    <row r="7" spans="1:21" s="22" customFormat="1" ht="28.5" customHeight="1" thickBot="1" x14ac:dyDescent="0.3">
      <c r="F7" s="75"/>
      <c r="G7" s="189" t="s">
        <v>1</v>
      </c>
      <c r="H7" s="190"/>
      <c r="I7" s="190"/>
      <c r="J7" s="190"/>
      <c r="K7" s="191"/>
      <c r="L7" s="211">
        <v>1.0547170442756266</v>
      </c>
      <c r="M7" s="212"/>
      <c r="N7" s="211">
        <v>1.2355733813538512</v>
      </c>
      <c r="O7" s="212"/>
      <c r="P7" s="12"/>
      <c r="Q7" s="12"/>
      <c r="R7" s="12"/>
      <c r="S7" s="12"/>
    </row>
    <row r="8" spans="1:21" s="22" customFormat="1" ht="28.5" customHeight="1" x14ac:dyDescent="0.25">
      <c r="B8" s="61"/>
      <c r="G8" s="199" t="s">
        <v>212</v>
      </c>
      <c r="H8" s="163"/>
      <c r="I8" s="150" t="s">
        <v>60</v>
      </c>
      <c r="J8" s="150"/>
      <c r="K8" s="153"/>
      <c r="L8" s="203">
        <v>1.0905538873412683</v>
      </c>
      <c r="M8" s="204"/>
      <c r="N8" s="203">
        <v>1.2561105207226355</v>
      </c>
      <c r="O8" s="204"/>
      <c r="P8" s="12"/>
      <c r="Q8" s="12"/>
      <c r="R8" s="12"/>
      <c r="S8" s="12"/>
    </row>
    <row r="9" spans="1:21" s="22" customFormat="1" ht="28.5" customHeight="1" x14ac:dyDescent="0.25">
      <c r="B9" s="61"/>
      <c r="G9" s="199"/>
      <c r="H9" s="163"/>
      <c r="I9" s="148" t="s">
        <v>61</v>
      </c>
      <c r="J9" s="148"/>
      <c r="K9" s="136"/>
      <c r="L9" s="205">
        <v>0.61248316120341262</v>
      </c>
      <c r="M9" s="206"/>
      <c r="N9" s="205">
        <v>0.70419426048565126</v>
      </c>
      <c r="O9" s="206"/>
      <c r="P9" s="12"/>
      <c r="Q9" s="12"/>
      <c r="R9" s="12"/>
      <c r="S9" s="12"/>
    </row>
    <row r="10" spans="1:21" s="22" customFormat="1" ht="28.5" customHeight="1" thickBot="1" x14ac:dyDescent="0.3">
      <c r="B10" s="61"/>
      <c r="G10" s="199"/>
      <c r="H10" s="163"/>
      <c r="I10" s="190" t="s">
        <v>62</v>
      </c>
      <c r="J10" s="190"/>
      <c r="K10" s="191"/>
      <c r="L10" s="207">
        <v>0.61538461538461542</v>
      </c>
      <c r="M10" s="208"/>
      <c r="N10" s="213">
        <v>0.66666666666666663</v>
      </c>
      <c r="O10" s="214"/>
      <c r="P10" s="12"/>
      <c r="Q10" s="12"/>
      <c r="R10" s="12"/>
      <c r="S10" s="12"/>
    </row>
    <row r="11" spans="1:21" s="22" customFormat="1" ht="28.5" customHeight="1" x14ac:dyDescent="0.25">
      <c r="B11" s="61"/>
      <c r="G11" s="200" t="s">
        <v>77</v>
      </c>
      <c r="H11" s="201"/>
      <c r="I11" s="150" t="s">
        <v>63</v>
      </c>
      <c r="J11" s="150"/>
      <c r="K11" s="153"/>
      <c r="L11" s="209">
        <v>3.3055555555555554</v>
      </c>
      <c r="M11" s="210"/>
      <c r="N11" s="203">
        <v>2.8260038240917784</v>
      </c>
      <c r="O11" s="204"/>
      <c r="P11" s="12"/>
      <c r="Q11" s="12"/>
      <c r="R11" s="12"/>
      <c r="S11" s="12"/>
    </row>
    <row r="12" spans="1:21" s="22" customFormat="1" ht="28.5" customHeight="1" x14ac:dyDescent="0.25">
      <c r="B12" s="61"/>
      <c r="G12" s="199"/>
      <c r="H12" s="163"/>
      <c r="I12" s="148" t="s">
        <v>64</v>
      </c>
      <c r="J12" s="148"/>
      <c r="K12" s="136"/>
      <c r="L12" s="205">
        <v>0.91452690819556803</v>
      </c>
      <c r="M12" s="206"/>
      <c r="N12" s="205">
        <v>1.2773417059131345</v>
      </c>
      <c r="O12" s="206"/>
      <c r="P12" s="12"/>
      <c r="Q12" s="12"/>
      <c r="R12" s="12"/>
      <c r="S12" s="12"/>
    </row>
    <row r="13" spans="1:21" s="22" customFormat="1" ht="28.5" customHeight="1" x14ac:dyDescent="0.25">
      <c r="B13" s="61"/>
      <c r="G13" s="199"/>
      <c r="H13" s="163"/>
      <c r="I13" s="148" t="s">
        <v>65</v>
      </c>
      <c r="J13" s="148"/>
      <c r="K13" s="136"/>
      <c r="L13" s="205">
        <v>1.2342342342342343</v>
      </c>
      <c r="M13" s="206"/>
      <c r="N13" s="205">
        <v>0.93129770992366412</v>
      </c>
      <c r="O13" s="206"/>
      <c r="P13" s="12"/>
      <c r="Q13" s="12"/>
      <c r="R13" s="12"/>
      <c r="S13" s="12"/>
    </row>
    <row r="14" spans="1:21" s="22" customFormat="1" ht="28.5" customHeight="1" x14ac:dyDescent="0.25">
      <c r="B14" s="61"/>
      <c r="G14" s="199"/>
      <c r="H14" s="163"/>
      <c r="I14" s="148" t="s">
        <v>66</v>
      </c>
      <c r="J14" s="148"/>
      <c r="K14" s="136"/>
      <c r="L14" s="205">
        <v>0.6077061739522307</v>
      </c>
      <c r="M14" s="206"/>
      <c r="N14" s="205">
        <v>0.7803007057379564</v>
      </c>
      <c r="O14" s="206"/>
      <c r="P14" s="12"/>
      <c r="Q14" s="12"/>
      <c r="R14" s="12"/>
      <c r="S14" s="12"/>
    </row>
    <row r="15" spans="1:21" s="22" customFormat="1" ht="28.5" customHeight="1" x14ac:dyDescent="0.25">
      <c r="B15" s="61"/>
      <c r="G15" s="199"/>
      <c r="H15" s="163"/>
      <c r="I15" s="148" t="s">
        <v>67</v>
      </c>
      <c r="J15" s="148"/>
      <c r="K15" s="136"/>
      <c r="L15" s="205">
        <v>1.0086052348512011</v>
      </c>
      <c r="M15" s="206"/>
      <c r="N15" s="205">
        <v>1.1537433155080214</v>
      </c>
      <c r="O15" s="206"/>
      <c r="P15" s="12"/>
      <c r="Q15" s="12"/>
      <c r="R15" s="12"/>
      <c r="S15" s="12"/>
    </row>
    <row r="16" spans="1:21" ht="28.5" customHeight="1" x14ac:dyDescent="0.25">
      <c r="B16" s="61"/>
      <c r="G16" s="202"/>
      <c r="H16" s="154"/>
      <c r="I16" s="148" t="s">
        <v>68</v>
      </c>
      <c r="J16" s="148"/>
      <c r="K16" s="136"/>
      <c r="L16" s="205">
        <v>1.1787754504174601</v>
      </c>
      <c r="M16" s="206"/>
      <c r="N16" s="205">
        <v>1.3335859223709692</v>
      </c>
      <c r="O16" s="206"/>
    </row>
    <row r="17" spans="1:21" ht="20.100000000000001" customHeight="1" thickBot="1" x14ac:dyDescent="0.3">
      <c r="G17" s="75"/>
    </row>
    <row r="18" spans="1:21" ht="19.5" customHeight="1" thickBot="1" x14ac:dyDescent="0.3">
      <c r="A18" s="215" t="str">
        <f>NOTE!$A$24</f>
        <v>STUDY 23 | SECTORAL ANALYSIS OF THE NON-FINANCIAL CORPORATIONS IN PORTUGAL 2010-2015</v>
      </c>
      <c r="B18" s="215"/>
      <c r="C18" s="215"/>
      <c r="D18" s="215"/>
      <c r="E18" s="215"/>
      <c r="F18" s="215"/>
      <c r="G18" s="215"/>
      <c r="H18" s="215"/>
      <c r="I18" s="215"/>
      <c r="J18" s="215"/>
      <c r="K18" s="215"/>
      <c r="L18" s="215"/>
      <c r="M18" s="215"/>
      <c r="N18" s="215"/>
      <c r="O18" s="215"/>
      <c r="P18" s="215"/>
      <c r="Q18" s="215"/>
      <c r="R18" s="215"/>
      <c r="S18" s="215"/>
      <c r="T18" s="215"/>
      <c r="U18" s="215"/>
    </row>
    <row r="19" spans="1:21" ht="19.5" customHeight="1" x14ac:dyDescent="0.25"/>
    <row r="20" spans="1:21" ht="19.5" customHeight="1" x14ac:dyDescent="0.25"/>
    <row r="21" spans="1:21" ht="19.5" customHeight="1" x14ac:dyDescent="0.25"/>
    <row r="22" spans="1:21" ht="19.5" customHeight="1" x14ac:dyDescent="0.25"/>
    <row r="23" spans="1:21" ht="19.5" customHeight="1" x14ac:dyDescent="0.25"/>
    <row r="24" spans="1:21" ht="19.5" customHeight="1" x14ac:dyDescent="0.25"/>
    <row r="25" spans="1:21" s="24" customFormat="1" ht="19.5" customHeight="1" x14ac:dyDescent="0.25"/>
    <row r="26" spans="1:21" ht="19.5" customHeight="1" x14ac:dyDescent="0.25"/>
    <row r="27" spans="1:21" ht="19.5" customHeight="1" x14ac:dyDescent="0.25"/>
    <row r="28" spans="1:21" ht="19.5" customHeight="1" x14ac:dyDescent="0.25"/>
    <row r="29" spans="1:21" ht="19.5" customHeight="1" x14ac:dyDescent="0.25"/>
    <row r="30" spans="1:21" ht="19.5" customHeight="1" x14ac:dyDescent="0.25">
      <c r="O30" s="24"/>
    </row>
    <row r="31" spans="1:21" ht="19.5" customHeight="1" x14ac:dyDescent="0.25"/>
    <row r="32" spans="1:21" ht="19.5" customHeight="1" x14ac:dyDescent="0.25"/>
    <row r="33" ht="19.5" customHeight="1" x14ac:dyDescent="0.25"/>
    <row r="34" ht="19.5" customHeight="1" x14ac:dyDescent="0.25"/>
    <row r="35" ht="19.5" customHeight="1" x14ac:dyDescent="0.25"/>
    <row r="36" ht="19.5" customHeight="1" x14ac:dyDescent="0.25"/>
    <row r="37" ht="19.5" customHeight="1" x14ac:dyDescent="0.25"/>
    <row r="38" ht="19.5" customHeight="1" x14ac:dyDescent="0.25"/>
    <row r="39" ht="19.5" customHeight="1" x14ac:dyDescent="0.25"/>
    <row r="40" ht="19.5" customHeight="1" x14ac:dyDescent="0.25"/>
    <row r="41" ht="19.5" customHeight="1" x14ac:dyDescent="0.25"/>
    <row r="42" ht="19.5" customHeight="1" x14ac:dyDescent="0.25"/>
    <row r="43" ht="19.5" customHeight="1" x14ac:dyDescent="0.25"/>
    <row r="44" ht="19.5" customHeight="1" x14ac:dyDescent="0.25"/>
    <row r="45" ht="19.5" customHeight="1" x14ac:dyDescent="0.25"/>
    <row r="46" ht="19.5" customHeight="1" x14ac:dyDescent="0.25"/>
    <row r="47" ht="19.5" customHeight="1" x14ac:dyDescent="0.25"/>
    <row r="48" ht="19.5" customHeight="1" x14ac:dyDescent="0.25"/>
    <row r="49" ht="19.5" customHeight="1" x14ac:dyDescent="0.25"/>
    <row r="50" ht="19.5" customHeight="1" x14ac:dyDescent="0.25"/>
    <row r="51" ht="19.5" customHeight="1" x14ac:dyDescent="0.25"/>
    <row r="52" ht="19.5" customHeight="1" x14ac:dyDescent="0.25"/>
    <row r="53" ht="19.5" customHeight="1" x14ac:dyDescent="0.25"/>
    <row r="54" ht="19.5" customHeight="1" x14ac:dyDescent="0.25"/>
    <row r="55" ht="19.5" customHeight="1" x14ac:dyDescent="0.25"/>
    <row r="56" ht="19.5" customHeight="1" x14ac:dyDescent="0.25"/>
    <row r="57" ht="19.5" customHeight="1" x14ac:dyDescent="0.25"/>
    <row r="58" ht="19.5" customHeight="1" x14ac:dyDescent="0.25"/>
    <row r="59" ht="19.5" customHeight="1" x14ac:dyDescent="0.25"/>
    <row r="60" ht="19.5" customHeight="1" x14ac:dyDescent="0.25"/>
    <row r="61" ht="19.5" customHeight="1" x14ac:dyDescent="0.25"/>
    <row r="62" ht="19.5" customHeight="1" x14ac:dyDescent="0.25"/>
    <row r="63" ht="19.5" customHeight="1" x14ac:dyDescent="0.25"/>
    <row r="64" ht="19.5" customHeight="1" x14ac:dyDescent="0.25"/>
    <row r="65" ht="19.5" customHeight="1" x14ac:dyDescent="0.25"/>
    <row r="66" ht="19.5" customHeight="1" x14ac:dyDescent="0.25"/>
    <row r="67" ht="19.5" customHeight="1" x14ac:dyDescent="0.25"/>
    <row r="68" ht="19.5" customHeight="1" x14ac:dyDescent="0.25"/>
    <row r="69" ht="19.5" customHeight="1" x14ac:dyDescent="0.25"/>
    <row r="70" ht="19.5" customHeight="1" x14ac:dyDescent="0.25"/>
    <row r="71" ht="19.5" customHeight="1" x14ac:dyDescent="0.25"/>
    <row r="72" ht="19.5" customHeight="1" x14ac:dyDescent="0.25"/>
    <row r="73" ht="19.5" customHeight="1" x14ac:dyDescent="0.25"/>
    <row r="74" ht="19.5" customHeight="1" x14ac:dyDescent="0.25"/>
    <row r="75" ht="19.5" customHeight="1" x14ac:dyDescent="0.25"/>
    <row r="76" ht="19.5" customHeight="1" x14ac:dyDescent="0.25"/>
    <row r="77" ht="19.5" customHeight="1" x14ac:dyDescent="0.25"/>
    <row r="78" ht="19.5" customHeight="1" x14ac:dyDescent="0.25"/>
    <row r="79" ht="19.5" customHeight="1" x14ac:dyDescent="0.25"/>
    <row r="80" ht="19.5" customHeight="1" x14ac:dyDescent="0.25"/>
    <row r="81" ht="19.5" customHeight="1" x14ac:dyDescent="0.25"/>
    <row r="82" ht="19.5" customHeight="1" x14ac:dyDescent="0.25"/>
    <row r="83" ht="19.5" customHeight="1" x14ac:dyDescent="0.25"/>
  </sheetData>
  <sheetProtection algorithmName="SHA-512" hashValue="9V7AfpHlVNCt6AJJ64N14e6L4TmByIDobGi2Aagj4Am5UQ0p/5JrTvDYSGU9LPZgLUeNhhsmU00WqvQ1s1PuJA==" saltValue="u+KgKVI792hIgJpv2ntDzA==" spinCount="100000" sheet="1" objects="1" scenarios="1"/>
  <mergeCells count="36">
    <mergeCell ref="I12:K12"/>
    <mergeCell ref="G7:K7"/>
    <mergeCell ref="I8:K8"/>
    <mergeCell ref="I9:K9"/>
    <mergeCell ref="I10:K10"/>
    <mergeCell ref="I11:K11"/>
    <mergeCell ref="A18:U18"/>
    <mergeCell ref="L16:M16"/>
    <mergeCell ref="I13:K13"/>
    <mergeCell ref="I14:K14"/>
    <mergeCell ref="I15:K15"/>
    <mergeCell ref="I16:K16"/>
    <mergeCell ref="L7:M7"/>
    <mergeCell ref="L8:M8"/>
    <mergeCell ref="L12:M12"/>
    <mergeCell ref="L13:M13"/>
    <mergeCell ref="N15:O15"/>
    <mergeCell ref="N14:O14"/>
    <mergeCell ref="L14:M14"/>
    <mergeCell ref="L15:M15"/>
    <mergeCell ref="A1:U1"/>
    <mergeCell ref="G8:H10"/>
    <mergeCell ref="G11:H16"/>
    <mergeCell ref="N11:O11"/>
    <mergeCell ref="N12:O12"/>
    <mergeCell ref="N16:O16"/>
    <mergeCell ref="N13:O13"/>
    <mergeCell ref="L10:M10"/>
    <mergeCell ref="L11:M11"/>
    <mergeCell ref="L9:M9"/>
    <mergeCell ref="N6:O6"/>
    <mergeCell ref="N7:O7"/>
    <mergeCell ref="N8:O8"/>
    <mergeCell ref="N9:O9"/>
    <mergeCell ref="N10:O10"/>
    <mergeCell ref="L6:M6"/>
  </mergeCell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5"/>
    <pageSetUpPr fitToPage="1"/>
  </sheetPr>
  <dimension ref="A1:U79"/>
  <sheetViews>
    <sheetView zoomScaleNormal="100" workbookViewId="0">
      <selection sqref="A1:U1"/>
    </sheetView>
  </sheetViews>
  <sheetFormatPr defaultRowHeight="15" x14ac:dyDescent="0.25"/>
  <cols>
    <col min="1" max="21" width="6.7109375" style="12" customWidth="1"/>
    <col min="22" max="16384" width="9.140625" style="12"/>
  </cols>
  <sheetData>
    <row r="1" spans="1:21" ht="69" customHeight="1" thickBot="1" x14ac:dyDescent="0.3">
      <c r="A1" s="134" t="s">
        <v>78</v>
      </c>
      <c r="B1" s="134"/>
      <c r="C1" s="134"/>
      <c r="D1" s="134"/>
      <c r="E1" s="134"/>
      <c r="F1" s="134"/>
      <c r="G1" s="134"/>
      <c r="H1" s="134"/>
      <c r="I1" s="134"/>
      <c r="J1" s="134"/>
      <c r="K1" s="134"/>
      <c r="L1" s="134"/>
      <c r="M1" s="134"/>
      <c r="N1" s="134"/>
      <c r="O1" s="134"/>
      <c r="P1" s="134"/>
      <c r="Q1" s="134"/>
      <c r="R1" s="134"/>
      <c r="S1" s="134"/>
      <c r="T1" s="134"/>
      <c r="U1" s="134"/>
    </row>
    <row r="2" spans="1:21" ht="15" customHeight="1" x14ac:dyDescent="0.25"/>
    <row r="3" spans="1:21" s="13" customFormat="1" ht="15" customHeight="1" thickBot="1" x14ac:dyDescent="0.3">
      <c r="A3" s="93" t="str">
        <f>+'Table of Contents'!F15</f>
        <v>T2</v>
      </c>
      <c r="B3" s="38" t="str">
        <f>+'Table of Contents'!G15</f>
        <v>GDP and key expenditure components | Real year-on-year rate of change</v>
      </c>
      <c r="C3" s="33"/>
      <c r="D3" s="32"/>
      <c r="E3" s="33"/>
      <c r="F3" s="33"/>
      <c r="G3" s="34"/>
      <c r="H3" s="34"/>
      <c r="I3" s="34"/>
      <c r="J3" s="34"/>
    </row>
    <row r="4" spans="1:21" s="15" customFormat="1" ht="15" customHeight="1" x14ac:dyDescent="0.2">
      <c r="A4" s="14" t="s">
        <v>223</v>
      </c>
      <c r="C4" s="27"/>
      <c r="D4" s="28"/>
      <c r="E4" s="28"/>
      <c r="F4" s="28"/>
      <c r="G4" s="28"/>
      <c r="H4" s="28"/>
      <c r="I4" s="28"/>
      <c r="J4" s="28"/>
      <c r="K4" s="28"/>
      <c r="L4" s="28"/>
      <c r="M4" s="28"/>
    </row>
    <row r="5" spans="1:21" s="15" customFormat="1" ht="15" customHeight="1" thickBot="1" x14ac:dyDescent="0.25">
      <c r="C5" s="46"/>
      <c r="D5" s="46"/>
      <c r="E5" s="46"/>
      <c r="F5" s="46"/>
      <c r="G5" s="46"/>
      <c r="H5" s="46"/>
      <c r="I5" s="46"/>
      <c r="J5" s="46"/>
      <c r="K5" s="46"/>
      <c r="L5" s="46"/>
      <c r="M5" s="46"/>
      <c r="N5" s="46"/>
    </row>
    <row r="6" spans="1:21" s="29" customFormat="1" ht="30" customHeight="1" x14ac:dyDescent="0.25">
      <c r="D6" s="57"/>
      <c r="E6" s="57"/>
      <c r="F6" s="79"/>
      <c r="G6" s="135">
        <v>2010</v>
      </c>
      <c r="H6" s="136"/>
      <c r="I6" s="135">
        <v>2011</v>
      </c>
      <c r="J6" s="136"/>
      <c r="K6" s="135">
        <v>2012</v>
      </c>
      <c r="L6" s="136"/>
      <c r="M6" s="135">
        <v>2013</v>
      </c>
      <c r="N6" s="136"/>
      <c r="O6" s="135">
        <v>2014</v>
      </c>
      <c r="P6" s="160"/>
      <c r="Q6" s="161" t="s">
        <v>90</v>
      </c>
      <c r="R6" s="136"/>
    </row>
    <row r="7" spans="1:21" s="22" customFormat="1" ht="30" customHeight="1" x14ac:dyDescent="0.25">
      <c r="A7" s="29"/>
      <c r="D7" s="135" t="s">
        <v>84</v>
      </c>
      <c r="E7" s="148"/>
      <c r="F7" s="148"/>
      <c r="G7" s="196">
        <v>1.898738849445003E-2</v>
      </c>
      <c r="H7" s="198"/>
      <c r="I7" s="196">
        <v>-1.8268013338920808E-2</v>
      </c>
      <c r="J7" s="198"/>
      <c r="K7" s="196">
        <v>-4.0282868442219733E-2</v>
      </c>
      <c r="L7" s="198"/>
      <c r="M7" s="196">
        <v>-1.1302405746252298E-2</v>
      </c>
      <c r="N7" s="198"/>
      <c r="O7" s="196">
        <v>9.0584251070686683E-3</v>
      </c>
      <c r="P7" s="216"/>
      <c r="Q7" s="217">
        <v>1.5879378575090586E-2</v>
      </c>
      <c r="R7" s="198"/>
    </row>
    <row r="8" spans="1:21" s="22" customFormat="1" ht="30" customHeight="1" x14ac:dyDescent="0.25">
      <c r="A8" s="29"/>
      <c r="D8" s="135" t="s">
        <v>85</v>
      </c>
      <c r="E8" s="148"/>
      <c r="F8" s="148"/>
      <c r="G8" s="139">
        <v>2.3975914280169208E-2</v>
      </c>
      <c r="H8" s="140"/>
      <c r="I8" s="139">
        <v>-3.604409416353338E-2</v>
      </c>
      <c r="J8" s="140"/>
      <c r="K8" s="139">
        <v>-5.4936526128158469E-2</v>
      </c>
      <c r="L8" s="140"/>
      <c r="M8" s="139">
        <v>-1.1977304622841745E-2</v>
      </c>
      <c r="N8" s="140"/>
      <c r="O8" s="139">
        <v>2.2453314616081022E-2</v>
      </c>
      <c r="P8" s="142"/>
      <c r="Q8" s="165">
        <v>2.8570544227719541E-2</v>
      </c>
      <c r="R8" s="140"/>
    </row>
    <row r="9" spans="1:21" s="22" customFormat="1" ht="30" customHeight="1" x14ac:dyDescent="0.25">
      <c r="A9" s="29"/>
      <c r="D9" s="135" t="s">
        <v>86</v>
      </c>
      <c r="E9" s="148"/>
      <c r="F9" s="148"/>
      <c r="G9" s="139">
        <v>-1.3116017332461261E-2</v>
      </c>
      <c r="H9" s="140"/>
      <c r="I9" s="139">
        <v>-3.8188401613315603E-2</v>
      </c>
      <c r="J9" s="140"/>
      <c r="K9" s="139">
        <v>-3.2804223729608339E-2</v>
      </c>
      <c r="L9" s="140"/>
      <c r="M9" s="139">
        <v>-1.9837036029991872E-2</v>
      </c>
      <c r="N9" s="140"/>
      <c r="O9" s="139">
        <v>-4.7580997753623455E-3</v>
      </c>
      <c r="P9" s="142"/>
      <c r="Q9" s="165">
        <v>6.7681895093074651E-4</v>
      </c>
      <c r="R9" s="140"/>
    </row>
    <row r="10" spans="1:21" s="22" customFormat="1" ht="30" customHeight="1" x14ac:dyDescent="0.25">
      <c r="A10" s="29"/>
      <c r="D10" s="135" t="s">
        <v>87</v>
      </c>
      <c r="E10" s="148"/>
      <c r="F10" s="148"/>
      <c r="G10" s="139">
        <v>-9.4079130081821116E-3</v>
      </c>
      <c r="H10" s="140"/>
      <c r="I10" s="139">
        <v>-0.12516814979956814</v>
      </c>
      <c r="J10" s="140"/>
      <c r="K10" s="139">
        <v>-0.1662188229928695</v>
      </c>
      <c r="L10" s="140"/>
      <c r="M10" s="139">
        <v>-5.0554925215373081E-2</v>
      </c>
      <c r="N10" s="140"/>
      <c r="O10" s="139">
        <v>2.8178498859469547E-2</v>
      </c>
      <c r="P10" s="142"/>
      <c r="Q10" s="165">
        <v>6.9166217568711996E-2</v>
      </c>
      <c r="R10" s="140"/>
    </row>
    <row r="11" spans="1:21" s="22" customFormat="1" ht="30" customHeight="1" x14ac:dyDescent="0.25">
      <c r="A11" s="29"/>
      <c r="D11" s="135" t="s">
        <v>88</v>
      </c>
      <c r="E11" s="148"/>
      <c r="F11" s="148"/>
      <c r="G11" s="139">
        <v>9.5207878523262179E-2</v>
      </c>
      <c r="H11" s="140"/>
      <c r="I11" s="139">
        <v>7.0359398144538954E-2</v>
      </c>
      <c r="J11" s="140"/>
      <c r="K11" s="139">
        <v>3.405738803968883E-2</v>
      </c>
      <c r="L11" s="140"/>
      <c r="M11" s="139">
        <v>6.9857461195635517E-2</v>
      </c>
      <c r="N11" s="140"/>
      <c r="O11" s="139">
        <v>3.9436788316799198E-2</v>
      </c>
      <c r="P11" s="142"/>
      <c r="Q11" s="165">
        <v>7.2099401229287929E-2</v>
      </c>
      <c r="R11" s="140"/>
    </row>
    <row r="12" spans="1:21" s="22" customFormat="1" ht="30" customHeight="1" x14ac:dyDescent="0.25">
      <c r="A12" s="29"/>
      <c r="D12" s="135" t="s">
        <v>89</v>
      </c>
      <c r="E12" s="148"/>
      <c r="F12" s="148"/>
      <c r="G12" s="139">
        <v>7.8351076310994916E-2</v>
      </c>
      <c r="H12" s="140"/>
      <c r="I12" s="139">
        <v>-5.820530411703162E-2</v>
      </c>
      <c r="J12" s="140"/>
      <c r="K12" s="139">
        <v>-6.3235906575092038E-2</v>
      </c>
      <c r="L12" s="140"/>
      <c r="M12" s="139">
        <v>4.6645270042054987E-2</v>
      </c>
      <c r="N12" s="140"/>
      <c r="O12" s="139">
        <v>7.1961947703608642E-2</v>
      </c>
      <c r="P12" s="142"/>
      <c r="Q12" s="165">
        <v>9.4987857682879318E-2</v>
      </c>
      <c r="R12" s="140"/>
    </row>
    <row r="13" spans="1:21" ht="20.100000000000001" customHeight="1" thickBot="1" x14ac:dyDescent="0.3">
      <c r="O13" s="61"/>
    </row>
    <row r="14" spans="1:21" ht="19.5" customHeight="1" thickBot="1" x14ac:dyDescent="0.3">
      <c r="A14" s="129" t="str">
        <f>NOTE!$A$24</f>
        <v>STUDY 23 | SECTORAL ANALYSIS OF THE NON-FINANCIAL CORPORATIONS IN PORTUGAL 2010-2015</v>
      </c>
      <c r="B14" s="129"/>
      <c r="C14" s="129"/>
      <c r="D14" s="129"/>
      <c r="E14" s="129"/>
      <c r="F14" s="129"/>
      <c r="G14" s="129"/>
      <c r="H14" s="129"/>
      <c r="I14" s="129"/>
      <c r="J14" s="129"/>
      <c r="K14" s="129"/>
      <c r="L14" s="129"/>
      <c r="M14" s="129"/>
      <c r="N14" s="129"/>
      <c r="O14" s="129"/>
      <c r="P14" s="129"/>
      <c r="Q14" s="129"/>
      <c r="R14" s="129"/>
      <c r="S14" s="129"/>
      <c r="T14" s="129"/>
      <c r="U14" s="129"/>
    </row>
    <row r="15" spans="1:21" ht="19.5" customHeight="1" x14ac:dyDescent="0.25"/>
    <row r="16" spans="1:21" ht="19.5" customHeight="1" x14ac:dyDescent="0.25"/>
    <row r="17" spans="16:16" ht="19.5" customHeight="1" x14ac:dyDescent="0.25"/>
    <row r="18" spans="16:16" ht="19.5" customHeight="1" x14ac:dyDescent="0.25"/>
    <row r="19" spans="16:16" ht="19.5" customHeight="1" x14ac:dyDescent="0.25"/>
    <row r="20" spans="16:16" ht="19.5" customHeight="1" x14ac:dyDescent="0.25"/>
    <row r="21" spans="16:16" s="24" customFormat="1" ht="19.5" customHeight="1" x14ac:dyDescent="0.25"/>
    <row r="22" spans="16:16" ht="19.5" customHeight="1" x14ac:dyDescent="0.25"/>
    <row r="23" spans="16:16" ht="19.5" customHeight="1" x14ac:dyDescent="0.25"/>
    <row r="24" spans="16:16" ht="19.5" customHeight="1" x14ac:dyDescent="0.25"/>
    <row r="25" spans="16:16" ht="19.5" customHeight="1" x14ac:dyDescent="0.25"/>
    <row r="26" spans="16:16" ht="19.5" customHeight="1" x14ac:dyDescent="0.25">
      <c r="P26" s="24"/>
    </row>
    <row r="27" spans="16:16" ht="19.5" customHeight="1" x14ac:dyDescent="0.25"/>
    <row r="28" spans="16:16" ht="19.5" customHeight="1" x14ac:dyDescent="0.25"/>
    <row r="29" spans="16:16" ht="19.5" customHeight="1" x14ac:dyDescent="0.25"/>
    <row r="30" spans="16:16" ht="19.5" customHeight="1" x14ac:dyDescent="0.25"/>
    <row r="31" spans="16:16" ht="19.5" customHeight="1" x14ac:dyDescent="0.25"/>
    <row r="32" spans="16:16" ht="19.5" customHeight="1" x14ac:dyDescent="0.25"/>
    <row r="33" ht="19.5" customHeight="1" x14ac:dyDescent="0.25"/>
    <row r="34" ht="19.5" customHeight="1" x14ac:dyDescent="0.25"/>
    <row r="35" ht="19.5" customHeight="1" x14ac:dyDescent="0.25"/>
    <row r="36" ht="19.5" customHeight="1" x14ac:dyDescent="0.25"/>
    <row r="37" ht="19.5" customHeight="1" x14ac:dyDescent="0.25"/>
    <row r="38" ht="19.5" customHeight="1" x14ac:dyDescent="0.25"/>
    <row r="39" ht="19.5" customHeight="1" x14ac:dyDescent="0.25"/>
    <row r="40" ht="19.5" customHeight="1" x14ac:dyDescent="0.25"/>
    <row r="41" ht="19.5" customHeight="1" x14ac:dyDescent="0.25"/>
    <row r="42" ht="19.5" customHeight="1" x14ac:dyDescent="0.25"/>
    <row r="43" ht="19.5" customHeight="1" x14ac:dyDescent="0.25"/>
    <row r="44" ht="19.5" customHeight="1" x14ac:dyDescent="0.25"/>
    <row r="45" ht="19.5" customHeight="1" x14ac:dyDescent="0.25"/>
    <row r="46" ht="19.5" customHeight="1" x14ac:dyDescent="0.25"/>
    <row r="47" ht="19.5" customHeight="1" x14ac:dyDescent="0.25"/>
    <row r="48" ht="19.5" customHeight="1" x14ac:dyDescent="0.25"/>
    <row r="49" ht="19.5" customHeight="1" x14ac:dyDescent="0.25"/>
    <row r="50" ht="19.5" customHeight="1" x14ac:dyDescent="0.25"/>
    <row r="51" ht="19.5" customHeight="1" x14ac:dyDescent="0.25"/>
    <row r="52" ht="19.5" customHeight="1" x14ac:dyDescent="0.25"/>
    <row r="53" ht="19.5" customHeight="1" x14ac:dyDescent="0.25"/>
    <row r="54" ht="19.5" customHeight="1" x14ac:dyDescent="0.25"/>
    <row r="55" ht="19.5" customHeight="1" x14ac:dyDescent="0.25"/>
    <row r="56" ht="19.5" customHeight="1" x14ac:dyDescent="0.25"/>
    <row r="57" ht="19.5" customHeight="1" x14ac:dyDescent="0.25"/>
    <row r="58" ht="19.5" customHeight="1" x14ac:dyDescent="0.25"/>
    <row r="59" ht="19.5" customHeight="1" x14ac:dyDescent="0.25"/>
    <row r="60" ht="19.5" customHeight="1" x14ac:dyDescent="0.25"/>
    <row r="61" ht="19.5" customHeight="1" x14ac:dyDescent="0.25"/>
    <row r="62" ht="19.5" customHeight="1" x14ac:dyDescent="0.25"/>
    <row r="63" ht="19.5" customHeight="1" x14ac:dyDescent="0.25"/>
    <row r="64" ht="19.5" customHeight="1" x14ac:dyDescent="0.25"/>
    <row r="65" ht="19.5" customHeight="1" x14ac:dyDescent="0.25"/>
    <row r="66" ht="19.5" customHeight="1" x14ac:dyDescent="0.25"/>
    <row r="67" ht="19.5" customHeight="1" x14ac:dyDescent="0.25"/>
    <row r="68" ht="19.5" customHeight="1" x14ac:dyDescent="0.25"/>
    <row r="69" ht="19.5" customHeight="1" x14ac:dyDescent="0.25"/>
    <row r="70" ht="19.5" customHeight="1" x14ac:dyDescent="0.25"/>
    <row r="71" ht="19.5" customHeight="1" x14ac:dyDescent="0.25"/>
    <row r="72" ht="19.5" customHeight="1" x14ac:dyDescent="0.25"/>
    <row r="73" ht="19.5" customHeight="1" x14ac:dyDescent="0.25"/>
    <row r="74" ht="19.5" customHeight="1" x14ac:dyDescent="0.25"/>
    <row r="75" ht="19.5" customHeight="1" x14ac:dyDescent="0.25"/>
    <row r="76" ht="19.5" customHeight="1" x14ac:dyDescent="0.25"/>
    <row r="77" ht="19.5" customHeight="1" x14ac:dyDescent="0.25"/>
    <row r="78" ht="19.5" customHeight="1" x14ac:dyDescent="0.25"/>
    <row r="79" ht="19.5" customHeight="1" x14ac:dyDescent="0.25"/>
  </sheetData>
  <sheetProtection algorithmName="SHA-512" hashValue="vr4/kBV/l64n6B722ZfkfWCa51g6mAhTC6pFLZwkpx9nN2tH6ORO8uwVj2JcOJ4m+ZKFavnHILEYMd6THqk+cA==" saltValue="T4vGTLT3f1gl3Q/5hbVvLw==" spinCount="100000" sheet="1" objects="1" scenarios="1"/>
  <mergeCells count="50">
    <mergeCell ref="Q10:R10"/>
    <mergeCell ref="Q9:R9"/>
    <mergeCell ref="Q8:R8"/>
    <mergeCell ref="D8:F8"/>
    <mergeCell ref="D9:F9"/>
    <mergeCell ref="D10:F10"/>
    <mergeCell ref="G10:H10"/>
    <mergeCell ref="I10:J10"/>
    <mergeCell ref="K10:L10"/>
    <mergeCell ref="M10:N10"/>
    <mergeCell ref="O10:P10"/>
    <mergeCell ref="O9:P9"/>
    <mergeCell ref="G8:H8"/>
    <mergeCell ref="I8:J8"/>
    <mergeCell ref="K8:L8"/>
    <mergeCell ref="M8:N8"/>
    <mergeCell ref="D11:F11"/>
    <mergeCell ref="D12:F12"/>
    <mergeCell ref="A14:U14"/>
    <mergeCell ref="I11:J11"/>
    <mergeCell ref="K11:L11"/>
    <mergeCell ref="M11:N11"/>
    <mergeCell ref="O11:P11"/>
    <mergeCell ref="G11:H11"/>
    <mergeCell ref="O12:P12"/>
    <mergeCell ref="M12:N12"/>
    <mergeCell ref="K12:L12"/>
    <mergeCell ref="I12:J12"/>
    <mergeCell ref="G12:H12"/>
    <mergeCell ref="Q12:R12"/>
    <mergeCell ref="Q11:R11"/>
    <mergeCell ref="O8:P8"/>
    <mergeCell ref="G9:H9"/>
    <mergeCell ref="I9:J9"/>
    <mergeCell ref="K9:L9"/>
    <mergeCell ref="M9:N9"/>
    <mergeCell ref="O7:P7"/>
    <mergeCell ref="A1:U1"/>
    <mergeCell ref="G6:H6"/>
    <mergeCell ref="I6:J6"/>
    <mergeCell ref="K6:L6"/>
    <mergeCell ref="M6:N6"/>
    <mergeCell ref="O6:P6"/>
    <mergeCell ref="G7:H7"/>
    <mergeCell ref="I7:J7"/>
    <mergeCell ref="K7:L7"/>
    <mergeCell ref="M7:N7"/>
    <mergeCell ref="D7:F7"/>
    <mergeCell ref="Q7:R7"/>
    <mergeCell ref="Q6:R6"/>
  </mergeCell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819FAD"/>
    <pageSetUpPr fitToPage="1"/>
  </sheetPr>
  <dimension ref="A1:U83"/>
  <sheetViews>
    <sheetView zoomScaleNormal="100" workbookViewId="0"/>
  </sheetViews>
  <sheetFormatPr defaultRowHeight="15" x14ac:dyDescent="0.25"/>
  <cols>
    <col min="1" max="21" width="6.7109375" style="12" customWidth="1"/>
    <col min="22" max="16384" width="9.140625" style="12"/>
  </cols>
  <sheetData>
    <row r="1" spans="1:21" ht="69" customHeight="1" thickBot="1" x14ac:dyDescent="0.3">
      <c r="A1" s="134" t="s">
        <v>79</v>
      </c>
      <c r="B1" s="134"/>
      <c r="C1" s="134"/>
      <c r="D1" s="134"/>
      <c r="E1" s="134"/>
      <c r="F1" s="134"/>
      <c r="G1" s="134"/>
      <c r="H1" s="134"/>
      <c r="I1" s="134"/>
      <c r="J1" s="134"/>
      <c r="K1" s="134"/>
      <c r="L1" s="134"/>
      <c r="M1" s="134"/>
      <c r="N1" s="134"/>
      <c r="O1" s="134"/>
      <c r="P1" s="134"/>
      <c r="Q1" s="134"/>
      <c r="R1" s="134"/>
      <c r="S1" s="134"/>
      <c r="T1" s="134"/>
      <c r="U1" s="134"/>
    </row>
    <row r="2" spans="1:21" ht="15" customHeight="1" x14ac:dyDescent="0.25"/>
    <row r="3" spans="1:21" s="13" customFormat="1" ht="15" customHeight="1" thickBot="1" x14ac:dyDescent="0.3">
      <c r="A3" s="93" t="str">
        <f>+'Table of Contents'!F19</f>
        <v>C6</v>
      </c>
      <c r="B3" s="38" t="str">
        <f>+'Table of Contents'!G19</f>
        <v>Turnover | Annual growth rate (2010 to 2014)</v>
      </c>
      <c r="C3" s="33"/>
      <c r="D3" s="33"/>
      <c r="E3" s="33"/>
      <c r="F3" s="33"/>
      <c r="G3" s="33"/>
      <c r="H3" s="33"/>
      <c r="I3" s="33"/>
    </row>
    <row r="4" spans="1:21" s="15" customFormat="1" ht="15" customHeight="1" x14ac:dyDescent="0.2">
      <c r="A4" s="14" t="s">
        <v>91</v>
      </c>
      <c r="C4" s="27"/>
      <c r="D4" s="28"/>
      <c r="E4" s="28"/>
      <c r="F4" s="28"/>
      <c r="G4" s="28"/>
      <c r="H4" s="28"/>
      <c r="I4" s="28"/>
      <c r="J4" s="28"/>
      <c r="K4" s="28"/>
      <c r="L4" s="28"/>
    </row>
    <row r="5" spans="1:21" s="15" customFormat="1" ht="15" customHeight="1" x14ac:dyDescent="0.2">
      <c r="C5" s="46"/>
      <c r="D5" s="46"/>
      <c r="E5" s="46"/>
      <c r="F5" s="46"/>
      <c r="G5" s="46"/>
      <c r="H5" s="46"/>
      <c r="I5" s="46"/>
      <c r="J5" s="46"/>
      <c r="K5" s="46"/>
      <c r="L5" s="46"/>
      <c r="M5" s="46"/>
      <c r="N5" s="46"/>
    </row>
    <row r="6" spans="1:21" s="25" customFormat="1" ht="30" customHeight="1" x14ac:dyDescent="0.25">
      <c r="H6" s="62"/>
      <c r="I6" s="135">
        <v>2010</v>
      </c>
      <c r="J6" s="136"/>
      <c r="K6" s="135">
        <v>2011</v>
      </c>
      <c r="L6" s="136"/>
      <c r="M6" s="135">
        <v>2012</v>
      </c>
      <c r="N6" s="136"/>
      <c r="O6" s="178">
        <v>2013</v>
      </c>
      <c r="P6" s="181"/>
      <c r="Q6" s="179">
        <v>2014</v>
      </c>
      <c r="R6" s="181"/>
    </row>
    <row r="7" spans="1:21" s="22" customFormat="1" ht="30" customHeight="1" thickBot="1" x14ac:dyDescent="0.3">
      <c r="D7" s="178" t="s">
        <v>1</v>
      </c>
      <c r="E7" s="179"/>
      <c r="F7" s="179"/>
      <c r="G7" s="179"/>
      <c r="H7" s="181"/>
      <c r="I7" s="186">
        <v>4.5349862713877087E-2</v>
      </c>
      <c r="J7" s="183"/>
      <c r="K7" s="186">
        <v>-1.838495488277499E-2</v>
      </c>
      <c r="L7" s="183"/>
      <c r="M7" s="182">
        <v>-6.2201840163827127E-2</v>
      </c>
      <c r="N7" s="182"/>
      <c r="O7" s="186">
        <v>-5.4363735081730691E-3</v>
      </c>
      <c r="P7" s="218"/>
      <c r="Q7" s="188">
        <v>2.2610691205281707E-2</v>
      </c>
      <c r="R7" s="183"/>
    </row>
    <row r="8" spans="1:21" s="22" customFormat="1" ht="30" customHeight="1" x14ac:dyDescent="0.25">
      <c r="D8" s="200" t="s">
        <v>212</v>
      </c>
      <c r="E8" s="201"/>
      <c r="F8" s="150" t="s">
        <v>60</v>
      </c>
      <c r="G8" s="150"/>
      <c r="H8" s="153"/>
      <c r="I8" s="171">
        <v>1.6512270769023559E-2</v>
      </c>
      <c r="J8" s="172"/>
      <c r="K8" s="171">
        <v>-5.2718669782155371E-2</v>
      </c>
      <c r="L8" s="219"/>
      <c r="M8" s="172">
        <v>-6.2891695846758355E-2</v>
      </c>
      <c r="N8" s="172"/>
      <c r="O8" s="171">
        <v>1.3608825166930077E-3</v>
      </c>
      <c r="P8" s="219"/>
      <c r="Q8" s="172">
        <v>6.2061489551903685E-3</v>
      </c>
      <c r="R8" s="219"/>
    </row>
    <row r="9" spans="1:21" s="22" customFormat="1" ht="30" customHeight="1" x14ac:dyDescent="0.25">
      <c r="D9" s="199"/>
      <c r="E9" s="163"/>
      <c r="F9" s="148" t="s">
        <v>61</v>
      </c>
      <c r="G9" s="148"/>
      <c r="H9" s="136"/>
      <c r="I9" s="139">
        <v>1.8937521240741498E-2</v>
      </c>
      <c r="J9" s="141"/>
      <c r="K9" s="139">
        <v>-4.3962070320370757E-2</v>
      </c>
      <c r="L9" s="140"/>
      <c r="M9" s="141">
        <v>-7.5537956668413481E-2</v>
      </c>
      <c r="N9" s="141"/>
      <c r="O9" s="139">
        <v>-6.3110050965030293E-3</v>
      </c>
      <c r="P9" s="140"/>
      <c r="Q9" s="141">
        <v>3.2938583912557703E-2</v>
      </c>
      <c r="R9" s="140"/>
    </row>
    <row r="10" spans="1:21" s="22" customFormat="1" ht="30" customHeight="1" thickBot="1" x14ac:dyDescent="0.3">
      <c r="D10" s="223"/>
      <c r="E10" s="224"/>
      <c r="F10" s="190" t="s">
        <v>62</v>
      </c>
      <c r="G10" s="190"/>
      <c r="H10" s="191"/>
      <c r="I10" s="220">
        <v>8.6829419701104665E-2</v>
      </c>
      <c r="J10" s="221"/>
      <c r="K10" s="220">
        <v>2.1706602048783739E-2</v>
      </c>
      <c r="L10" s="222"/>
      <c r="M10" s="220">
        <v>-4.8822607381907412E-2</v>
      </c>
      <c r="N10" s="221"/>
      <c r="O10" s="220">
        <v>-6.981251137152005E-3</v>
      </c>
      <c r="P10" s="221"/>
      <c r="Q10" s="222">
        <v>1.8515596894840655E-2</v>
      </c>
      <c r="R10" s="221"/>
    </row>
    <row r="11" spans="1:21" s="22" customFormat="1" ht="30" customHeight="1" x14ac:dyDescent="0.25">
      <c r="D11" s="200" t="s">
        <v>77</v>
      </c>
      <c r="E11" s="201"/>
      <c r="F11" s="154" t="s">
        <v>63</v>
      </c>
      <c r="G11" s="154"/>
      <c r="H11" s="138"/>
      <c r="I11" s="164">
        <v>4.7378870095447473E-2</v>
      </c>
      <c r="J11" s="156"/>
      <c r="K11" s="164">
        <v>5.1910843923733345E-2</v>
      </c>
      <c r="L11" s="159"/>
      <c r="M11" s="156">
        <v>9.512792673076996E-2</v>
      </c>
      <c r="N11" s="156"/>
      <c r="O11" s="164">
        <v>2.0939918216379621E-2</v>
      </c>
      <c r="P11" s="159"/>
      <c r="Q11" s="156">
        <v>5.9212694407108503E-2</v>
      </c>
      <c r="R11" s="159"/>
    </row>
    <row r="12" spans="1:21" s="22" customFormat="1" ht="30" customHeight="1" x14ac:dyDescent="0.25">
      <c r="D12" s="199"/>
      <c r="E12" s="163"/>
      <c r="F12" s="148" t="s">
        <v>64</v>
      </c>
      <c r="G12" s="148"/>
      <c r="H12" s="136"/>
      <c r="I12" s="139">
        <v>8.0961583827734246E-2</v>
      </c>
      <c r="J12" s="141"/>
      <c r="K12" s="139">
        <v>6.9066849353738663E-2</v>
      </c>
      <c r="L12" s="140"/>
      <c r="M12" s="141">
        <v>-1.7308175710047925E-2</v>
      </c>
      <c r="N12" s="141"/>
      <c r="O12" s="139">
        <v>-1.2712283204751385E-3</v>
      </c>
      <c r="P12" s="140"/>
      <c r="Q12" s="141">
        <v>1.0096287664331714E-2</v>
      </c>
      <c r="R12" s="140"/>
    </row>
    <row r="13" spans="1:21" s="22" customFormat="1" ht="30" customHeight="1" x14ac:dyDescent="0.25">
      <c r="D13" s="199"/>
      <c r="E13" s="163"/>
      <c r="F13" s="148" t="s">
        <v>65</v>
      </c>
      <c r="G13" s="148"/>
      <c r="H13" s="136"/>
      <c r="I13" s="139">
        <v>9.7910206003701504E-3</v>
      </c>
      <c r="J13" s="141"/>
      <c r="K13" s="139">
        <v>9.1930303437212882E-2</v>
      </c>
      <c r="L13" s="140"/>
      <c r="M13" s="141">
        <v>1.5995122937955762E-2</v>
      </c>
      <c r="N13" s="141"/>
      <c r="O13" s="139">
        <v>1.5959429215509125E-2</v>
      </c>
      <c r="P13" s="140"/>
      <c r="Q13" s="141">
        <v>-8.4614994250958361E-3</v>
      </c>
      <c r="R13" s="140"/>
    </row>
    <row r="14" spans="1:21" s="22" customFormat="1" ht="30" customHeight="1" x14ac:dyDescent="0.25">
      <c r="D14" s="199"/>
      <c r="E14" s="163"/>
      <c r="F14" s="148" t="s">
        <v>66</v>
      </c>
      <c r="G14" s="148"/>
      <c r="H14" s="136"/>
      <c r="I14" s="139">
        <v>1.4539102216440414E-2</v>
      </c>
      <c r="J14" s="141"/>
      <c r="K14" s="139">
        <v>-0.16358475371157116</v>
      </c>
      <c r="L14" s="140"/>
      <c r="M14" s="141">
        <v>-0.2410624877805331</v>
      </c>
      <c r="N14" s="141"/>
      <c r="O14" s="139">
        <v>-0.12203916011304621</v>
      </c>
      <c r="P14" s="140"/>
      <c r="Q14" s="141">
        <v>-5.3869132675220241E-2</v>
      </c>
      <c r="R14" s="140"/>
    </row>
    <row r="15" spans="1:21" s="22" customFormat="1" ht="30" customHeight="1" x14ac:dyDescent="0.25">
      <c r="D15" s="199"/>
      <c r="E15" s="163"/>
      <c r="F15" s="148" t="s">
        <v>67</v>
      </c>
      <c r="G15" s="148"/>
      <c r="H15" s="136"/>
      <c r="I15" s="139">
        <v>5.9776864212406425E-2</v>
      </c>
      <c r="J15" s="141"/>
      <c r="K15" s="139">
        <v>-4.1388707996725636E-2</v>
      </c>
      <c r="L15" s="140"/>
      <c r="M15" s="141">
        <v>-6.9875192575680548E-2</v>
      </c>
      <c r="N15" s="141"/>
      <c r="O15" s="139">
        <v>5.2493898195740303E-3</v>
      </c>
      <c r="P15" s="140"/>
      <c r="Q15" s="141">
        <v>3.6592094303486991E-2</v>
      </c>
      <c r="R15" s="140"/>
    </row>
    <row r="16" spans="1:21" s="22" customFormat="1" ht="30" customHeight="1" x14ac:dyDescent="0.25">
      <c r="D16" s="202"/>
      <c r="E16" s="154"/>
      <c r="F16" s="148" t="s">
        <v>68</v>
      </c>
      <c r="G16" s="148"/>
      <c r="H16" s="136"/>
      <c r="I16" s="139">
        <v>1.0994913455284784E-2</v>
      </c>
      <c r="J16" s="140"/>
      <c r="K16" s="139">
        <v>-3.5663154831394858E-2</v>
      </c>
      <c r="L16" s="140"/>
      <c r="M16" s="141">
        <v>-6.1303683236563461E-2</v>
      </c>
      <c r="N16" s="141"/>
      <c r="O16" s="139">
        <v>1.6910061085186364E-5</v>
      </c>
      <c r="P16" s="140"/>
      <c r="Q16" s="141">
        <v>4.3245178268369544E-2</v>
      </c>
      <c r="R16" s="140"/>
    </row>
    <row r="17" spans="1:21" ht="20.100000000000001" customHeight="1" thickBot="1" x14ac:dyDescent="0.3"/>
    <row r="18" spans="1:21" ht="19.5" customHeight="1" thickBot="1" x14ac:dyDescent="0.3">
      <c r="A18" s="215" t="str">
        <f>NOTE!$A$24</f>
        <v>STUDY 23 | SECTORAL ANALYSIS OF THE NON-FINANCIAL CORPORATIONS IN PORTUGAL 2010-2015</v>
      </c>
      <c r="B18" s="215"/>
      <c r="C18" s="215"/>
      <c r="D18" s="215"/>
      <c r="E18" s="215"/>
      <c r="F18" s="215"/>
      <c r="G18" s="215"/>
      <c r="H18" s="215"/>
      <c r="I18" s="215"/>
      <c r="J18" s="215"/>
      <c r="K18" s="215"/>
      <c r="L18" s="215"/>
      <c r="M18" s="215"/>
      <c r="N18" s="215"/>
      <c r="O18" s="215"/>
      <c r="P18" s="215"/>
      <c r="Q18" s="215"/>
      <c r="R18" s="215"/>
      <c r="S18" s="215"/>
      <c r="T18" s="215"/>
      <c r="U18" s="215"/>
    </row>
    <row r="19" spans="1:21" ht="19.5" customHeight="1" x14ac:dyDescent="0.25"/>
    <row r="20" spans="1:21" ht="19.5" customHeight="1" x14ac:dyDescent="0.25"/>
    <row r="21" spans="1:21" ht="19.5" customHeight="1" x14ac:dyDescent="0.25"/>
    <row r="22" spans="1:21" ht="19.5" customHeight="1" x14ac:dyDescent="0.25"/>
    <row r="23" spans="1:21" ht="19.5" customHeight="1" x14ac:dyDescent="0.25"/>
    <row r="24" spans="1:21" ht="19.5" customHeight="1" x14ac:dyDescent="0.25"/>
    <row r="25" spans="1:21" s="24" customFormat="1" ht="19.5" customHeight="1" x14ac:dyDescent="0.25"/>
    <row r="26" spans="1:21" ht="19.5" customHeight="1" x14ac:dyDescent="0.25"/>
    <row r="27" spans="1:21" ht="19.5" customHeight="1" x14ac:dyDescent="0.25"/>
    <row r="28" spans="1:21" ht="19.5" customHeight="1" x14ac:dyDescent="0.25"/>
    <row r="29" spans="1:21" ht="19.5" customHeight="1" x14ac:dyDescent="0.25"/>
    <row r="30" spans="1:21" ht="19.5" customHeight="1" x14ac:dyDescent="0.25">
      <c r="O30" s="24"/>
    </row>
    <row r="31" spans="1:21" ht="19.5" customHeight="1" x14ac:dyDescent="0.25"/>
    <row r="32" spans="1:21" ht="19.5" customHeight="1" x14ac:dyDescent="0.25"/>
    <row r="33" ht="19.5" customHeight="1" x14ac:dyDescent="0.25"/>
    <row r="34" ht="19.5" customHeight="1" x14ac:dyDescent="0.25"/>
    <row r="35" ht="19.5" customHeight="1" x14ac:dyDescent="0.25"/>
    <row r="36" ht="19.5" customHeight="1" x14ac:dyDescent="0.25"/>
    <row r="37" ht="19.5" customHeight="1" x14ac:dyDescent="0.25"/>
    <row r="38" ht="19.5" customHeight="1" x14ac:dyDescent="0.25"/>
    <row r="39" ht="19.5" customHeight="1" x14ac:dyDescent="0.25"/>
    <row r="40" ht="19.5" customHeight="1" x14ac:dyDescent="0.25"/>
    <row r="41" ht="19.5" customHeight="1" x14ac:dyDescent="0.25"/>
    <row r="42" ht="19.5" customHeight="1" x14ac:dyDescent="0.25"/>
    <row r="43" ht="19.5" customHeight="1" x14ac:dyDescent="0.25"/>
    <row r="44" ht="19.5" customHeight="1" x14ac:dyDescent="0.25"/>
    <row r="45" ht="19.5" customHeight="1" x14ac:dyDescent="0.25"/>
    <row r="46" ht="19.5" customHeight="1" x14ac:dyDescent="0.25"/>
    <row r="47" ht="19.5" customHeight="1" x14ac:dyDescent="0.25"/>
    <row r="48" ht="19.5" customHeight="1" x14ac:dyDescent="0.25"/>
    <row r="49" ht="19.5" customHeight="1" x14ac:dyDescent="0.25"/>
    <row r="50" ht="19.5" customHeight="1" x14ac:dyDescent="0.25"/>
    <row r="51" ht="19.5" customHeight="1" x14ac:dyDescent="0.25"/>
    <row r="52" ht="19.5" customHeight="1" x14ac:dyDescent="0.25"/>
    <row r="53" ht="19.5" customHeight="1" x14ac:dyDescent="0.25"/>
    <row r="54" ht="19.5" customHeight="1" x14ac:dyDescent="0.25"/>
    <row r="55" ht="19.5" customHeight="1" x14ac:dyDescent="0.25"/>
    <row r="56" ht="19.5" customHeight="1" x14ac:dyDescent="0.25"/>
    <row r="57" ht="19.5" customHeight="1" x14ac:dyDescent="0.25"/>
    <row r="58" ht="19.5" customHeight="1" x14ac:dyDescent="0.25"/>
    <row r="59" ht="19.5" customHeight="1" x14ac:dyDescent="0.25"/>
    <row r="60" ht="19.5" customHeight="1" x14ac:dyDescent="0.25"/>
    <row r="61" ht="19.5" customHeight="1" x14ac:dyDescent="0.25"/>
    <row r="62" ht="19.5" customHeight="1" x14ac:dyDescent="0.25"/>
    <row r="63" ht="19.5" customHeight="1" x14ac:dyDescent="0.25"/>
    <row r="64" ht="19.5" customHeight="1" x14ac:dyDescent="0.25"/>
    <row r="65" ht="19.5" customHeight="1" x14ac:dyDescent="0.25"/>
    <row r="66" ht="19.5" customHeight="1" x14ac:dyDescent="0.25"/>
    <row r="67" ht="19.5" customHeight="1" x14ac:dyDescent="0.25"/>
    <row r="68" ht="19.5" customHeight="1" x14ac:dyDescent="0.25"/>
    <row r="69" ht="19.5" customHeight="1" x14ac:dyDescent="0.25"/>
    <row r="70" ht="19.5" customHeight="1" x14ac:dyDescent="0.25"/>
    <row r="71" ht="19.5" customHeight="1" x14ac:dyDescent="0.25"/>
    <row r="72" ht="19.5" customHeight="1" x14ac:dyDescent="0.25"/>
    <row r="73" ht="19.5" customHeight="1" x14ac:dyDescent="0.25"/>
    <row r="74" ht="19.5" customHeight="1" x14ac:dyDescent="0.25"/>
    <row r="75" ht="19.5" customHeight="1" x14ac:dyDescent="0.25"/>
    <row r="76" ht="19.5" customHeight="1" x14ac:dyDescent="0.25"/>
    <row r="77" ht="19.5" customHeight="1" x14ac:dyDescent="0.25"/>
    <row r="78" ht="19.5" customHeight="1" x14ac:dyDescent="0.25"/>
    <row r="79" ht="19.5" customHeight="1" x14ac:dyDescent="0.25"/>
    <row r="80" ht="19.5" customHeight="1" x14ac:dyDescent="0.25"/>
    <row r="81" ht="19.5" customHeight="1" x14ac:dyDescent="0.25"/>
    <row r="82" ht="19.5" customHeight="1" x14ac:dyDescent="0.25"/>
    <row r="83" ht="19.5" customHeight="1" x14ac:dyDescent="0.25"/>
  </sheetData>
  <sheetProtection algorithmName="SHA-512" hashValue="w3lsb0H9ijeL2w0cGE8vC7LN9/sH2h1fXlXtNXS0Hhf+T/cw7GGGuNx7vLgzMy4kZUp/oxtXHIKyfaPDOmgyJQ==" saltValue="AjPSi/I4PbBhWycSUhWdWg==" spinCount="100000" sheet="1" objects="1" scenarios="1"/>
  <mergeCells count="69">
    <mergeCell ref="F8:H8"/>
    <mergeCell ref="F9:H9"/>
    <mergeCell ref="F10:H10"/>
    <mergeCell ref="F11:H11"/>
    <mergeCell ref="F12:H12"/>
    <mergeCell ref="A18:U18"/>
    <mergeCell ref="I16:J16"/>
    <mergeCell ref="K16:L16"/>
    <mergeCell ref="M16:N16"/>
    <mergeCell ref="O16:P16"/>
    <mergeCell ref="Q16:R16"/>
    <mergeCell ref="F16:H16"/>
    <mergeCell ref="I15:J15"/>
    <mergeCell ref="K15:L15"/>
    <mergeCell ref="M15:N15"/>
    <mergeCell ref="O15:P15"/>
    <mergeCell ref="F15:H15"/>
    <mergeCell ref="I13:J13"/>
    <mergeCell ref="K13:L13"/>
    <mergeCell ref="M13:N13"/>
    <mergeCell ref="O13:P13"/>
    <mergeCell ref="F13:H13"/>
    <mergeCell ref="I14:J14"/>
    <mergeCell ref="K14:L14"/>
    <mergeCell ref="M14:N14"/>
    <mergeCell ref="O14:P14"/>
    <mergeCell ref="F14:H14"/>
    <mergeCell ref="K12:L12"/>
    <mergeCell ref="M12:N12"/>
    <mergeCell ref="O12:P12"/>
    <mergeCell ref="Q12:R12"/>
    <mergeCell ref="Q15:R15"/>
    <mergeCell ref="Q13:R13"/>
    <mergeCell ref="Q14:R14"/>
    <mergeCell ref="O10:P10"/>
    <mergeCell ref="Q10:R10"/>
    <mergeCell ref="D11:E16"/>
    <mergeCell ref="I11:J11"/>
    <mergeCell ref="K11:L11"/>
    <mergeCell ref="M11:N11"/>
    <mergeCell ref="O11:P11"/>
    <mergeCell ref="Q11:R11"/>
    <mergeCell ref="D8:E10"/>
    <mergeCell ref="I10:J10"/>
    <mergeCell ref="K10:L10"/>
    <mergeCell ref="M10:N10"/>
    <mergeCell ref="I12:J12"/>
    <mergeCell ref="Q8:R8"/>
    <mergeCell ref="I9:J9"/>
    <mergeCell ref="K9:L9"/>
    <mergeCell ref="M9:N9"/>
    <mergeCell ref="O9:P9"/>
    <mergeCell ref="Q9:R9"/>
    <mergeCell ref="I8:J8"/>
    <mergeCell ref="K8:L8"/>
    <mergeCell ref="M8:N8"/>
    <mergeCell ref="O8:P8"/>
    <mergeCell ref="Q7:R7"/>
    <mergeCell ref="A1:U1"/>
    <mergeCell ref="I6:J6"/>
    <mergeCell ref="K6:L6"/>
    <mergeCell ref="M6:N6"/>
    <mergeCell ref="O6:P6"/>
    <mergeCell ref="Q6:R6"/>
    <mergeCell ref="I7:J7"/>
    <mergeCell ref="K7:L7"/>
    <mergeCell ref="M7:N7"/>
    <mergeCell ref="O7:P7"/>
    <mergeCell ref="D7:H7"/>
  </mergeCell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819FAD"/>
    <pageSetUpPr fitToPage="1"/>
  </sheetPr>
  <dimension ref="A1:U83"/>
  <sheetViews>
    <sheetView zoomScaleNormal="100" workbookViewId="0"/>
  </sheetViews>
  <sheetFormatPr defaultRowHeight="15" x14ac:dyDescent="0.25"/>
  <cols>
    <col min="1" max="21" width="6.7109375" style="12" customWidth="1"/>
    <col min="22" max="16384" width="9.140625" style="12"/>
  </cols>
  <sheetData>
    <row r="1" spans="1:21" ht="69" customHeight="1" thickBot="1" x14ac:dyDescent="0.3">
      <c r="A1" s="134" t="s">
        <v>79</v>
      </c>
      <c r="B1" s="134"/>
      <c r="C1" s="134"/>
      <c r="D1" s="134"/>
      <c r="E1" s="134"/>
      <c r="F1" s="134"/>
      <c r="G1" s="134"/>
      <c r="H1" s="134"/>
      <c r="I1" s="134"/>
      <c r="J1" s="134"/>
      <c r="K1" s="134"/>
      <c r="L1" s="134"/>
      <c r="M1" s="134"/>
      <c r="N1" s="134"/>
      <c r="O1" s="134"/>
      <c r="P1" s="134"/>
      <c r="Q1" s="134"/>
      <c r="R1" s="134"/>
      <c r="S1" s="134"/>
      <c r="T1" s="134"/>
      <c r="U1" s="134"/>
    </row>
    <row r="2" spans="1:21" ht="15" customHeight="1" x14ac:dyDescent="0.25"/>
    <row r="3" spans="1:21" s="13" customFormat="1" ht="15" customHeight="1" thickBot="1" x14ac:dyDescent="0.3">
      <c r="A3" s="93" t="str">
        <f>+'Table of Contents'!F20</f>
        <v>C7</v>
      </c>
      <c r="B3" s="38" t="str">
        <f>+'Table of Contents'!G20</f>
        <v>Balance of goods and services transactions with the external markets | As a percentage of turnover (2013 and 2014)</v>
      </c>
      <c r="C3" s="33"/>
      <c r="D3" s="33"/>
      <c r="E3" s="33"/>
      <c r="F3" s="33"/>
      <c r="G3" s="33"/>
      <c r="H3" s="33"/>
      <c r="I3" s="33"/>
      <c r="J3" s="33"/>
      <c r="K3" s="33"/>
      <c r="L3" s="33"/>
      <c r="M3" s="33"/>
      <c r="N3" s="33"/>
      <c r="O3" s="33"/>
    </row>
    <row r="4" spans="1:21" s="15" customFormat="1" ht="15" customHeight="1" x14ac:dyDescent="0.2">
      <c r="A4" s="14" t="s">
        <v>91</v>
      </c>
      <c r="C4" s="27"/>
      <c r="D4" s="28"/>
      <c r="E4" s="28"/>
      <c r="F4" s="28"/>
      <c r="G4" s="28"/>
      <c r="H4" s="28"/>
      <c r="I4" s="28"/>
      <c r="J4" s="28"/>
      <c r="K4" s="28"/>
      <c r="L4" s="28"/>
    </row>
    <row r="5" spans="1:21" s="15" customFormat="1" ht="15" customHeight="1" thickBot="1" x14ac:dyDescent="0.25">
      <c r="C5" s="46"/>
      <c r="D5" s="46"/>
      <c r="E5" s="46"/>
      <c r="F5" s="46"/>
      <c r="G5" s="46"/>
      <c r="H5" s="46"/>
      <c r="I5" s="46"/>
      <c r="J5" s="46"/>
      <c r="K5" s="46"/>
      <c r="L5" s="46"/>
      <c r="M5" s="46"/>
      <c r="N5" s="46"/>
    </row>
    <row r="6" spans="1:21" s="25" customFormat="1" ht="30" customHeight="1" thickBot="1" x14ac:dyDescent="0.3">
      <c r="D6" s="63"/>
      <c r="E6" s="63"/>
      <c r="F6" s="63"/>
      <c r="G6" s="63"/>
      <c r="H6" s="26"/>
      <c r="L6" s="149">
        <v>2013</v>
      </c>
      <c r="M6" s="153"/>
      <c r="N6" s="150">
        <v>2014</v>
      </c>
      <c r="O6" s="150"/>
    </row>
    <row r="7" spans="1:21" s="22" customFormat="1" ht="30" customHeight="1" thickBot="1" x14ac:dyDescent="0.3">
      <c r="C7" s="61"/>
      <c r="D7" s="63"/>
      <c r="E7" s="63"/>
      <c r="F7" s="63"/>
      <c r="G7" s="178" t="s">
        <v>1</v>
      </c>
      <c r="H7" s="179"/>
      <c r="I7" s="179"/>
      <c r="J7" s="179"/>
      <c r="K7" s="181"/>
      <c r="L7" s="225">
        <v>3.1198661915480702E-3</v>
      </c>
      <c r="M7" s="226"/>
      <c r="N7" s="225">
        <v>1.7889921903422419E-3</v>
      </c>
      <c r="O7" s="225"/>
    </row>
    <row r="8" spans="1:21" s="22" customFormat="1" ht="30" customHeight="1" x14ac:dyDescent="0.25">
      <c r="C8" s="61"/>
      <c r="D8" s="63"/>
      <c r="E8" s="63"/>
      <c r="F8" s="63"/>
      <c r="G8" s="200" t="s">
        <v>212</v>
      </c>
      <c r="H8" s="201"/>
      <c r="I8" s="150" t="s">
        <v>60</v>
      </c>
      <c r="J8" s="150"/>
      <c r="K8" s="153"/>
      <c r="L8" s="172">
        <v>1.2892999837286579E-2</v>
      </c>
      <c r="M8" s="219"/>
      <c r="N8" s="172">
        <v>1.1230512480466087E-2</v>
      </c>
      <c r="O8" s="172"/>
    </row>
    <row r="9" spans="1:21" s="22" customFormat="1" ht="30" customHeight="1" x14ac:dyDescent="0.25">
      <c r="C9" s="61"/>
      <c r="D9" s="63"/>
      <c r="E9" s="63"/>
      <c r="F9" s="63"/>
      <c r="G9" s="199"/>
      <c r="H9" s="163"/>
      <c r="I9" s="148" t="s">
        <v>61</v>
      </c>
      <c r="J9" s="148"/>
      <c r="K9" s="136"/>
      <c r="L9" s="141">
        <v>1.8341034274666417E-2</v>
      </c>
      <c r="M9" s="140"/>
      <c r="N9" s="141">
        <v>1.8268026509462534E-2</v>
      </c>
      <c r="O9" s="141"/>
    </row>
    <row r="10" spans="1:21" s="22" customFormat="1" ht="30" customHeight="1" thickBot="1" x14ac:dyDescent="0.3">
      <c r="C10" s="61"/>
      <c r="D10" s="63"/>
      <c r="E10" s="63"/>
      <c r="F10" s="63"/>
      <c r="G10" s="223"/>
      <c r="H10" s="224"/>
      <c r="I10" s="190" t="s">
        <v>62</v>
      </c>
      <c r="J10" s="190"/>
      <c r="K10" s="191"/>
      <c r="L10" s="222">
        <v>-1.4912948122072269E-2</v>
      </c>
      <c r="M10" s="221"/>
      <c r="N10" s="222">
        <v>-1.751463065081903E-2</v>
      </c>
      <c r="O10" s="222"/>
    </row>
    <row r="11" spans="1:21" s="22" customFormat="1" ht="30" customHeight="1" x14ac:dyDescent="0.25">
      <c r="D11" s="63"/>
      <c r="E11" s="63"/>
      <c r="F11" s="63"/>
      <c r="G11" s="200" t="s">
        <v>77</v>
      </c>
      <c r="H11" s="201"/>
      <c r="I11" s="154" t="s">
        <v>63</v>
      </c>
      <c r="J11" s="154"/>
      <c r="K11" s="138"/>
      <c r="L11" s="172">
        <v>4.6278782572365146E-2</v>
      </c>
      <c r="M11" s="219"/>
      <c r="N11" s="172">
        <v>4.5335459357610047E-2</v>
      </c>
      <c r="O11" s="172"/>
    </row>
    <row r="12" spans="1:21" s="22" customFormat="1" ht="30" customHeight="1" x14ac:dyDescent="0.25">
      <c r="D12" s="63"/>
      <c r="E12" s="63"/>
      <c r="F12" s="63"/>
      <c r="G12" s="199"/>
      <c r="H12" s="163"/>
      <c r="I12" s="148" t="s">
        <v>64</v>
      </c>
      <c r="J12" s="148"/>
      <c r="K12" s="136"/>
      <c r="L12" s="141">
        <v>0.10743296707322517</v>
      </c>
      <c r="M12" s="140"/>
      <c r="N12" s="141">
        <v>0.12576148027503428</v>
      </c>
      <c r="O12" s="141"/>
    </row>
    <row r="13" spans="1:21" s="22" customFormat="1" ht="30" customHeight="1" x14ac:dyDescent="0.25">
      <c r="D13" s="63"/>
      <c r="E13" s="63"/>
      <c r="F13" s="63"/>
      <c r="G13" s="199"/>
      <c r="H13" s="163"/>
      <c r="I13" s="148" t="s">
        <v>65</v>
      </c>
      <c r="J13" s="148"/>
      <c r="K13" s="136"/>
      <c r="L13" s="141">
        <v>-6.1531603640421068E-2</v>
      </c>
      <c r="M13" s="140"/>
      <c r="N13" s="141">
        <v>-6.4052087140927916E-2</v>
      </c>
      <c r="O13" s="141"/>
    </row>
    <row r="14" spans="1:21" s="22" customFormat="1" ht="30" customHeight="1" x14ac:dyDescent="0.25">
      <c r="D14" s="63"/>
      <c r="E14" s="63"/>
      <c r="F14" s="63"/>
      <c r="G14" s="199"/>
      <c r="H14" s="163"/>
      <c r="I14" s="148" t="s">
        <v>66</v>
      </c>
      <c r="J14" s="148"/>
      <c r="K14" s="136"/>
      <c r="L14" s="141">
        <v>0.10209511054236114</v>
      </c>
      <c r="M14" s="140"/>
      <c r="N14" s="141">
        <v>0.10058981777696609</v>
      </c>
      <c r="O14" s="141"/>
    </row>
    <row r="15" spans="1:21" s="22" customFormat="1" ht="30" customHeight="1" x14ac:dyDescent="0.25">
      <c r="D15" s="63"/>
      <c r="E15" s="63"/>
      <c r="F15" s="63"/>
      <c r="G15" s="199"/>
      <c r="H15" s="163"/>
      <c r="I15" s="148" t="s">
        <v>67</v>
      </c>
      <c r="J15" s="148"/>
      <c r="K15" s="136"/>
      <c r="L15" s="141">
        <v>-0.12398144174450838</v>
      </c>
      <c r="M15" s="140"/>
      <c r="N15" s="141">
        <v>-0.1357662825581453</v>
      </c>
      <c r="O15" s="141"/>
    </row>
    <row r="16" spans="1:21" s="22" customFormat="1" ht="30" customHeight="1" x14ac:dyDescent="0.25">
      <c r="D16" s="63"/>
      <c r="E16" s="63"/>
      <c r="F16" s="63"/>
      <c r="G16" s="202"/>
      <c r="H16" s="154"/>
      <c r="I16" s="148" t="s">
        <v>68</v>
      </c>
      <c r="J16" s="148"/>
      <c r="K16" s="136"/>
      <c r="L16" s="141">
        <v>8.5760416300724535E-2</v>
      </c>
      <c r="M16" s="140"/>
      <c r="N16" s="145">
        <v>8.3820894928099521E-2</v>
      </c>
      <c r="O16" s="145"/>
    </row>
    <row r="17" spans="1:21" ht="20.100000000000001" customHeight="1" thickBot="1" x14ac:dyDescent="0.3"/>
    <row r="18" spans="1:21" ht="19.5" customHeight="1" thickBot="1" x14ac:dyDescent="0.3">
      <c r="A18" s="215" t="str">
        <f>NOTE!$A$24</f>
        <v>STUDY 23 | SECTORAL ANALYSIS OF THE NON-FINANCIAL CORPORATIONS IN PORTUGAL 2010-2015</v>
      </c>
      <c r="B18" s="215"/>
      <c r="C18" s="215"/>
      <c r="D18" s="215"/>
      <c r="E18" s="215"/>
      <c r="F18" s="215"/>
      <c r="G18" s="215"/>
      <c r="H18" s="215"/>
      <c r="I18" s="215"/>
      <c r="J18" s="215"/>
      <c r="K18" s="215"/>
      <c r="L18" s="215"/>
      <c r="M18" s="215"/>
      <c r="N18" s="215"/>
      <c r="O18" s="215"/>
      <c r="P18" s="215"/>
      <c r="Q18" s="215"/>
      <c r="R18" s="215"/>
      <c r="S18" s="215"/>
      <c r="T18" s="215"/>
      <c r="U18" s="215"/>
    </row>
    <row r="19" spans="1:21" ht="19.5" customHeight="1" x14ac:dyDescent="0.25"/>
    <row r="20" spans="1:21" ht="19.5" customHeight="1" x14ac:dyDescent="0.25"/>
    <row r="21" spans="1:21" ht="19.5" customHeight="1" x14ac:dyDescent="0.25"/>
    <row r="22" spans="1:21" ht="19.5" customHeight="1" x14ac:dyDescent="0.25"/>
    <row r="23" spans="1:21" ht="19.5" customHeight="1" x14ac:dyDescent="0.25"/>
    <row r="24" spans="1:21" ht="19.5" customHeight="1" x14ac:dyDescent="0.25"/>
    <row r="25" spans="1:21" s="24" customFormat="1" ht="19.5" customHeight="1" x14ac:dyDescent="0.25"/>
    <row r="26" spans="1:21" ht="19.5" customHeight="1" x14ac:dyDescent="0.25"/>
    <row r="27" spans="1:21" ht="19.5" customHeight="1" x14ac:dyDescent="0.25"/>
    <row r="28" spans="1:21" ht="19.5" customHeight="1" x14ac:dyDescent="0.25"/>
    <row r="29" spans="1:21" ht="19.5" customHeight="1" x14ac:dyDescent="0.25"/>
    <row r="30" spans="1:21" ht="19.5" customHeight="1" x14ac:dyDescent="0.25">
      <c r="O30" s="24"/>
    </row>
    <row r="31" spans="1:21" ht="19.5" customHeight="1" x14ac:dyDescent="0.25"/>
    <row r="32" spans="1:21" ht="19.5" customHeight="1" x14ac:dyDescent="0.25"/>
    <row r="33" ht="19.5" customHeight="1" x14ac:dyDescent="0.25"/>
    <row r="34" ht="19.5" customHeight="1" x14ac:dyDescent="0.25"/>
    <row r="35" ht="19.5" customHeight="1" x14ac:dyDescent="0.25"/>
    <row r="36" ht="19.5" customHeight="1" x14ac:dyDescent="0.25"/>
    <row r="37" ht="19.5" customHeight="1" x14ac:dyDescent="0.25"/>
    <row r="38" ht="19.5" customHeight="1" x14ac:dyDescent="0.25"/>
    <row r="39" ht="19.5" customHeight="1" x14ac:dyDescent="0.25"/>
    <row r="40" ht="19.5" customHeight="1" x14ac:dyDescent="0.25"/>
    <row r="41" ht="19.5" customHeight="1" x14ac:dyDescent="0.25"/>
    <row r="42" ht="19.5" customHeight="1" x14ac:dyDescent="0.25"/>
    <row r="43" ht="19.5" customHeight="1" x14ac:dyDescent="0.25"/>
    <row r="44" ht="19.5" customHeight="1" x14ac:dyDescent="0.25"/>
    <row r="45" ht="19.5" customHeight="1" x14ac:dyDescent="0.25"/>
    <row r="46" ht="19.5" customHeight="1" x14ac:dyDescent="0.25"/>
    <row r="47" ht="19.5" customHeight="1" x14ac:dyDescent="0.25"/>
    <row r="48" ht="19.5" customHeight="1" x14ac:dyDescent="0.25"/>
    <row r="49" ht="19.5" customHeight="1" x14ac:dyDescent="0.25"/>
    <row r="50" ht="19.5" customHeight="1" x14ac:dyDescent="0.25"/>
    <row r="51" ht="19.5" customHeight="1" x14ac:dyDescent="0.25"/>
    <row r="52" ht="19.5" customHeight="1" x14ac:dyDescent="0.25"/>
    <row r="53" ht="19.5" customHeight="1" x14ac:dyDescent="0.25"/>
    <row r="54" ht="19.5" customHeight="1" x14ac:dyDescent="0.25"/>
    <row r="55" ht="19.5" customHeight="1" x14ac:dyDescent="0.25"/>
    <row r="56" ht="19.5" customHeight="1" x14ac:dyDescent="0.25"/>
    <row r="57" ht="19.5" customHeight="1" x14ac:dyDescent="0.25"/>
    <row r="58" ht="19.5" customHeight="1" x14ac:dyDescent="0.25"/>
    <row r="59" ht="19.5" customHeight="1" x14ac:dyDescent="0.25"/>
    <row r="60" ht="19.5" customHeight="1" x14ac:dyDescent="0.25"/>
    <row r="61" ht="19.5" customHeight="1" x14ac:dyDescent="0.25"/>
    <row r="62" ht="19.5" customHeight="1" x14ac:dyDescent="0.25"/>
    <row r="63" ht="19.5" customHeight="1" x14ac:dyDescent="0.25"/>
    <row r="64" ht="19.5" customHeight="1" x14ac:dyDescent="0.25"/>
    <row r="65" ht="19.5" customHeight="1" x14ac:dyDescent="0.25"/>
    <row r="66" ht="19.5" customHeight="1" x14ac:dyDescent="0.25"/>
    <row r="67" ht="19.5" customHeight="1" x14ac:dyDescent="0.25"/>
    <row r="68" ht="19.5" customHeight="1" x14ac:dyDescent="0.25"/>
    <row r="69" ht="19.5" customHeight="1" x14ac:dyDescent="0.25"/>
    <row r="70" ht="19.5" customHeight="1" x14ac:dyDescent="0.25"/>
    <row r="71" ht="19.5" customHeight="1" x14ac:dyDescent="0.25"/>
    <row r="72" ht="19.5" customHeight="1" x14ac:dyDescent="0.25"/>
    <row r="73" ht="19.5" customHeight="1" x14ac:dyDescent="0.25"/>
    <row r="74" ht="19.5" customHeight="1" x14ac:dyDescent="0.25"/>
    <row r="75" ht="19.5" customHeight="1" x14ac:dyDescent="0.25"/>
    <row r="76" ht="19.5" customHeight="1" x14ac:dyDescent="0.25"/>
    <row r="77" ht="19.5" customHeight="1" x14ac:dyDescent="0.25"/>
    <row r="78" ht="19.5" customHeight="1" x14ac:dyDescent="0.25"/>
    <row r="79" ht="19.5" customHeight="1" x14ac:dyDescent="0.25"/>
    <row r="80" ht="19.5" customHeight="1" x14ac:dyDescent="0.25"/>
    <row r="81" ht="19.5" customHeight="1" x14ac:dyDescent="0.25"/>
    <row r="82" ht="19.5" customHeight="1" x14ac:dyDescent="0.25"/>
    <row r="83" ht="19.5" customHeight="1" x14ac:dyDescent="0.25"/>
  </sheetData>
  <sheetProtection algorithmName="SHA-512" hashValue="xzw0xiT1CKNy8Oj21VAHbrjJNTcl+8fRX+vsoQrNqh3UnmQ04vwBjMMOTLSHGhF8xhbAlz2bXJKeVu8L8ayTHw==" saltValue="mLhxOhYeqYwkSgSdJvTXMA==" spinCount="100000" sheet="1" objects="1" scenarios="1"/>
  <mergeCells count="36">
    <mergeCell ref="G8:H10"/>
    <mergeCell ref="I8:K8"/>
    <mergeCell ref="I9:K9"/>
    <mergeCell ref="I10:K10"/>
    <mergeCell ref="G11:H16"/>
    <mergeCell ref="I11:K11"/>
    <mergeCell ref="I12:K12"/>
    <mergeCell ref="I13:K13"/>
    <mergeCell ref="I14:K14"/>
    <mergeCell ref="I15:K15"/>
    <mergeCell ref="I16:K16"/>
    <mergeCell ref="A18:U18"/>
    <mergeCell ref="L16:M16"/>
    <mergeCell ref="N16:O16"/>
    <mergeCell ref="L15:M15"/>
    <mergeCell ref="N15:O15"/>
    <mergeCell ref="L11:M11"/>
    <mergeCell ref="N11:O11"/>
    <mergeCell ref="N13:O13"/>
    <mergeCell ref="L14:M14"/>
    <mergeCell ref="N14:O14"/>
    <mergeCell ref="L12:M12"/>
    <mergeCell ref="N12:O12"/>
    <mergeCell ref="L13:M13"/>
    <mergeCell ref="N8:O8"/>
    <mergeCell ref="L9:M9"/>
    <mergeCell ref="N9:O9"/>
    <mergeCell ref="N10:O10"/>
    <mergeCell ref="L8:M8"/>
    <mergeCell ref="L10:M10"/>
    <mergeCell ref="L7:M7"/>
    <mergeCell ref="N7:O7"/>
    <mergeCell ref="A1:U1"/>
    <mergeCell ref="L6:M6"/>
    <mergeCell ref="N6:O6"/>
    <mergeCell ref="G7:K7"/>
  </mergeCell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5"/>
    <pageSetUpPr fitToPage="1"/>
  </sheetPr>
  <dimension ref="A1:U83"/>
  <sheetViews>
    <sheetView zoomScaleNormal="100" workbookViewId="0"/>
  </sheetViews>
  <sheetFormatPr defaultRowHeight="15" x14ac:dyDescent="0.25"/>
  <cols>
    <col min="1" max="21" width="6.7109375" style="12" customWidth="1"/>
    <col min="22" max="16384" width="9.140625" style="12"/>
  </cols>
  <sheetData>
    <row r="1" spans="1:21" ht="69" customHeight="1" thickBot="1" x14ac:dyDescent="0.3">
      <c r="A1" s="134" t="s">
        <v>79</v>
      </c>
      <c r="B1" s="134"/>
      <c r="C1" s="134"/>
      <c r="D1" s="134"/>
      <c r="E1" s="134"/>
      <c r="F1" s="134"/>
      <c r="G1" s="134"/>
      <c r="H1" s="134"/>
      <c r="I1" s="134"/>
      <c r="J1" s="134"/>
      <c r="K1" s="134"/>
      <c r="L1" s="134"/>
      <c r="M1" s="134"/>
      <c r="N1" s="134"/>
      <c r="O1" s="134"/>
      <c r="P1" s="134"/>
      <c r="Q1" s="134"/>
      <c r="R1" s="134"/>
      <c r="S1" s="134"/>
      <c r="T1" s="134"/>
      <c r="U1" s="134"/>
    </row>
    <row r="2" spans="1:21" ht="15" customHeight="1" x14ac:dyDescent="0.25"/>
    <row r="3" spans="1:21" s="13" customFormat="1" ht="15" customHeight="1" thickBot="1" x14ac:dyDescent="0.3">
      <c r="A3" s="93" t="str">
        <f>+'Table of Contents'!F22</f>
        <v>T3</v>
      </c>
      <c r="B3" s="38" t="str">
        <f>+'Table of Contents'!G22</f>
        <v>Operating expenses | Annual growth rate (2014)</v>
      </c>
      <c r="C3" s="33"/>
      <c r="D3" s="33"/>
      <c r="E3" s="33"/>
      <c r="F3" s="33"/>
      <c r="G3" s="33"/>
      <c r="H3" s="33"/>
      <c r="I3" s="33"/>
    </row>
    <row r="4" spans="1:21" s="15" customFormat="1" ht="15" customHeight="1" x14ac:dyDescent="0.2">
      <c r="A4" s="14" t="s">
        <v>91</v>
      </c>
      <c r="C4" s="27"/>
      <c r="D4" s="28"/>
      <c r="E4" s="28"/>
      <c r="F4" s="28"/>
      <c r="G4" s="28"/>
      <c r="H4" s="28"/>
      <c r="I4" s="28"/>
      <c r="J4" s="28"/>
      <c r="K4" s="28"/>
      <c r="L4" s="28"/>
    </row>
    <row r="5" spans="1:21" s="15" customFormat="1" ht="15" customHeight="1" thickBot="1" x14ac:dyDescent="0.25">
      <c r="C5" s="46"/>
      <c r="D5" s="46"/>
      <c r="E5" s="46"/>
      <c r="F5" s="46"/>
      <c r="G5" s="46"/>
      <c r="H5" s="46"/>
      <c r="I5" s="46"/>
      <c r="J5" s="46"/>
      <c r="K5" s="46"/>
      <c r="L5" s="46"/>
      <c r="M5" s="46"/>
      <c r="N5" s="46"/>
    </row>
    <row r="6" spans="1:21" s="25" customFormat="1" ht="39" customHeight="1" thickBot="1" x14ac:dyDescent="0.3">
      <c r="D6" s="26"/>
      <c r="E6" s="26"/>
      <c r="F6" s="26"/>
      <c r="G6" s="26"/>
      <c r="H6" s="26"/>
      <c r="I6" s="26"/>
      <c r="J6" s="178" t="s">
        <v>93</v>
      </c>
      <c r="K6" s="179"/>
      <c r="L6" s="135" t="s">
        <v>94</v>
      </c>
      <c r="M6" s="136"/>
      <c r="N6" s="150" t="s">
        <v>95</v>
      </c>
      <c r="O6" s="150"/>
      <c r="P6" s="135" t="s">
        <v>171</v>
      </c>
      <c r="Q6" s="136"/>
    </row>
    <row r="7" spans="1:21" s="22" customFormat="1" ht="30" customHeight="1" thickBot="1" x14ac:dyDescent="0.3">
      <c r="C7" s="61"/>
      <c r="D7" s="26"/>
      <c r="E7" s="178" t="s">
        <v>1</v>
      </c>
      <c r="F7" s="179"/>
      <c r="G7" s="179"/>
      <c r="H7" s="179"/>
      <c r="I7" s="181"/>
      <c r="J7" s="186">
        <v>2.032842352683259E-2</v>
      </c>
      <c r="K7" s="182"/>
      <c r="L7" s="227">
        <v>1.8731123095895932E-2</v>
      </c>
      <c r="M7" s="226"/>
      <c r="N7" s="225">
        <v>2.2833371378599431E-2</v>
      </c>
      <c r="O7" s="225"/>
      <c r="P7" s="227">
        <v>2.0296693578902895E-2</v>
      </c>
      <c r="Q7" s="226"/>
    </row>
    <row r="8" spans="1:21" s="22" customFormat="1" ht="30" customHeight="1" thickBot="1" x14ac:dyDescent="0.3">
      <c r="C8" s="61"/>
      <c r="D8" s="26"/>
      <c r="E8" s="200" t="s">
        <v>212</v>
      </c>
      <c r="F8" s="201"/>
      <c r="G8" s="150" t="s">
        <v>60</v>
      </c>
      <c r="H8" s="150"/>
      <c r="I8" s="153"/>
      <c r="J8" s="171">
        <v>-1.6433983214085525E-3</v>
      </c>
      <c r="K8" s="172"/>
      <c r="L8" s="171">
        <v>1.0925268946503008E-2</v>
      </c>
      <c r="M8" s="219"/>
      <c r="N8" s="172">
        <v>-8.7680689510825222E-3</v>
      </c>
      <c r="O8" s="172"/>
      <c r="P8" s="171">
        <v>5.4834427674956086E-4</v>
      </c>
      <c r="Q8" s="219"/>
    </row>
    <row r="9" spans="1:21" s="22" customFormat="1" ht="30" customHeight="1" thickBot="1" x14ac:dyDescent="0.3">
      <c r="C9" s="61"/>
      <c r="D9" s="26"/>
      <c r="E9" s="199"/>
      <c r="F9" s="163"/>
      <c r="G9" s="148" t="s">
        <v>61</v>
      </c>
      <c r="H9" s="148"/>
      <c r="I9" s="136"/>
      <c r="J9" s="139">
        <v>2.7366627436243251E-2</v>
      </c>
      <c r="K9" s="141"/>
      <c r="L9" s="139">
        <v>3.5314210922671084E-2</v>
      </c>
      <c r="M9" s="140"/>
      <c r="N9" s="141">
        <v>3.2725893295464575E-2</v>
      </c>
      <c r="O9" s="141"/>
      <c r="P9" s="139">
        <v>3.0395039472402928E-2</v>
      </c>
      <c r="Q9" s="140"/>
    </row>
    <row r="10" spans="1:21" s="22" customFormat="1" ht="30" customHeight="1" thickBot="1" x14ac:dyDescent="0.3">
      <c r="C10" s="61"/>
      <c r="D10" s="26"/>
      <c r="E10" s="223"/>
      <c r="F10" s="224"/>
      <c r="G10" s="190" t="s">
        <v>62</v>
      </c>
      <c r="H10" s="190"/>
      <c r="I10" s="191"/>
      <c r="J10" s="220">
        <v>2.1216307328366171E-2</v>
      </c>
      <c r="K10" s="222"/>
      <c r="L10" s="220">
        <v>4.1988740183453149E-3</v>
      </c>
      <c r="M10" s="221"/>
      <c r="N10" s="222">
        <v>2.6543061897409737E-2</v>
      </c>
      <c r="O10" s="222"/>
      <c r="P10" s="220">
        <v>1.7786251443050398E-2</v>
      </c>
      <c r="Q10" s="221"/>
    </row>
    <row r="11" spans="1:21" s="22" customFormat="1" ht="30" customHeight="1" thickBot="1" x14ac:dyDescent="0.3">
      <c r="C11" s="61"/>
      <c r="D11" s="26"/>
      <c r="E11" s="200" t="s">
        <v>77</v>
      </c>
      <c r="F11" s="201"/>
      <c r="G11" s="154" t="s">
        <v>63</v>
      </c>
      <c r="H11" s="154"/>
      <c r="I11" s="138"/>
      <c r="J11" s="171">
        <v>9.8921804204987543E-3</v>
      </c>
      <c r="K11" s="172"/>
      <c r="L11" s="171">
        <v>6.1700119964278273E-2</v>
      </c>
      <c r="M11" s="219"/>
      <c r="N11" s="172">
        <v>7.0764584540856379E-2</v>
      </c>
      <c r="O11" s="172"/>
      <c r="P11" s="171">
        <v>3.5528074998202278E-2</v>
      </c>
      <c r="Q11" s="219"/>
    </row>
    <row r="12" spans="1:21" s="22" customFormat="1" ht="30" customHeight="1" thickBot="1" x14ac:dyDescent="0.3">
      <c r="C12" s="61"/>
      <c r="D12" s="26"/>
      <c r="E12" s="199"/>
      <c r="F12" s="163"/>
      <c r="G12" s="148" t="s">
        <v>64</v>
      </c>
      <c r="H12" s="148"/>
      <c r="I12" s="136"/>
      <c r="J12" s="139">
        <v>-3.1816715275362162E-3</v>
      </c>
      <c r="K12" s="141"/>
      <c r="L12" s="139">
        <v>3.4032711305677241E-2</v>
      </c>
      <c r="M12" s="140"/>
      <c r="N12" s="141">
        <v>3.8729616850035398E-2</v>
      </c>
      <c r="O12" s="141"/>
      <c r="P12" s="139">
        <v>9.8102114329016582E-3</v>
      </c>
      <c r="Q12" s="140"/>
    </row>
    <row r="13" spans="1:21" s="22" customFormat="1" ht="30" customHeight="1" thickBot="1" x14ac:dyDescent="0.3">
      <c r="C13" s="61"/>
      <c r="D13" s="26"/>
      <c r="E13" s="199"/>
      <c r="F13" s="163"/>
      <c r="G13" s="148" t="s">
        <v>65</v>
      </c>
      <c r="H13" s="148"/>
      <c r="I13" s="136"/>
      <c r="J13" s="139">
        <v>-1.8021278411425028E-2</v>
      </c>
      <c r="K13" s="141"/>
      <c r="L13" s="139">
        <v>2.2978690714579093E-2</v>
      </c>
      <c r="M13" s="140"/>
      <c r="N13" s="141">
        <v>-7.9770992602237675E-2</v>
      </c>
      <c r="O13" s="141"/>
      <c r="P13" s="139">
        <v>-1.5617326473864929E-2</v>
      </c>
      <c r="Q13" s="140"/>
    </row>
    <row r="14" spans="1:21" s="22" customFormat="1" ht="30" customHeight="1" thickBot="1" x14ac:dyDescent="0.3">
      <c r="C14" s="61"/>
      <c r="D14" s="26"/>
      <c r="E14" s="199"/>
      <c r="F14" s="163"/>
      <c r="G14" s="148" t="s">
        <v>66</v>
      </c>
      <c r="H14" s="148"/>
      <c r="I14" s="136"/>
      <c r="J14" s="139">
        <v>2.3555096179119915E-3</v>
      </c>
      <c r="K14" s="141"/>
      <c r="L14" s="139">
        <v>-0.10083514989333876</v>
      </c>
      <c r="M14" s="140"/>
      <c r="N14" s="141">
        <v>-7.1975848202909939E-3</v>
      </c>
      <c r="O14" s="141"/>
      <c r="P14" s="139">
        <v>-5.0830388530785434E-2</v>
      </c>
      <c r="Q14" s="140"/>
    </row>
    <row r="15" spans="1:21" s="22" customFormat="1" ht="30" customHeight="1" thickBot="1" x14ac:dyDescent="0.3">
      <c r="C15" s="61"/>
      <c r="D15" s="26"/>
      <c r="E15" s="199"/>
      <c r="F15" s="163"/>
      <c r="G15" s="148" t="s">
        <v>67</v>
      </c>
      <c r="H15" s="148"/>
      <c r="I15" s="136"/>
      <c r="J15" s="139">
        <v>3.5159043812776111E-2</v>
      </c>
      <c r="K15" s="141"/>
      <c r="L15" s="139">
        <v>2.535990786193552E-2</v>
      </c>
      <c r="M15" s="140"/>
      <c r="N15" s="141">
        <v>2.2258600395736829E-2</v>
      </c>
      <c r="O15" s="141"/>
      <c r="P15" s="139">
        <v>3.3008860131523481E-2</v>
      </c>
      <c r="Q15" s="140"/>
    </row>
    <row r="16" spans="1:21" s="22" customFormat="1" ht="30" customHeight="1" thickBot="1" x14ac:dyDescent="0.3">
      <c r="C16" s="61"/>
      <c r="D16" s="26"/>
      <c r="E16" s="202"/>
      <c r="F16" s="154"/>
      <c r="G16" s="148" t="s">
        <v>68</v>
      </c>
      <c r="H16" s="148"/>
      <c r="I16" s="136"/>
      <c r="J16" s="139">
        <v>8.0552256834912198E-2</v>
      </c>
      <c r="K16" s="141"/>
      <c r="L16" s="139">
        <v>3.7856697880730358E-2</v>
      </c>
      <c r="M16" s="140"/>
      <c r="N16" s="141">
        <v>2.4963243208799904E-2</v>
      </c>
      <c r="O16" s="141"/>
      <c r="P16" s="139">
        <v>3.9991992257917539E-2</v>
      </c>
      <c r="Q16" s="140"/>
    </row>
    <row r="17" spans="1:21" ht="20.100000000000001" customHeight="1" thickBot="1" x14ac:dyDescent="0.3"/>
    <row r="18" spans="1:21" ht="19.5" customHeight="1" thickBot="1" x14ac:dyDescent="0.3">
      <c r="A18" s="215" t="str">
        <f>NOTE!$A$24</f>
        <v>STUDY 23 | SECTORAL ANALYSIS OF THE NON-FINANCIAL CORPORATIONS IN PORTUGAL 2010-2015</v>
      </c>
      <c r="B18" s="215"/>
      <c r="C18" s="215"/>
      <c r="D18" s="215"/>
      <c r="E18" s="215"/>
      <c r="F18" s="215"/>
      <c r="G18" s="215"/>
      <c r="H18" s="215"/>
      <c r="I18" s="215"/>
      <c r="J18" s="215"/>
      <c r="K18" s="215"/>
      <c r="L18" s="215"/>
      <c r="M18" s="215"/>
      <c r="N18" s="215"/>
      <c r="O18" s="215"/>
      <c r="P18" s="215"/>
      <c r="Q18" s="215"/>
      <c r="R18" s="215"/>
      <c r="S18" s="215"/>
      <c r="T18" s="215"/>
      <c r="U18" s="215"/>
    </row>
    <row r="19" spans="1:21" ht="19.5" customHeight="1" x14ac:dyDescent="0.25"/>
    <row r="20" spans="1:21" ht="19.5" customHeight="1" x14ac:dyDescent="0.25"/>
    <row r="21" spans="1:21" ht="19.5" customHeight="1" x14ac:dyDescent="0.25"/>
    <row r="22" spans="1:21" ht="19.5" customHeight="1" x14ac:dyDescent="0.25"/>
    <row r="23" spans="1:21" ht="19.5" customHeight="1" x14ac:dyDescent="0.25"/>
    <row r="24" spans="1:21" ht="19.5" customHeight="1" x14ac:dyDescent="0.25"/>
    <row r="25" spans="1:21" s="24" customFormat="1" ht="19.5" customHeight="1" x14ac:dyDescent="0.25"/>
    <row r="26" spans="1:21" ht="19.5" customHeight="1" x14ac:dyDescent="0.25"/>
    <row r="27" spans="1:21" ht="19.5" customHeight="1" x14ac:dyDescent="0.25"/>
    <row r="28" spans="1:21" ht="19.5" customHeight="1" x14ac:dyDescent="0.25"/>
    <row r="29" spans="1:21" ht="19.5" customHeight="1" x14ac:dyDescent="0.25"/>
    <row r="30" spans="1:21" ht="19.5" customHeight="1" x14ac:dyDescent="0.25">
      <c r="O30" s="24"/>
    </row>
    <row r="31" spans="1:21" ht="19.5" customHeight="1" x14ac:dyDescent="0.25"/>
    <row r="32" spans="1:21" ht="19.5" customHeight="1" x14ac:dyDescent="0.25"/>
    <row r="33" ht="19.5" customHeight="1" x14ac:dyDescent="0.25"/>
    <row r="34" ht="19.5" customHeight="1" x14ac:dyDescent="0.25"/>
    <row r="35" ht="19.5" customHeight="1" x14ac:dyDescent="0.25"/>
    <row r="36" ht="19.5" customHeight="1" x14ac:dyDescent="0.25"/>
    <row r="37" ht="19.5" customHeight="1" x14ac:dyDescent="0.25"/>
    <row r="38" ht="19.5" customHeight="1" x14ac:dyDescent="0.25"/>
    <row r="39" ht="19.5" customHeight="1" x14ac:dyDescent="0.25"/>
    <row r="40" ht="19.5" customHeight="1" x14ac:dyDescent="0.25"/>
    <row r="41" ht="19.5" customHeight="1" x14ac:dyDescent="0.25"/>
    <row r="42" ht="19.5" customHeight="1" x14ac:dyDescent="0.25"/>
    <row r="43" ht="19.5" customHeight="1" x14ac:dyDescent="0.25"/>
    <row r="44" ht="19.5" customHeight="1" x14ac:dyDescent="0.25"/>
    <row r="45" ht="19.5" customHeight="1" x14ac:dyDescent="0.25"/>
    <row r="46" ht="19.5" customHeight="1" x14ac:dyDescent="0.25"/>
    <row r="47" ht="19.5" customHeight="1" x14ac:dyDescent="0.25"/>
    <row r="48" ht="19.5" customHeight="1" x14ac:dyDescent="0.25"/>
    <row r="49" ht="19.5" customHeight="1" x14ac:dyDescent="0.25"/>
    <row r="50" ht="19.5" customHeight="1" x14ac:dyDescent="0.25"/>
    <row r="51" ht="19.5" customHeight="1" x14ac:dyDescent="0.25"/>
    <row r="52" ht="19.5" customHeight="1" x14ac:dyDescent="0.25"/>
    <row r="53" ht="19.5" customHeight="1" x14ac:dyDescent="0.25"/>
    <row r="54" ht="19.5" customHeight="1" x14ac:dyDescent="0.25"/>
    <row r="55" ht="19.5" customHeight="1" x14ac:dyDescent="0.25"/>
    <row r="56" ht="19.5" customHeight="1" x14ac:dyDescent="0.25"/>
    <row r="57" ht="19.5" customHeight="1" x14ac:dyDescent="0.25"/>
    <row r="58" ht="19.5" customHeight="1" x14ac:dyDescent="0.25"/>
    <row r="59" ht="19.5" customHeight="1" x14ac:dyDescent="0.25"/>
    <row r="60" ht="19.5" customHeight="1" x14ac:dyDescent="0.25"/>
    <row r="61" ht="19.5" customHeight="1" x14ac:dyDescent="0.25"/>
    <row r="62" ht="19.5" customHeight="1" x14ac:dyDescent="0.25"/>
    <row r="63" ht="19.5" customHeight="1" x14ac:dyDescent="0.25"/>
    <row r="64" ht="19.5" customHeight="1" x14ac:dyDescent="0.25"/>
    <row r="65" ht="19.5" customHeight="1" x14ac:dyDescent="0.25"/>
    <row r="66" ht="19.5" customHeight="1" x14ac:dyDescent="0.25"/>
    <row r="67" ht="19.5" customHeight="1" x14ac:dyDescent="0.25"/>
    <row r="68" ht="19.5" customHeight="1" x14ac:dyDescent="0.25"/>
    <row r="69" ht="19.5" customHeight="1" x14ac:dyDescent="0.25"/>
    <row r="70" ht="19.5" customHeight="1" x14ac:dyDescent="0.25"/>
    <row r="71" ht="19.5" customHeight="1" x14ac:dyDescent="0.25"/>
    <row r="72" ht="19.5" customHeight="1" x14ac:dyDescent="0.25"/>
    <row r="73" ht="19.5" customHeight="1" x14ac:dyDescent="0.25"/>
    <row r="74" ht="19.5" customHeight="1" x14ac:dyDescent="0.25"/>
    <row r="75" ht="19.5" customHeight="1" x14ac:dyDescent="0.25"/>
    <row r="76" ht="19.5" customHeight="1" x14ac:dyDescent="0.25"/>
    <row r="77" ht="19.5" customHeight="1" x14ac:dyDescent="0.25"/>
    <row r="78" ht="19.5" customHeight="1" x14ac:dyDescent="0.25"/>
    <row r="79" ht="19.5" customHeight="1" x14ac:dyDescent="0.25"/>
    <row r="80" ht="19.5" customHeight="1" x14ac:dyDescent="0.25"/>
    <row r="81" ht="19.5" customHeight="1" x14ac:dyDescent="0.25"/>
    <row r="82" ht="19.5" customHeight="1" x14ac:dyDescent="0.25"/>
    <row r="83" ht="19.5" customHeight="1" x14ac:dyDescent="0.25"/>
  </sheetData>
  <sheetProtection algorithmName="SHA-512" hashValue="DT5kzDQKAGZzq3uKmlPpj4kfdW2OQoaE94GDMeM7LMN+9zgugMduDn0rVz7LhRuLj1Xf5d1Owge9C8+zONTujQ==" saltValue="WleQBYRcOfLoBY89u7V0Zg==" spinCount="100000" sheet="1" objects="1" scenarios="1"/>
  <mergeCells count="58">
    <mergeCell ref="E11:F16"/>
    <mergeCell ref="G11:I11"/>
    <mergeCell ref="G12:I12"/>
    <mergeCell ref="G13:I13"/>
    <mergeCell ref="G14:I14"/>
    <mergeCell ref="G15:I15"/>
    <mergeCell ref="G16:I16"/>
    <mergeCell ref="A18:U18"/>
    <mergeCell ref="L6:M6"/>
    <mergeCell ref="L7:M7"/>
    <mergeCell ref="L8:M8"/>
    <mergeCell ref="L9:M9"/>
    <mergeCell ref="L10:M10"/>
    <mergeCell ref="L11:M11"/>
    <mergeCell ref="P14:Q14"/>
    <mergeCell ref="J14:K14"/>
    <mergeCell ref="P15:Q15"/>
    <mergeCell ref="J15:K15"/>
    <mergeCell ref="N6:O6"/>
    <mergeCell ref="N7:O7"/>
    <mergeCell ref="N8:O8"/>
    <mergeCell ref="P11:Q11"/>
    <mergeCell ref="J11:K11"/>
    <mergeCell ref="P16:Q16"/>
    <mergeCell ref="J16:K16"/>
    <mergeCell ref="N16:O16"/>
    <mergeCell ref="L12:M12"/>
    <mergeCell ref="L13:M13"/>
    <mergeCell ref="L14:M14"/>
    <mergeCell ref="L15:M15"/>
    <mergeCell ref="L16:M16"/>
    <mergeCell ref="N12:O12"/>
    <mergeCell ref="N13:O13"/>
    <mergeCell ref="N14:O14"/>
    <mergeCell ref="N15:O15"/>
    <mergeCell ref="N9:O9"/>
    <mergeCell ref="N10:O10"/>
    <mergeCell ref="P12:Q12"/>
    <mergeCell ref="J12:K12"/>
    <mergeCell ref="P13:Q13"/>
    <mergeCell ref="J13:K13"/>
    <mergeCell ref="N11:O11"/>
    <mergeCell ref="E8:F10"/>
    <mergeCell ref="G8:I8"/>
    <mergeCell ref="G9:I9"/>
    <mergeCell ref="G10:I10"/>
    <mergeCell ref="A1:U1"/>
    <mergeCell ref="P6:Q6"/>
    <mergeCell ref="J6:K6"/>
    <mergeCell ref="P7:Q7"/>
    <mergeCell ref="J7:K7"/>
    <mergeCell ref="E7:I7"/>
    <mergeCell ref="P8:Q8"/>
    <mergeCell ref="J8:K8"/>
    <mergeCell ref="P9:Q9"/>
    <mergeCell ref="J9:K9"/>
    <mergeCell ref="P10:Q10"/>
    <mergeCell ref="J10:K10"/>
  </mergeCell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5"/>
    <pageSetUpPr fitToPage="1"/>
  </sheetPr>
  <dimension ref="A1:U84"/>
  <sheetViews>
    <sheetView zoomScaleNormal="100" workbookViewId="0"/>
  </sheetViews>
  <sheetFormatPr defaultRowHeight="15" x14ac:dyDescent="0.25"/>
  <cols>
    <col min="1" max="21" width="6.7109375" style="12" customWidth="1"/>
    <col min="22" max="16384" width="9.140625" style="12"/>
  </cols>
  <sheetData>
    <row r="1" spans="1:21" ht="69" customHeight="1" thickBot="1" x14ac:dyDescent="0.3">
      <c r="A1" s="134" t="s">
        <v>79</v>
      </c>
      <c r="B1" s="134"/>
      <c r="C1" s="134"/>
      <c r="D1" s="134"/>
      <c r="E1" s="134"/>
      <c r="F1" s="134"/>
      <c r="G1" s="134"/>
      <c r="H1" s="134"/>
      <c r="I1" s="134"/>
      <c r="J1" s="134"/>
      <c r="K1" s="134"/>
      <c r="L1" s="134"/>
      <c r="M1" s="134"/>
      <c r="N1" s="134"/>
      <c r="O1" s="134"/>
      <c r="P1" s="134"/>
      <c r="Q1" s="134"/>
      <c r="R1" s="134"/>
      <c r="S1" s="134"/>
      <c r="T1" s="134"/>
      <c r="U1" s="134"/>
    </row>
    <row r="2" spans="1:21" ht="15" customHeight="1" x14ac:dyDescent="0.25"/>
    <row r="3" spans="1:21" s="13" customFormat="1" ht="15" customHeight="1" thickBot="1" x14ac:dyDescent="0.3">
      <c r="A3" s="93" t="str">
        <f>+'Table of Contents'!F24</f>
        <v>T4</v>
      </c>
      <c r="B3" s="38" t="str">
        <f>+'Table of Contents'!G24</f>
        <v>Enterprises with annual EBITDA growth and enterprises with negative EBITDA (2013 and 2014)</v>
      </c>
      <c r="C3" s="33"/>
      <c r="D3" s="33"/>
      <c r="E3" s="33"/>
      <c r="F3" s="33"/>
      <c r="G3" s="33"/>
      <c r="H3" s="33"/>
      <c r="I3" s="33"/>
      <c r="J3" s="33"/>
      <c r="K3" s="33"/>
      <c r="L3" s="33"/>
    </row>
    <row r="4" spans="1:21" s="15" customFormat="1" ht="15" customHeight="1" x14ac:dyDescent="0.2">
      <c r="A4" s="14" t="s">
        <v>91</v>
      </c>
      <c r="C4" s="27"/>
      <c r="D4" s="28"/>
      <c r="E4" s="28"/>
      <c r="F4" s="28"/>
      <c r="G4" s="28"/>
      <c r="H4" s="28"/>
      <c r="I4" s="28"/>
      <c r="J4" s="28"/>
      <c r="K4" s="28"/>
      <c r="L4" s="28"/>
    </row>
    <row r="5" spans="1:21" s="15" customFormat="1" ht="15" customHeight="1" x14ac:dyDescent="0.2">
      <c r="C5" s="46"/>
      <c r="D5" s="46"/>
      <c r="E5" s="46"/>
      <c r="F5" s="46"/>
      <c r="G5" s="46"/>
      <c r="H5" s="46"/>
      <c r="I5" s="46"/>
      <c r="J5" s="46"/>
      <c r="K5" s="46"/>
      <c r="L5" s="46"/>
      <c r="M5" s="46"/>
      <c r="N5" s="46"/>
    </row>
    <row r="6" spans="1:21" ht="30" customHeight="1" x14ac:dyDescent="0.25">
      <c r="E6" s="65"/>
      <c r="F6" s="60"/>
      <c r="G6" s="60"/>
      <c r="H6" s="60"/>
      <c r="I6" s="60"/>
      <c r="J6" s="135" t="s">
        <v>172</v>
      </c>
      <c r="K6" s="148"/>
      <c r="L6" s="148"/>
      <c r="M6" s="160"/>
      <c r="N6" s="135" t="s">
        <v>173</v>
      </c>
      <c r="O6" s="148"/>
      <c r="P6" s="148"/>
      <c r="Q6" s="160"/>
    </row>
    <row r="7" spans="1:21" s="25" customFormat="1" ht="30" customHeight="1" thickBot="1" x14ac:dyDescent="0.3">
      <c r="D7" s="26"/>
      <c r="E7" s="80"/>
      <c r="J7" s="161">
        <v>2013</v>
      </c>
      <c r="K7" s="136"/>
      <c r="L7" s="135">
        <v>2014</v>
      </c>
      <c r="M7" s="136"/>
      <c r="N7" s="202">
        <v>2013</v>
      </c>
      <c r="O7" s="138"/>
      <c r="P7" s="154">
        <v>2014</v>
      </c>
      <c r="Q7" s="155"/>
    </row>
    <row r="8" spans="1:21" s="22" customFormat="1" ht="30" customHeight="1" thickBot="1" x14ac:dyDescent="0.3">
      <c r="D8" s="26"/>
      <c r="E8" s="178" t="s">
        <v>1</v>
      </c>
      <c r="F8" s="179"/>
      <c r="G8" s="179"/>
      <c r="H8" s="179"/>
      <c r="I8" s="181"/>
      <c r="J8" s="188">
        <v>0.53639431818531425</v>
      </c>
      <c r="K8" s="183"/>
      <c r="L8" s="186">
        <v>0.53857644936744165</v>
      </c>
      <c r="M8" s="183"/>
      <c r="N8" s="186">
        <v>0.36240325331234424</v>
      </c>
      <c r="O8" s="183"/>
      <c r="P8" s="186">
        <v>0.35337358956044101</v>
      </c>
      <c r="Q8" s="218"/>
    </row>
    <row r="9" spans="1:21" s="22" customFormat="1" ht="30" customHeight="1" thickBot="1" x14ac:dyDescent="0.3">
      <c r="D9" s="26"/>
      <c r="E9" s="200" t="s">
        <v>212</v>
      </c>
      <c r="F9" s="201"/>
      <c r="G9" s="150" t="s">
        <v>60</v>
      </c>
      <c r="H9" s="150"/>
      <c r="I9" s="153"/>
      <c r="J9" s="172">
        <v>0.53362045158200522</v>
      </c>
      <c r="K9" s="172"/>
      <c r="L9" s="171">
        <v>0.53784407730275974</v>
      </c>
      <c r="M9" s="219"/>
      <c r="N9" s="171">
        <v>0.38354514932588024</v>
      </c>
      <c r="O9" s="219"/>
      <c r="P9" s="172">
        <v>0.37556922113114327</v>
      </c>
      <c r="Q9" s="228"/>
    </row>
    <row r="10" spans="1:21" s="22" customFormat="1" ht="30" customHeight="1" thickBot="1" x14ac:dyDescent="0.3">
      <c r="D10" s="26"/>
      <c r="E10" s="199"/>
      <c r="F10" s="163"/>
      <c r="G10" s="148" t="s">
        <v>61</v>
      </c>
      <c r="H10" s="148"/>
      <c r="I10" s="136"/>
      <c r="J10" s="141">
        <v>0.55592650035488023</v>
      </c>
      <c r="K10" s="141"/>
      <c r="L10" s="139">
        <v>0.54284331949784825</v>
      </c>
      <c r="M10" s="140"/>
      <c r="N10" s="139">
        <v>0.18273014893124467</v>
      </c>
      <c r="O10" s="140"/>
      <c r="P10" s="141">
        <v>0.17231645474757062</v>
      </c>
      <c r="Q10" s="142"/>
    </row>
    <row r="11" spans="1:21" s="22" customFormat="1" ht="30" customHeight="1" thickBot="1" x14ac:dyDescent="0.3">
      <c r="D11" s="26"/>
      <c r="E11" s="223"/>
      <c r="F11" s="224"/>
      <c r="G11" s="190" t="s">
        <v>62</v>
      </c>
      <c r="H11" s="190"/>
      <c r="I11" s="191"/>
      <c r="J11" s="222">
        <v>0.5903743315508021</v>
      </c>
      <c r="K11" s="222"/>
      <c r="L11" s="220">
        <v>0.57927461139896375</v>
      </c>
      <c r="M11" s="221"/>
      <c r="N11" s="220">
        <v>0.11608093716719915</v>
      </c>
      <c r="O11" s="221"/>
      <c r="P11" s="222">
        <v>8.2389289392378995E-2</v>
      </c>
      <c r="Q11" s="229"/>
    </row>
    <row r="12" spans="1:21" s="22" customFormat="1" ht="30" customHeight="1" thickBot="1" x14ac:dyDescent="0.3">
      <c r="D12" s="26"/>
      <c r="E12" s="200" t="s">
        <v>77</v>
      </c>
      <c r="F12" s="201"/>
      <c r="G12" s="154" t="s">
        <v>63</v>
      </c>
      <c r="H12" s="154"/>
      <c r="I12" s="138"/>
      <c r="J12" s="172">
        <v>0.54963269919005464</v>
      </c>
      <c r="K12" s="172"/>
      <c r="L12" s="171">
        <v>0.55988809232383285</v>
      </c>
      <c r="M12" s="219"/>
      <c r="N12" s="171">
        <v>0.29218362282878413</v>
      </c>
      <c r="O12" s="219"/>
      <c r="P12" s="172">
        <v>0.29645307254415415</v>
      </c>
      <c r="Q12" s="228"/>
    </row>
    <row r="13" spans="1:21" s="22" customFormat="1" ht="30" customHeight="1" thickBot="1" x14ac:dyDescent="0.3">
      <c r="D13" s="26"/>
      <c r="E13" s="199"/>
      <c r="F13" s="163"/>
      <c r="G13" s="148" t="s">
        <v>64</v>
      </c>
      <c r="H13" s="148"/>
      <c r="I13" s="136"/>
      <c r="J13" s="141">
        <v>0.55879641270639513</v>
      </c>
      <c r="K13" s="141"/>
      <c r="L13" s="139">
        <v>0.53833865814696491</v>
      </c>
      <c r="M13" s="140"/>
      <c r="N13" s="139">
        <v>0.28926855574075888</v>
      </c>
      <c r="O13" s="140"/>
      <c r="P13" s="141">
        <v>0.28971272431873568</v>
      </c>
      <c r="Q13" s="142"/>
    </row>
    <row r="14" spans="1:21" s="22" customFormat="1" ht="30" customHeight="1" thickBot="1" x14ac:dyDescent="0.3">
      <c r="D14" s="26"/>
      <c r="E14" s="199"/>
      <c r="F14" s="163"/>
      <c r="G14" s="148" t="s">
        <v>65</v>
      </c>
      <c r="H14" s="148"/>
      <c r="I14" s="136"/>
      <c r="J14" s="141">
        <v>0.53688029020556227</v>
      </c>
      <c r="K14" s="141"/>
      <c r="L14" s="139">
        <v>0.49421789409616557</v>
      </c>
      <c r="M14" s="140"/>
      <c r="N14" s="139">
        <v>0.31369426751592355</v>
      </c>
      <c r="O14" s="140"/>
      <c r="P14" s="141">
        <v>0.29842647856755294</v>
      </c>
      <c r="Q14" s="142"/>
    </row>
    <row r="15" spans="1:21" s="22" customFormat="1" ht="30" customHeight="1" thickBot="1" x14ac:dyDescent="0.3">
      <c r="D15" s="26"/>
      <c r="E15" s="199"/>
      <c r="F15" s="163"/>
      <c r="G15" s="148" t="s">
        <v>66</v>
      </c>
      <c r="H15" s="148"/>
      <c r="I15" s="136"/>
      <c r="J15" s="141">
        <v>0.52505121996647419</v>
      </c>
      <c r="K15" s="141"/>
      <c r="L15" s="139">
        <v>0.52419422704704199</v>
      </c>
      <c r="M15" s="140"/>
      <c r="N15" s="139">
        <v>0.36504559958360683</v>
      </c>
      <c r="O15" s="140"/>
      <c r="P15" s="141">
        <v>0.34994575215812068</v>
      </c>
      <c r="Q15" s="142"/>
    </row>
    <row r="16" spans="1:21" s="22" customFormat="1" ht="30" customHeight="1" thickBot="1" x14ac:dyDescent="0.3">
      <c r="D16" s="26"/>
      <c r="E16" s="199"/>
      <c r="F16" s="163"/>
      <c r="G16" s="148" t="s">
        <v>67</v>
      </c>
      <c r="H16" s="148"/>
      <c r="I16" s="136"/>
      <c r="J16" s="141">
        <v>0.5407571407156283</v>
      </c>
      <c r="K16" s="141"/>
      <c r="L16" s="139">
        <v>0.54538019348506805</v>
      </c>
      <c r="M16" s="140"/>
      <c r="N16" s="139">
        <v>0.37463344551376671</v>
      </c>
      <c r="O16" s="140"/>
      <c r="P16" s="141">
        <v>0.36943482469884925</v>
      </c>
      <c r="Q16" s="142"/>
    </row>
    <row r="17" spans="1:21" s="22" customFormat="1" ht="30" customHeight="1" thickBot="1" x14ac:dyDescent="0.3">
      <c r="D17" s="26"/>
      <c r="E17" s="202"/>
      <c r="F17" s="154"/>
      <c r="G17" s="148" t="s">
        <v>68</v>
      </c>
      <c r="H17" s="148"/>
      <c r="I17" s="136"/>
      <c r="J17" s="141">
        <v>0.53053030104540577</v>
      </c>
      <c r="K17" s="141"/>
      <c r="L17" s="139">
        <v>0.53705668880766155</v>
      </c>
      <c r="M17" s="140"/>
      <c r="N17" s="139">
        <v>0.37698525280508227</v>
      </c>
      <c r="O17" s="140"/>
      <c r="P17" s="141">
        <v>0.36446373409803029</v>
      </c>
      <c r="Q17" s="142"/>
    </row>
    <row r="18" spans="1:21" ht="20.100000000000001" customHeight="1" thickBot="1" x14ac:dyDescent="0.3"/>
    <row r="19" spans="1:21" ht="19.5" customHeight="1" thickBot="1" x14ac:dyDescent="0.3">
      <c r="A19" s="215" t="str">
        <f>NOTE!$A$24</f>
        <v>STUDY 23 | SECTORAL ANALYSIS OF THE NON-FINANCIAL CORPORATIONS IN PORTUGAL 2010-2015</v>
      </c>
      <c r="B19" s="215"/>
      <c r="C19" s="215"/>
      <c r="D19" s="215"/>
      <c r="E19" s="215"/>
      <c r="F19" s="215"/>
      <c r="G19" s="215"/>
      <c r="H19" s="215"/>
      <c r="I19" s="215"/>
      <c r="J19" s="215"/>
      <c r="K19" s="215"/>
      <c r="L19" s="215"/>
      <c r="M19" s="215"/>
      <c r="N19" s="215"/>
      <c r="O19" s="215"/>
      <c r="P19" s="215"/>
      <c r="Q19" s="215"/>
      <c r="R19" s="215"/>
      <c r="S19" s="215"/>
      <c r="T19" s="215"/>
      <c r="U19" s="215"/>
    </row>
    <row r="20" spans="1:21" ht="19.5" customHeight="1" x14ac:dyDescent="0.25"/>
    <row r="21" spans="1:21" ht="19.5" customHeight="1" x14ac:dyDescent="0.25"/>
    <row r="22" spans="1:21" ht="19.5" customHeight="1" x14ac:dyDescent="0.25"/>
    <row r="23" spans="1:21" ht="19.5" customHeight="1" x14ac:dyDescent="0.25"/>
    <row r="24" spans="1:21" ht="19.5" customHeight="1" x14ac:dyDescent="0.25"/>
    <row r="25" spans="1:21" ht="19.5" customHeight="1" x14ac:dyDescent="0.25"/>
    <row r="26" spans="1:21" s="24" customFormat="1" ht="19.5" customHeight="1" x14ac:dyDescent="0.25"/>
    <row r="27" spans="1:21" ht="19.5" customHeight="1" x14ac:dyDescent="0.25"/>
    <row r="28" spans="1:21" ht="19.5" customHeight="1" x14ac:dyDescent="0.25"/>
    <row r="29" spans="1:21" ht="19.5" customHeight="1" x14ac:dyDescent="0.25"/>
    <row r="30" spans="1:21" ht="19.5" customHeight="1" x14ac:dyDescent="0.25"/>
    <row r="31" spans="1:21" ht="19.5" customHeight="1" x14ac:dyDescent="0.25">
      <c r="O31" s="24"/>
    </row>
    <row r="32" spans="1:21" ht="19.5" customHeight="1" x14ac:dyDescent="0.25"/>
    <row r="33" ht="19.5" customHeight="1" x14ac:dyDescent="0.25"/>
    <row r="34" ht="19.5" customHeight="1" x14ac:dyDescent="0.25"/>
    <row r="35" ht="19.5" customHeight="1" x14ac:dyDescent="0.25"/>
    <row r="36" ht="19.5" customHeight="1" x14ac:dyDescent="0.25"/>
    <row r="37" ht="19.5" customHeight="1" x14ac:dyDescent="0.25"/>
    <row r="38" ht="19.5" customHeight="1" x14ac:dyDescent="0.25"/>
    <row r="39" ht="19.5" customHeight="1" x14ac:dyDescent="0.25"/>
    <row r="40" ht="19.5" customHeight="1" x14ac:dyDescent="0.25"/>
    <row r="41" ht="19.5" customHeight="1" x14ac:dyDescent="0.25"/>
    <row r="42" ht="19.5" customHeight="1" x14ac:dyDescent="0.25"/>
    <row r="43" ht="19.5" customHeight="1" x14ac:dyDescent="0.25"/>
    <row r="44" ht="19.5" customHeight="1" x14ac:dyDescent="0.25"/>
    <row r="45" ht="19.5" customHeight="1" x14ac:dyDescent="0.25"/>
    <row r="46" ht="19.5" customHeight="1" x14ac:dyDescent="0.25"/>
    <row r="47" ht="19.5" customHeight="1" x14ac:dyDescent="0.25"/>
    <row r="48" ht="19.5" customHeight="1" x14ac:dyDescent="0.25"/>
    <row r="49" ht="19.5" customHeight="1" x14ac:dyDescent="0.25"/>
    <row r="50" ht="19.5" customHeight="1" x14ac:dyDescent="0.25"/>
    <row r="51" ht="19.5" customHeight="1" x14ac:dyDescent="0.25"/>
    <row r="52" ht="19.5" customHeight="1" x14ac:dyDescent="0.25"/>
    <row r="53" ht="19.5" customHeight="1" x14ac:dyDescent="0.25"/>
    <row r="54" ht="19.5" customHeight="1" x14ac:dyDescent="0.25"/>
    <row r="55" ht="19.5" customHeight="1" x14ac:dyDescent="0.25"/>
    <row r="56" ht="19.5" customHeight="1" x14ac:dyDescent="0.25"/>
    <row r="57" ht="19.5" customHeight="1" x14ac:dyDescent="0.25"/>
    <row r="58" ht="19.5" customHeight="1" x14ac:dyDescent="0.25"/>
    <row r="59" ht="19.5" customHeight="1" x14ac:dyDescent="0.25"/>
    <row r="60" ht="19.5" customHeight="1" x14ac:dyDescent="0.25"/>
    <row r="61" ht="19.5" customHeight="1" x14ac:dyDescent="0.25"/>
    <row r="62" ht="19.5" customHeight="1" x14ac:dyDescent="0.25"/>
    <row r="63" ht="19.5" customHeight="1" x14ac:dyDescent="0.25"/>
    <row r="64" ht="19.5" customHeight="1" x14ac:dyDescent="0.25"/>
    <row r="65" ht="19.5" customHeight="1" x14ac:dyDescent="0.25"/>
    <row r="66" ht="19.5" customHeight="1" x14ac:dyDescent="0.25"/>
    <row r="67" ht="19.5" customHeight="1" x14ac:dyDescent="0.25"/>
    <row r="68" ht="19.5" customHeight="1" x14ac:dyDescent="0.25"/>
    <row r="69" ht="19.5" customHeight="1" x14ac:dyDescent="0.25"/>
    <row r="70" ht="19.5" customHeight="1" x14ac:dyDescent="0.25"/>
    <row r="71" ht="19.5" customHeight="1" x14ac:dyDescent="0.25"/>
    <row r="72" ht="19.5" customHeight="1" x14ac:dyDescent="0.25"/>
    <row r="73" ht="19.5" customHeight="1" x14ac:dyDescent="0.25"/>
    <row r="74" ht="19.5" customHeight="1" x14ac:dyDescent="0.25"/>
    <row r="75" ht="19.5" customHeight="1" x14ac:dyDescent="0.25"/>
    <row r="76" ht="19.5" customHeight="1" x14ac:dyDescent="0.25"/>
    <row r="77" ht="19.5" customHeight="1" x14ac:dyDescent="0.25"/>
    <row r="78" ht="19.5" customHeight="1" x14ac:dyDescent="0.25"/>
    <row r="79" ht="19.5" customHeight="1" x14ac:dyDescent="0.25"/>
    <row r="80" ht="19.5" customHeight="1" x14ac:dyDescent="0.25"/>
    <row r="81" ht="19.5" customHeight="1" x14ac:dyDescent="0.25"/>
    <row r="82" ht="19.5" customHeight="1" x14ac:dyDescent="0.25"/>
    <row r="83" ht="19.5" customHeight="1" x14ac:dyDescent="0.25"/>
    <row r="84" ht="19.5" customHeight="1" x14ac:dyDescent="0.25"/>
  </sheetData>
  <sheetProtection algorithmName="SHA-512" hashValue="lYUDNir5WeoJ8jckVSJJ59YOm/Y81APJjbOeBo3JiB/EcVChoYsLx9d/Xu1O4EyR+nXuV0mb9oGrqQHNnwhHGg==" saltValue="PMtPISGAyjt2umAAC8iqPw==" spinCount="100000" sheet="1" objects="1" scenarios="1"/>
  <mergeCells count="60">
    <mergeCell ref="A19:U19"/>
    <mergeCell ref="G15:I15"/>
    <mergeCell ref="G16:I16"/>
    <mergeCell ref="E9:F11"/>
    <mergeCell ref="E12:F17"/>
    <mergeCell ref="G17:I17"/>
    <mergeCell ref="G9:I9"/>
    <mergeCell ref="G10:I10"/>
    <mergeCell ref="N14:O14"/>
    <mergeCell ref="P14:Q14"/>
    <mergeCell ref="J14:K14"/>
    <mergeCell ref="L14:M14"/>
    <mergeCell ref="G11:I11"/>
    <mergeCell ref="G12:I12"/>
    <mergeCell ref="G13:I13"/>
    <mergeCell ref="G14:I14"/>
    <mergeCell ref="N16:O16"/>
    <mergeCell ref="P16:Q16"/>
    <mergeCell ref="J16:K16"/>
    <mergeCell ref="L16:M16"/>
    <mergeCell ref="N17:O17"/>
    <mergeCell ref="P17:Q17"/>
    <mergeCell ref="J17:K17"/>
    <mergeCell ref="L17:M17"/>
    <mergeCell ref="N11:O11"/>
    <mergeCell ref="P11:Q11"/>
    <mergeCell ref="J11:K11"/>
    <mergeCell ref="L11:M11"/>
    <mergeCell ref="N15:O15"/>
    <mergeCell ref="P15:Q15"/>
    <mergeCell ref="J15:K15"/>
    <mergeCell ref="L15:M15"/>
    <mergeCell ref="N12:O12"/>
    <mergeCell ref="P12:Q12"/>
    <mergeCell ref="J12:K12"/>
    <mergeCell ref="P13:Q13"/>
    <mergeCell ref="J13:K13"/>
    <mergeCell ref="L13:M13"/>
    <mergeCell ref="L12:M12"/>
    <mergeCell ref="N13:O13"/>
    <mergeCell ref="N9:O9"/>
    <mergeCell ref="P9:Q9"/>
    <mergeCell ref="J9:K9"/>
    <mergeCell ref="L9:M9"/>
    <mergeCell ref="N10:O10"/>
    <mergeCell ref="P10:Q10"/>
    <mergeCell ref="J10:K10"/>
    <mergeCell ref="L10:M10"/>
    <mergeCell ref="A1:U1"/>
    <mergeCell ref="N7:O7"/>
    <mergeCell ref="P7:Q7"/>
    <mergeCell ref="J7:K7"/>
    <mergeCell ref="L7:M7"/>
    <mergeCell ref="J6:M6"/>
    <mergeCell ref="N6:Q6"/>
    <mergeCell ref="N8:O8"/>
    <mergeCell ref="P8:Q8"/>
    <mergeCell ref="J8:K8"/>
    <mergeCell ref="L8:M8"/>
    <mergeCell ref="E8:I8"/>
  </mergeCell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819FAD"/>
    <pageSetUpPr fitToPage="1"/>
  </sheetPr>
  <dimension ref="A1:U83"/>
  <sheetViews>
    <sheetView zoomScaleNormal="100" workbookViewId="0"/>
  </sheetViews>
  <sheetFormatPr defaultRowHeight="15" x14ac:dyDescent="0.25"/>
  <cols>
    <col min="1" max="21" width="6.7109375" style="12" customWidth="1"/>
    <col min="22" max="16384" width="9.140625" style="12"/>
  </cols>
  <sheetData>
    <row r="1" spans="1:21" ht="69" customHeight="1" thickBot="1" x14ac:dyDescent="0.3">
      <c r="A1" s="134" t="s">
        <v>79</v>
      </c>
      <c r="B1" s="134"/>
      <c r="C1" s="134"/>
      <c r="D1" s="134"/>
      <c r="E1" s="134"/>
      <c r="F1" s="134"/>
      <c r="G1" s="134"/>
      <c r="H1" s="134"/>
      <c r="I1" s="134"/>
      <c r="J1" s="134"/>
      <c r="K1" s="134"/>
      <c r="L1" s="134"/>
      <c r="M1" s="134"/>
      <c r="N1" s="134"/>
      <c r="O1" s="134"/>
      <c r="P1" s="134"/>
      <c r="Q1" s="134"/>
      <c r="R1" s="134"/>
      <c r="S1" s="134"/>
      <c r="T1" s="134"/>
      <c r="U1" s="134"/>
    </row>
    <row r="2" spans="1:21" ht="15" customHeight="1" x14ac:dyDescent="0.25"/>
    <row r="3" spans="1:21" s="13" customFormat="1" ht="15" customHeight="1" thickBot="1" x14ac:dyDescent="0.3">
      <c r="A3" s="93" t="str">
        <f>'Table of Contents'!F26</f>
        <v>C8</v>
      </c>
      <c r="B3" s="38" t="str">
        <f>'Table of Contents'!G26</f>
        <v>Return on equity (2010 to 2014)</v>
      </c>
      <c r="C3" s="33"/>
      <c r="D3" s="33"/>
      <c r="E3" s="33"/>
      <c r="F3" s="33"/>
      <c r="G3" s="33"/>
    </row>
    <row r="4" spans="1:21" s="15" customFormat="1" ht="15" customHeight="1" x14ac:dyDescent="0.2">
      <c r="A4" s="14" t="s">
        <v>91</v>
      </c>
      <c r="C4" s="27"/>
      <c r="D4" s="28"/>
      <c r="E4" s="28"/>
      <c r="F4" s="28"/>
      <c r="G4" s="28"/>
      <c r="H4" s="28"/>
      <c r="I4" s="28"/>
      <c r="J4" s="28"/>
      <c r="K4" s="28"/>
      <c r="L4" s="28"/>
    </row>
    <row r="5" spans="1:21" s="15" customFormat="1" ht="15" customHeight="1" x14ac:dyDescent="0.2">
      <c r="C5" s="46"/>
      <c r="D5" s="46"/>
      <c r="E5" s="46"/>
      <c r="F5" s="46"/>
      <c r="G5" s="46"/>
      <c r="H5" s="46"/>
      <c r="I5" s="46"/>
      <c r="J5" s="46"/>
      <c r="K5" s="46"/>
      <c r="L5" s="46"/>
      <c r="M5" s="46"/>
      <c r="N5" s="46"/>
    </row>
    <row r="6" spans="1:21" s="25" customFormat="1" ht="30" customHeight="1" x14ac:dyDescent="0.25">
      <c r="I6" s="230">
        <v>2010</v>
      </c>
      <c r="J6" s="161"/>
      <c r="K6" s="178">
        <v>2011</v>
      </c>
      <c r="L6" s="181"/>
      <c r="M6" s="148">
        <v>2012</v>
      </c>
      <c r="N6" s="148"/>
      <c r="O6" s="135">
        <v>2013</v>
      </c>
      <c r="P6" s="136"/>
      <c r="Q6" s="148">
        <v>2014</v>
      </c>
      <c r="R6" s="136"/>
    </row>
    <row r="7" spans="1:21" s="22" customFormat="1" ht="30" customHeight="1" thickBot="1" x14ac:dyDescent="0.3">
      <c r="C7" s="61"/>
      <c r="D7" s="178" t="s">
        <v>1</v>
      </c>
      <c r="E7" s="179"/>
      <c r="F7" s="179"/>
      <c r="G7" s="179"/>
      <c r="H7" s="181"/>
      <c r="I7" s="227">
        <v>9.6831112511706743E-2</v>
      </c>
      <c r="J7" s="225"/>
      <c r="K7" s="186">
        <v>1.214129345242001E-2</v>
      </c>
      <c r="L7" s="183"/>
      <c r="M7" s="225">
        <v>5.4952275538195684E-4</v>
      </c>
      <c r="N7" s="225"/>
      <c r="O7" s="227">
        <v>2.7652180007263275E-2</v>
      </c>
      <c r="P7" s="226"/>
      <c r="Q7" s="225">
        <v>2.8436910215054918E-2</v>
      </c>
      <c r="R7" s="226"/>
    </row>
    <row r="8" spans="1:21" s="22" customFormat="1" ht="30" customHeight="1" x14ac:dyDescent="0.25">
      <c r="C8" s="61"/>
      <c r="D8" s="200" t="s">
        <v>212</v>
      </c>
      <c r="E8" s="201"/>
      <c r="F8" s="150" t="s">
        <v>60</v>
      </c>
      <c r="G8" s="150"/>
      <c r="H8" s="153"/>
      <c r="I8" s="171">
        <v>-7.2618416393101341E-3</v>
      </c>
      <c r="J8" s="172"/>
      <c r="K8" s="171">
        <v>-7.2518890458418861E-2</v>
      </c>
      <c r="L8" s="219"/>
      <c r="M8" s="172">
        <v>-9.5360673324443437E-2</v>
      </c>
      <c r="N8" s="172"/>
      <c r="O8" s="171">
        <v>-5.6877178501357858E-2</v>
      </c>
      <c r="P8" s="219"/>
      <c r="Q8" s="172">
        <v>-4.0536324331601439E-2</v>
      </c>
      <c r="R8" s="219"/>
    </row>
    <row r="9" spans="1:21" s="22" customFormat="1" ht="30" customHeight="1" x14ac:dyDescent="0.25">
      <c r="C9" s="61"/>
      <c r="D9" s="199"/>
      <c r="E9" s="163"/>
      <c r="F9" s="148" t="s">
        <v>61</v>
      </c>
      <c r="G9" s="148"/>
      <c r="H9" s="136"/>
      <c r="I9" s="139">
        <v>4.3634793354887354E-2</v>
      </c>
      <c r="J9" s="141"/>
      <c r="K9" s="139">
        <v>-1.6276952027250463E-2</v>
      </c>
      <c r="L9" s="140"/>
      <c r="M9" s="141">
        <v>-1.9899343708369363E-2</v>
      </c>
      <c r="N9" s="141"/>
      <c r="O9" s="139">
        <v>3.0353954355623512E-2</v>
      </c>
      <c r="P9" s="140"/>
      <c r="Q9" s="141">
        <v>5.8951484097855576E-2</v>
      </c>
      <c r="R9" s="140"/>
    </row>
    <row r="10" spans="1:21" s="22" customFormat="1" ht="30" customHeight="1" thickBot="1" x14ac:dyDescent="0.3">
      <c r="C10" s="61"/>
      <c r="D10" s="223"/>
      <c r="E10" s="224"/>
      <c r="F10" s="190" t="s">
        <v>62</v>
      </c>
      <c r="G10" s="190"/>
      <c r="H10" s="191"/>
      <c r="I10" s="220">
        <v>0.20168862228767442</v>
      </c>
      <c r="J10" s="222"/>
      <c r="K10" s="220">
        <v>8.0277488858299398E-2</v>
      </c>
      <c r="L10" s="221"/>
      <c r="M10" s="222">
        <v>6.9931281463526687E-2</v>
      </c>
      <c r="N10" s="222"/>
      <c r="O10" s="220">
        <v>7.37250380604728E-2</v>
      </c>
      <c r="P10" s="221"/>
      <c r="Q10" s="222">
        <v>3.9608043330141014E-2</v>
      </c>
      <c r="R10" s="221"/>
    </row>
    <row r="11" spans="1:21" s="22" customFormat="1" ht="30" customHeight="1" x14ac:dyDescent="0.25">
      <c r="C11" s="61"/>
      <c r="D11" s="200" t="s">
        <v>77</v>
      </c>
      <c r="E11" s="201"/>
      <c r="F11" s="154" t="s">
        <v>63</v>
      </c>
      <c r="G11" s="154"/>
      <c r="H11" s="138"/>
      <c r="I11" s="171">
        <v>1.4716122140888027E-2</v>
      </c>
      <c r="J11" s="172"/>
      <c r="K11" s="171">
        <v>-1.6073330043544692E-2</v>
      </c>
      <c r="L11" s="219"/>
      <c r="M11" s="172">
        <v>-1.6936870799104459E-2</v>
      </c>
      <c r="N11" s="172"/>
      <c r="O11" s="171">
        <v>-7.7726389093015925E-3</v>
      </c>
      <c r="P11" s="219"/>
      <c r="Q11" s="172">
        <v>8.0163075525856269E-3</v>
      </c>
      <c r="R11" s="219"/>
    </row>
    <row r="12" spans="1:21" s="22" customFormat="1" ht="30" customHeight="1" x14ac:dyDescent="0.25">
      <c r="C12" s="61"/>
      <c r="D12" s="199"/>
      <c r="E12" s="163"/>
      <c r="F12" s="148" t="s">
        <v>64</v>
      </c>
      <c r="G12" s="148"/>
      <c r="H12" s="136"/>
      <c r="I12" s="139">
        <v>6.9613470061502064E-2</v>
      </c>
      <c r="J12" s="141"/>
      <c r="K12" s="139">
        <v>4.4844209652722906E-2</v>
      </c>
      <c r="L12" s="140"/>
      <c r="M12" s="141">
        <v>2.2859998079159172E-2</v>
      </c>
      <c r="N12" s="141"/>
      <c r="O12" s="139">
        <v>3.9130452664648832E-2</v>
      </c>
      <c r="P12" s="140"/>
      <c r="Q12" s="141">
        <v>4.337292688121612E-2</v>
      </c>
      <c r="R12" s="140"/>
    </row>
    <row r="13" spans="1:21" s="22" customFormat="1" ht="30" customHeight="1" x14ac:dyDescent="0.25">
      <c r="C13" s="61"/>
      <c r="D13" s="199"/>
      <c r="E13" s="163"/>
      <c r="F13" s="148" t="s">
        <v>65</v>
      </c>
      <c r="G13" s="148"/>
      <c r="H13" s="136"/>
      <c r="I13" s="139">
        <v>0.1500005842367208</v>
      </c>
      <c r="J13" s="141"/>
      <c r="K13" s="139">
        <v>0.11889701405320353</v>
      </c>
      <c r="L13" s="140"/>
      <c r="M13" s="141">
        <v>0.1334336266608083</v>
      </c>
      <c r="N13" s="141"/>
      <c r="O13" s="139">
        <v>0.13511309903457655</v>
      </c>
      <c r="P13" s="140"/>
      <c r="Q13" s="141">
        <v>0.12833788253799808</v>
      </c>
      <c r="R13" s="140"/>
    </row>
    <row r="14" spans="1:21" s="22" customFormat="1" ht="30" customHeight="1" x14ac:dyDescent="0.25">
      <c r="C14" s="61"/>
      <c r="D14" s="199"/>
      <c r="E14" s="163"/>
      <c r="F14" s="148" t="s">
        <v>66</v>
      </c>
      <c r="G14" s="148"/>
      <c r="H14" s="136"/>
      <c r="I14" s="139">
        <v>2.7723687178425469E-2</v>
      </c>
      <c r="J14" s="141"/>
      <c r="K14" s="139">
        <v>-9.4940965322741627E-2</v>
      </c>
      <c r="L14" s="140"/>
      <c r="M14" s="141">
        <v>-0.10319143736403837</v>
      </c>
      <c r="N14" s="141"/>
      <c r="O14" s="139">
        <v>-3.4116406076370565E-2</v>
      </c>
      <c r="P14" s="140"/>
      <c r="Q14" s="141">
        <v>-1.9282901117708172E-3</v>
      </c>
      <c r="R14" s="140"/>
    </row>
    <row r="15" spans="1:21" s="22" customFormat="1" ht="30" customHeight="1" x14ac:dyDescent="0.25">
      <c r="C15" s="61"/>
      <c r="D15" s="199"/>
      <c r="E15" s="163"/>
      <c r="F15" s="148" t="s">
        <v>67</v>
      </c>
      <c r="G15" s="148"/>
      <c r="H15" s="136"/>
      <c r="I15" s="139">
        <v>6.7563363818179858E-2</v>
      </c>
      <c r="J15" s="141"/>
      <c r="K15" s="139">
        <v>1.7344502368631623E-2</v>
      </c>
      <c r="L15" s="140"/>
      <c r="M15" s="141">
        <v>-1.0884011927066443E-2</v>
      </c>
      <c r="N15" s="141"/>
      <c r="O15" s="139">
        <v>3.1785426915376398E-2</v>
      </c>
      <c r="P15" s="140"/>
      <c r="Q15" s="141">
        <v>6.6977361613071731E-2</v>
      </c>
      <c r="R15" s="140"/>
    </row>
    <row r="16" spans="1:21" s="22" customFormat="1" ht="30" customHeight="1" x14ac:dyDescent="0.25">
      <c r="C16" s="61"/>
      <c r="D16" s="202"/>
      <c r="E16" s="154"/>
      <c r="F16" s="148" t="s">
        <v>68</v>
      </c>
      <c r="G16" s="148"/>
      <c r="H16" s="136"/>
      <c r="I16" s="139">
        <v>0.13003273866411835</v>
      </c>
      <c r="J16" s="141"/>
      <c r="K16" s="139">
        <v>-9.7316126270581768E-3</v>
      </c>
      <c r="L16" s="140"/>
      <c r="M16" s="141">
        <v>-2.0857443585039149E-2</v>
      </c>
      <c r="N16" s="141"/>
      <c r="O16" s="139">
        <v>2.9949914015706975E-3</v>
      </c>
      <c r="P16" s="140"/>
      <c r="Q16" s="141">
        <v>-3.0486559872772285E-2</v>
      </c>
      <c r="R16" s="140"/>
    </row>
    <row r="17" spans="1:21" ht="19.5" customHeight="1" thickBot="1" x14ac:dyDescent="0.3"/>
    <row r="18" spans="1:21" ht="19.5" customHeight="1" thickBot="1" x14ac:dyDescent="0.3">
      <c r="A18" s="215" t="str">
        <f>NOTE!$A$24</f>
        <v>STUDY 23 | SECTORAL ANALYSIS OF THE NON-FINANCIAL CORPORATIONS IN PORTUGAL 2010-2015</v>
      </c>
      <c r="B18" s="215"/>
      <c r="C18" s="215"/>
      <c r="D18" s="215"/>
      <c r="E18" s="215"/>
      <c r="F18" s="215"/>
      <c r="G18" s="215"/>
      <c r="H18" s="215"/>
      <c r="I18" s="215"/>
      <c r="J18" s="215"/>
      <c r="K18" s="215"/>
      <c r="L18" s="215"/>
      <c r="M18" s="215"/>
      <c r="N18" s="215"/>
      <c r="O18" s="215"/>
      <c r="P18" s="215"/>
      <c r="Q18" s="215"/>
      <c r="R18" s="215"/>
      <c r="S18" s="215"/>
      <c r="T18" s="215"/>
      <c r="U18" s="215"/>
    </row>
    <row r="19" spans="1:21" ht="19.5" customHeight="1" x14ac:dyDescent="0.25"/>
    <row r="20" spans="1:21" ht="19.5" customHeight="1" x14ac:dyDescent="0.25"/>
    <row r="21" spans="1:21" ht="19.5" customHeight="1" x14ac:dyDescent="0.25"/>
    <row r="22" spans="1:21" ht="19.5" customHeight="1" x14ac:dyDescent="0.25"/>
    <row r="23" spans="1:21" ht="19.5" customHeight="1" x14ac:dyDescent="0.25"/>
    <row r="24" spans="1:21" ht="19.5" customHeight="1" x14ac:dyDescent="0.25"/>
    <row r="25" spans="1:21" s="24" customFormat="1" ht="19.5" customHeight="1" x14ac:dyDescent="0.25"/>
    <row r="26" spans="1:21" ht="19.5" customHeight="1" x14ac:dyDescent="0.25"/>
    <row r="27" spans="1:21" ht="19.5" customHeight="1" x14ac:dyDescent="0.25"/>
    <row r="28" spans="1:21" ht="19.5" customHeight="1" x14ac:dyDescent="0.25"/>
    <row r="29" spans="1:21" ht="19.5" customHeight="1" x14ac:dyDescent="0.25"/>
    <row r="30" spans="1:21" ht="19.5" customHeight="1" x14ac:dyDescent="0.25">
      <c r="O30" s="24"/>
    </row>
    <row r="31" spans="1:21" ht="19.5" customHeight="1" x14ac:dyDescent="0.25"/>
    <row r="32" spans="1:21" ht="19.5" customHeight="1" x14ac:dyDescent="0.25"/>
    <row r="33" ht="19.5" customHeight="1" x14ac:dyDescent="0.25"/>
    <row r="34" ht="19.5" customHeight="1" x14ac:dyDescent="0.25"/>
    <row r="35" ht="19.5" customHeight="1" x14ac:dyDescent="0.25"/>
    <row r="36" ht="19.5" customHeight="1" x14ac:dyDescent="0.25"/>
    <row r="37" ht="19.5" customHeight="1" x14ac:dyDescent="0.25"/>
    <row r="38" ht="19.5" customHeight="1" x14ac:dyDescent="0.25"/>
    <row r="39" ht="19.5" customHeight="1" x14ac:dyDescent="0.25"/>
    <row r="40" ht="19.5" customHeight="1" x14ac:dyDescent="0.25"/>
    <row r="41" ht="19.5" customHeight="1" x14ac:dyDescent="0.25"/>
    <row r="42" ht="19.5" customHeight="1" x14ac:dyDescent="0.25"/>
    <row r="43" ht="19.5" customHeight="1" x14ac:dyDescent="0.25"/>
    <row r="44" ht="19.5" customHeight="1" x14ac:dyDescent="0.25"/>
    <row r="45" ht="19.5" customHeight="1" x14ac:dyDescent="0.25"/>
    <row r="46" ht="19.5" customHeight="1" x14ac:dyDescent="0.25"/>
    <row r="47" ht="19.5" customHeight="1" x14ac:dyDescent="0.25"/>
    <row r="48" ht="19.5" customHeight="1" x14ac:dyDescent="0.25"/>
    <row r="49" ht="19.5" customHeight="1" x14ac:dyDescent="0.25"/>
    <row r="50" ht="19.5" customHeight="1" x14ac:dyDescent="0.25"/>
    <row r="51" ht="19.5" customHeight="1" x14ac:dyDescent="0.25"/>
    <row r="52" ht="19.5" customHeight="1" x14ac:dyDescent="0.25"/>
    <row r="53" ht="19.5" customHeight="1" x14ac:dyDescent="0.25"/>
    <row r="54" ht="19.5" customHeight="1" x14ac:dyDescent="0.25"/>
    <row r="55" ht="19.5" customHeight="1" x14ac:dyDescent="0.25"/>
    <row r="56" ht="19.5" customHeight="1" x14ac:dyDescent="0.25"/>
    <row r="57" ht="19.5" customHeight="1" x14ac:dyDescent="0.25"/>
    <row r="58" ht="19.5" customHeight="1" x14ac:dyDescent="0.25"/>
    <row r="59" ht="19.5" customHeight="1" x14ac:dyDescent="0.25"/>
    <row r="60" ht="19.5" customHeight="1" x14ac:dyDescent="0.25"/>
    <row r="61" ht="19.5" customHeight="1" x14ac:dyDescent="0.25"/>
    <row r="62" ht="19.5" customHeight="1" x14ac:dyDescent="0.25"/>
    <row r="63" ht="19.5" customHeight="1" x14ac:dyDescent="0.25"/>
    <row r="64" ht="19.5" customHeight="1" x14ac:dyDescent="0.25"/>
    <row r="65" ht="19.5" customHeight="1" x14ac:dyDescent="0.25"/>
    <row r="66" ht="19.5" customHeight="1" x14ac:dyDescent="0.25"/>
    <row r="67" ht="19.5" customHeight="1" x14ac:dyDescent="0.25"/>
    <row r="68" ht="19.5" customHeight="1" x14ac:dyDescent="0.25"/>
    <row r="69" ht="19.5" customHeight="1" x14ac:dyDescent="0.25"/>
    <row r="70" ht="19.5" customHeight="1" x14ac:dyDescent="0.25"/>
    <row r="71" ht="19.5" customHeight="1" x14ac:dyDescent="0.25"/>
    <row r="72" ht="19.5" customHeight="1" x14ac:dyDescent="0.25"/>
    <row r="73" ht="19.5" customHeight="1" x14ac:dyDescent="0.25"/>
    <row r="74" ht="19.5" customHeight="1" x14ac:dyDescent="0.25"/>
    <row r="75" ht="19.5" customHeight="1" x14ac:dyDescent="0.25"/>
    <row r="76" ht="19.5" customHeight="1" x14ac:dyDescent="0.25"/>
    <row r="77" ht="19.5" customHeight="1" x14ac:dyDescent="0.25"/>
    <row r="78" ht="19.5" customHeight="1" x14ac:dyDescent="0.25"/>
    <row r="79" ht="19.5" customHeight="1" x14ac:dyDescent="0.25"/>
    <row r="80" ht="19.5" customHeight="1" x14ac:dyDescent="0.25"/>
    <row r="81" ht="19.5" customHeight="1" x14ac:dyDescent="0.25"/>
    <row r="82" ht="19.5" customHeight="1" x14ac:dyDescent="0.25"/>
    <row r="83" ht="19.5" customHeight="1" x14ac:dyDescent="0.25"/>
  </sheetData>
  <sheetProtection algorithmName="SHA-512" hashValue="8zCAwgH2Pn7nEDNJgynHZ3A2Og6P80gkGshwSBAuCYToke+IeZbSo59Y9k8Y3mGzWPuuCXeAKBSNUIILh4QfKg==" saltValue="F82M/Y6HjZvbELESUqj3OA==" spinCount="100000" sheet="1" objects="1" scenarios="1"/>
  <mergeCells count="69">
    <mergeCell ref="A18:U18"/>
    <mergeCell ref="I16:J16"/>
    <mergeCell ref="K16:L16"/>
    <mergeCell ref="M16:N16"/>
    <mergeCell ref="O16:P16"/>
    <mergeCell ref="Q16:R16"/>
    <mergeCell ref="F16:H16"/>
    <mergeCell ref="F11:H11"/>
    <mergeCell ref="F12:H12"/>
    <mergeCell ref="F13:H13"/>
    <mergeCell ref="F14:H14"/>
    <mergeCell ref="F15:H15"/>
    <mergeCell ref="I15:J15"/>
    <mergeCell ref="K15:L15"/>
    <mergeCell ref="M15:N15"/>
    <mergeCell ref="O15:P15"/>
    <mergeCell ref="F8:H8"/>
    <mergeCell ref="F9:H9"/>
    <mergeCell ref="F10:H10"/>
    <mergeCell ref="I13:J13"/>
    <mergeCell ref="K13:L13"/>
    <mergeCell ref="M13:N13"/>
    <mergeCell ref="O13:P13"/>
    <mergeCell ref="I14:J14"/>
    <mergeCell ref="K14:L14"/>
    <mergeCell ref="M14:N14"/>
    <mergeCell ref="O14:P14"/>
    <mergeCell ref="K12:L12"/>
    <mergeCell ref="M12:N12"/>
    <mergeCell ref="O12:P12"/>
    <mergeCell ref="Q12:R12"/>
    <mergeCell ref="Q15:R15"/>
    <mergeCell ref="Q13:R13"/>
    <mergeCell ref="Q14:R14"/>
    <mergeCell ref="O10:P10"/>
    <mergeCell ref="Q10:R10"/>
    <mergeCell ref="D11:E16"/>
    <mergeCell ref="I11:J11"/>
    <mergeCell ref="K11:L11"/>
    <mergeCell ref="M11:N11"/>
    <mergeCell ref="O11:P11"/>
    <mergeCell ref="Q11:R11"/>
    <mergeCell ref="D8:E10"/>
    <mergeCell ref="I10:J10"/>
    <mergeCell ref="K10:L10"/>
    <mergeCell ref="M10:N10"/>
    <mergeCell ref="I12:J12"/>
    <mergeCell ref="Q8:R8"/>
    <mergeCell ref="I9:J9"/>
    <mergeCell ref="K9:L9"/>
    <mergeCell ref="M9:N9"/>
    <mergeCell ref="O9:P9"/>
    <mergeCell ref="Q9:R9"/>
    <mergeCell ref="I8:J8"/>
    <mergeCell ref="K8:L8"/>
    <mergeCell ref="M8:N8"/>
    <mergeCell ref="O8:P8"/>
    <mergeCell ref="Q7:R7"/>
    <mergeCell ref="A1:U1"/>
    <mergeCell ref="I6:J6"/>
    <mergeCell ref="K6:L6"/>
    <mergeCell ref="M6:N6"/>
    <mergeCell ref="O6:P6"/>
    <mergeCell ref="Q6:R6"/>
    <mergeCell ref="I7:J7"/>
    <mergeCell ref="K7:L7"/>
    <mergeCell ref="M7:N7"/>
    <mergeCell ref="O7:P7"/>
    <mergeCell ref="D7:H7"/>
  </mergeCell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4"/>
    <pageSetUpPr fitToPage="1"/>
  </sheetPr>
  <dimension ref="A1:U86"/>
  <sheetViews>
    <sheetView zoomScaleNormal="100" workbookViewId="0"/>
  </sheetViews>
  <sheetFormatPr defaultRowHeight="15" x14ac:dyDescent="0.25"/>
  <cols>
    <col min="1" max="21" width="6.7109375" style="12" customWidth="1"/>
    <col min="22" max="16384" width="9.140625" style="12"/>
  </cols>
  <sheetData>
    <row r="1" spans="1:21" ht="69" customHeight="1" thickBot="1" x14ac:dyDescent="0.3">
      <c r="A1" s="134" t="s">
        <v>213</v>
      </c>
      <c r="B1" s="134"/>
      <c r="C1" s="134"/>
      <c r="D1" s="134"/>
      <c r="E1" s="134"/>
      <c r="F1" s="134"/>
      <c r="G1" s="134"/>
      <c r="H1" s="134"/>
      <c r="I1" s="134"/>
      <c r="J1" s="134"/>
      <c r="K1" s="134"/>
      <c r="L1" s="134"/>
      <c r="M1" s="134"/>
      <c r="N1" s="134"/>
      <c r="O1" s="134"/>
      <c r="P1" s="134"/>
      <c r="Q1" s="134"/>
      <c r="R1" s="134"/>
      <c r="S1" s="134"/>
      <c r="T1" s="134"/>
      <c r="U1" s="134"/>
    </row>
    <row r="2" spans="1:21" ht="15" customHeight="1" x14ac:dyDescent="0.25"/>
    <row r="3" spans="1:21" s="13" customFormat="1" ht="15" customHeight="1" thickBot="1" x14ac:dyDescent="0.3">
      <c r="A3" s="93" t="str">
        <f>'Table of Contents'!F28</f>
        <v>C9</v>
      </c>
      <c r="B3" s="38" t="str">
        <f>'Table of Contents'!G28</f>
        <v>Income and gains, expenses and losses and NFC earnings | As a percentage of turnover (2010 to 2014)</v>
      </c>
      <c r="C3" s="33"/>
      <c r="D3" s="33"/>
      <c r="E3" s="33"/>
      <c r="F3" s="33"/>
      <c r="G3" s="33"/>
      <c r="H3" s="33"/>
      <c r="I3" s="33"/>
      <c r="J3" s="33"/>
      <c r="K3" s="33"/>
      <c r="L3" s="33"/>
      <c r="M3" s="33"/>
      <c r="N3" s="33"/>
      <c r="O3" s="33"/>
    </row>
    <row r="4" spans="1:21" s="15" customFormat="1" ht="15" customHeight="1" x14ac:dyDescent="0.2">
      <c r="A4" s="14" t="s">
        <v>91</v>
      </c>
      <c r="C4" s="27"/>
      <c r="D4" s="28"/>
      <c r="E4" s="28"/>
      <c r="F4" s="28"/>
      <c r="G4" s="28"/>
      <c r="H4" s="28"/>
      <c r="I4" s="28"/>
      <c r="J4" s="28"/>
      <c r="K4" s="28"/>
      <c r="L4" s="28"/>
    </row>
    <row r="5" spans="1:21" s="15" customFormat="1" ht="15" customHeight="1" x14ac:dyDescent="0.2">
      <c r="C5" s="46"/>
      <c r="D5" s="46"/>
      <c r="E5" s="46"/>
      <c r="F5" s="46"/>
      <c r="G5" s="46"/>
      <c r="H5" s="46"/>
      <c r="I5" s="46"/>
      <c r="J5" s="46"/>
      <c r="K5" s="46"/>
      <c r="L5" s="46"/>
      <c r="M5" s="46"/>
      <c r="N5" s="46"/>
    </row>
    <row r="6" spans="1:21" s="25" customFormat="1" ht="30" customHeight="1" thickBot="1" x14ac:dyDescent="0.3">
      <c r="D6" s="26"/>
      <c r="E6" s="76"/>
      <c r="F6" s="76"/>
      <c r="G6" s="76"/>
      <c r="H6" s="232">
        <v>2010</v>
      </c>
      <c r="I6" s="232"/>
      <c r="J6" s="232">
        <v>2011</v>
      </c>
      <c r="K6" s="232"/>
      <c r="L6" s="232">
        <v>2012</v>
      </c>
      <c r="M6" s="232"/>
      <c r="N6" s="232">
        <v>2013</v>
      </c>
      <c r="O6" s="232"/>
      <c r="P6" s="232">
        <v>2014</v>
      </c>
      <c r="Q6" s="232"/>
      <c r="R6" s="76"/>
    </row>
    <row r="7" spans="1:21" s="22" customFormat="1" ht="26.25" customHeight="1" x14ac:dyDescent="0.25">
      <c r="E7" s="232" t="s">
        <v>59</v>
      </c>
      <c r="F7" s="232"/>
      <c r="G7" s="232"/>
      <c r="H7" s="231">
        <v>1</v>
      </c>
      <c r="I7" s="231"/>
      <c r="J7" s="231">
        <v>1</v>
      </c>
      <c r="K7" s="231"/>
      <c r="L7" s="231">
        <v>1</v>
      </c>
      <c r="M7" s="231"/>
      <c r="N7" s="231">
        <v>1</v>
      </c>
      <c r="O7" s="231"/>
      <c r="P7" s="231">
        <v>1</v>
      </c>
      <c r="Q7" s="231"/>
    </row>
    <row r="8" spans="1:21" s="22" customFormat="1" ht="26.25" customHeight="1" x14ac:dyDescent="0.25">
      <c r="E8" s="232" t="s">
        <v>92</v>
      </c>
      <c r="F8" s="232"/>
      <c r="G8" s="232"/>
      <c r="H8" s="231">
        <v>7.5318908048574065E-2</v>
      </c>
      <c r="I8" s="231"/>
      <c r="J8" s="231">
        <v>6.2541498741299051E-2</v>
      </c>
      <c r="K8" s="231"/>
      <c r="L8" s="231">
        <v>5.9588282867411101E-2</v>
      </c>
      <c r="M8" s="231"/>
      <c r="N8" s="231">
        <v>5.6292510253272622E-2</v>
      </c>
      <c r="O8" s="231"/>
      <c r="P8" s="231">
        <v>5.8678026721661711E-2</v>
      </c>
      <c r="Q8" s="231"/>
    </row>
    <row r="9" spans="1:21" s="22" customFormat="1" ht="26.25" customHeight="1" x14ac:dyDescent="0.25">
      <c r="E9" s="232" t="s">
        <v>93</v>
      </c>
      <c r="F9" s="232"/>
      <c r="G9" s="232"/>
      <c r="H9" s="231">
        <v>-0.5254409767525583</v>
      </c>
      <c r="I9" s="231"/>
      <c r="J9" s="231">
        <v>-0.54153431141594977</v>
      </c>
      <c r="K9" s="231"/>
      <c r="L9" s="231">
        <v>-0.54824379155943703</v>
      </c>
      <c r="M9" s="231"/>
      <c r="N9" s="231">
        <v>-0.5512284335578419</v>
      </c>
      <c r="O9" s="231"/>
      <c r="P9" s="231">
        <v>-0.54999819917036918</v>
      </c>
      <c r="Q9" s="231"/>
      <c r="R9" s="75"/>
    </row>
    <row r="10" spans="1:21" s="22" customFormat="1" ht="26.25" customHeight="1" x14ac:dyDescent="0.25">
      <c r="E10" s="232" t="s">
        <v>94</v>
      </c>
      <c r="F10" s="232"/>
      <c r="G10" s="232"/>
      <c r="H10" s="231">
        <v>-0.2538462501604643</v>
      </c>
      <c r="I10" s="231"/>
      <c r="J10" s="231">
        <v>-0.25099756952753505</v>
      </c>
      <c r="K10" s="231"/>
      <c r="L10" s="231">
        <v>-0.24417164582835627</v>
      </c>
      <c r="M10" s="231"/>
      <c r="N10" s="231">
        <v>-0.23716706264023771</v>
      </c>
      <c r="O10" s="231"/>
      <c r="P10" s="231">
        <v>-0.23626730109782884</v>
      </c>
      <c r="Q10" s="231"/>
    </row>
    <row r="11" spans="1:21" s="22" customFormat="1" ht="26.25" customHeight="1" x14ac:dyDescent="0.25">
      <c r="E11" s="232" t="s">
        <v>95</v>
      </c>
      <c r="F11" s="232"/>
      <c r="G11" s="232"/>
      <c r="H11" s="231">
        <v>-0.1419018044526186</v>
      </c>
      <c r="I11" s="231"/>
      <c r="J11" s="231">
        <v>-0.14195821749598478</v>
      </c>
      <c r="K11" s="231"/>
      <c r="L11" s="231">
        <v>-0.1419772585893852</v>
      </c>
      <c r="M11" s="231"/>
      <c r="N11" s="231">
        <v>-0.13947821964585871</v>
      </c>
      <c r="O11" s="231"/>
      <c r="P11" s="231">
        <v>-0.13950859194138676</v>
      </c>
      <c r="Q11" s="231"/>
    </row>
    <row r="12" spans="1:21" s="22" customFormat="1" ht="26.25" customHeight="1" x14ac:dyDescent="0.25">
      <c r="E12" s="232" t="s">
        <v>96</v>
      </c>
      <c r="F12" s="232"/>
      <c r="G12" s="232"/>
      <c r="H12" s="231">
        <v>-3.5043193743961677E-2</v>
      </c>
      <c r="I12" s="231"/>
      <c r="J12" s="231">
        <v>-4.3381931825329956E-2</v>
      </c>
      <c r="K12" s="231"/>
      <c r="L12" s="231">
        <v>-4.4050403864116405E-2</v>
      </c>
      <c r="M12" s="231"/>
      <c r="N12" s="231">
        <v>-3.8416559889627368E-2</v>
      </c>
      <c r="O12" s="231"/>
      <c r="P12" s="231">
        <v>-4.4084015426788664E-2</v>
      </c>
      <c r="Q12" s="231"/>
    </row>
    <row r="13" spans="1:21" s="22" customFormat="1" ht="26.25" customHeight="1" x14ac:dyDescent="0.25">
      <c r="E13" s="232" t="s">
        <v>0</v>
      </c>
      <c r="F13" s="232"/>
      <c r="G13" s="232"/>
      <c r="H13" s="231">
        <v>0.11908668293897123</v>
      </c>
      <c r="I13" s="231"/>
      <c r="J13" s="231">
        <v>8.466946847649956E-2</v>
      </c>
      <c r="K13" s="231"/>
      <c r="L13" s="231">
        <v>8.1145183026116119E-2</v>
      </c>
      <c r="M13" s="231"/>
      <c r="N13" s="231">
        <v>9.0002234519706875E-2</v>
      </c>
      <c r="O13" s="231"/>
      <c r="P13" s="231">
        <v>8.8819919085288329E-2</v>
      </c>
      <c r="Q13" s="231"/>
    </row>
    <row r="14" spans="1:21" s="22" customFormat="1" ht="26.25" customHeight="1" x14ac:dyDescent="0.25">
      <c r="E14" s="232" t="s">
        <v>97</v>
      </c>
      <c r="F14" s="232"/>
      <c r="G14" s="232"/>
      <c r="H14" s="231">
        <v>-4.4453284889262132E-2</v>
      </c>
      <c r="I14" s="231"/>
      <c r="J14" s="231">
        <v>-4.4048506393270882E-2</v>
      </c>
      <c r="K14" s="231"/>
      <c r="L14" s="231">
        <v>-4.429777226630767E-2</v>
      </c>
      <c r="M14" s="231"/>
      <c r="N14" s="231">
        <v>-4.3818189418033525E-2</v>
      </c>
      <c r="O14" s="231"/>
      <c r="P14" s="231">
        <v>-4.2860706144021217E-2</v>
      </c>
      <c r="Q14" s="231"/>
    </row>
    <row r="15" spans="1:21" s="22" customFormat="1" ht="26.25" customHeight="1" x14ac:dyDescent="0.25">
      <c r="E15" s="232" t="s">
        <v>2</v>
      </c>
      <c r="F15" s="232"/>
      <c r="G15" s="232"/>
      <c r="H15" s="231">
        <v>7.4633398049709102E-2</v>
      </c>
      <c r="I15" s="231"/>
      <c r="J15" s="231">
        <v>4.0620962083228677E-2</v>
      </c>
      <c r="K15" s="231"/>
      <c r="L15" s="231">
        <v>3.6847410759808449E-2</v>
      </c>
      <c r="M15" s="231"/>
      <c r="N15" s="231">
        <v>4.618404510167335E-2</v>
      </c>
      <c r="O15" s="231"/>
      <c r="P15" s="231">
        <v>4.5959212941267112E-2</v>
      </c>
      <c r="Q15" s="231"/>
    </row>
    <row r="16" spans="1:21" s="22" customFormat="1" ht="26.25" customHeight="1" x14ac:dyDescent="0.25">
      <c r="E16" s="232" t="s">
        <v>98</v>
      </c>
      <c r="F16" s="232"/>
      <c r="G16" s="232"/>
      <c r="H16" s="231">
        <v>-1.6558094553875798E-2</v>
      </c>
      <c r="I16" s="231"/>
      <c r="J16" s="231">
        <v>-2.4006377326851652E-2</v>
      </c>
      <c r="K16" s="231"/>
      <c r="L16" s="231">
        <v>-2.5782517633751435E-2</v>
      </c>
      <c r="M16" s="231"/>
      <c r="N16" s="231">
        <v>-2.1972559780384971E-2</v>
      </c>
      <c r="O16" s="231"/>
      <c r="P16" s="231">
        <v>-2.0789576458789337E-2</v>
      </c>
      <c r="Q16" s="231"/>
    </row>
    <row r="17" spans="1:21" s="22" customFormat="1" ht="26.25" customHeight="1" x14ac:dyDescent="0.25">
      <c r="E17" s="232" t="s">
        <v>3</v>
      </c>
      <c r="F17" s="232"/>
      <c r="G17" s="232"/>
      <c r="H17" s="231">
        <v>5.80753034958333E-2</v>
      </c>
      <c r="I17" s="231"/>
      <c r="J17" s="231">
        <v>1.6614584756377025E-2</v>
      </c>
      <c r="K17" s="231"/>
      <c r="L17" s="231">
        <v>1.1064893126057015E-2</v>
      </c>
      <c r="M17" s="231"/>
      <c r="N17" s="231">
        <v>2.4211485321288379E-2</v>
      </c>
      <c r="O17" s="231"/>
      <c r="P17" s="231">
        <v>2.5169636482477775E-2</v>
      </c>
      <c r="Q17" s="231"/>
    </row>
    <row r="18" spans="1:21" s="22" customFormat="1" ht="26.25" customHeight="1" x14ac:dyDescent="0.25">
      <c r="E18" s="232" t="s">
        <v>99</v>
      </c>
      <c r="F18" s="232"/>
      <c r="G18" s="232"/>
      <c r="H18" s="231">
        <v>-1.1950735545141181E-2</v>
      </c>
      <c r="I18" s="231"/>
      <c r="J18" s="231">
        <v>-1.086627410283506E-2</v>
      </c>
      <c r="K18" s="231"/>
      <c r="L18" s="231">
        <v>-1.079875343047872E-2</v>
      </c>
      <c r="M18" s="231"/>
      <c r="N18" s="231">
        <v>-1.0729210633552602E-2</v>
      </c>
      <c r="O18" s="231"/>
      <c r="P18" s="231">
        <v>-1.1924952881017616E-2</v>
      </c>
      <c r="Q18" s="231"/>
    </row>
    <row r="19" spans="1:21" s="22" customFormat="1" ht="26.25" customHeight="1" x14ac:dyDescent="0.25">
      <c r="E19" s="232" t="s">
        <v>100</v>
      </c>
      <c r="F19" s="232"/>
      <c r="G19" s="232"/>
      <c r="H19" s="231">
        <v>4.6124567950692121E-2</v>
      </c>
      <c r="I19" s="231"/>
      <c r="J19" s="231">
        <v>5.7483106535419649E-3</v>
      </c>
      <c r="K19" s="231"/>
      <c r="L19" s="231">
        <v>2.6613969557829492E-4</v>
      </c>
      <c r="M19" s="231"/>
      <c r="N19" s="231">
        <v>1.3482274687735777E-2</v>
      </c>
      <c r="O19" s="231"/>
      <c r="P19" s="231">
        <v>1.324468360146016E-2</v>
      </c>
      <c r="Q19" s="231"/>
    </row>
    <row r="20" spans="1:21" ht="20.100000000000001" customHeight="1" thickBot="1" x14ac:dyDescent="0.3"/>
    <row r="21" spans="1:21" ht="19.5" customHeight="1" thickBot="1" x14ac:dyDescent="0.3">
      <c r="A21" s="215" t="str">
        <f>NOTE!$A$24</f>
        <v>STUDY 23 | SECTORAL ANALYSIS OF THE NON-FINANCIAL CORPORATIONS IN PORTUGAL 2010-2015</v>
      </c>
      <c r="B21" s="215"/>
      <c r="C21" s="215"/>
      <c r="D21" s="215"/>
      <c r="E21" s="215"/>
      <c r="F21" s="215"/>
      <c r="G21" s="215"/>
      <c r="H21" s="215"/>
      <c r="I21" s="215"/>
      <c r="J21" s="215"/>
      <c r="K21" s="215"/>
      <c r="L21" s="215"/>
      <c r="M21" s="215"/>
      <c r="N21" s="215"/>
      <c r="O21" s="215"/>
      <c r="P21" s="215"/>
      <c r="Q21" s="215"/>
      <c r="R21" s="215"/>
      <c r="S21" s="215"/>
      <c r="T21" s="215"/>
      <c r="U21" s="215"/>
    </row>
    <row r="22" spans="1:21" ht="19.5" customHeight="1" x14ac:dyDescent="0.25"/>
    <row r="23" spans="1:21" ht="19.5" customHeight="1" x14ac:dyDescent="0.25"/>
    <row r="24" spans="1:21" ht="19.5" customHeight="1" x14ac:dyDescent="0.25"/>
    <row r="25" spans="1:21" ht="19.5" customHeight="1" x14ac:dyDescent="0.25"/>
    <row r="26" spans="1:21" ht="19.5" customHeight="1" x14ac:dyDescent="0.25"/>
    <row r="27" spans="1:21" ht="19.5" customHeight="1" x14ac:dyDescent="0.25"/>
    <row r="28" spans="1:21" s="24" customFormat="1" ht="19.5" customHeight="1" x14ac:dyDescent="0.25"/>
    <row r="29" spans="1:21" ht="19.5" customHeight="1" x14ac:dyDescent="0.25"/>
    <row r="30" spans="1:21" ht="19.5" customHeight="1" x14ac:dyDescent="0.25"/>
    <row r="31" spans="1:21" ht="19.5" customHeight="1" x14ac:dyDescent="0.25"/>
    <row r="32" spans="1:21" ht="19.5" customHeight="1" x14ac:dyDescent="0.25"/>
    <row r="33" spans="15:15" ht="19.5" customHeight="1" x14ac:dyDescent="0.25">
      <c r="O33" s="24"/>
    </row>
    <row r="34" spans="15:15" ht="19.5" customHeight="1" x14ac:dyDescent="0.25"/>
    <row r="35" spans="15:15" ht="19.5" customHeight="1" x14ac:dyDescent="0.25"/>
    <row r="36" spans="15:15" ht="19.5" customHeight="1" x14ac:dyDescent="0.25"/>
    <row r="37" spans="15:15" ht="19.5" customHeight="1" x14ac:dyDescent="0.25"/>
    <row r="38" spans="15:15" ht="19.5" customHeight="1" x14ac:dyDescent="0.25"/>
    <row r="39" spans="15:15" ht="19.5" customHeight="1" x14ac:dyDescent="0.25"/>
    <row r="40" spans="15:15" ht="19.5" customHeight="1" x14ac:dyDescent="0.25"/>
    <row r="41" spans="15:15" ht="19.5" customHeight="1" x14ac:dyDescent="0.25"/>
    <row r="42" spans="15:15" ht="19.5" customHeight="1" x14ac:dyDescent="0.25"/>
    <row r="43" spans="15:15" ht="19.5" customHeight="1" x14ac:dyDescent="0.25"/>
    <row r="44" spans="15:15" ht="19.5" customHeight="1" x14ac:dyDescent="0.25"/>
    <row r="45" spans="15:15" ht="19.5" customHeight="1" x14ac:dyDescent="0.25"/>
    <row r="46" spans="15:15" ht="19.5" customHeight="1" x14ac:dyDescent="0.25"/>
    <row r="47" spans="15:15" ht="19.5" customHeight="1" x14ac:dyDescent="0.25"/>
    <row r="48" spans="15:15" ht="19.5" customHeight="1" x14ac:dyDescent="0.25"/>
    <row r="49" ht="19.5" customHeight="1" x14ac:dyDescent="0.25"/>
    <row r="50" ht="19.5" customHeight="1" x14ac:dyDescent="0.25"/>
    <row r="51" ht="19.5" customHeight="1" x14ac:dyDescent="0.25"/>
    <row r="52" ht="19.5" customHeight="1" x14ac:dyDescent="0.25"/>
    <row r="53" ht="19.5" customHeight="1" x14ac:dyDescent="0.25"/>
    <row r="54" ht="19.5" customHeight="1" x14ac:dyDescent="0.25"/>
    <row r="55" ht="19.5" customHeight="1" x14ac:dyDescent="0.25"/>
    <row r="56" ht="19.5" customHeight="1" x14ac:dyDescent="0.25"/>
    <row r="57" ht="19.5" customHeight="1" x14ac:dyDescent="0.25"/>
    <row r="58" ht="19.5" customHeight="1" x14ac:dyDescent="0.25"/>
    <row r="59" ht="19.5" customHeight="1" x14ac:dyDescent="0.25"/>
    <row r="60" ht="19.5" customHeight="1" x14ac:dyDescent="0.25"/>
    <row r="61" ht="19.5" customHeight="1" x14ac:dyDescent="0.25"/>
    <row r="62" ht="19.5" customHeight="1" x14ac:dyDescent="0.25"/>
    <row r="63" ht="19.5" customHeight="1" x14ac:dyDescent="0.25"/>
    <row r="64" ht="19.5" customHeight="1" x14ac:dyDescent="0.25"/>
    <row r="65" ht="19.5" customHeight="1" x14ac:dyDescent="0.25"/>
    <row r="66" ht="19.5" customHeight="1" x14ac:dyDescent="0.25"/>
    <row r="67" ht="19.5" customHeight="1" x14ac:dyDescent="0.25"/>
    <row r="68" ht="19.5" customHeight="1" x14ac:dyDescent="0.25"/>
    <row r="69" ht="19.5" customHeight="1" x14ac:dyDescent="0.25"/>
    <row r="70" ht="19.5" customHeight="1" x14ac:dyDescent="0.25"/>
    <row r="71" ht="19.5" customHeight="1" x14ac:dyDescent="0.25"/>
    <row r="72" ht="19.5" customHeight="1" x14ac:dyDescent="0.25"/>
    <row r="73" ht="19.5" customHeight="1" x14ac:dyDescent="0.25"/>
    <row r="74" ht="19.5" customHeight="1" x14ac:dyDescent="0.25"/>
    <row r="75" ht="19.5" customHeight="1" x14ac:dyDescent="0.25"/>
    <row r="76" ht="19.5" customHeight="1" x14ac:dyDescent="0.25"/>
    <row r="77" ht="19.5" customHeight="1" x14ac:dyDescent="0.25"/>
    <row r="78" ht="19.5" customHeight="1" x14ac:dyDescent="0.25"/>
    <row r="79" ht="19.5" customHeight="1" x14ac:dyDescent="0.25"/>
    <row r="80" ht="19.5" customHeight="1" x14ac:dyDescent="0.25"/>
    <row r="81" ht="19.5" customHeight="1" x14ac:dyDescent="0.25"/>
    <row r="82" ht="19.5" customHeight="1" x14ac:dyDescent="0.25"/>
    <row r="83" ht="19.5" customHeight="1" x14ac:dyDescent="0.25"/>
    <row r="84" ht="19.5" customHeight="1" x14ac:dyDescent="0.25"/>
    <row r="85" ht="19.5" customHeight="1" x14ac:dyDescent="0.25"/>
    <row r="86" ht="19.5" customHeight="1" x14ac:dyDescent="0.25"/>
  </sheetData>
  <sheetProtection algorithmName="SHA-512" hashValue="/NtrWyRVdeF4nNcRtEpZqA83E12/WC0s55Fy7iDYeeMvOSnTWzCbeuDSi2DAugL0o10SoaATKbqA4aVTHQDh4g==" saltValue="sk0QbAIv6L4P8ltr+Hc5ag==" spinCount="100000" sheet="1" objects="1" scenarios="1"/>
  <mergeCells count="85">
    <mergeCell ref="E17:G17"/>
    <mergeCell ref="E18:G18"/>
    <mergeCell ref="E12:G12"/>
    <mergeCell ref="E13:G13"/>
    <mergeCell ref="E14:G14"/>
    <mergeCell ref="E15:G15"/>
    <mergeCell ref="E16:G16"/>
    <mergeCell ref="E7:G7"/>
    <mergeCell ref="E8:G8"/>
    <mergeCell ref="E9:G9"/>
    <mergeCell ref="E10:G10"/>
    <mergeCell ref="E11:G11"/>
    <mergeCell ref="A1:U1"/>
    <mergeCell ref="H6:I6"/>
    <mergeCell ref="J6:K6"/>
    <mergeCell ref="L6:M6"/>
    <mergeCell ref="N6:O6"/>
    <mergeCell ref="P6:Q6"/>
    <mergeCell ref="P7:Q7"/>
    <mergeCell ref="H8:I8"/>
    <mergeCell ref="J8:K8"/>
    <mergeCell ref="L8:M8"/>
    <mergeCell ref="N8:O8"/>
    <mergeCell ref="P8:Q8"/>
    <mergeCell ref="H7:I7"/>
    <mergeCell ref="J7:K7"/>
    <mergeCell ref="L7:M7"/>
    <mergeCell ref="N7:O7"/>
    <mergeCell ref="N9:O9"/>
    <mergeCell ref="P9:Q9"/>
    <mergeCell ref="H10:I10"/>
    <mergeCell ref="J10:K10"/>
    <mergeCell ref="L10:M10"/>
    <mergeCell ref="N10:O10"/>
    <mergeCell ref="P10:Q10"/>
    <mergeCell ref="H9:I9"/>
    <mergeCell ref="J9:K9"/>
    <mergeCell ref="L9:M9"/>
    <mergeCell ref="H11:I11"/>
    <mergeCell ref="J11:K11"/>
    <mergeCell ref="L11:M11"/>
    <mergeCell ref="N11:O11"/>
    <mergeCell ref="P11:Q11"/>
    <mergeCell ref="P12:Q12"/>
    <mergeCell ref="P13:Q13"/>
    <mergeCell ref="H13:I13"/>
    <mergeCell ref="J13:K13"/>
    <mergeCell ref="L13:M13"/>
    <mergeCell ref="N13:O13"/>
    <mergeCell ref="H12:I12"/>
    <mergeCell ref="J12:K12"/>
    <mergeCell ref="L12:M12"/>
    <mergeCell ref="N12:O12"/>
    <mergeCell ref="A21:U21"/>
    <mergeCell ref="H19:I19"/>
    <mergeCell ref="J19:K19"/>
    <mergeCell ref="L19:M19"/>
    <mergeCell ref="N19:O19"/>
    <mergeCell ref="P19:Q19"/>
    <mergeCell ref="E19:G19"/>
    <mergeCell ref="H14:I14"/>
    <mergeCell ref="J14:K14"/>
    <mergeCell ref="L14:M14"/>
    <mergeCell ref="N14:O14"/>
    <mergeCell ref="P14:Q14"/>
    <mergeCell ref="H15:I15"/>
    <mergeCell ref="J15:K15"/>
    <mergeCell ref="L15:M15"/>
    <mergeCell ref="N15:O15"/>
    <mergeCell ref="P15:Q15"/>
    <mergeCell ref="H16:I16"/>
    <mergeCell ref="J16:K16"/>
    <mergeCell ref="L16:M16"/>
    <mergeCell ref="N16:O16"/>
    <mergeCell ref="P16:Q16"/>
    <mergeCell ref="H17:I17"/>
    <mergeCell ref="J17:K17"/>
    <mergeCell ref="L17:M17"/>
    <mergeCell ref="N17:O17"/>
    <mergeCell ref="P17:Q17"/>
    <mergeCell ref="H18:I18"/>
    <mergeCell ref="J18:K18"/>
    <mergeCell ref="L18:M18"/>
    <mergeCell ref="N18:O18"/>
    <mergeCell ref="P18:Q18"/>
  </mergeCell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4"/>
    <pageSetUpPr fitToPage="1"/>
  </sheetPr>
  <dimension ref="A1:U87"/>
  <sheetViews>
    <sheetView zoomScaleNormal="100" workbookViewId="0"/>
  </sheetViews>
  <sheetFormatPr defaultRowHeight="15" x14ac:dyDescent="0.25"/>
  <cols>
    <col min="1" max="21" width="6.7109375" style="12" customWidth="1"/>
    <col min="22" max="16384" width="9.140625" style="12"/>
  </cols>
  <sheetData>
    <row r="1" spans="1:21" ht="69" customHeight="1" thickBot="1" x14ac:dyDescent="0.3">
      <c r="A1" s="134" t="s">
        <v>213</v>
      </c>
      <c r="B1" s="134"/>
      <c r="C1" s="134"/>
      <c r="D1" s="134"/>
      <c r="E1" s="134"/>
      <c r="F1" s="134"/>
      <c r="G1" s="134"/>
      <c r="H1" s="134"/>
      <c r="I1" s="134"/>
      <c r="J1" s="134"/>
      <c r="K1" s="134"/>
      <c r="L1" s="134"/>
      <c r="M1" s="134"/>
      <c r="N1" s="134"/>
      <c r="O1" s="134"/>
      <c r="P1" s="134"/>
      <c r="Q1" s="134"/>
      <c r="R1" s="134"/>
      <c r="S1" s="134"/>
      <c r="T1" s="134"/>
      <c r="U1" s="134"/>
    </row>
    <row r="2" spans="1:21" ht="15" customHeight="1" x14ac:dyDescent="0.25"/>
    <row r="3" spans="1:21" s="13" customFormat="1" ht="15" customHeight="1" thickBot="1" x14ac:dyDescent="0.3">
      <c r="A3" s="93" t="str">
        <f>'Table of Contents'!F29</f>
        <v>C10</v>
      </c>
      <c r="B3" s="38" t="str">
        <f>'Table of Contents'!G29</f>
        <v>Income and gains, expenses and losses and NFC earnings | By size class and economic activity sector, as a percentage of turnover (2014)</v>
      </c>
      <c r="C3" s="33"/>
      <c r="D3" s="33"/>
      <c r="E3" s="33"/>
      <c r="F3" s="33"/>
      <c r="G3" s="33"/>
      <c r="H3" s="33"/>
      <c r="I3" s="33"/>
      <c r="J3" s="33"/>
      <c r="K3" s="33"/>
      <c r="L3" s="33"/>
      <c r="M3" s="33"/>
      <c r="N3" s="33"/>
      <c r="O3" s="33"/>
      <c r="P3" s="33"/>
      <c r="Q3" s="33"/>
      <c r="R3" s="33"/>
      <c r="S3" s="33"/>
      <c r="T3" s="33"/>
      <c r="U3" s="33"/>
    </row>
    <row r="4" spans="1:21" s="15" customFormat="1" ht="15" customHeight="1" x14ac:dyDescent="0.2">
      <c r="A4" s="14" t="s">
        <v>91</v>
      </c>
      <c r="C4" s="27"/>
      <c r="D4" s="28"/>
      <c r="E4" s="28"/>
      <c r="F4" s="28"/>
      <c r="G4" s="28"/>
      <c r="H4" s="28"/>
      <c r="I4" s="28"/>
      <c r="J4" s="28"/>
      <c r="K4" s="28"/>
      <c r="L4" s="28"/>
    </row>
    <row r="5" spans="1:21" s="15" customFormat="1" ht="15" customHeight="1" x14ac:dyDescent="0.2">
      <c r="C5" s="46"/>
      <c r="D5" s="46"/>
      <c r="E5" s="46"/>
      <c r="F5" s="46"/>
      <c r="G5" s="46"/>
      <c r="H5" s="46"/>
      <c r="I5" s="46"/>
      <c r="J5" s="46"/>
      <c r="K5" s="46"/>
      <c r="L5" s="46"/>
      <c r="M5" s="46"/>
      <c r="N5" s="46"/>
    </row>
    <row r="6" spans="1:21" s="15" customFormat="1" ht="15" customHeight="1" x14ac:dyDescent="0.2">
      <c r="A6" s="14"/>
      <c r="C6" s="28"/>
      <c r="E6" s="28"/>
      <c r="F6" s="77"/>
      <c r="G6" s="77"/>
      <c r="H6" s="233" t="s">
        <v>1</v>
      </c>
      <c r="I6" s="136" t="s">
        <v>212</v>
      </c>
      <c r="J6" s="232"/>
      <c r="K6" s="230"/>
      <c r="L6" s="136" t="s">
        <v>77</v>
      </c>
      <c r="M6" s="232"/>
      <c r="N6" s="232"/>
      <c r="O6" s="232"/>
      <c r="P6" s="232"/>
      <c r="Q6" s="232"/>
    </row>
    <row r="7" spans="1:21" ht="39" customHeight="1" x14ac:dyDescent="0.25">
      <c r="F7" s="75"/>
      <c r="G7" s="75"/>
      <c r="H7" s="234"/>
      <c r="I7" s="94" t="s">
        <v>7</v>
      </c>
      <c r="J7" s="81" t="s">
        <v>175</v>
      </c>
      <c r="K7" s="73" t="s">
        <v>174</v>
      </c>
      <c r="L7" s="68" t="s">
        <v>150</v>
      </c>
      <c r="M7" s="81" t="s">
        <v>176</v>
      </c>
      <c r="N7" s="81" t="s">
        <v>149</v>
      </c>
      <c r="O7" s="81" t="s">
        <v>8</v>
      </c>
      <c r="P7" s="81" t="s">
        <v>67</v>
      </c>
      <c r="Q7" s="81" t="s">
        <v>177</v>
      </c>
    </row>
    <row r="8" spans="1:21" s="25" customFormat="1" ht="24" customHeight="1" x14ac:dyDescent="0.25">
      <c r="E8" s="232" t="s">
        <v>59</v>
      </c>
      <c r="F8" s="232"/>
      <c r="G8" s="232"/>
      <c r="H8" s="71">
        <v>1</v>
      </c>
      <c r="I8" s="95">
        <v>1</v>
      </c>
      <c r="J8" s="82">
        <v>1</v>
      </c>
      <c r="K8" s="71">
        <v>1</v>
      </c>
      <c r="L8" s="69">
        <v>1</v>
      </c>
      <c r="M8" s="82">
        <v>1</v>
      </c>
      <c r="N8" s="82">
        <v>1</v>
      </c>
      <c r="O8" s="82">
        <v>1</v>
      </c>
      <c r="P8" s="82">
        <v>1</v>
      </c>
      <c r="Q8" s="82">
        <v>1</v>
      </c>
    </row>
    <row r="9" spans="1:21" s="22" customFormat="1" ht="24" customHeight="1" x14ac:dyDescent="0.25">
      <c r="E9" s="232" t="s">
        <v>92</v>
      </c>
      <c r="F9" s="232"/>
      <c r="G9" s="232"/>
      <c r="H9" s="71">
        <v>5.8678026721661711E-2</v>
      </c>
      <c r="I9" s="69">
        <v>7.3988263331274867E-2</v>
      </c>
      <c r="J9" s="82">
        <v>5.4636701431195762E-2</v>
      </c>
      <c r="K9" s="71">
        <v>5.7258647241676376E-2</v>
      </c>
      <c r="L9" s="69">
        <v>0.13853481742064438</v>
      </c>
      <c r="M9" s="82">
        <v>3.4769603528061507E-2</v>
      </c>
      <c r="N9" s="82">
        <v>8.5126136971093599E-2</v>
      </c>
      <c r="O9" s="82">
        <v>0.11857054292097022</v>
      </c>
      <c r="P9" s="82">
        <v>3.6256108749278218E-2</v>
      </c>
      <c r="Q9" s="82">
        <v>9.5820575684427783E-2</v>
      </c>
    </row>
    <row r="10" spans="1:21" s="22" customFormat="1" ht="24" customHeight="1" x14ac:dyDescent="0.25">
      <c r="E10" s="232" t="s">
        <v>93</v>
      </c>
      <c r="F10" s="232"/>
      <c r="G10" s="232"/>
      <c r="H10" s="71">
        <v>-0.54999819917036918</v>
      </c>
      <c r="I10" s="69">
        <v>-0.5171110258924797</v>
      </c>
      <c r="J10" s="82">
        <v>-0.5198635711796642</v>
      </c>
      <c r="K10" s="71">
        <v>-0.59075187358981229</v>
      </c>
      <c r="L10" s="69">
        <v>-0.50836126630424017</v>
      </c>
      <c r="M10" s="82">
        <v>-0.61284151669849651</v>
      </c>
      <c r="N10" s="82">
        <v>-0.63933706009303659</v>
      </c>
      <c r="O10" s="82">
        <v>-0.2634362883336549</v>
      </c>
      <c r="P10" s="82">
        <v>-0.78726157978512523</v>
      </c>
      <c r="Q10" s="82">
        <v>-0.12574938398019059</v>
      </c>
    </row>
    <row r="11" spans="1:21" s="22" customFormat="1" ht="24" customHeight="1" x14ac:dyDescent="0.25">
      <c r="E11" s="232" t="s">
        <v>94</v>
      </c>
      <c r="F11" s="232"/>
      <c r="G11" s="232"/>
      <c r="H11" s="71">
        <v>-0.23626730109782884</v>
      </c>
      <c r="I11" s="69">
        <v>-0.26530486916112334</v>
      </c>
      <c r="J11" s="82">
        <v>-0.24678579649804419</v>
      </c>
      <c r="K11" s="71">
        <v>-0.21591234261169789</v>
      </c>
      <c r="L11" s="69">
        <v>-0.31176923612131741</v>
      </c>
      <c r="M11" s="82">
        <v>-0.18052487647649404</v>
      </c>
      <c r="N11" s="82">
        <v>-0.1208535665878441</v>
      </c>
      <c r="O11" s="82">
        <v>-0.42983581281615751</v>
      </c>
      <c r="P11" s="82">
        <v>-0.10571705977796139</v>
      </c>
      <c r="Q11" s="82">
        <v>-0.5028367472093711</v>
      </c>
    </row>
    <row r="12" spans="1:21" s="22" customFormat="1" ht="24" customHeight="1" x14ac:dyDescent="0.25">
      <c r="E12" s="232" t="s">
        <v>95</v>
      </c>
      <c r="F12" s="232"/>
      <c r="G12" s="232"/>
      <c r="H12" s="71">
        <v>-0.13950859194138676</v>
      </c>
      <c r="I12" s="69">
        <v>-0.16896328704779276</v>
      </c>
      <c r="J12" s="82">
        <v>-0.15943818802079945</v>
      </c>
      <c r="K12" s="71">
        <v>-0.10986623450678994</v>
      </c>
      <c r="L12" s="69">
        <v>-0.15860053951524805</v>
      </c>
      <c r="M12" s="82">
        <v>-0.13499932805242681</v>
      </c>
      <c r="N12" s="82">
        <v>-4.2954225435531963E-2</v>
      </c>
      <c r="O12" s="82">
        <v>-0.22585323052113121</v>
      </c>
      <c r="P12" s="82">
        <v>-8.0508046675693098E-2</v>
      </c>
      <c r="Q12" s="82">
        <v>-0.2513629740137569</v>
      </c>
    </row>
    <row r="13" spans="1:21" s="22" customFormat="1" ht="24" customHeight="1" x14ac:dyDescent="0.25">
      <c r="E13" s="232" t="s">
        <v>96</v>
      </c>
      <c r="F13" s="232"/>
      <c r="G13" s="232"/>
      <c r="H13" s="71">
        <v>-4.4084015426788664E-2</v>
      </c>
      <c r="I13" s="69">
        <v>-6.7356205441491068E-2</v>
      </c>
      <c r="J13" s="82">
        <v>-3.3437503352428781E-2</v>
      </c>
      <c r="K13" s="71">
        <v>-4.6301149066884199E-2</v>
      </c>
      <c r="L13" s="69">
        <v>-2.7196913715312E-2</v>
      </c>
      <c r="M13" s="82">
        <v>-2.8446679009275368E-2</v>
      </c>
      <c r="N13" s="82">
        <v>-9.0665803098619879E-3</v>
      </c>
      <c r="O13" s="82">
        <v>-0.10946850072335135</v>
      </c>
      <c r="P13" s="82">
        <v>-2.0881475505253884E-2</v>
      </c>
      <c r="Q13" s="82">
        <v>-9.6559185593997385E-2</v>
      </c>
    </row>
    <row r="14" spans="1:21" s="22" customFormat="1" ht="24" customHeight="1" x14ac:dyDescent="0.25">
      <c r="E14" s="232" t="s">
        <v>0</v>
      </c>
      <c r="F14" s="232"/>
      <c r="G14" s="232"/>
      <c r="H14" s="71">
        <v>8.8819919085288329E-2</v>
      </c>
      <c r="I14" s="69">
        <v>5.5252875788388084E-2</v>
      </c>
      <c r="J14" s="82">
        <v>9.5111642380259043E-2</v>
      </c>
      <c r="K14" s="71">
        <v>9.4427047466491942E-2</v>
      </c>
      <c r="L14" s="69">
        <v>0.13260686176452682</v>
      </c>
      <c r="M14" s="82">
        <v>7.7957203291368848E-2</v>
      </c>
      <c r="N14" s="82">
        <v>0.27291470454481903</v>
      </c>
      <c r="O14" s="82">
        <v>8.9976710526675219E-2</v>
      </c>
      <c r="P14" s="82">
        <v>4.1887947005244709E-2</v>
      </c>
      <c r="Q14" s="82">
        <v>0.11931228488711167</v>
      </c>
    </row>
    <row r="15" spans="1:21" s="22" customFormat="1" ht="24" customHeight="1" x14ac:dyDescent="0.25">
      <c r="E15" s="232" t="s">
        <v>97</v>
      </c>
      <c r="F15" s="232"/>
      <c r="G15" s="232"/>
      <c r="H15" s="71">
        <v>-4.2860706144021217E-2</v>
      </c>
      <c r="I15" s="69">
        <v>-4.2306273072783084E-2</v>
      </c>
      <c r="J15" s="82">
        <v>-3.8500941694271519E-2</v>
      </c>
      <c r="K15" s="71">
        <v>-4.728926407447117E-2</v>
      </c>
      <c r="L15" s="69">
        <v>-8.6725532177805167E-2</v>
      </c>
      <c r="M15" s="82">
        <v>-3.9314967202802399E-2</v>
      </c>
      <c r="N15" s="82">
        <v>-7.8543517248212805E-2</v>
      </c>
      <c r="O15" s="82">
        <v>-3.3950183303091241E-2</v>
      </c>
      <c r="P15" s="82">
        <v>-1.3645066719791968E-2</v>
      </c>
      <c r="Q15" s="82">
        <v>-8.4471924531816442E-2</v>
      </c>
    </row>
    <row r="16" spans="1:21" s="22" customFormat="1" ht="24" customHeight="1" x14ac:dyDescent="0.25">
      <c r="E16" s="232" t="s">
        <v>2</v>
      </c>
      <c r="F16" s="232"/>
      <c r="G16" s="232"/>
      <c r="H16" s="71">
        <v>4.5959212941267112E-2</v>
      </c>
      <c r="I16" s="69">
        <v>1.2946602715605E-2</v>
      </c>
      <c r="J16" s="82">
        <v>5.6610700685987524E-2</v>
      </c>
      <c r="K16" s="71">
        <v>4.7137783392020773E-2</v>
      </c>
      <c r="L16" s="69">
        <v>4.5881329586721656E-2</v>
      </c>
      <c r="M16" s="82">
        <v>3.8642236088566449E-2</v>
      </c>
      <c r="N16" s="82">
        <v>0.19437118729660624</v>
      </c>
      <c r="O16" s="82">
        <v>5.6026527223583977E-2</v>
      </c>
      <c r="P16" s="82">
        <v>2.8242880285452743E-2</v>
      </c>
      <c r="Q16" s="82">
        <v>3.4840360355295225E-2</v>
      </c>
    </row>
    <row r="17" spans="1:21" s="22" customFormat="1" ht="24" customHeight="1" x14ac:dyDescent="0.25">
      <c r="E17" s="232" t="s">
        <v>98</v>
      </c>
      <c r="F17" s="232"/>
      <c r="G17" s="232"/>
      <c r="H17" s="71">
        <v>-2.0789576458789337E-2</v>
      </c>
      <c r="I17" s="69">
        <v>-2.5677930727349519E-2</v>
      </c>
      <c r="J17" s="82">
        <v>-1.9238196161327398E-2</v>
      </c>
      <c r="K17" s="71">
        <v>-2.058995615131802E-2</v>
      </c>
      <c r="L17" s="69">
        <v>-2.6797777260785062E-2</v>
      </c>
      <c r="M17" s="82">
        <v>-1.2761110596216946E-2</v>
      </c>
      <c r="N17" s="82">
        <v>-6.1341781351953222E-2</v>
      </c>
      <c r="O17" s="82">
        <v>-4.4212036329575335E-2</v>
      </c>
      <c r="P17" s="82">
        <v>-4.8913097099553835E-3</v>
      </c>
      <c r="Q17" s="82">
        <v>-3.7698921750335027E-2</v>
      </c>
    </row>
    <row r="18" spans="1:21" s="22" customFormat="1" ht="24" customHeight="1" x14ac:dyDescent="0.25">
      <c r="E18" s="232" t="s">
        <v>3</v>
      </c>
      <c r="F18" s="232"/>
      <c r="G18" s="232"/>
      <c r="H18" s="71">
        <v>2.5169636482477775E-2</v>
      </c>
      <c r="I18" s="69">
        <v>-1.2731328011744519E-2</v>
      </c>
      <c r="J18" s="82">
        <v>3.7372504524660122E-2</v>
      </c>
      <c r="K18" s="71">
        <v>2.6547827240702752E-2</v>
      </c>
      <c r="L18" s="69">
        <v>1.9083552325936594E-2</v>
      </c>
      <c r="M18" s="82">
        <v>2.5881125492349503E-2</v>
      </c>
      <c r="N18" s="82">
        <v>0.13302940594465301</v>
      </c>
      <c r="O18" s="82">
        <v>1.1814490894008642E-2</v>
      </c>
      <c r="P18" s="82">
        <v>2.335157057549736E-2</v>
      </c>
      <c r="Q18" s="82">
        <v>-2.858561395039802E-3</v>
      </c>
    </row>
    <row r="19" spans="1:21" ht="24" customHeight="1" x14ac:dyDescent="0.25">
      <c r="E19" s="232" t="s">
        <v>99</v>
      </c>
      <c r="F19" s="232"/>
      <c r="G19" s="232"/>
      <c r="H19" s="71">
        <v>-1.1924952881017616E-2</v>
      </c>
      <c r="I19" s="69">
        <v>-1.685073854931253E-2</v>
      </c>
      <c r="J19" s="82">
        <v>-1.1190752804408842E-2</v>
      </c>
      <c r="K19" s="71">
        <v>-1.091847056564217E-2</v>
      </c>
      <c r="L19" s="69">
        <v>-1.1262547718874374E-2</v>
      </c>
      <c r="M19" s="82">
        <v>-7.1955580065455535E-3</v>
      </c>
      <c r="N19" s="82">
        <v>-2.741090040834103E-2</v>
      </c>
      <c r="O19" s="82">
        <v>-1.3217237702495338E-2</v>
      </c>
      <c r="P19" s="82">
        <v>-8.1774437914729041E-3</v>
      </c>
      <c r="Q19" s="82">
        <v>-1.8482836741690916E-2</v>
      </c>
    </row>
    <row r="20" spans="1:21" ht="24" customHeight="1" x14ac:dyDescent="0.25">
      <c r="E20" s="232" t="s">
        <v>100</v>
      </c>
      <c r="F20" s="232"/>
      <c r="G20" s="232"/>
      <c r="H20" s="71">
        <v>1.324468360146016E-2</v>
      </c>
      <c r="I20" s="69">
        <v>-2.9582066561057049E-2</v>
      </c>
      <c r="J20" s="82">
        <v>2.6181751720251278E-2</v>
      </c>
      <c r="K20" s="71">
        <v>1.5629356675060581E-2</v>
      </c>
      <c r="L20" s="69">
        <v>7.8210046070622194E-3</v>
      </c>
      <c r="M20" s="82">
        <v>1.8685567485803949E-2</v>
      </c>
      <c r="N20" s="82">
        <v>0.10561850553631198</v>
      </c>
      <c r="O20" s="82">
        <v>-1.4027468084866958E-3</v>
      </c>
      <c r="P20" s="82">
        <v>1.5174126784024456E-2</v>
      </c>
      <c r="Q20" s="82">
        <v>-2.1341398136730718E-2</v>
      </c>
    </row>
    <row r="21" spans="1:21" ht="19.5" customHeight="1" thickBot="1" x14ac:dyDescent="0.3"/>
    <row r="22" spans="1:21" ht="19.5" customHeight="1" thickBot="1" x14ac:dyDescent="0.3">
      <c r="A22" s="215" t="str">
        <f>NOTE!$A$24</f>
        <v>STUDY 23 | SECTORAL ANALYSIS OF THE NON-FINANCIAL CORPORATIONS IN PORTUGAL 2010-2015</v>
      </c>
      <c r="B22" s="215"/>
      <c r="C22" s="215"/>
      <c r="D22" s="215"/>
      <c r="E22" s="215"/>
      <c r="F22" s="215"/>
      <c r="G22" s="215"/>
      <c r="H22" s="215"/>
      <c r="I22" s="215"/>
      <c r="J22" s="215"/>
      <c r="K22" s="215"/>
      <c r="L22" s="215"/>
      <c r="M22" s="215"/>
      <c r="N22" s="215"/>
      <c r="O22" s="215"/>
      <c r="P22" s="215"/>
      <c r="Q22" s="215"/>
      <c r="R22" s="215"/>
      <c r="S22" s="215"/>
      <c r="T22" s="215"/>
      <c r="U22" s="215"/>
    </row>
    <row r="23" spans="1:21" ht="19.5" customHeight="1" x14ac:dyDescent="0.25"/>
    <row r="24" spans="1:21" ht="19.5" customHeight="1" x14ac:dyDescent="0.25"/>
    <row r="25" spans="1:21" ht="19.5" customHeight="1" x14ac:dyDescent="0.25"/>
    <row r="26" spans="1:21" ht="19.5" customHeight="1" x14ac:dyDescent="0.25"/>
    <row r="27" spans="1:21" ht="19.5" customHeight="1" x14ac:dyDescent="0.25"/>
    <row r="28" spans="1:21" ht="19.5" customHeight="1" x14ac:dyDescent="0.25"/>
    <row r="29" spans="1:21" s="24" customFormat="1" ht="19.5" customHeight="1" x14ac:dyDescent="0.25"/>
    <row r="30" spans="1:21" ht="19.5" customHeight="1" x14ac:dyDescent="0.25"/>
    <row r="31" spans="1:21" ht="19.5" customHeight="1" x14ac:dyDescent="0.25"/>
    <row r="32" spans="1:21" ht="19.5" customHeight="1" x14ac:dyDescent="0.25"/>
    <row r="33" spans="15:15" ht="19.5" customHeight="1" x14ac:dyDescent="0.25"/>
    <row r="34" spans="15:15" ht="19.5" customHeight="1" x14ac:dyDescent="0.25">
      <c r="O34" s="24"/>
    </row>
    <row r="35" spans="15:15" ht="19.5" customHeight="1" x14ac:dyDescent="0.25"/>
    <row r="36" spans="15:15" ht="19.5" customHeight="1" x14ac:dyDescent="0.25"/>
    <row r="37" spans="15:15" ht="19.5" customHeight="1" x14ac:dyDescent="0.25"/>
    <row r="38" spans="15:15" ht="19.5" customHeight="1" x14ac:dyDescent="0.25"/>
    <row r="39" spans="15:15" ht="19.5" customHeight="1" x14ac:dyDescent="0.25"/>
    <row r="40" spans="15:15" ht="19.5" customHeight="1" x14ac:dyDescent="0.25"/>
    <row r="41" spans="15:15" ht="19.5" customHeight="1" x14ac:dyDescent="0.25"/>
    <row r="42" spans="15:15" ht="19.5" customHeight="1" x14ac:dyDescent="0.25"/>
    <row r="43" spans="15:15" ht="19.5" customHeight="1" x14ac:dyDescent="0.25"/>
    <row r="44" spans="15:15" ht="19.5" customHeight="1" x14ac:dyDescent="0.25"/>
    <row r="45" spans="15:15" ht="19.5" customHeight="1" x14ac:dyDescent="0.25"/>
    <row r="46" spans="15:15" ht="19.5" customHeight="1" x14ac:dyDescent="0.25"/>
    <row r="47" spans="15:15" ht="19.5" customHeight="1" x14ac:dyDescent="0.25"/>
    <row r="48" spans="15:15" ht="19.5" customHeight="1" x14ac:dyDescent="0.25"/>
    <row r="49" ht="19.5" customHeight="1" x14ac:dyDescent="0.25"/>
    <row r="50" ht="19.5" customHeight="1" x14ac:dyDescent="0.25"/>
    <row r="51" ht="19.5" customHeight="1" x14ac:dyDescent="0.25"/>
    <row r="52" ht="19.5" customHeight="1" x14ac:dyDescent="0.25"/>
    <row r="53" ht="19.5" customHeight="1" x14ac:dyDescent="0.25"/>
    <row r="54" ht="19.5" customHeight="1" x14ac:dyDescent="0.25"/>
    <row r="55" ht="19.5" customHeight="1" x14ac:dyDescent="0.25"/>
    <row r="56" ht="19.5" customHeight="1" x14ac:dyDescent="0.25"/>
    <row r="57" ht="19.5" customHeight="1" x14ac:dyDescent="0.25"/>
    <row r="58" ht="19.5" customHeight="1" x14ac:dyDescent="0.25"/>
    <row r="59" ht="19.5" customHeight="1" x14ac:dyDescent="0.25"/>
    <row r="60" ht="19.5" customHeight="1" x14ac:dyDescent="0.25"/>
    <row r="61" ht="19.5" customHeight="1" x14ac:dyDescent="0.25"/>
    <row r="62" ht="19.5" customHeight="1" x14ac:dyDescent="0.25"/>
    <row r="63" ht="19.5" customHeight="1" x14ac:dyDescent="0.25"/>
    <row r="64" ht="19.5" customHeight="1" x14ac:dyDescent="0.25"/>
    <row r="65" ht="19.5" customHeight="1" x14ac:dyDescent="0.25"/>
    <row r="66" ht="19.5" customHeight="1" x14ac:dyDescent="0.25"/>
    <row r="67" ht="19.5" customHeight="1" x14ac:dyDescent="0.25"/>
    <row r="68" ht="19.5" customHeight="1" x14ac:dyDescent="0.25"/>
    <row r="69" ht="19.5" customHeight="1" x14ac:dyDescent="0.25"/>
    <row r="70" ht="19.5" customHeight="1" x14ac:dyDescent="0.25"/>
    <row r="71" ht="19.5" customHeight="1" x14ac:dyDescent="0.25"/>
    <row r="72" ht="19.5" customHeight="1" x14ac:dyDescent="0.25"/>
    <row r="73" ht="19.5" customHeight="1" x14ac:dyDescent="0.25"/>
    <row r="74" ht="19.5" customHeight="1" x14ac:dyDescent="0.25"/>
    <row r="75" ht="19.5" customHeight="1" x14ac:dyDescent="0.25"/>
    <row r="76" ht="19.5" customHeight="1" x14ac:dyDescent="0.25"/>
    <row r="77" ht="19.5" customHeight="1" x14ac:dyDescent="0.25"/>
    <row r="78" ht="19.5" customHeight="1" x14ac:dyDescent="0.25"/>
    <row r="79" ht="19.5" customHeight="1" x14ac:dyDescent="0.25"/>
    <row r="80" ht="19.5" customHeight="1" x14ac:dyDescent="0.25"/>
    <row r="81" ht="19.5" customHeight="1" x14ac:dyDescent="0.25"/>
    <row r="82" ht="19.5" customHeight="1" x14ac:dyDescent="0.25"/>
    <row r="83" ht="19.5" customHeight="1" x14ac:dyDescent="0.25"/>
    <row r="84" ht="19.5" customHeight="1" x14ac:dyDescent="0.25"/>
    <row r="85" ht="19.5" customHeight="1" x14ac:dyDescent="0.25"/>
    <row r="86" ht="19.5" customHeight="1" x14ac:dyDescent="0.25"/>
    <row r="87" ht="19.5" customHeight="1" x14ac:dyDescent="0.25"/>
  </sheetData>
  <sheetProtection algorithmName="SHA-512" hashValue="74RtKCVVEWmT4G36E6Bu9TGfBTUrWcF6XZ9AXEs5V2kiVuDJS0o/gsMqePBzaF1yDo4ZecFcN/aFp22f9jf9ZA==" saltValue="/3WU60fG2ZMm2aaV3rytLw==" spinCount="100000" sheet="1" objects="1" scenarios="1"/>
  <mergeCells count="18">
    <mergeCell ref="A1:U1"/>
    <mergeCell ref="E8:G8"/>
    <mergeCell ref="E9:G9"/>
    <mergeCell ref="E10:G10"/>
    <mergeCell ref="E11:G11"/>
    <mergeCell ref="H6:H7"/>
    <mergeCell ref="E15:G15"/>
    <mergeCell ref="E16:G16"/>
    <mergeCell ref="A22:U22"/>
    <mergeCell ref="I6:K6"/>
    <mergeCell ref="L6:Q6"/>
    <mergeCell ref="E17:G17"/>
    <mergeCell ref="E18:G18"/>
    <mergeCell ref="E19:G19"/>
    <mergeCell ref="E20:G20"/>
    <mergeCell ref="E12:G12"/>
    <mergeCell ref="E13:G13"/>
    <mergeCell ref="E14:G14"/>
  </mergeCell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819FAD"/>
    <pageSetUpPr fitToPage="1"/>
  </sheetPr>
  <dimension ref="A1:U83"/>
  <sheetViews>
    <sheetView zoomScaleNormal="100" workbookViewId="0"/>
  </sheetViews>
  <sheetFormatPr defaultRowHeight="15" x14ac:dyDescent="0.25"/>
  <cols>
    <col min="1" max="21" width="6.7109375" style="12" customWidth="1"/>
    <col min="22" max="16384" width="9.140625" style="12"/>
  </cols>
  <sheetData>
    <row r="1" spans="1:21" ht="69" customHeight="1" thickBot="1" x14ac:dyDescent="0.3">
      <c r="A1" s="134" t="s">
        <v>80</v>
      </c>
      <c r="B1" s="134"/>
      <c r="C1" s="134"/>
      <c r="D1" s="134"/>
      <c r="E1" s="134"/>
      <c r="F1" s="134"/>
      <c r="G1" s="134"/>
      <c r="H1" s="134"/>
      <c r="I1" s="134"/>
      <c r="J1" s="134"/>
      <c r="K1" s="134"/>
      <c r="L1" s="134"/>
      <c r="M1" s="134"/>
      <c r="N1" s="134"/>
      <c r="O1" s="134"/>
      <c r="P1" s="134"/>
      <c r="Q1" s="134"/>
      <c r="R1" s="134"/>
      <c r="S1" s="134"/>
      <c r="T1" s="134"/>
      <c r="U1" s="134"/>
    </row>
    <row r="2" spans="1:21" ht="15" customHeight="1" x14ac:dyDescent="0.25"/>
    <row r="3" spans="1:21" s="13" customFormat="1" ht="15" customHeight="1" thickBot="1" x14ac:dyDescent="0.3">
      <c r="A3" s="93" t="str">
        <f>'Table of Contents'!F33</f>
        <v>C11</v>
      </c>
      <c r="B3" s="38" t="str">
        <f>'Table of Contents'!G33</f>
        <v>Capital ratio (2010 and 2014)</v>
      </c>
      <c r="C3" s="33"/>
      <c r="D3" s="33"/>
      <c r="E3" s="33"/>
      <c r="F3" s="33"/>
    </row>
    <row r="4" spans="1:21" s="15" customFormat="1" ht="15" customHeight="1" x14ac:dyDescent="0.2">
      <c r="A4" s="14" t="s">
        <v>91</v>
      </c>
      <c r="C4" s="27"/>
      <c r="D4" s="28"/>
      <c r="E4" s="28"/>
      <c r="F4" s="28"/>
      <c r="G4" s="28"/>
      <c r="H4" s="28"/>
      <c r="I4" s="28"/>
      <c r="J4" s="28"/>
      <c r="K4" s="28"/>
      <c r="L4" s="28"/>
    </row>
    <row r="5" spans="1:21" s="15" customFormat="1" ht="15" customHeight="1" x14ac:dyDescent="0.2">
      <c r="C5" s="46"/>
      <c r="D5" s="46"/>
      <c r="E5" s="46"/>
      <c r="F5" s="46"/>
      <c r="G5" s="46"/>
      <c r="H5" s="46"/>
      <c r="I5" s="46"/>
      <c r="J5" s="46"/>
      <c r="K5" s="46"/>
      <c r="L5" s="46"/>
      <c r="M5" s="46"/>
      <c r="N5" s="46"/>
    </row>
    <row r="6" spans="1:21" s="25" customFormat="1" ht="30" customHeight="1" x14ac:dyDescent="0.25">
      <c r="L6" s="135">
        <v>2010</v>
      </c>
      <c r="M6" s="136"/>
      <c r="N6" s="135">
        <v>2014</v>
      </c>
      <c r="O6" s="136"/>
    </row>
    <row r="7" spans="1:21" s="22" customFormat="1" ht="30" customHeight="1" thickBot="1" x14ac:dyDescent="0.3">
      <c r="D7" s="25"/>
      <c r="G7" s="178" t="s">
        <v>1</v>
      </c>
      <c r="H7" s="179"/>
      <c r="I7" s="179"/>
      <c r="J7" s="179"/>
      <c r="K7" s="181"/>
      <c r="L7" s="186">
        <v>0.30509783741146734</v>
      </c>
      <c r="M7" s="183"/>
      <c r="N7" s="186">
        <v>0.29723767205854296</v>
      </c>
      <c r="O7" s="183"/>
    </row>
    <row r="8" spans="1:21" s="22" customFormat="1" ht="30" customHeight="1" x14ac:dyDescent="0.25">
      <c r="D8" s="25"/>
      <c r="G8" s="200" t="s">
        <v>212</v>
      </c>
      <c r="H8" s="201"/>
      <c r="I8" s="150" t="s">
        <v>60</v>
      </c>
      <c r="J8" s="150"/>
      <c r="K8" s="153"/>
      <c r="L8" s="171">
        <v>0.26802414264238278</v>
      </c>
      <c r="M8" s="219"/>
      <c r="N8" s="172">
        <v>0.25622802676645345</v>
      </c>
      <c r="O8" s="219"/>
    </row>
    <row r="9" spans="1:21" s="22" customFormat="1" ht="30" customHeight="1" x14ac:dyDescent="0.25">
      <c r="D9" s="25"/>
      <c r="G9" s="199"/>
      <c r="H9" s="163"/>
      <c r="I9" s="148" t="s">
        <v>61</v>
      </c>
      <c r="J9" s="148"/>
      <c r="K9" s="136"/>
      <c r="L9" s="139">
        <v>0.28788159748850928</v>
      </c>
      <c r="M9" s="140"/>
      <c r="N9" s="141">
        <v>0.31946377834872469</v>
      </c>
      <c r="O9" s="140"/>
    </row>
    <row r="10" spans="1:21" s="22" customFormat="1" ht="30" customHeight="1" thickBot="1" x14ac:dyDescent="0.3">
      <c r="D10" s="25"/>
      <c r="G10" s="223"/>
      <c r="H10" s="224"/>
      <c r="I10" s="190" t="s">
        <v>62</v>
      </c>
      <c r="J10" s="190"/>
      <c r="K10" s="191"/>
      <c r="L10" s="220">
        <v>0.35071240362253037</v>
      </c>
      <c r="M10" s="221"/>
      <c r="N10" s="222">
        <v>0.30557157300371274</v>
      </c>
      <c r="O10" s="221"/>
    </row>
    <row r="11" spans="1:21" s="22" customFormat="1" ht="30" customHeight="1" x14ac:dyDescent="0.25">
      <c r="D11" s="25"/>
      <c r="G11" s="200" t="s">
        <v>77</v>
      </c>
      <c r="H11" s="201"/>
      <c r="I11" s="154" t="s">
        <v>63</v>
      </c>
      <c r="J11" s="154"/>
      <c r="K11" s="138"/>
      <c r="L11" s="171">
        <v>0.36513889263547517</v>
      </c>
      <c r="M11" s="219"/>
      <c r="N11" s="172">
        <v>0.37447426190072114</v>
      </c>
      <c r="O11" s="219"/>
    </row>
    <row r="12" spans="1:21" s="22" customFormat="1" ht="30" customHeight="1" x14ac:dyDescent="0.25">
      <c r="D12" s="25"/>
      <c r="G12" s="199"/>
      <c r="H12" s="163"/>
      <c r="I12" s="148" t="s">
        <v>64</v>
      </c>
      <c r="J12" s="148"/>
      <c r="K12" s="136"/>
      <c r="L12" s="139">
        <v>0.35898451718556218</v>
      </c>
      <c r="M12" s="140"/>
      <c r="N12" s="141">
        <v>0.40752899738616954</v>
      </c>
      <c r="O12" s="140"/>
    </row>
    <row r="13" spans="1:21" s="22" customFormat="1" ht="30" customHeight="1" x14ac:dyDescent="0.25">
      <c r="D13" s="25"/>
      <c r="G13" s="199"/>
      <c r="H13" s="163"/>
      <c r="I13" s="148" t="s">
        <v>65</v>
      </c>
      <c r="J13" s="148"/>
      <c r="K13" s="136"/>
      <c r="L13" s="139">
        <v>0.25652106974399741</v>
      </c>
      <c r="M13" s="140"/>
      <c r="N13" s="141">
        <v>0.25354890196005908</v>
      </c>
      <c r="O13" s="140"/>
    </row>
    <row r="14" spans="1:21" s="22" customFormat="1" ht="30" customHeight="1" x14ac:dyDescent="0.25">
      <c r="D14" s="25"/>
      <c r="G14" s="199"/>
      <c r="H14" s="163"/>
      <c r="I14" s="148" t="s">
        <v>66</v>
      </c>
      <c r="J14" s="148"/>
      <c r="K14" s="136"/>
      <c r="L14" s="139">
        <v>0.22241865923998438</v>
      </c>
      <c r="M14" s="140"/>
      <c r="N14" s="141">
        <v>0.23642255295712922</v>
      </c>
      <c r="O14" s="140"/>
    </row>
    <row r="15" spans="1:21" s="22" customFormat="1" ht="30" customHeight="1" x14ac:dyDescent="0.25">
      <c r="D15" s="25"/>
      <c r="G15" s="199"/>
      <c r="H15" s="163"/>
      <c r="I15" s="148" t="s">
        <v>67</v>
      </c>
      <c r="J15" s="148"/>
      <c r="K15" s="136"/>
      <c r="L15" s="139">
        <v>0.29994071356777324</v>
      </c>
      <c r="M15" s="140"/>
      <c r="N15" s="141">
        <v>0.32745664509275463</v>
      </c>
      <c r="O15" s="140"/>
    </row>
    <row r="16" spans="1:21" s="22" customFormat="1" ht="30" customHeight="1" x14ac:dyDescent="0.25">
      <c r="D16" s="25"/>
      <c r="G16" s="202"/>
      <c r="H16" s="154"/>
      <c r="I16" s="148" t="s">
        <v>68</v>
      </c>
      <c r="J16" s="148"/>
      <c r="K16" s="136"/>
      <c r="L16" s="139">
        <v>0.32597251498859031</v>
      </c>
      <c r="M16" s="140"/>
      <c r="N16" s="141">
        <v>0.26377360773843711</v>
      </c>
      <c r="O16" s="140"/>
    </row>
    <row r="17" spans="1:21" ht="20.100000000000001" customHeight="1" thickBot="1" x14ac:dyDescent="0.3"/>
    <row r="18" spans="1:21" ht="19.5" customHeight="1" thickBot="1" x14ac:dyDescent="0.3">
      <c r="A18" s="215" t="str">
        <f>NOTE!$A$24</f>
        <v>STUDY 23 | SECTORAL ANALYSIS OF THE NON-FINANCIAL CORPORATIONS IN PORTUGAL 2010-2015</v>
      </c>
      <c r="B18" s="215"/>
      <c r="C18" s="215"/>
      <c r="D18" s="215"/>
      <c r="E18" s="215"/>
      <c r="F18" s="215"/>
      <c r="G18" s="215"/>
      <c r="H18" s="215"/>
      <c r="I18" s="215"/>
      <c r="J18" s="215"/>
      <c r="K18" s="215"/>
      <c r="L18" s="215"/>
      <c r="M18" s="215"/>
      <c r="N18" s="215"/>
      <c r="O18" s="215"/>
      <c r="P18" s="215"/>
      <c r="Q18" s="215"/>
      <c r="R18" s="215"/>
      <c r="S18" s="215"/>
      <c r="T18" s="215"/>
      <c r="U18" s="215"/>
    </row>
    <row r="19" spans="1:21" ht="19.5" customHeight="1" x14ac:dyDescent="0.25"/>
    <row r="20" spans="1:21" ht="19.5" customHeight="1" x14ac:dyDescent="0.25"/>
    <row r="21" spans="1:21" ht="19.5" customHeight="1" x14ac:dyDescent="0.25"/>
    <row r="22" spans="1:21" ht="19.5" customHeight="1" x14ac:dyDescent="0.25"/>
    <row r="23" spans="1:21" ht="19.5" customHeight="1" x14ac:dyDescent="0.25"/>
    <row r="24" spans="1:21" ht="19.5" customHeight="1" x14ac:dyDescent="0.25"/>
    <row r="25" spans="1:21" s="24" customFormat="1" ht="19.5" customHeight="1" x14ac:dyDescent="0.25"/>
    <row r="26" spans="1:21" ht="19.5" customHeight="1" x14ac:dyDescent="0.25"/>
    <row r="27" spans="1:21" ht="19.5" customHeight="1" x14ac:dyDescent="0.25"/>
    <row r="28" spans="1:21" ht="19.5" customHeight="1" x14ac:dyDescent="0.25"/>
    <row r="29" spans="1:21" ht="19.5" customHeight="1" x14ac:dyDescent="0.25"/>
    <row r="30" spans="1:21" ht="19.5" customHeight="1" x14ac:dyDescent="0.25">
      <c r="O30" s="24"/>
    </row>
    <row r="31" spans="1:21" ht="19.5" customHeight="1" x14ac:dyDescent="0.25"/>
    <row r="32" spans="1:21" ht="19.5" customHeight="1" x14ac:dyDescent="0.25"/>
    <row r="33" ht="19.5" customHeight="1" x14ac:dyDescent="0.25"/>
    <row r="34" ht="19.5" customHeight="1" x14ac:dyDescent="0.25"/>
    <row r="35" ht="19.5" customHeight="1" x14ac:dyDescent="0.25"/>
    <row r="36" ht="19.5" customHeight="1" x14ac:dyDescent="0.25"/>
    <row r="37" ht="19.5" customHeight="1" x14ac:dyDescent="0.25"/>
    <row r="38" ht="19.5" customHeight="1" x14ac:dyDescent="0.25"/>
    <row r="39" ht="19.5" customHeight="1" x14ac:dyDescent="0.25"/>
    <row r="40" ht="19.5" customHeight="1" x14ac:dyDescent="0.25"/>
    <row r="41" ht="19.5" customHeight="1" x14ac:dyDescent="0.25"/>
    <row r="42" ht="19.5" customHeight="1" x14ac:dyDescent="0.25"/>
    <row r="43" ht="19.5" customHeight="1" x14ac:dyDescent="0.25"/>
    <row r="44" ht="19.5" customHeight="1" x14ac:dyDescent="0.25"/>
    <row r="45" ht="19.5" customHeight="1" x14ac:dyDescent="0.25"/>
    <row r="46" ht="19.5" customHeight="1" x14ac:dyDescent="0.25"/>
    <row r="47" ht="19.5" customHeight="1" x14ac:dyDescent="0.25"/>
    <row r="48" ht="19.5" customHeight="1" x14ac:dyDescent="0.25"/>
    <row r="49" ht="19.5" customHeight="1" x14ac:dyDescent="0.25"/>
    <row r="50" ht="19.5" customHeight="1" x14ac:dyDescent="0.25"/>
    <row r="51" ht="19.5" customHeight="1" x14ac:dyDescent="0.25"/>
    <row r="52" ht="19.5" customHeight="1" x14ac:dyDescent="0.25"/>
    <row r="53" ht="19.5" customHeight="1" x14ac:dyDescent="0.25"/>
    <row r="54" ht="19.5" customHeight="1" x14ac:dyDescent="0.25"/>
    <row r="55" ht="19.5" customHeight="1" x14ac:dyDescent="0.25"/>
    <row r="56" ht="19.5" customHeight="1" x14ac:dyDescent="0.25"/>
    <row r="57" ht="19.5" customHeight="1" x14ac:dyDescent="0.25"/>
    <row r="58" ht="19.5" customHeight="1" x14ac:dyDescent="0.25"/>
    <row r="59" ht="19.5" customHeight="1" x14ac:dyDescent="0.25"/>
    <row r="60" ht="19.5" customHeight="1" x14ac:dyDescent="0.25"/>
    <row r="61" ht="19.5" customHeight="1" x14ac:dyDescent="0.25"/>
    <row r="62" ht="19.5" customHeight="1" x14ac:dyDescent="0.25"/>
    <row r="63" ht="19.5" customHeight="1" x14ac:dyDescent="0.25"/>
    <row r="64" ht="19.5" customHeight="1" x14ac:dyDescent="0.25"/>
    <row r="65" ht="19.5" customHeight="1" x14ac:dyDescent="0.25"/>
    <row r="66" ht="19.5" customHeight="1" x14ac:dyDescent="0.25"/>
    <row r="67" ht="19.5" customHeight="1" x14ac:dyDescent="0.25"/>
    <row r="68" ht="19.5" customHeight="1" x14ac:dyDescent="0.25"/>
    <row r="69" ht="19.5" customHeight="1" x14ac:dyDescent="0.25"/>
    <row r="70" ht="19.5" customHeight="1" x14ac:dyDescent="0.25"/>
    <row r="71" ht="19.5" customHeight="1" x14ac:dyDescent="0.25"/>
    <row r="72" ht="19.5" customHeight="1" x14ac:dyDescent="0.25"/>
    <row r="73" ht="19.5" customHeight="1" x14ac:dyDescent="0.25"/>
    <row r="74" ht="19.5" customHeight="1" x14ac:dyDescent="0.25"/>
    <row r="75" ht="19.5" customHeight="1" x14ac:dyDescent="0.25"/>
    <row r="76" ht="19.5" customHeight="1" x14ac:dyDescent="0.25"/>
    <row r="77" ht="19.5" customHeight="1" x14ac:dyDescent="0.25"/>
    <row r="78" ht="19.5" customHeight="1" x14ac:dyDescent="0.25"/>
    <row r="79" ht="19.5" customHeight="1" x14ac:dyDescent="0.25"/>
    <row r="80" ht="19.5" customHeight="1" x14ac:dyDescent="0.25"/>
    <row r="81" ht="19.5" customHeight="1" x14ac:dyDescent="0.25"/>
    <row r="82" ht="19.5" customHeight="1" x14ac:dyDescent="0.25"/>
    <row r="83" ht="19.5" customHeight="1" x14ac:dyDescent="0.25"/>
  </sheetData>
  <sheetProtection algorithmName="SHA-512" hashValue="u1Z6nKUp0S5gNKkqJGj4W8RvkC/Fto4X7wWTw4Iq8BL1VVCyryNhz5T7uS0BQ1G7CcPY2Qff5xbdrbShNkDnnw==" saltValue="CJnm89nefiRvn9gsnObS5w==" spinCount="100000" sheet="1" objects="1" scenarios="1"/>
  <mergeCells count="36">
    <mergeCell ref="I9:K9"/>
    <mergeCell ref="I10:K10"/>
    <mergeCell ref="G11:H16"/>
    <mergeCell ref="I11:K11"/>
    <mergeCell ref="I12:K12"/>
    <mergeCell ref="I13:K13"/>
    <mergeCell ref="I14:K14"/>
    <mergeCell ref="I15:K15"/>
    <mergeCell ref="I16:K16"/>
    <mergeCell ref="G8:H10"/>
    <mergeCell ref="I8:K8"/>
    <mergeCell ref="A1:U1"/>
    <mergeCell ref="L6:M6"/>
    <mergeCell ref="N6:O6"/>
    <mergeCell ref="L7:M7"/>
    <mergeCell ref="N7:O7"/>
    <mergeCell ref="G7:K7"/>
    <mergeCell ref="N12:O12"/>
    <mergeCell ref="L13:M13"/>
    <mergeCell ref="N13:O13"/>
    <mergeCell ref="L8:M8"/>
    <mergeCell ref="N8:O8"/>
    <mergeCell ref="L9:M9"/>
    <mergeCell ref="N9:O9"/>
    <mergeCell ref="L10:M10"/>
    <mergeCell ref="N10:O10"/>
    <mergeCell ref="L11:M11"/>
    <mergeCell ref="N11:O11"/>
    <mergeCell ref="L12:M12"/>
    <mergeCell ref="L16:M16"/>
    <mergeCell ref="N16:O16"/>
    <mergeCell ref="A18:U18"/>
    <mergeCell ref="L14:M14"/>
    <mergeCell ref="N14:O14"/>
    <mergeCell ref="L15:M15"/>
    <mergeCell ref="N15:O15"/>
  </mergeCell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819FAD"/>
    <pageSetUpPr fitToPage="1"/>
  </sheetPr>
  <dimension ref="A1:U81"/>
  <sheetViews>
    <sheetView zoomScaleNormal="100" workbookViewId="0"/>
  </sheetViews>
  <sheetFormatPr defaultColWidth="9.140625" defaultRowHeight="15" x14ac:dyDescent="0.25"/>
  <cols>
    <col min="1" max="21" width="6.7109375" style="12" customWidth="1"/>
    <col min="22" max="16384" width="9.140625" style="12"/>
  </cols>
  <sheetData>
    <row r="1" spans="1:21" ht="69" customHeight="1" thickBot="1" x14ac:dyDescent="0.3">
      <c r="A1" s="134" t="s">
        <v>80</v>
      </c>
      <c r="B1" s="134"/>
      <c r="C1" s="134"/>
      <c r="D1" s="134"/>
      <c r="E1" s="134"/>
      <c r="F1" s="134"/>
      <c r="G1" s="134"/>
      <c r="H1" s="134"/>
      <c r="I1" s="134"/>
      <c r="J1" s="134"/>
      <c r="K1" s="134"/>
      <c r="L1" s="134"/>
      <c r="M1" s="134"/>
      <c r="N1" s="134"/>
      <c r="O1" s="134"/>
      <c r="P1" s="134"/>
      <c r="Q1" s="134"/>
      <c r="R1" s="134"/>
      <c r="S1" s="134"/>
      <c r="T1" s="134"/>
      <c r="U1" s="134"/>
    </row>
    <row r="2" spans="1:21" ht="15" customHeight="1" x14ac:dyDescent="0.25"/>
    <row r="3" spans="1:21" s="13" customFormat="1" ht="15" customHeight="1" thickBot="1" x14ac:dyDescent="0.3">
      <c r="A3" s="93" t="str">
        <f>'Table of Contents'!F34</f>
        <v>C12</v>
      </c>
      <c r="B3" s="38" t="str">
        <f>'Table of Contents'!G34</f>
        <v>Liabilities | Structure and annual growth rate (2013 and 2014)</v>
      </c>
      <c r="C3" s="33"/>
      <c r="D3" s="33"/>
      <c r="E3" s="33"/>
      <c r="F3" s="33"/>
      <c r="G3" s="33"/>
      <c r="H3" s="34"/>
      <c r="I3" s="34"/>
      <c r="J3" s="21"/>
    </row>
    <row r="4" spans="1:21" s="15" customFormat="1" ht="15" customHeight="1" x14ac:dyDescent="0.2">
      <c r="A4" s="14" t="s">
        <v>91</v>
      </c>
      <c r="C4" s="36"/>
      <c r="D4" s="37"/>
      <c r="E4" s="37"/>
      <c r="F4" s="37"/>
      <c r="G4" s="37"/>
      <c r="H4" s="37"/>
      <c r="I4" s="28"/>
      <c r="J4" s="28"/>
    </row>
    <row r="5" spans="1:21" s="15" customFormat="1" ht="15" customHeight="1" x14ac:dyDescent="0.2">
      <c r="C5" s="46"/>
      <c r="D5" s="46"/>
      <c r="E5" s="46"/>
      <c r="F5" s="46"/>
      <c r="G5" s="46"/>
      <c r="H5" s="46"/>
      <c r="I5" s="46"/>
      <c r="J5" s="46"/>
      <c r="K5" s="46"/>
      <c r="L5" s="46"/>
      <c r="M5" s="46"/>
      <c r="N5" s="46"/>
    </row>
    <row r="6" spans="1:21" s="22" customFormat="1" ht="30.75" customHeight="1" thickBot="1" x14ac:dyDescent="0.3">
      <c r="F6" s="23"/>
      <c r="G6" s="23"/>
      <c r="H6" s="23"/>
      <c r="I6" s="135" t="s">
        <v>108</v>
      </c>
      <c r="J6" s="148"/>
      <c r="K6" s="148"/>
      <c r="L6" s="160"/>
      <c r="M6" s="148" t="s">
        <v>109</v>
      </c>
      <c r="N6" s="148"/>
      <c r="O6" s="148"/>
      <c r="P6" s="136"/>
    </row>
    <row r="7" spans="1:21" s="22" customFormat="1" ht="30.75" customHeight="1" x14ac:dyDescent="0.25">
      <c r="I7" s="135">
        <v>2013</v>
      </c>
      <c r="J7" s="136"/>
      <c r="K7" s="135">
        <v>2014</v>
      </c>
      <c r="L7" s="160"/>
      <c r="M7" s="148">
        <v>2013</v>
      </c>
      <c r="N7" s="136"/>
      <c r="O7" s="135">
        <v>2014</v>
      </c>
      <c r="P7" s="136"/>
    </row>
    <row r="8" spans="1:21" s="22" customFormat="1" ht="29.25" customHeight="1" x14ac:dyDescent="0.25">
      <c r="F8" s="240" t="s">
        <v>101</v>
      </c>
      <c r="G8" s="241"/>
      <c r="H8" s="242"/>
      <c r="I8" s="235">
        <v>7.1010293057645668E-2</v>
      </c>
      <c r="J8" s="243"/>
      <c r="K8" s="235">
        <v>6.5626097071439113E-2</v>
      </c>
      <c r="L8" s="236"/>
      <c r="M8" s="244">
        <v>5.5649259067788545E-2</v>
      </c>
      <c r="N8" s="243"/>
      <c r="O8" s="245">
        <v>-9.3213013410601675E-2</v>
      </c>
      <c r="P8" s="246"/>
    </row>
    <row r="9" spans="1:21" s="22" customFormat="1" ht="29.25" customHeight="1" x14ac:dyDescent="0.25">
      <c r="F9" s="240" t="s">
        <v>102</v>
      </c>
      <c r="G9" s="241"/>
      <c r="H9" s="242"/>
      <c r="I9" s="235">
        <v>0.27842818646163364</v>
      </c>
      <c r="J9" s="243"/>
      <c r="K9" s="235">
        <v>0.2608266131696601</v>
      </c>
      <c r="L9" s="236"/>
      <c r="M9" s="244">
        <v>-5.9169103124362819E-2</v>
      </c>
      <c r="N9" s="243"/>
      <c r="O9" s="235">
        <v>-8.0845091532884703E-2</v>
      </c>
      <c r="P9" s="243"/>
    </row>
    <row r="10" spans="1:21" s="22" customFormat="1" ht="29.25" customHeight="1" x14ac:dyDescent="0.25">
      <c r="F10" s="240" t="s">
        <v>103</v>
      </c>
      <c r="G10" s="241"/>
      <c r="H10" s="242"/>
      <c r="I10" s="235">
        <v>0.20107141987923954</v>
      </c>
      <c r="J10" s="243"/>
      <c r="K10" s="235">
        <v>0.20739590420492379</v>
      </c>
      <c r="L10" s="236"/>
      <c r="M10" s="244">
        <v>-1.5016909124868701E-2</v>
      </c>
      <c r="N10" s="243"/>
      <c r="O10" s="235">
        <v>1.2045033458794076E-2</v>
      </c>
      <c r="P10" s="243"/>
    </row>
    <row r="11" spans="1:21" s="22" customFormat="1" ht="29.25" customHeight="1" x14ac:dyDescent="0.25">
      <c r="F11" s="240" t="s">
        <v>104</v>
      </c>
      <c r="G11" s="241"/>
      <c r="H11" s="242"/>
      <c r="I11" s="235">
        <v>3.7050812488525584E-2</v>
      </c>
      <c r="J11" s="243"/>
      <c r="K11" s="235">
        <v>3.8673576328199524E-2</v>
      </c>
      <c r="L11" s="236"/>
      <c r="M11" s="244">
        <v>-0.10573546985641891</v>
      </c>
      <c r="N11" s="243"/>
      <c r="O11" s="235">
        <v>2.4157162001808383E-2</v>
      </c>
      <c r="P11" s="243"/>
    </row>
    <row r="12" spans="1:21" s="22" customFormat="1" ht="29.25" customHeight="1" x14ac:dyDescent="0.25">
      <c r="F12" s="240" t="s">
        <v>105</v>
      </c>
      <c r="G12" s="241"/>
      <c r="H12" s="242"/>
      <c r="I12" s="235">
        <v>0.15753631882654018</v>
      </c>
      <c r="J12" s="243"/>
      <c r="K12" s="235">
        <v>0.15971448792054249</v>
      </c>
      <c r="L12" s="236"/>
      <c r="M12" s="244">
        <v>-4.0847617967934999E-2</v>
      </c>
      <c r="N12" s="243"/>
      <c r="O12" s="235">
        <v>-5.2507333939393842E-3</v>
      </c>
      <c r="P12" s="243"/>
    </row>
    <row r="13" spans="1:21" s="22" customFormat="1" ht="29.25" customHeight="1" x14ac:dyDescent="0.25">
      <c r="F13" s="249" t="s">
        <v>106</v>
      </c>
      <c r="G13" s="250"/>
      <c r="H13" s="251"/>
      <c r="I13" s="235">
        <v>0.25490296928641537</v>
      </c>
      <c r="J13" s="243"/>
      <c r="K13" s="235">
        <v>0.267763321305235</v>
      </c>
      <c r="L13" s="236"/>
      <c r="M13" s="247">
        <v>1.8581402247134629E-2</v>
      </c>
      <c r="N13" s="248"/>
      <c r="O13" s="252">
        <v>3.0685577947274292E-2</v>
      </c>
      <c r="P13" s="248"/>
    </row>
    <row r="14" spans="1:21" s="22" customFormat="1" ht="29.25" customHeight="1" x14ac:dyDescent="0.25">
      <c r="F14" s="240" t="s">
        <v>107</v>
      </c>
      <c r="G14" s="241"/>
      <c r="H14" s="242"/>
      <c r="I14" s="253" t="s">
        <v>4</v>
      </c>
      <c r="J14" s="254"/>
      <c r="K14" s="253" t="s">
        <v>4</v>
      </c>
      <c r="L14" s="255"/>
      <c r="M14" s="237">
        <v>-2.2743059279422811E-2</v>
      </c>
      <c r="N14" s="238"/>
      <c r="O14" s="239">
        <v>-1.8817017436253164E-2</v>
      </c>
      <c r="P14" s="238"/>
    </row>
    <row r="15" spans="1:21" ht="19.5" customHeight="1" thickBot="1" x14ac:dyDescent="0.3"/>
    <row r="16" spans="1:21" ht="19.5" customHeight="1" thickBot="1" x14ac:dyDescent="0.3">
      <c r="A16" s="129" t="str">
        <f>'C5'!$A$18</f>
        <v>STUDY 23 | SECTORAL ANALYSIS OF THE NON-FINANCIAL CORPORATIONS IN PORTUGAL 2010-2015</v>
      </c>
      <c r="B16" s="129"/>
      <c r="C16" s="129"/>
      <c r="D16" s="129"/>
      <c r="E16" s="129"/>
      <c r="F16" s="129"/>
      <c r="G16" s="129"/>
      <c r="H16" s="129"/>
      <c r="I16" s="129"/>
      <c r="J16" s="129"/>
      <c r="K16" s="129"/>
      <c r="L16" s="129"/>
      <c r="M16" s="129"/>
      <c r="N16" s="129"/>
      <c r="O16" s="129"/>
      <c r="P16" s="129"/>
      <c r="Q16" s="129"/>
      <c r="R16" s="129"/>
      <c r="S16" s="129"/>
      <c r="T16" s="129"/>
      <c r="U16" s="129"/>
    </row>
    <row r="17" spans="13:13" ht="19.5" customHeight="1" x14ac:dyDescent="0.25"/>
    <row r="18" spans="13:13" ht="19.5" customHeight="1" x14ac:dyDescent="0.25"/>
    <row r="19" spans="13:13" ht="19.5" customHeight="1" x14ac:dyDescent="0.25"/>
    <row r="20" spans="13:13" ht="19.5" customHeight="1" x14ac:dyDescent="0.25"/>
    <row r="21" spans="13:13" ht="19.5" customHeight="1" x14ac:dyDescent="0.25"/>
    <row r="22" spans="13:13" ht="19.5" customHeight="1" x14ac:dyDescent="0.25"/>
    <row r="23" spans="13:13" s="24" customFormat="1" ht="19.5" customHeight="1" x14ac:dyDescent="0.25"/>
    <row r="24" spans="13:13" ht="19.5" customHeight="1" x14ac:dyDescent="0.25"/>
    <row r="25" spans="13:13" ht="19.5" customHeight="1" x14ac:dyDescent="0.25"/>
    <row r="26" spans="13:13" ht="19.5" customHeight="1" x14ac:dyDescent="0.25"/>
    <row r="27" spans="13:13" ht="19.5" customHeight="1" x14ac:dyDescent="0.25"/>
    <row r="28" spans="13:13" ht="19.5" customHeight="1" x14ac:dyDescent="0.25">
      <c r="M28" s="24"/>
    </row>
    <row r="29" spans="13:13" ht="19.5" customHeight="1" x14ac:dyDescent="0.25"/>
    <row r="30" spans="13:13" ht="19.5" customHeight="1" x14ac:dyDescent="0.25"/>
    <row r="31" spans="13:13" ht="19.5" customHeight="1" x14ac:dyDescent="0.25"/>
    <row r="32" spans="13:13" ht="19.5" customHeight="1" x14ac:dyDescent="0.25"/>
    <row r="33" ht="19.5" customHeight="1" x14ac:dyDescent="0.25"/>
    <row r="34" ht="19.5" customHeight="1" x14ac:dyDescent="0.25"/>
    <row r="35" ht="19.5" customHeight="1" x14ac:dyDescent="0.25"/>
    <row r="36" ht="19.5" customHeight="1" x14ac:dyDescent="0.25"/>
    <row r="37" ht="19.5" customHeight="1" x14ac:dyDescent="0.25"/>
    <row r="38" ht="19.5" customHeight="1" x14ac:dyDescent="0.25"/>
    <row r="39" ht="19.5" customHeight="1" x14ac:dyDescent="0.25"/>
    <row r="40" ht="19.5" customHeight="1" x14ac:dyDescent="0.25"/>
    <row r="41" ht="19.5" customHeight="1" x14ac:dyDescent="0.25"/>
    <row r="42" ht="19.5" customHeight="1" x14ac:dyDescent="0.25"/>
    <row r="43" ht="19.5" customHeight="1" x14ac:dyDescent="0.25"/>
    <row r="44" ht="19.5" customHeight="1" x14ac:dyDescent="0.25"/>
    <row r="45" ht="19.5" customHeight="1" x14ac:dyDescent="0.25"/>
    <row r="46" ht="19.5" customHeight="1" x14ac:dyDescent="0.25"/>
    <row r="47" ht="19.5" customHeight="1" x14ac:dyDescent="0.25"/>
    <row r="48" ht="19.5" customHeight="1" x14ac:dyDescent="0.25"/>
    <row r="49" ht="19.5" customHeight="1" x14ac:dyDescent="0.25"/>
    <row r="50" ht="19.5" customHeight="1" x14ac:dyDescent="0.25"/>
    <row r="51" ht="19.5" customHeight="1" x14ac:dyDescent="0.25"/>
    <row r="52" ht="19.5" customHeight="1" x14ac:dyDescent="0.25"/>
    <row r="53" ht="19.5" customHeight="1" x14ac:dyDescent="0.25"/>
    <row r="54" ht="19.5" customHeight="1" x14ac:dyDescent="0.25"/>
    <row r="55" ht="19.5" customHeight="1" x14ac:dyDescent="0.25"/>
    <row r="56" ht="19.5" customHeight="1" x14ac:dyDescent="0.25"/>
    <row r="57" ht="19.5" customHeight="1" x14ac:dyDescent="0.25"/>
    <row r="58" ht="19.5" customHeight="1" x14ac:dyDescent="0.25"/>
    <row r="59" ht="19.5" customHeight="1" x14ac:dyDescent="0.25"/>
    <row r="60" ht="19.5" customHeight="1" x14ac:dyDescent="0.25"/>
    <row r="61" ht="19.5" customHeight="1" x14ac:dyDescent="0.25"/>
    <row r="62" ht="19.5" customHeight="1" x14ac:dyDescent="0.25"/>
    <row r="63" ht="19.5" customHeight="1" x14ac:dyDescent="0.25"/>
    <row r="64" ht="19.5" customHeight="1" x14ac:dyDescent="0.25"/>
    <row r="65" ht="19.5" customHeight="1" x14ac:dyDescent="0.25"/>
    <row r="66" ht="19.5" customHeight="1" x14ac:dyDescent="0.25"/>
    <row r="67" ht="19.5" customHeight="1" x14ac:dyDescent="0.25"/>
    <row r="68" ht="19.5" customHeight="1" x14ac:dyDescent="0.25"/>
    <row r="69" ht="19.5" customHeight="1" x14ac:dyDescent="0.25"/>
    <row r="70" ht="19.5" customHeight="1" x14ac:dyDescent="0.25"/>
    <row r="71" ht="19.5" customHeight="1" x14ac:dyDescent="0.25"/>
    <row r="72" ht="19.5" customHeight="1" x14ac:dyDescent="0.25"/>
    <row r="73" ht="19.5" customHeight="1" x14ac:dyDescent="0.25"/>
    <row r="74" ht="19.5" customHeight="1" x14ac:dyDescent="0.25"/>
    <row r="75" ht="19.5" customHeight="1" x14ac:dyDescent="0.25"/>
    <row r="76" ht="19.5" customHeight="1" x14ac:dyDescent="0.25"/>
    <row r="77" ht="19.5" customHeight="1" x14ac:dyDescent="0.25"/>
    <row r="78" ht="19.5" customHeight="1" x14ac:dyDescent="0.25"/>
    <row r="79" ht="19.5" customHeight="1" x14ac:dyDescent="0.25"/>
    <row r="80" ht="19.5" customHeight="1" x14ac:dyDescent="0.25"/>
    <row r="81" ht="19.5" customHeight="1" x14ac:dyDescent="0.25"/>
  </sheetData>
  <sheetProtection algorithmName="SHA-512" hashValue="XlCt8Z4gjDvLwRg7MXU7tPidwMzk9Fa98I+klXbs2TBeqkF/H3uTzVm2OxQhKHmyl+KUx0wb0GI/ZHti2/dNKg==" saltValue="ODd0qemZLjPNyP+nTCoWLw==" spinCount="100000" sheet="1" objects="1" scenarios="1"/>
  <mergeCells count="43">
    <mergeCell ref="A16:U16"/>
    <mergeCell ref="I11:J11"/>
    <mergeCell ref="I12:J12"/>
    <mergeCell ref="I13:J13"/>
    <mergeCell ref="M11:N11"/>
    <mergeCell ref="M12:N12"/>
    <mergeCell ref="M13:N13"/>
    <mergeCell ref="F12:H12"/>
    <mergeCell ref="F13:H13"/>
    <mergeCell ref="K13:L13"/>
    <mergeCell ref="O11:P11"/>
    <mergeCell ref="O12:P12"/>
    <mergeCell ref="O13:P13"/>
    <mergeCell ref="F14:H14"/>
    <mergeCell ref="I14:J14"/>
    <mergeCell ref="K14:L14"/>
    <mergeCell ref="O8:P8"/>
    <mergeCell ref="O9:P9"/>
    <mergeCell ref="I10:J10"/>
    <mergeCell ref="M10:N10"/>
    <mergeCell ref="K10:L10"/>
    <mergeCell ref="O10:P10"/>
    <mergeCell ref="O14:P14"/>
    <mergeCell ref="K11:L11"/>
    <mergeCell ref="K12:L12"/>
    <mergeCell ref="A1:U1"/>
    <mergeCell ref="F8:H8"/>
    <mergeCell ref="F9:H9"/>
    <mergeCell ref="F10:H10"/>
    <mergeCell ref="F11:H11"/>
    <mergeCell ref="I8:J8"/>
    <mergeCell ref="I9:J9"/>
    <mergeCell ref="I7:J7"/>
    <mergeCell ref="M7:N7"/>
    <mergeCell ref="M8:N8"/>
    <mergeCell ref="M9:N9"/>
    <mergeCell ref="M6:P6"/>
    <mergeCell ref="O7:P7"/>
    <mergeCell ref="I6:L6"/>
    <mergeCell ref="K7:L7"/>
    <mergeCell ref="K8:L8"/>
    <mergeCell ref="K9:L9"/>
    <mergeCell ref="M14:N14"/>
  </mergeCell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5"/>
    <pageSetUpPr fitToPage="1"/>
  </sheetPr>
  <dimension ref="A1:U84"/>
  <sheetViews>
    <sheetView zoomScaleNormal="100" workbookViewId="0"/>
  </sheetViews>
  <sheetFormatPr defaultRowHeight="15" x14ac:dyDescent="0.25"/>
  <cols>
    <col min="1" max="21" width="6.7109375" style="12" customWidth="1"/>
    <col min="22" max="16384" width="9.140625" style="12"/>
  </cols>
  <sheetData>
    <row r="1" spans="1:21" ht="69" customHeight="1" thickBot="1" x14ac:dyDescent="0.3">
      <c r="A1" s="134" t="s">
        <v>80</v>
      </c>
      <c r="B1" s="134"/>
      <c r="C1" s="134"/>
      <c r="D1" s="134"/>
      <c r="E1" s="134"/>
      <c r="F1" s="134"/>
      <c r="G1" s="134"/>
      <c r="H1" s="134"/>
      <c r="I1" s="134"/>
      <c r="J1" s="134"/>
      <c r="K1" s="134"/>
      <c r="L1" s="134"/>
      <c r="M1" s="134"/>
      <c r="N1" s="134"/>
      <c r="O1" s="134"/>
      <c r="P1" s="134"/>
      <c r="Q1" s="134"/>
      <c r="R1" s="134"/>
      <c r="S1" s="134"/>
      <c r="T1" s="134"/>
      <c r="U1" s="134"/>
    </row>
    <row r="2" spans="1:21" ht="15" customHeight="1" x14ac:dyDescent="0.25"/>
    <row r="3" spans="1:21" s="13" customFormat="1" ht="15" customHeight="1" thickBot="1" x14ac:dyDescent="0.3">
      <c r="A3" s="93" t="str">
        <f>'Table of Contents'!F36</f>
        <v>T5</v>
      </c>
      <c r="B3" s="38" t="str">
        <f>'Table of Contents'!G36</f>
        <v>Annual growth rate of interest expenses and financial pressure (2013 and 2014)</v>
      </c>
      <c r="C3" s="33"/>
      <c r="D3" s="33"/>
      <c r="E3" s="33"/>
      <c r="F3" s="33"/>
      <c r="G3" s="33"/>
      <c r="H3" s="33"/>
      <c r="I3" s="33"/>
      <c r="J3" s="33"/>
      <c r="K3" s="33"/>
    </row>
    <row r="4" spans="1:21" s="15" customFormat="1" ht="15" customHeight="1" x14ac:dyDescent="0.2">
      <c r="A4" s="14" t="s">
        <v>91</v>
      </c>
      <c r="C4" s="27"/>
      <c r="D4" s="28"/>
      <c r="E4" s="28"/>
      <c r="F4" s="28"/>
      <c r="G4" s="28"/>
      <c r="H4" s="28"/>
      <c r="I4" s="28"/>
      <c r="J4" s="28"/>
      <c r="K4" s="28"/>
      <c r="L4" s="28"/>
    </row>
    <row r="5" spans="1:21" s="15" customFormat="1" ht="15" customHeight="1" x14ac:dyDescent="0.2">
      <c r="C5" s="46"/>
      <c r="D5" s="46"/>
      <c r="E5" s="46"/>
      <c r="F5" s="46"/>
      <c r="G5" s="46"/>
      <c r="H5" s="46"/>
      <c r="I5" s="46"/>
      <c r="J5" s="46"/>
      <c r="K5" s="46"/>
      <c r="L5" s="46"/>
      <c r="M5" s="46"/>
      <c r="N5" s="46"/>
    </row>
    <row r="6" spans="1:21" ht="30" customHeight="1" x14ac:dyDescent="0.25">
      <c r="J6" s="135" t="s">
        <v>110</v>
      </c>
      <c r="K6" s="148"/>
      <c r="L6" s="148"/>
      <c r="M6" s="148"/>
      <c r="N6" s="161" t="s">
        <v>214</v>
      </c>
      <c r="O6" s="148"/>
      <c r="P6" s="148"/>
      <c r="Q6" s="148"/>
    </row>
    <row r="7" spans="1:21" s="25" customFormat="1" ht="30" customHeight="1" x14ac:dyDescent="0.25">
      <c r="C7" s="12"/>
      <c r="D7" s="12"/>
      <c r="E7" s="12"/>
      <c r="F7" s="12"/>
      <c r="G7" s="12"/>
      <c r="H7" s="12"/>
      <c r="J7" s="135">
        <v>2013</v>
      </c>
      <c r="K7" s="148"/>
      <c r="L7" s="148">
        <v>2014</v>
      </c>
      <c r="M7" s="148"/>
      <c r="N7" s="161">
        <v>2013</v>
      </c>
      <c r="O7" s="148"/>
      <c r="P7" s="148">
        <v>2014</v>
      </c>
      <c r="Q7" s="148"/>
    </row>
    <row r="8" spans="1:21" s="22" customFormat="1" ht="30" customHeight="1" thickBot="1" x14ac:dyDescent="0.3">
      <c r="C8" s="12"/>
      <c r="D8" s="12"/>
      <c r="E8" s="178" t="s">
        <v>1</v>
      </c>
      <c r="F8" s="179"/>
      <c r="G8" s="179"/>
      <c r="H8" s="179"/>
      <c r="I8" s="181"/>
      <c r="J8" s="196">
        <v>-6.4106851483670471E-2</v>
      </c>
      <c r="K8" s="197"/>
      <c r="L8" s="197">
        <v>-6.678742433612464E-2</v>
      </c>
      <c r="M8" s="216"/>
      <c r="N8" s="217">
        <v>0.29920868517312427</v>
      </c>
      <c r="O8" s="197"/>
      <c r="P8" s="182">
        <v>0.27668611676383004</v>
      </c>
      <c r="Q8" s="218"/>
    </row>
    <row r="9" spans="1:21" s="22" customFormat="1" ht="30" customHeight="1" x14ac:dyDescent="0.25">
      <c r="C9" s="12"/>
      <c r="D9" s="12"/>
      <c r="E9" s="200" t="s">
        <v>212</v>
      </c>
      <c r="F9" s="201"/>
      <c r="G9" s="150" t="s">
        <v>60</v>
      </c>
      <c r="H9" s="150"/>
      <c r="I9" s="153"/>
      <c r="J9" s="171">
        <v>-0.12555772252926331</v>
      </c>
      <c r="K9" s="172"/>
      <c r="L9" s="172">
        <v>-0.13561160439429748</v>
      </c>
      <c r="M9" s="228"/>
      <c r="N9" s="177">
        <v>0.77141305569590468</v>
      </c>
      <c r="O9" s="172"/>
      <c r="P9" s="172">
        <v>0.56163654916062389</v>
      </c>
      <c r="Q9" s="228"/>
    </row>
    <row r="10" spans="1:21" s="22" customFormat="1" ht="30" customHeight="1" x14ac:dyDescent="0.25">
      <c r="C10" s="12"/>
      <c r="D10" s="12"/>
      <c r="E10" s="199"/>
      <c r="F10" s="163"/>
      <c r="G10" s="148" t="s">
        <v>61</v>
      </c>
      <c r="H10" s="148"/>
      <c r="I10" s="136"/>
      <c r="J10" s="139">
        <v>-0.13414592755778068</v>
      </c>
      <c r="K10" s="141"/>
      <c r="L10" s="141">
        <v>-1.2391090796927996E-2</v>
      </c>
      <c r="M10" s="142"/>
      <c r="N10" s="165">
        <v>0.28944477142288827</v>
      </c>
      <c r="O10" s="141"/>
      <c r="P10" s="141">
        <v>0.24274981812560076</v>
      </c>
      <c r="Q10" s="142"/>
    </row>
    <row r="11" spans="1:21" s="22" customFormat="1" ht="30" customHeight="1" thickBot="1" x14ac:dyDescent="0.3">
      <c r="C11" s="12"/>
      <c r="D11" s="12"/>
      <c r="E11" s="223"/>
      <c r="F11" s="224"/>
      <c r="G11" s="190" t="s">
        <v>62</v>
      </c>
      <c r="H11" s="190"/>
      <c r="I11" s="191"/>
      <c r="J11" s="220">
        <v>4.5773191474228467E-2</v>
      </c>
      <c r="K11" s="222"/>
      <c r="L11" s="222">
        <v>-8.1195741881677247E-2</v>
      </c>
      <c r="M11" s="229"/>
      <c r="N11" s="256">
        <v>0.23615568957390146</v>
      </c>
      <c r="O11" s="222"/>
      <c r="P11" s="222">
        <v>0.25168021331915519</v>
      </c>
      <c r="Q11" s="229"/>
    </row>
    <row r="12" spans="1:21" s="22" customFormat="1" ht="30" customHeight="1" x14ac:dyDescent="0.25">
      <c r="C12" s="12"/>
      <c r="D12" s="12"/>
      <c r="E12" s="200" t="s">
        <v>77</v>
      </c>
      <c r="F12" s="201"/>
      <c r="G12" s="154" t="s">
        <v>63</v>
      </c>
      <c r="H12" s="154"/>
      <c r="I12" s="138"/>
      <c r="J12" s="171">
        <v>-5.8429852703893156E-2</v>
      </c>
      <c r="K12" s="172"/>
      <c r="L12" s="172">
        <v>4.7313750726529422E-3</v>
      </c>
      <c r="M12" s="228"/>
      <c r="N12" s="177">
        <v>0.25948747955018597</v>
      </c>
      <c r="O12" s="172"/>
      <c r="P12" s="172">
        <v>0.21327420796267696</v>
      </c>
      <c r="Q12" s="228"/>
    </row>
    <row r="13" spans="1:21" s="22" customFormat="1" ht="30" customHeight="1" x14ac:dyDescent="0.25">
      <c r="C13" s="12"/>
      <c r="D13" s="12"/>
      <c r="E13" s="199"/>
      <c r="F13" s="163"/>
      <c r="G13" s="148" t="s">
        <v>64</v>
      </c>
      <c r="H13" s="148"/>
      <c r="I13" s="136"/>
      <c r="J13" s="139">
        <v>-5.5680383903255228E-2</v>
      </c>
      <c r="K13" s="141"/>
      <c r="L13" s="141">
        <v>-8.5390918415090458E-2</v>
      </c>
      <c r="M13" s="142"/>
      <c r="N13" s="165">
        <v>0.19497299110424179</v>
      </c>
      <c r="O13" s="141"/>
      <c r="P13" s="141">
        <v>0.17199014463730436</v>
      </c>
      <c r="Q13" s="142"/>
    </row>
    <row r="14" spans="1:21" s="22" customFormat="1" ht="30" customHeight="1" x14ac:dyDescent="0.25">
      <c r="C14" s="12"/>
      <c r="D14" s="12"/>
      <c r="E14" s="199"/>
      <c r="F14" s="163"/>
      <c r="G14" s="148" t="s">
        <v>65</v>
      </c>
      <c r="H14" s="148"/>
      <c r="I14" s="136"/>
      <c r="J14" s="139">
        <v>4.4906279069441869E-2</v>
      </c>
      <c r="K14" s="141"/>
      <c r="L14" s="141">
        <v>5.2330664503987153E-4</v>
      </c>
      <c r="M14" s="142"/>
      <c r="N14" s="165">
        <v>0.28582288161537828</v>
      </c>
      <c r="O14" s="141"/>
      <c r="P14" s="141">
        <v>0.2752980243750624</v>
      </c>
      <c r="Q14" s="142"/>
    </row>
    <row r="15" spans="1:21" s="22" customFormat="1" ht="30" customHeight="1" x14ac:dyDescent="0.25">
      <c r="C15" s="12"/>
      <c r="D15" s="12"/>
      <c r="E15" s="199"/>
      <c r="F15" s="163"/>
      <c r="G15" s="148" t="s">
        <v>66</v>
      </c>
      <c r="H15" s="148"/>
      <c r="I15" s="136"/>
      <c r="J15" s="139">
        <v>-0.15282287007972425</v>
      </c>
      <c r="K15" s="141"/>
      <c r="L15" s="141">
        <v>-0.17686608954826127</v>
      </c>
      <c r="M15" s="142"/>
      <c r="N15" s="165">
        <v>0.99441717768401172</v>
      </c>
      <c r="O15" s="141"/>
      <c r="P15" s="141">
        <v>0.60014256979018921</v>
      </c>
      <c r="Q15" s="142"/>
    </row>
    <row r="16" spans="1:21" s="22" customFormat="1" ht="30" customHeight="1" x14ac:dyDescent="0.25">
      <c r="C16" s="12"/>
      <c r="D16" s="12"/>
      <c r="E16" s="199"/>
      <c r="F16" s="163"/>
      <c r="G16" s="148" t="s">
        <v>67</v>
      </c>
      <c r="H16" s="148"/>
      <c r="I16" s="136"/>
      <c r="J16" s="139">
        <v>-0.15783190069439473</v>
      </c>
      <c r="K16" s="141"/>
      <c r="L16" s="141">
        <v>-8.0758056540007936E-2</v>
      </c>
      <c r="M16" s="142"/>
      <c r="N16" s="165">
        <v>0.22230167431438466</v>
      </c>
      <c r="O16" s="141"/>
      <c r="P16" s="141">
        <v>0.16337706453479039</v>
      </c>
      <c r="Q16" s="142"/>
    </row>
    <row r="17" spans="1:21" s="22" customFormat="1" ht="30" customHeight="1" x14ac:dyDescent="0.25">
      <c r="C17" s="12"/>
      <c r="D17" s="12"/>
      <c r="E17" s="202"/>
      <c r="F17" s="154"/>
      <c r="G17" s="148" t="s">
        <v>68</v>
      </c>
      <c r="H17" s="148"/>
      <c r="I17" s="136"/>
      <c r="J17" s="139">
        <v>-5.4058069834250537E-2</v>
      </c>
      <c r="K17" s="141"/>
      <c r="L17" s="141">
        <v>-5.3886856767315923E-2</v>
      </c>
      <c r="M17" s="142"/>
      <c r="N17" s="165">
        <v>0.32116198681385993</v>
      </c>
      <c r="O17" s="141"/>
      <c r="P17" s="141">
        <v>0.36575900954632423</v>
      </c>
      <c r="Q17" s="142"/>
    </row>
    <row r="18" spans="1:21" ht="20.100000000000001" customHeight="1" thickBot="1" x14ac:dyDescent="0.3"/>
    <row r="19" spans="1:21" ht="19.5" customHeight="1" thickBot="1" x14ac:dyDescent="0.3">
      <c r="A19" s="215" t="str">
        <f>NOTE!$A$24</f>
        <v>STUDY 23 | SECTORAL ANALYSIS OF THE NON-FINANCIAL CORPORATIONS IN PORTUGAL 2010-2015</v>
      </c>
      <c r="B19" s="215"/>
      <c r="C19" s="215"/>
      <c r="D19" s="215"/>
      <c r="E19" s="215"/>
      <c r="F19" s="215"/>
      <c r="G19" s="215"/>
      <c r="H19" s="215"/>
      <c r="I19" s="215"/>
      <c r="J19" s="215"/>
      <c r="K19" s="215"/>
      <c r="L19" s="215"/>
      <c r="M19" s="215"/>
      <c r="N19" s="215"/>
      <c r="O19" s="215"/>
      <c r="P19" s="215"/>
      <c r="Q19" s="215"/>
      <c r="R19" s="215"/>
      <c r="S19" s="215"/>
      <c r="T19" s="215"/>
      <c r="U19" s="215"/>
    </row>
    <row r="20" spans="1:21" ht="19.5" customHeight="1" x14ac:dyDescent="0.25"/>
    <row r="21" spans="1:21" ht="19.5" customHeight="1" x14ac:dyDescent="0.25"/>
    <row r="22" spans="1:21" ht="19.5" customHeight="1" x14ac:dyDescent="0.25"/>
    <row r="23" spans="1:21" ht="19.5" customHeight="1" x14ac:dyDescent="0.25"/>
    <row r="24" spans="1:21" ht="19.5" customHeight="1" x14ac:dyDescent="0.25"/>
    <row r="25" spans="1:21" ht="19.5" customHeight="1" x14ac:dyDescent="0.25"/>
    <row r="26" spans="1:21" s="24" customFormat="1" ht="19.5" customHeight="1" x14ac:dyDescent="0.25"/>
    <row r="27" spans="1:21" ht="19.5" customHeight="1" x14ac:dyDescent="0.25"/>
    <row r="28" spans="1:21" ht="19.5" customHeight="1" x14ac:dyDescent="0.25"/>
    <row r="29" spans="1:21" ht="19.5" customHeight="1" x14ac:dyDescent="0.25"/>
    <row r="30" spans="1:21" ht="19.5" customHeight="1" x14ac:dyDescent="0.25"/>
    <row r="31" spans="1:21" ht="19.5" customHeight="1" x14ac:dyDescent="0.25">
      <c r="O31" s="24"/>
    </row>
    <row r="32" spans="1:21" ht="19.5" customHeight="1" x14ac:dyDescent="0.25"/>
    <row r="33" ht="19.5" customHeight="1" x14ac:dyDescent="0.25"/>
    <row r="34" ht="19.5" customHeight="1" x14ac:dyDescent="0.25"/>
    <row r="35" ht="19.5" customHeight="1" x14ac:dyDescent="0.25"/>
    <row r="36" ht="19.5" customHeight="1" x14ac:dyDescent="0.25"/>
    <row r="37" ht="19.5" customHeight="1" x14ac:dyDescent="0.25"/>
    <row r="38" ht="19.5" customHeight="1" x14ac:dyDescent="0.25"/>
    <row r="39" ht="19.5" customHeight="1" x14ac:dyDescent="0.25"/>
    <row r="40" ht="19.5" customHeight="1" x14ac:dyDescent="0.25"/>
    <row r="41" ht="19.5" customHeight="1" x14ac:dyDescent="0.25"/>
    <row r="42" ht="19.5" customHeight="1" x14ac:dyDescent="0.25"/>
    <row r="43" ht="19.5" customHeight="1" x14ac:dyDescent="0.25"/>
    <row r="44" ht="19.5" customHeight="1" x14ac:dyDescent="0.25"/>
    <row r="45" ht="19.5" customHeight="1" x14ac:dyDescent="0.25"/>
    <row r="46" ht="19.5" customHeight="1" x14ac:dyDescent="0.25"/>
    <row r="47" ht="19.5" customHeight="1" x14ac:dyDescent="0.25"/>
    <row r="48" ht="19.5" customHeight="1" x14ac:dyDescent="0.25"/>
    <row r="49" ht="19.5" customHeight="1" x14ac:dyDescent="0.25"/>
    <row r="50" ht="19.5" customHeight="1" x14ac:dyDescent="0.25"/>
    <row r="51" ht="19.5" customHeight="1" x14ac:dyDescent="0.25"/>
    <row r="52" ht="19.5" customHeight="1" x14ac:dyDescent="0.25"/>
    <row r="53" ht="19.5" customHeight="1" x14ac:dyDescent="0.25"/>
    <row r="54" ht="19.5" customHeight="1" x14ac:dyDescent="0.25"/>
    <row r="55" ht="19.5" customHeight="1" x14ac:dyDescent="0.25"/>
    <row r="56" ht="19.5" customHeight="1" x14ac:dyDescent="0.25"/>
    <row r="57" ht="19.5" customHeight="1" x14ac:dyDescent="0.25"/>
    <row r="58" ht="19.5" customHeight="1" x14ac:dyDescent="0.25"/>
    <row r="59" ht="19.5" customHeight="1" x14ac:dyDescent="0.25"/>
    <row r="60" ht="19.5" customHeight="1" x14ac:dyDescent="0.25"/>
    <row r="61" ht="19.5" customHeight="1" x14ac:dyDescent="0.25"/>
    <row r="62" ht="19.5" customHeight="1" x14ac:dyDescent="0.25"/>
    <row r="63" ht="19.5" customHeight="1" x14ac:dyDescent="0.25"/>
    <row r="64" ht="19.5" customHeight="1" x14ac:dyDescent="0.25"/>
    <row r="65" ht="19.5" customHeight="1" x14ac:dyDescent="0.25"/>
    <row r="66" ht="19.5" customHeight="1" x14ac:dyDescent="0.25"/>
    <row r="67" ht="19.5" customHeight="1" x14ac:dyDescent="0.25"/>
    <row r="68" ht="19.5" customHeight="1" x14ac:dyDescent="0.25"/>
    <row r="69" ht="19.5" customHeight="1" x14ac:dyDescent="0.25"/>
    <row r="70" ht="19.5" customHeight="1" x14ac:dyDescent="0.25"/>
    <row r="71" ht="19.5" customHeight="1" x14ac:dyDescent="0.25"/>
    <row r="72" ht="19.5" customHeight="1" x14ac:dyDescent="0.25"/>
    <row r="73" ht="19.5" customHeight="1" x14ac:dyDescent="0.25"/>
    <row r="74" ht="19.5" customHeight="1" x14ac:dyDescent="0.25"/>
    <row r="75" ht="19.5" customHeight="1" x14ac:dyDescent="0.25"/>
    <row r="76" ht="19.5" customHeight="1" x14ac:dyDescent="0.25"/>
    <row r="77" ht="19.5" customHeight="1" x14ac:dyDescent="0.25"/>
    <row r="78" ht="19.5" customHeight="1" x14ac:dyDescent="0.25"/>
    <row r="79" ht="19.5" customHeight="1" x14ac:dyDescent="0.25"/>
    <row r="80" ht="19.5" customHeight="1" x14ac:dyDescent="0.25"/>
    <row r="81" ht="19.5" customHeight="1" x14ac:dyDescent="0.25"/>
    <row r="82" ht="19.5" customHeight="1" x14ac:dyDescent="0.25"/>
    <row r="83" ht="19.5" customHeight="1" x14ac:dyDescent="0.25"/>
    <row r="84" ht="19.5" customHeight="1" x14ac:dyDescent="0.25"/>
  </sheetData>
  <sheetProtection algorithmName="SHA-512" hashValue="Q1AuTHZyQvLXl2kCaoZx07ykbevpO/3/WHEJiP1GzRrsNqK5dVPT2dQv75w+Wpj7+vcKQ03AKq8Vm20SGKwIZQ==" saltValue="+qyju6Q9H9/2j53NZ1Jf9A==" spinCount="100000" sheet="1" objects="1" scenarios="1"/>
  <mergeCells count="60">
    <mergeCell ref="J8:K8"/>
    <mergeCell ref="L8:M8"/>
    <mergeCell ref="N8:O8"/>
    <mergeCell ref="P8:Q8"/>
    <mergeCell ref="E8:I8"/>
    <mergeCell ref="A1:U1"/>
    <mergeCell ref="J7:K7"/>
    <mergeCell ref="L7:M7"/>
    <mergeCell ref="N7:O7"/>
    <mergeCell ref="P7:Q7"/>
    <mergeCell ref="J6:M6"/>
    <mergeCell ref="N6:Q6"/>
    <mergeCell ref="L9:M9"/>
    <mergeCell ref="N9:O9"/>
    <mergeCell ref="J11:K11"/>
    <mergeCell ref="L11:M11"/>
    <mergeCell ref="N11:O11"/>
    <mergeCell ref="L10:M10"/>
    <mergeCell ref="N10:O10"/>
    <mergeCell ref="E9:F11"/>
    <mergeCell ref="G9:I9"/>
    <mergeCell ref="G10:I10"/>
    <mergeCell ref="G11:I11"/>
    <mergeCell ref="J9:K9"/>
    <mergeCell ref="J10:K10"/>
    <mergeCell ref="J13:K13"/>
    <mergeCell ref="L13:M13"/>
    <mergeCell ref="N13:O13"/>
    <mergeCell ref="N15:O15"/>
    <mergeCell ref="P15:Q15"/>
    <mergeCell ref="J14:K14"/>
    <mergeCell ref="L14:M14"/>
    <mergeCell ref="N14:O14"/>
    <mergeCell ref="A19:U19"/>
    <mergeCell ref="J17:K17"/>
    <mergeCell ref="L17:M17"/>
    <mergeCell ref="N17:O17"/>
    <mergeCell ref="P17:Q17"/>
    <mergeCell ref="E12:F17"/>
    <mergeCell ref="G12:I12"/>
    <mergeCell ref="G13:I13"/>
    <mergeCell ref="G14:I14"/>
    <mergeCell ref="G15:I15"/>
    <mergeCell ref="G16:I16"/>
    <mergeCell ref="G17:I17"/>
    <mergeCell ref="P13:Q13"/>
    <mergeCell ref="J12:K12"/>
    <mergeCell ref="L12:M12"/>
    <mergeCell ref="N12:O12"/>
    <mergeCell ref="P11:Q11"/>
    <mergeCell ref="P10:Q10"/>
    <mergeCell ref="P9:Q9"/>
    <mergeCell ref="P12:Q12"/>
    <mergeCell ref="P16:Q16"/>
    <mergeCell ref="J16:K16"/>
    <mergeCell ref="L16:M16"/>
    <mergeCell ref="N16:O16"/>
    <mergeCell ref="P14:Q14"/>
    <mergeCell ref="J15:K15"/>
    <mergeCell ref="L15:M15"/>
  </mergeCell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819FAD"/>
    <pageSetUpPr fitToPage="1"/>
  </sheetPr>
  <dimension ref="A1:AG83"/>
  <sheetViews>
    <sheetView zoomScaleNormal="100" workbookViewId="0"/>
  </sheetViews>
  <sheetFormatPr defaultRowHeight="15" x14ac:dyDescent="0.25"/>
  <cols>
    <col min="1" max="21" width="6.7109375" style="12" customWidth="1"/>
    <col min="22" max="16384" width="9.140625" style="12"/>
  </cols>
  <sheetData>
    <row r="1" spans="1:33" ht="69" customHeight="1" thickBot="1" x14ac:dyDescent="0.3">
      <c r="A1" s="134" t="s">
        <v>80</v>
      </c>
      <c r="B1" s="134"/>
      <c r="C1" s="134"/>
      <c r="D1" s="134"/>
      <c r="E1" s="134"/>
      <c r="F1" s="134"/>
      <c r="G1" s="134"/>
      <c r="H1" s="134"/>
      <c r="I1" s="134"/>
      <c r="J1" s="134"/>
      <c r="K1" s="134"/>
      <c r="L1" s="134"/>
      <c r="M1" s="134"/>
      <c r="N1" s="134"/>
      <c r="O1" s="134"/>
      <c r="P1" s="134"/>
      <c r="Q1" s="134"/>
      <c r="R1" s="134"/>
      <c r="S1" s="134"/>
      <c r="T1" s="134"/>
      <c r="U1" s="134"/>
    </row>
    <row r="2" spans="1:33" ht="15" customHeight="1" x14ac:dyDescent="0.25"/>
    <row r="3" spans="1:33" s="13" customFormat="1" ht="15" customHeight="1" thickBot="1" x14ac:dyDescent="0.3">
      <c r="A3" s="93" t="str">
        <f>'Table of Contents'!F37</f>
        <v>C13</v>
      </c>
      <c r="B3" s="38" t="str">
        <f>'Table of Contents'!G37</f>
        <v>Share of liabilities held by enterprises based on their interest coverage ratio | By size class and economic activity sector (2014)</v>
      </c>
      <c r="C3" s="38"/>
      <c r="D3" s="38"/>
      <c r="E3" s="38"/>
      <c r="F3" s="38"/>
      <c r="G3" s="38"/>
      <c r="H3" s="38"/>
      <c r="I3" s="38"/>
      <c r="J3" s="38"/>
      <c r="K3" s="38"/>
      <c r="L3" s="38"/>
      <c r="M3" s="38"/>
      <c r="N3" s="38"/>
      <c r="O3" s="38"/>
      <c r="P3" s="38"/>
      <c r="Q3" s="38"/>
      <c r="R3" s="38"/>
      <c r="S3" s="38"/>
    </row>
    <row r="4" spans="1:33" s="15" customFormat="1" ht="15" customHeight="1" x14ac:dyDescent="0.2">
      <c r="A4" s="14" t="s">
        <v>91</v>
      </c>
      <c r="C4" s="27"/>
      <c r="D4" s="28"/>
      <c r="E4" s="28"/>
      <c r="F4" s="28"/>
      <c r="G4" s="28"/>
      <c r="H4" s="28"/>
      <c r="I4" s="28"/>
      <c r="J4" s="28"/>
      <c r="K4" s="28"/>
      <c r="L4" s="28"/>
    </row>
    <row r="5" spans="1:33" s="15" customFormat="1" ht="15" customHeight="1" x14ac:dyDescent="0.2">
      <c r="C5" s="46"/>
      <c r="D5" s="46"/>
      <c r="E5" s="46"/>
      <c r="F5" s="46"/>
      <c r="G5" s="46"/>
      <c r="H5" s="46"/>
      <c r="I5" s="46"/>
      <c r="J5" s="46"/>
      <c r="K5" s="46"/>
      <c r="L5" s="46"/>
      <c r="M5" s="46"/>
      <c r="N5" s="46"/>
    </row>
    <row r="6" spans="1:33" s="25" customFormat="1" ht="30" customHeight="1" x14ac:dyDescent="0.25">
      <c r="J6" s="135" t="s">
        <v>5</v>
      </c>
      <c r="K6" s="136"/>
      <c r="L6" s="135" t="s">
        <v>9</v>
      </c>
      <c r="M6" s="136"/>
      <c r="N6" s="135" t="s">
        <v>10</v>
      </c>
      <c r="O6" s="136"/>
      <c r="P6" s="135" t="s">
        <v>6</v>
      </c>
      <c r="Q6" s="136"/>
      <c r="R6" s="15"/>
      <c r="S6" s="15"/>
      <c r="T6" s="15"/>
      <c r="U6" s="15"/>
      <c r="V6" s="15"/>
      <c r="W6" s="15"/>
      <c r="X6" s="15"/>
      <c r="Y6" s="15"/>
      <c r="Z6" s="15"/>
      <c r="AA6" s="15"/>
      <c r="AB6" s="15"/>
      <c r="AC6" s="15"/>
      <c r="AD6" s="15"/>
      <c r="AE6" s="15"/>
      <c r="AF6" s="15"/>
      <c r="AG6" s="15"/>
    </row>
    <row r="7" spans="1:33" s="22" customFormat="1" ht="30" customHeight="1" thickBot="1" x14ac:dyDescent="0.3">
      <c r="D7" s="25"/>
      <c r="E7" s="178" t="s">
        <v>1</v>
      </c>
      <c r="F7" s="179"/>
      <c r="G7" s="179"/>
      <c r="H7" s="179"/>
      <c r="I7" s="181"/>
      <c r="J7" s="186">
        <v>0.31506824220265056</v>
      </c>
      <c r="K7" s="183"/>
      <c r="L7" s="186">
        <v>8.4389894400681412E-2</v>
      </c>
      <c r="M7" s="183"/>
      <c r="N7" s="186">
        <v>0.14339854288839962</v>
      </c>
      <c r="O7" s="183"/>
      <c r="P7" s="186">
        <v>0.45714332050826822</v>
      </c>
      <c r="Q7" s="183"/>
      <c r="R7" s="15"/>
      <c r="S7" s="15"/>
      <c r="T7" s="15"/>
      <c r="U7" s="15"/>
      <c r="V7" s="15"/>
      <c r="W7" s="15"/>
      <c r="X7" s="15"/>
      <c r="Y7" s="15"/>
      <c r="Z7" s="15"/>
      <c r="AA7" s="15"/>
      <c r="AB7" s="15"/>
      <c r="AC7" s="15"/>
      <c r="AD7" s="15"/>
      <c r="AE7" s="15"/>
      <c r="AF7" s="15"/>
      <c r="AG7" s="15"/>
    </row>
    <row r="8" spans="1:33" s="22" customFormat="1" ht="30" customHeight="1" x14ac:dyDescent="0.25">
      <c r="D8" s="25"/>
      <c r="E8" s="200" t="s">
        <v>212</v>
      </c>
      <c r="F8" s="201"/>
      <c r="G8" s="150" t="s">
        <v>60</v>
      </c>
      <c r="H8" s="150"/>
      <c r="I8" s="153"/>
      <c r="J8" s="164">
        <v>0.5283753868693154</v>
      </c>
      <c r="K8" s="159"/>
      <c r="L8" s="164">
        <v>8.0485680392399145E-2</v>
      </c>
      <c r="M8" s="159"/>
      <c r="N8" s="164">
        <v>6.1663077254719145E-2</v>
      </c>
      <c r="O8" s="159"/>
      <c r="P8" s="164">
        <v>0.32947585548356634</v>
      </c>
      <c r="Q8" s="159"/>
      <c r="R8" s="15"/>
      <c r="S8" s="15"/>
      <c r="T8" s="15"/>
      <c r="U8" s="15"/>
      <c r="V8" s="15"/>
      <c r="W8" s="15"/>
      <c r="X8" s="15"/>
      <c r="Y8" s="15"/>
      <c r="Z8" s="15"/>
      <c r="AA8" s="15"/>
      <c r="AB8" s="15"/>
      <c r="AC8" s="15"/>
      <c r="AD8" s="15"/>
      <c r="AE8" s="15"/>
      <c r="AF8" s="15"/>
      <c r="AG8" s="15"/>
    </row>
    <row r="9" spans="1:33" s="22" customFormat="1" ht="30" customHeight="1" x14ac:dyDescent="0.25">
      <c r="D9" s="25"/>
      <c r="E9" s="199"/>
      <c r="F9" s="163"/>
      <c r="G9" s="148" t="s">
        <v>61</v>
      </c>
      <c r="H9" s="148"/>
      <c r="I9" s="136"/>
      <c r="J9" s="139">
        <v>0.28567173561191572</v>
      </c>
      <c r="K9" s="140"/>
      <c r="L9" s="139">
        <v>0.13236167142259833</v>
      </c>
      <c r="M9" s="140"/>
      <c r="N9" s="139">
        <v>0.12743997559618944</v>
      </c>
      <c r="O9" s="140"/>
      <c r="P9" s="139">
        <v>0.4545266173692965</v>
      </c>
      <c r="Q9" s="140"/>
      <c r="R9" s="15"/>
      <c r="S9" s="15"/>
      <c r="T9" s="15"/>
      <c r="U9" s="15"/>
      <c r="V9" s="15"/>
      <c r="W9" s="15"/>
      <c r="X9" s="15"/>
      <c r="Y9" s="15"/>
      <c r="Z9" s="15"/>
      <c r="AA9" s="15"/>
      <c r="AB9" s="15"/>
      <c r="AC9" s="15"/>
      <c r="AD9" s="15"/>
      <c r="AE9" s="15"/>
      <c r="AF9" s="15"/>
      <c r="AG9" s="15"/>
    </row>
    <row r="10" spans="1:33" s="22" customFormat="1" ht="30" customHeight="1" thickBot="1" x14ac:dyDescent="0.3">
      <c r="D10" s="25"/>
      <c r="E10" s="223"/>
      <c r="F10" s="224"/>
      <c r="G10" s="190" t="s">
        <v>62</v>
      </c>
      <c r="H10" s="190"/>
      <c r="I10" s="191"/>
      <c r="J10" s="220">
        <v>0.21871222081775654</v>
      </c>
      <c r="K10" s="221"/>
      <c r="L10" s="220">
        <v>3.9301152809018365E-2</v>
      </c>
      <c r="M10" s="221"/>
      <c r="N10" s="220">
        <v>0.20720957284231917</v>
      </c>
      <c r="O10" s="221"/>
      <c r="P10" s="220">
        <v>0.53477705353090577</v>
      </c>
      <c r="Q10" s="221"/>
      <c r="R10" s="15"/>
      <c r="S10" s="15"/>
      <c r="T10" s="15"/>
      <c r="U10" s="15"/>
      <c r="V10" s="15"/>
      <c r="W10" s="15"/>
      <c r="X10" s="15"/>
      <c r="Y10" s="15"/>
      <c r="Z10" s="15"/>
      <c r="AA10" s="15"/>
      <c r="AB10" s="15"/>
      <c r="AC10" s="15"/>
      <c r="AD10" s="15"/>
      <c r="AE10" s="15"/>
      <c r="AF10" s="15"/>
      <c r="AG10" s="15"/>
    </row>
    <row r="11" spans="1:33" s="22" customFormat="1" ht="30" customHeight="1" x14ac:dyDescent="0.25">
      <c r="D11" s="25"/>
      <c r="E11" s="200" t="s">
        <v>77</v>
      </c>
      <c r="F11" s="201"/>
      <c r="G11" s="154" t="s">
        <v>63</v>
      </c>
      <c r="H11" s="154"/>
      <c r="I11" s="138"/>
      <c r="J11" s="171">
        <v>0.32118835261714457</v>
      </c>
      <c r="K11" s="219"/>
      <c r="L11" s="171">
        <v>9.4898911662485416E-2</v>
      </c>
      <c r="M11" s="219"/>
      <c r="N11" s="171">
        <v>9.4474711363051703E-2</v>
      </c>
      <c r="O11" s="219"/>
      <c r="P11" s="171">
        <v>0.48943802435731826</v>
      </c>
      <c r="Q11" s="219"/>
      <c r="R11" s="15"/>
      <c r="S11" s="15"/>
      <c r="T11" s="15"/>
      <c r="U11" s="15"/>
      <c r="V11" s="15"/>
      <c r="W11" s="15"/>
      <c r="X11" s="15"/>
      <c r="Y11" s="15"/>
      <c r="Z11" s="15"/>
      <c r="AA11" s="15"/>
      <c r="AB11" s="15"/>
      <c r="AC11" s="15"/>
      <c r="AD11" s="15"/>
      <c r="AE11" s="15"/>
      <c r="AF11" s="15"/>
      <c r="AG11" s="15"/>
    </row>
    <row r="12" spans="1:33" s="22" customFormat="1" ht="30" customHeight="1" x14ac:dyDescent="0.25">
      <c r="D12" s="25"/>
      <c r="E12" s="199"/>
      <c r="F12" s="163"/>
      <c r="G12" s="148" t="s">
        <v>64</v>
      </c>
      <c r="H12" s="148"/>
      <c r="I12" s="136"/>
      <c r="J12" s="139">
        <v>0.25912654598968604</v>
      </c>
      <c r="K12" s="140"/>
      <c r="L12" s="139">
        <v>6.5200479603567854E-2</v>
      </c>
      <c r="M12" s="140"/>
      <c r="N12" s="139">
        <v>8.8188100556418694E-2</v>
      </c>
      <c r="O12" s="140"/>
      <c r="P12" s="139">
        <v>0.58748487385032733</v>
      </c>
      <c r="Q12" s="140"/>
      <c r="R12" s="15"/>
      <c r="S12" s="15"/>
      <c r="T12" s="15"/>
      <c r="U12" s="15"/>
      <c r="V12" s="15"/>
      <c r="W12" s="15"/>
      <c r="X12" s="15"/>
      <c r="Y12" s="15"/>
      <c r="Z12" s="15"/>
      <c r="AA12" s="15"/>
      <c r="AB12" s="15"/>
      <c r="AC12" s="15"/>
      <c r="AD12" s="15"/>
      <c r="AE12" s="15"/>
      <c r="AF12" s="15"/>
      <c r="AG12" s="15"/>
    </row>
    <row r="13" spans="1:33" s="22" customFormat="1" ht="30" customHeight="1" x14ac:dyDescent="0.25">
      <c r="D13" s="25"/>
      <c r="E13" s="199"/>
      <c r="F13" s="163"/>
      <c r="G13" s="148" t="s">
        <v>65</v>
      </c>
      <c r="H13" s="148"/>
      <c r="I13" s="136"/>
      <c r="J13" s="139">
        <v>0.10296758416529532</v>
      </c>
      <c r="K13" s="140"/>
      <c r="L13" s="139">
        <v>5.5771803917841319E-2</v>
      </c>
      <c r="M13" s="140"/>
      <c r="N13" s="139">
        <v>0.34380937587315252</v>
      </c>
      <c r="O13" s="140"/>
      <c r="P13" s="139">
        <v>0.49745123604371078</v>
      </c>
      <c r="Q13" s="140"/>
      <c r="R13" s="15"/>
      <c r="S13" s="15"/>
      <c r="T13" s="15"/>
      <c r="U13" s="15"/>
      <c r="V13" s="15"/>
      <c r="W13" s="15"/>
      <c r="X13" s="15"/>
      <c r="Y13" s="15"/>
      <c r="Z13" s="15"/>
      <c r="AA13" s="15"/>
      <c r="AB13" s="15"/>
      <c r="AC13" s="15"/>
      <c r="AD13" s="15"/>
      <c r="AE13" s="15"/>
      <c r="AF13" s="15"/>
      <c r="AG13" s="15"/>
    </row>
    <row r="14" spans="1:33" s="22" customFormat="1" ht="30" customHeight="1" x14ac:dyDescent="0.25">
      <c r="D14" s="25"/>
      <c r="E14" s="199"/>
      <c r="F14" s="163"/>
      <c r="G14" s="148" t="s">
        <v>66</v>
      </c>
      <c r="H14" s="148"/>
      <c r="I14" s="136"/>
      <c r="J14" s="139">
        <v>0.46275664561360047</v>
      </c>
      <c r="K14" s="140"/>
      <c r="L14" s="139">
        <v>0.1518134856329536</v>
      </c>
      <c r="M14" s="140"/>
      <c r="N14" s="139">
        <v>0.1002000487931541</v>
      </c>
      <c r="O14" s="140"/>
      <c r="P14" s="139">
        <v>0.28522981996029184</v>
      </c>
      <c r="Q14" s="140"/>
      <c r="R14" s="15"/>
      <c r="S14" s="15"/>
      <c r="T14" s="15"/>
      <c r="U14" s="15"/>
      <c r="V14" s="15"/>
      <c r="W14" s="15"/>
      <c r="X14" s="15"/>
      <c r="Y14" s="15"/>
      <c r="Z14" s="15"/>
      <c r="AA14" s="15"/>
      <c r="AB14" s="15"/>
      <c r="AC14" s="15"/>
      <c r="AD14" s="15"/>
      <c r="AE14" s="15"/>
      <c r="AF14" s="15"/>
      <c r="AG14" s="15"/>
    </row>
    <row r="15" spans="1:33" s="22" customFormat="1" ht="30" customHeight="1" x14ac:dyDescent="0.25">
      <c r="D15" s="25"/>
      <c r="E15" s="199"/>
      <c r="F15" s="163"/>
      <c r="G15" s="148" t="s">
        <v>67</v>
      </c>
      <c r="H15" s="148"/>
      <c r="I15" s="136"/>
      <c r="J15" s="139">
        <v>0.25322993765779206</v>
      </c>
      <c r="K15" s="140"/>
      <c r="L15" s="139">
        <v>8.2182654623462123E-2</v>
      </c>
      <c r="M15" s="140"/>
      <c r="N15" s="139">
        <v>0.12509372897347157</v>
      </c>
      <c r="O15" s="140"/>
      <c r="P15" s="139">
        <v>0.53949367874527432</v>
      </c>
      <c r="Q15" s="140"/>
      <c r="R15" s="15"/>
      <c r="S15" s="15"/>
      <c r="T15" s="15"/>
      <c r="U15" s="15"/>
      <c r="V15" s="15"/>
      <c r="W15" s="15"/>
      <c r="X15" s="15"/>
      <c r="Y15" s="15"/>
      <c r="Z15" s="15"/>
      <c r="AA15" s="15"/>
      <c r="AB15" s="15"/>
      <c r="AC15" s="15"/>
      <c r="AD15" s="15"/>
      <c r="AE15" s="15"/>
      <c r="AF15" s="15"/>
      <c r="AG15" s="15"/>
    </row>
    <row r="16" spans="1:33" s="22" customFormat="1" ht="30" customHeight="1" x14ac:dyDescent="0.25">
      <c r="D16" s="25"/>
      <c r="E16" s="202"/>
      <c r="F16" s="154"/>
      <c r="G16" s="148" t="s">
        <v>68</v>
      </c>
      <c r="H16" s="148"/>
      <c r="I16" s="136"/>
      <c r="J16" s="139">
        <v>0.41021521554356488</v>
      </c>
      <c r="K16" s="140"/>
      <c r="L16" s="139">
        <v>8.480557349583645E-2</v>
      </c>
      <c r="M16" s="140"/>
      <c r="N16" s="139">
        <v>9.9208667141641213E-2</v>
      </c>
      <c r="O16" s="140"/>
      <c r="P16" s="139">
        <v>0.40577054381895739</v>
      </c>
      <c r="Q16" s="140"/>
      <c r="R16" s="15"/>
      <c r="S16" s="15"/>
      <c r="T16" s="15"/>
      <c r="U16" s="15"/>
      <c r="V16" s="15"/>
      <c r="W16" s="15"/>
      <c r="X16" s="15"/>
      <c r="Y16" s="15"/>
      <c r="Z16" s="15"/>
      <c r="AA16" s="15"/>
      <c r="AB16" s="15"/>
      <c r="AC16" s="15"/>
      <c r="AD16" s="15"/>
      <c r="AE16" s="15"/>
      <c r="AF16" s="15"/>
      <c r="AG16" s="15"/>
    </row>
    <row r="17" spans="1:21" ht="20.100000000000001" customHeight="1" thickBot="1" x14ac:dyDescent="0.3"/>
    <row r="18" spans="1:21" ht="19.5" customHeight="1" thickBot="1" x14ac:dyDescent="0.3">
      <c r="A18" s="215" t="str">
        <f>NOTE!$A$24</f>
        <v>STUDY 23 | SECTORAL ANALYSIS OF THE NON-FINANCIAL CORPORATIONS IN PORTUGAL 2010-2015</v>
      </c>
      <c r="B18" s="215"/>
      <c r="C18" s="215"/>
      <c r="D18" s="215"/>
      <c r="E18" s="215"/>
      <c r="F18" s="215"/>
      <c r="G18" s="215"/>
      <c r="H18" s="215"/>
      <c r="I18" s="215"/>
      <c r="J18" s="215"/>
      <c r="K18" s="215"/>
      <c r="L18" s="215"/>
      <c r="M18" s="215"/>
      <c r="N18" s="215"/>
      <c r="O18" s="215"/>
      <c r="P18" s="215"/>
      <c r="Q18" s="215"/>
      <c r="R18" s="215"/>
      <c r="S18" s="215"/>
      <c r="T18" s="215"/>
      <c r="U18" s="215"/>
    </row>
    <row r="19" spans="1:21" ht="19.5" customHeight="1" x14ac:dyDescent="0.25"/>
    <row r="20" spans="1:21" ht="19.5" customHeight="1" x14ac:dyDescent="0.25"/>
    <row r="21" spans="1:21" ht="19.5" customHeight="1" x14ac:dyDescent="0.25"/>
    <row r="22" spans="1:21" ht="19.5" customHeight="1" x14ac:dyDescent="0.25"/>
    <row r="23" spans="1:21" ht="19.5" customHeight="1" x14ac:dyDescent="0.25"/>
    <row r="24" spans="1:21" ht="19.5" customHeight="1" x14ac:dyDescent="0.25"/>
    <row r="25" spans="1:21" s="24" customFormat="1" ht="19.5" customHeight="1" x14ac:dyDescent="0.25"/>
    <row r="26" spans="1:21" ht="19.5" customHeight="1" x14ac:dyDescent="0.25"/>
    <row r="27" spans="1:21" ht="19.5" customHeight="1" x14ac:dyDescent="0.25"/>
    <row r="28" spans="1:21" ht="19.5" customHeight="1" x14ac:dyDescent="0.25"/>
    <row r="29" spans="1:21" ht="19.5" customHeight="1" x14ac:dyDescent="0.25"/>
    <row r="30" spans="1:21" ht="19.5" customHeight="1" x14ac:dyDescent="0.25">
      <c r="O30" s="24"/>
    </row>
    <row r="31" spans="1:21" ht="19.5" customHeight="1" x14ac:dyDescent="0.25"/>
    <row r="32" spans="1:21" ht="19.5" customHeight="1" x14ac:dyDescent="0.25"/>
    <row r="33" ht="19.5" customHeight="1" x14ac:dyDescent="0.25"/>
    <row r="34" ht="19.5" customHeight="1" x14ac:dyDescent="0.25"/>
    <row r="35" ht="19.5" customHeight="1" x14ac:dyDescent="0.25"/>
    <row r="36" ht="19.5" customHeight="1" x14ac:dyDescent="0.25"/>
    <row r="37" ht="19.5" customHeight="1" x14ac:dyDescent="0.25"/>
    <row r="38" ht="19.5" customHeight="1" x14ac:dyDescent="0.25"/>
    <row r="39" ht="19.5" customHeight="1" x14ac:dyDescent="0.25"/>
    <row r="40" ht="19.5" customHeight="1" x14ac:dyDescent="0.25"/>
    <row r="41" ht="19.5" customHeight="1" x14ac:dyDescent="0.25"/>
    <row r="42" ht="19.5" customHeight="1" x14ac:dyDescent="0.25"/>
    <row r="43" ht="19.5" customHeight="1" x14ac:dyDescent="0.25"/>
    <row r="44" ht="19.5" customHeight="1" x14ac:dyDescent="0.25"/>
    <row r="45" ht="19.5" customHeight="1" x14ac:dyDescent="0.25"/>
    <row r="46" ht="19.5" customHeight="1" x14ac:dyDescent="0.25"/>
    <row r="47" ht="19.5" customHeight="1" x14ac:dyDescent="0.25"/>
    <row r="48" ht="19.5" customHeight="1" x14ac:dyDescent="0.25"/>
    <row r="49" ht="19.5" customHeight="1" x14ac:dyDescent="0.25"/>
    <row r="50" ht="19.5" customHeight="1" x14ac:dyDescent="0.25"/>
    <row r="51" ht="19.5" customHeight="1" x14ac:dyDescent="0.25"/>
    <row r="52" ht="19.5" customHeight="1" x14ac:dyDescent="0.25"/>
    <row r="53" ht="19.5" customHeight="1" x14ac:dyDescent="0.25"/>
    <row r="54" ht="19.5" customHeight="1" x14ac:dyDescent="0.25"/>
    <row r="55" ht="19.5" customHeight="1" x14ac:dyDescent="0.25"/>
    <row r="56" ht="19.5" customHeight="1" x14ac:dyDescent="0.25"/>
    <row r="57" ht="19.5" customHeight="1" x14ac:dyDescent="0.25"/>
    <row r="58" ht="19.5" customHeight="1" x14ac:dyDescent="0.25"/>
    <row r="59" ht="19.5" customHeight="1" x14ac:dyDescent="0.25"/>
    <row r="60" ht="19.5" customHeight="1" x14ac:dyDescent="0.25"/>
    <row r="61" ht="19.5" customHeight="1" x14ac:dyDescent="0.25"/>
    <row r="62" ht="19.5" customHeight="1" x14ac:dyDescent="0.25"/>
    <row r="63" ht="19.5" customHeight="1" x14ac:dyDescent="0.25"/>
    <row r="64" ht="19.5" customHeight="1" x14ac:dyDescent="0.25"/>
    <row r="65" ht="19.5" customHeight="1" x14ac:dyDescent="0.25"/>
    <row r="66" ht="19.5" customHeight="1" x14ac:dyDescent="0.25"/>
    <row r="67" ht="19.5" customHeight="1" x14ac:dyDescent="0.25"/>
    <row r="68" ht="19.5" customHeight="1" x14ac:dyDescent="0.25"/>
    <row r="69" ht="19.5" customHeight="1" x14ac:dyDescent="0.25"/>
    <row r="70" ht="19.5" customHeight="1" x14ac:dyDescent="0.25"/>
    <row r="71" ht="19.5" customHeight="1" x14ac:dyDescent="0.25"/>
    <row r="72" ht="19.5" customHeight="1" x14ac:dyDescent="0.25"/>
    <row r="73" ht="19.5" customHeight="1" x14ac:dyDescent="0.25"/>
    <row r="74" ht="19.5" customHeight="1" x14ac:dyDescent="0.25"/>
    <row r="75" ht="19.5" customHeight="1" x14ac:dyDescent="0.25"/>
    <row r="76" ht="19.5" customHeight="1" x14ac:dyDescent="0.25"/>
    <row r="77" ht="19.5" customHeight="1" x14ac:dyDescent="0.25"/>
    <row r="78" ht="19.5" customHeight="1" x14ac:dyDescent="0.25"/>
    <row r="79" ht="19.5" customHeight="1" x14ac:dyDescent="0.25"/>
    <row r="80" ht="19.5" customHeight="1" x14ac:dyDescent="0.25"/>
    <row r="81" ht="19.5" customHeight="1" x14ac:dyDescent="0.25"/>
    <row r="82" ht="19.5" customHeight="1" x14ac:dyDescent="0.25"/>
    <row r="83" ht="19.5" customHeight="1" x14ac:dyDescent="0.25"/>
  </sheetData>
  <sheetProtection algorithmName="SHA-512" hashValue="IMHLSmusa6bomlsgqJbCBUX5diU5h0svhiAVm3PP+MN11OSVnjAQIt33rU2QOWw1IyUb10/2GCJd4l3ykjQLhg==" saltValue="IXrihJDM0x+9UAP0APZXaA==" spinCount="100000" sheet="1" objects="1" scenarios="1"/>
  <mergeCells count="58">
    <mergeCell ref="A18:U18"/>
    <mergeCell ref="J16:K16"/>
    <mergeCell ref="L16:M16"/>
    <mergeCell ref="N16:O16"/>
    <mergeCell ref="P16:Q16"/>
    <mergeCell ref="E11:F16"/>
    <mergeCell ref="G11:I11"/>
    <mergeCell ref="G12:I12"/>
    <mergeCell ref="G13:I13"/>
    <mergeCell ref="G14:I14"/>
    <mergeCell ref="G15:I15"/>
    <mergeCell ref="G16:I16"/>
    <mergeCell ref="J15:K15"/>
    <mergeCell ref="L15:M15"/>
    <mergeCell ref="N15:O15"/>
    <mergeCell ref="P15:Q15"/>
    <mergeCell ref="J11:K11"/>
    <mergeCell ref="L11:M11"/>
    <mergeCell ref="N11:O11"/>
    <mergeCell ref="P11:Q11"/>
    <mergeCell ref="J14:K14"/>
    <mergeCell ref="L14:M14"/>
    <mergeCell ref="N14:O14"/>
    <mergeCell ref="P14:Q14"/>
    <mergeCell ref="J12:K12"/>
    <mergeCell ref="L12:M12"/>
    <mergeCell ref="N12:O12"/>
    <mergeCell ref="P12:Q12"/>
    <mergeCell ref="J13:K13"/>
    <mergeCell ref="L13:M13"/>
    <mergeCell ref="N13:O13"/>
    <mergeCell ref="P13:Q13"/>
    <mergeCell ref="P8:Q8"/>
    <mergeCell ref="L10:M10"/>
    <mergeCell ref="N10:O10"/>
    <mergeCell ref="J10:K10"/>
    <mergeCell ref="P9:Q9"/>
    <mergeCell ref="P10:Q10"/>
    <mergeCell ref="L9:M9"/>
    <mergeCell ref="N9:O9"/>
    <mergeCell ref="J8:K8"/>
    <mergeCell ref="L8:M8"/>
    <mergeCell ref="N8:O8"/>
    <mergeCell ref="E8:F10"/>
    <mergeCell ref="G8:I8"/>
    <mergeCell ref="G9:I9"/>
    <mergeCell ref="G10:I10"/>
    <mergeCell ref="J7:K7"/>
    <mergeCell ref="J9:K9"/>
    <mergeCell ref="P7:Q7"/>
    <mergeCell ref="A1:U1"/>
    <mergeCell ref="J6:K6"/>
    <mergeCell ref="L6:M6"/>
    <mergeCell ref="N6:O6"/>
    <mergeCell ref="P6:Q6"/>
    <mergeCell ref="E7:I7"/>
    <mergeCell ref="L7:M7"/>
    <mergeCell ref="N7:O7"/>
  </mergeCell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819FAD"/>
    <pageSetUpPr fitToPage="1"/>
  </sheetPr>
  <dimension ref="A1:U18"/>
  <sheetViews>
    <sheetView zoomScaleNormal="100" workbookViewId="0"/>
  </sheetViews>
  <sheetFormatPr defaultRowHeight="15" x14ac:dyDescent="0.25"/>
  <cols>
    <col min="1" max="21" width="6.7109375" style="12" customWidth="1"/>
    <col min="22" max="16384" width="9.140625" style="12"/>
  </cols>
  <sheetData>
    <row r="1" spans="1:21" ht="69" customHeight="1" thickBot="1" x14ac:dyDescent="0.3">
      <c r="A1" s="134" t="s">
        <v>80</v>
      </c>
      <c r="B1" s="134"/>
      <c r="C1" s="134"/>
      <c r="D1" s="134"/>
      <c r="E1" s="134"/>
      <c r="F1" s="134"/>
      <c r="G1" s="134"/>
      <c r="H1" s="134"/>
      <c r="I1" s="134"/>
      <c r="J1" s="134"/>
      <c r="K1" s="134"/>
      <c r="L1" s="134"/>
      <c r="M1" s="134"/>
      <c r="N1" s="134"/>
      <c r="O1" s="134"/>
      <c r="P1" s="134"/>
      <c r="Q1" s="134"/>
      <c r="R1" s="134"/>
      <c r="S1" s="134"/>
      <c r="T1" s="134"/>
      <c r="U1" s="134"/>
    </row>
    <row r="2" spans="1:21" ht="15" customHeight="1" x14ac:dyDescent="0.25"/>
    <row r="3" spans="1:21" s="13" customFormat="1" ht="15" customHeight="1" thickBot="1" x14ac:dyDescent="0.3">
      <c r="A3" s="93" t="str">
        <f>'Table of Contents'!F38</f>
        <v>C14</v>
      </c>
      <c r="B3" s="38" t="str">
        <f>'Table of Contents'!G38</f>
        <v>Share of liabilities held by enterprises based on their interest coverage ratio (2010 to 2014)</v>
      </c>
      <c r="C3" s="38"/>
      <c r="D3" s="38"/>
      <c r="E3" s="38"/>
      <c r="F3" s="38"/>
      <c r="G3" s="38"/>
      <c r="H3" s="38"/>
      <c r="I3" s="38"/>
      <c r="J3" s="38"/>
      <c r="K3" s="38"/>
      <c r="L3" s="38"/>
      <c r="M3" s="38"/>
    </row>
    <row r="4" spans="1:21" s="15" customFormat="1" ht="15" customHeight="1" x14ac:dyDescent="0.2">
      <c r="A4" s="14" t="s">
        <v>91</v>
      </c>
      <c r="C4" s="27"/>
      <c r="D4" s="28"/>
      <c r="E4" s="28"/>
      <c r="F4" s="28"/>
      <c r="G4" s="28"/>
      <c r="H4" s="28"/>
      <c r="I4" s="28"/>
      <c r="J4" s="28"/>
      <c r="K4" s="28"/>
      <c r="L4" s="28"/>
      <c r="M4" s="28"/>
      <c r="N4" s="28"/>
    </row>
    <row r="5" spans="1:21" s="15" customFormat="1" ht="15" customHeight="1" x14ac:dyDescent="0.2">
      <c r="C5" s="46"/>
      <c r="D5" s="46"/>
      <c r="E5" s="46"/>
      <c r="F5" s="46"/>
      <c r="G5" s="46"/>
      <c r="H5" s="46"/>
      <c r="I5" s="46"/>
      <c r="J5" s="46"/>
      <c r="K5" s="46"/>
      <c r="L5" s="46"/>
      <c r="M5" s="46"/>
      <c r="N5" s="46"/>
    </row>
    <row r="6" spans="1:21" s="22" customFormat="1" ht="30" customHeight="1" x14ac:dyDescent="0.25">
      <c r="A6" s="30"/>
      <c r="B6" s="31"/>
      <c r="C6" s="31"/>
      <c r="D6" s="75"/>
      <c r="E6" s="83"/>
      <c r="F6" s="83"/>
      <c r="G6" s="232" t="s">
        <v>5</v>
      </c>
      <c r="H6" s="232"/>
      <c r="I6" s="232"/>
      <c r="J6" s="232" t="s">
        <v>11</v>
      </c>
      <c r="K6" s="232"/>
      <c r="L6" s="232"/>
      <c r="M6" s="232" t="s">
        <v>12</v>
      </c>
      <c r="N6" s="232"/>
      <c r="O6" s="232"/>
      <c r="P6" s="232" t="s">
        <v>6</v>
      </c>
      <c r="Q6" s="232"/>
      <c r="R6" s="232"/>
    </row>
    <row r="7" spans="1:21" s="22" customFormat="1" ht="30" customHeight="1" x14ac:dyDescent="0.25">
      <c r="A7" s="30"/>
      <c r="B7" s="31"/>
      <c r="C7" s="53"/>
      <c r="D7" s="232">
        <v>2010</v>
      </c>
      <c r="E7" s="232"/>
      <c r="F7" s="232"/>
      <c r="G7" s="231">
        <v>0.24890924568249939</v>
      </c>
      <c r="H7" s="231"/>
      <c r="I7" s="231"/>
      <c r="J7" s="231">
        <v>9.6518853456455736E-2</v>
      </c>
      <c r="K7" s="231"/>
      <c r="L7" s="231"/>
      <c r="M7" s="231">
        <v>8.3430811093046939E-2</v>
      </c>
      <c r="N7" s="231"/>
      <c r="O7" s="231"/>
      <c r="P7" s="231">
        <v>0.57114108976799793</v>
      </c>
      <c r="Q7" s="231"/>
      <c r="R7" s="231"/>
    </row>
    <row r="8" spans="1:21" s="22" customFormat="1" ht="30" customHeight="1" x14ac:dyDescent="0.25">
      <c r="A8" s="30"/>
      <c r="B8" s="31"/>
      <c r="C8" s="54"/>
      <c r="D8" s="232">
        <v>2011</v>
      </c>
      <c r="E8" s="232"/>
      <c r="F8" s="232"/>
      <c r="G8" s="231">
        <v>0.30539968835966913</v>
      </c>
      <c r="H8" s="231"/>
      <c r="I8" s="231"/>
      <c r="J8" s="231">
        <v>0.10480886310238562</v>
      </c>
      <c r="K8" s="231"/>
      <c r="L8" s="231"/>
      <c r="M8" s="231">
        <v>0.12233116523216087</v>
      </c>
      <c r="N8" s="231"/>
      <c r="O8" s="231"/>
      <c r="P8" s="231">
        <v>0.46746028330578432</v>
      </c>
      <c r="Q8" s="231"/>
      <c r="R8" s="231"/>
    </row>
    <row r="9" spans="1:21" s="22" customFormat="1" ht="30" customHeight="1" x14ac:dyDescent="0.25">
      <c r="A9" s="30"/>
      <c r="B9" s="31"/>
      <c r="C9" s="54"/>
      <c r="D9" s="232">
        <v>2012</v>
      </c>
      <c r="E9" s="232"/>
      <c r="F9" s="232"/>
      <c r="G9" s="231">
        <v>0.34005890431596231</v>
      </c>
      <c r="H9" s="231"/>
      <c r="I9" s="231"/>
      <c r="J9" s="231">
        <v>0.10632093818154453</v>
      </c>
      <c r="K9" s="231"/>
      <c r="L9" s="231"/>
      <c r="M9" s="231">
        <v>0.14037276758580067</v>
      </c>
      <c r="N9" s="231"/>
      <c r="O9" s="231"/>
      <c r="P9" s="231">
        <v>0.41324738991669258</v>
      </c>
      <c r="Q9" s="231"/>
      <c r="R9" s="231"/>
    </row>
    <row r="10" spans="1:21" s="22" customFormat="1" ht="30" customHeight="1" x14ac:dyDescent="0.25">
      <c r="A10" s="30"/>
      <c r="B10" s="31"/>
      <c r="C10" s="54"/>
      <c r="D10" s="232">
        <v>2013</v>
      </c>
      <c r="E10" s="232"/>
      <c r="F10" s="232"/>
      <c r="G10" s="231">
        <v>0.30041350384425475</v>
      </c>
      <c r="H10" s="231"/>
      <c r="I10" s="231"/>
      <c r="J10" s="231">
        <v>0.14642176424762682</v>
      </c>
      <c r="K10" s="231"/>
      <c r="L10" s="231"/>
      <c r="M10" s="231">
        <v>0.10176948972470658</v>
      </c>
      <c r="N10" s="231"/>
      <c r="O10" s="231"/>
      <c r="P10" s="231">
        <v>0.45139524218341187</v>
      </c>
      <c r="Q10" s="231"/>
      <c r="R10" s="231"/>
    </row>
    <row r="11" spans="1:21" s="22" customFormat="1" ht="30" customHeight="1" x14ac:dyDescent="0.25">
      <c r="A11" s="30"/>
      <c r="B11" s="31"/>
      <c r="C11" s="55"/>
      <c r="D11" s="232">
        <v>2014</v>
      </c>
      <c r="E11" s="232"/>
      <c r="F11" s="232"/>
      <c r="G11" s="231">
        <v>0.31506824220265056</v>
      </c>
      <c r="H11" s="231"/>
      <c r="I11" s="231"/>
      <c r="J11" s="231">
        <v>8.4389894400681412E-2</v>
      </c>
      <c r="K11" s="231"/>
      <c r="L11" s="231"/>
      <c r="M11" s="231">
        <v>0.14339854288839962</v>
      </c>
      <c r="N11" s="231"/>
      <c r="O11" s="231"/>
      <c r="P11" s="231">
        <v>0.45714332050826822</v>
      </c>
      <c r="Q11" s="231"/>
      <c r="R11" s="231"/>
    </row>
    <row r="12" spans="1:21" s="15" customFormat="1" ht="19.5" customHeight="1" thickBot="1" x14ac:dyDescent="0.25">
      <c r="A12" s="14"/>
      <c r="C12" s="46"/>
      <c r="L12" s="46"/>
      <c r="M12" s="46"/>
      <c r="N12" s="46"/>
    </row>
    <row r="13" spans="1:21" ht="19.5" customHeight="1" thickBot="1" x14ac:dyDescent="0.3">
      <c r="A13" s="195" t="str">
        <f>'Table of Contents'!$A$61</f>
        <v>STUDY 23 | SECTORAL ANALYSIS OF THE NON-FINANCIAL CORPORATIONS IN PORTUGAL 2010-2015</v>
      </c>
      <c r="B13" s="195"/>
      <c r="C13" s="195"/>
      <c r="D13" s="195"/>
      <c r="E13" s="195"/>
      <c r="F13" s="195"/>
      <c r="G13" s="195"/>
      <c r="H13" s="195"/>
      <c r="I13" s="195"/>
      <c r="J13" s="195"/>
      <c r="K13" s="195"/>
      <c r="L13" s="195"/>
      <c r="M13" s="195"/>
      <c r="N13" s="195"/>
      <c r="O13" s="195"/>
      <c r="P13" s="195"/>
      <c r="Q13" s="195"/>
      <c r="R13" s="195"/>
      <c r="S13" s="195"/>
      <c r="T13" s="195"/>
      <c r="U13" s="195"/>
    </row>
    <row r="17" ht="17.25" customHeight="1" x14ac:dyDescent="0.25"/>
    <row r="18" ht="17.25" customHeight="1" x14ac:dyDescent="0.25"/>
  </sheetData>
  <sheetProtection algorithmName="SHA-512" hashValue="cMAGZT9HKPl/ITJI7Gg2jHjQz4V4O+Bsy+nwMs23TqE79SGZaw5dcNJcobe3tHlh56pWlQk70c64mijQStdDyA==" saltValue="5svTflN+D+Y8tE/T3XuT2A==" spinCount="100000" sheet="1" objects="1" scenarios="1"/>
  <mergeCells count="31">
    <mergeCell ref="A13:U13"/>
    <mergeCell ref="G10:I10"/>
    <mergeCell ref="J10:L10"/>
    <mergeCell ref="M10:O10"/>
    <mergeCell ref="P10:R10"/>
    <mergeCell ref="G11:I11"/>
    <mergeCell ref="J11:L11"/>
    <mergeCell ref="M11:O11"/>
    <mergeCell ref="P11:R11"/>
    <mergeCell ref="D10:F10"/>
    <mergeCell ref="D11:F11"/>
    <mergeCell ref="G8:I8"/>
    <mergeCell ref="J8:L8"/>
    <mergeCell ref="M8:O8"/>
    <mergeCell ref="P8:R8"/>
    <mergeCell ref="D8:F8"/>
    <mergeCell ref="G9:I9"/>
    <mergeCell ref="J9:L9"/>
    <mergeCell ref="M9:O9"/>
    <mergeCell ref="P9:R9"/>
    <mergeCell ref="D9:F9"/>
    <mergeCell ref="A1:U1"/>
    <mergeCell ref="G6:I6"/>
    <mergeCell ref="J6:L6"/>
    <mergeCell ref="M6:O6"/>
    <mergeCell ref="P6:R6"/>
    <mergeCell ref="G7:I7"/>
    <mergeCell ref="J7:L7"/>
    <mergeCell ref="M7:O7"/>
    <mergeCell ref="P7:R7"/>
    <mergeCell ref="D7:F7"/>
  </mergeCell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819FAD"/>
    <pageSetUpPr fitToPage="1"/>
  </sheetPr>
  <dimension ref="A1:U18"/>
  <sheetViews>
    <sheetView zoomScaleNormal="100" workbookViewId="0"/>
  </sheetViews>
  <sheetFormatPr defaultRowHeight="15" x14ac:dyDescent="0.25"/>
  <cols>
    <col min="1" max="21" width="6.7109375" style="12" customWidth="1"/>
    <col min="22" max="16384" width="9.140625" style="12"/>
  </cols>
  <sheetData>
    <row r="1" spans="1:21" ht="69" customHeight="1" thickBot="1" x14ac:dyDescent="0.3">
      <c r="A1" s="134" t="s">
        <v>80</v>
      </c>
      <c r="B1" s="134"/>
      <c r="C1" s="134"/>
      <c r="D1" s="134"/>
      <c r="E1" s="134"/>
      <c r="F1" s="134"/>
      <c r="G1" s="134"/>
      <c r="H1" s="134"/>
      <c r="I1" s="134"/>
      <c r="J1" s="134"/>
      <c r="K1" s="134"/>
      <c r="L1" s="134"/>
      <c r="M1" s="134"/>
      <c r="N1" s="134"/>
      <c r="O1" s="134"/>
      <c r="P1" s="134"/>
      <c r="Q1" s="134"/>
      <c r="R1" s="134"/>
      <c r="S1" s="134"/>
      <c r="T1" s="134"/>
      <c r="U1" s="134"/>
    </row>
    <row r="2" spans="1:21" ht="15" customHeight="1" x14ac:dyDescent="0.25"/>
    <row r="3" spans="1:21" s="13" customFormat="1" ht="15" customHeight="1" thickBot="1" x14ac:dyDescent="0.3">
      <c r="A3" s="93" t="str">
        <f>'Table of Contents'!F39</f>
        <v>C15</v>
      </c>
      <c r="B3" s="38" t="str">
        <f>'Table of Contents'!G39</f>
        <v>Number of enterprises based on their interest coverage ratio (2010 to 2014)</v>
      </c>
      <c r="C3" s="38"/>
      <c r="D3" s="38"/>
      <c r="E3" s="38"/>
      <c r="F3" s="38"/>
      <c r="G3" s="38"/>
      <c r="H3" s="38"/>
      <c r="I3" s="38"/>
      <c r="J3" s="38"/>
      <c r="K3" s="38"/>
    </row>
    <row r="4" spans="1:21" s="15" customFormat="1" ht="15" customHeight="1" x14ac:dyDescent="0.2">
      <c r="A4" s="14" t="s">
        <v>91</v>
      </c>
      <c r="C4" s="27"/>
      <c r="D4" s="28"/>
      <c r="E4" s="28"/>
      <c r="F4" s="28"/>
      <c r="G4" s="28"/>
      <c r="H4" s="28"/>
      <c r="I4" s="28"/>
      <c r="J4" s="28"/>
      <c r="K4" s="28"/>
      <c r="L4" s="28"/>
      <c r="M4" s="28"/>
      <c r="N4" s="28"/>
    </row>
    <row r="5" spans="1:21" s="15" customFormat="1" ht="15" customHeight="1" x14ac:dyDescent="0.2">
      <c r="C5" s="46"/>
      <c r="D5" s="46"/>
      <c r="E5" s="46"/>
      <c r="F5" s="46"/>
      <c r="G5" s="46"/>
      <c r="H5" s="46"/>
      <c r="I5" s="46"/>
      <c r="J5" s="46"/>
      <c r="K5" s="46"/>
      <c r="L5" s="46"/>
      <c r="M5" s="46"/>
      <c r="N5" s="46"/>
    </row>
    <row r="6" spans="1:21" s="22" customFormat="1" ht="30" customHeight="1" x14ac:dyDescent="0.25">
      <c r="A6" s="30"/>
      <c r="B6" s="31"/>
      <c r="C6" s="31"/>
      <c r="D6" s="75"/>
      <c r="E6" s="83"/>
      <c r="F6" s="83"/>
      <c r="G6" s="232" t="s">
        <v>5</v>
      </c>
      <c r="H6" s="232"/>
      <c r="I6" s="232"/>
      <c r="J6" s="232" t="s">
        <v>11</v>
      </c>
      <c r="K6" s="232"/>
      <c r="L6" s="232"/>
      <c r="M6" s="232" t="s">
        <v>12</v>
      </c>
      <c r="N6" s="232"/>
      <c r="O6" s="232"/>
      <c r="P6" s="232" t="s">
        <v>6</v>
      </c>
      <c r="Q6" s="232"/>
      <c r="R6" s="232"/>
    </row>
    <row r="7" spans="1:21" s="22" customFormat="1" ht="30" customHeight="1" x14ac:dyDescent="0.25">
      <c r="A7" s="30"/>
      <c r="B7" s="31"/>
      <c r="C7" s="53"/>
      <c r="D7" s="232">
        <v>2010</v>
      </c>
      <c r="E7" s="232"/>
      <c r="F7" s="232"/>
      <c r="G7" s="231">
        <v>0.33108366966918806</v>
      </c>
      <c r="H7" s="231"/>
      <c r="I7" s="231"/>
      <c r="J7" s="231">
        <v>5.2192197008170065E-2</v>
      </c>
      <c r="K7" s="231"/>
      <c r="L7" s="231"/>
      <c r="M7" s="231">
        <v>4.8378905727955522E-2</v>
      </c>
      <c r="N7" s="231"/>
      <c r="O7" s="231"/>
      <c r="P7" s="231">
        <v>0.56834522759468631</v>
      </c>
      <c r="Q7" s="231"/>
      <c r="R7" s="231"/>
      <c r="T7" s="101"/>
    </row>
    <row r="8" spans="1:21" s="22" customFormat="1" ht="30" customHeight="1" x14ac:dyDescent="0.25">
      <c r="A8" s="30"/>
      <c r="B8" s="31"/>
      <c r="C8" s="54"/>
      <c r="D8" s="232">
        <v>2011</v>
      </c>
      <c r="E8" s="232"/>
      <c r="F8" s="232"/>
      <c r="G8" s="231">
        <v>0.37110097042513862</v>
      </c>
      <c r="H8" s="231"/>
      <c r="I8" s="231"/>
      <c r="J8" s="231">
        <v>5.7031731361675907E-2</v>
      </c>
      <c r="K8" s="231"/>
      <c r="L8" s="231"/>
      <c r="M8" s="231">
        <v>5.3224160505237213E-2</v>
      </c>
      <c r="N8" s="231"/>
      <c r="O8" s="231"/>
      <c r="P8" s="231">
        <v>0.51864313770794823</v>
      </c>
      <c r="Q8" s="231"/>
      <c r="R8" s="231"/>
      <c r="T8" s="101"/>
    </row>
    <row r="9" spans="1:21" s="22" customFormat="1" ht="30" customHeight="1" x14ac:dyDescent="0.25">
      <c r="A9" s="30"/>
      <c r="B9" s="31"/>
      <c r="C9" s="54"/>
      <c r="D9" s="232">
        <v>2012</v>
      </c>
      <c r="E9" s="232"/>
      <c r="F9" s="232"/>
      <c r="G9" s="231">
        <v>0.40242441930679118</v>
      </c>
      <c r="H9" s="231"/>
      <c r="I9" s="231"/>
      <c r="J9" s="231">
        <v>5.9115977617648245E-2</v>
      </c>
      <c r="K9" s="231"/>
      <c r="L9" s="231"/>
      <c r="M9" s="231">
        <v>5.143210820820418E-2</v>
      </c>
      <c r="N9" s="231"/>
      <c r="O9" s="231"/>
      <c r="P9" s="231">
        <v>0.48702749486735641</v>
      </c>
      <c r="Q9" s="231"/>
      <c r="R9" s="231"/>
      <c r="T9" s="101"/>
    </row>
    <row r="10" spans="1:21" s="22" customFormat="1" ht="30" customHeight="1" x14ac:dyDescent="0.25">
      <c r="A10" s="30"/>
      <c r="B10" s="31"/>
      <c r="C10" s="54"/>
      <c r="D10" s="232">
        <v>2013</v>
      </c>
      <c r="E10" s="232"/>
      <c r="F10" s="232"/>
      <c r="G10" s="231">
        <v>0.35971127704790323</v>
      </c>
      <c r="H10" s="231"/>
      <c r="I10" s="231"/>
      <c r="J10" s="231">
        <v>5.1623536644178639E-2</v>
      </c>
      <c r="K10" s="231"/>
      <c r="L10" s="231"/>
      <c r="M10" s="231">
        <v>4.7595830263973758E-2</v>
      </c>
      <c r="N10" s="231"/>
      <c r="O10" s="231"/>
      <c r="P10" s="231">
        <v>0.54106935604394435</v>
      </c>
      <c r="Q10" s="231"/>
      <c r="R10" s="231"/>
      <c r="T10" s="101"/>
    </row>
    <row r="11" spans="1:21" s="22" customFormat="1" ht="30" customHeight="1" x14ac:dyDescent="0.25">
      <c r="A11" s="30"/>
      <c r="B11" s="31"/>
      <c r="C11" s="55"/>
      <c r="D11" s="232">
        <v>2014</v>
      </c>
      <c r="E11" s="232"/>
      <c r="F11" s="232"/>
      <c r="G11" s="231">
        <v>0.34063939765478574</v>
      </c>
      <c r="H11" s="231"/>
      <c r="I11" s="231"/>
      <c r="J11" s="231">
        <v>4.5872649789622078E-2</v>
      </c>
      <c r="K11" s="231"/>
      <c r="L11" s="231"/>
      <c r="M11" s="231">
        <v>4.4403515120744502E-2</v>
      </c>
      <c r="N11" s="231"/>
      <c r="O11" s="231"/>
      <c r="P11" s="231">
        <v>0.56908443743484771</v>
      </c>
      <c r="Q11" s="231"/>
      <c r="R11" s="231"/>
      <c r="T11" s="101"/>
    </row>
    <row r="12" spans="1:21" s="15" customFormat="1" ht="19.5" customHeight="1" thickBot="1" x14ac:dyDescent="0.25">
      <c r="A12" s="14"/>
      <c r="C12" s="46"/>
      <c r="L12" s="46"/>
      <c r="M12" s="46"/>
      <c r="N12" s="46"/>
    </row>
    <row r="13" spans="1:21" ht="19.5" customHeight="1" thickBot="1" x14ac:dyDescent="0.3">
      <c r="A13" s="195" t="str">
        <f>'Table of Contents'!$A$61</f>
        <v>STUDY 23 | SECTORAL ANALYSIS OF THE NON-FINANCIAL CORPORATIONS IN PORTUGAL 2010-2015</v>
      </c>
      <c r="B13" s="195"/>
      <c r="C13" s="195"/>
      <c r="D13" s="195"/>
      <c r="E13" s="195"/>
      <c r="F13" s="195"/>
      <c r="G13" s="195"/>
      <c r="H13" s="195"/>
      <c r="I13" s="195"/>
      <c r="J13" s="195"/>
      <c r="K13" s="195"/>
      <c r="L13" s="195"/>
      <c r="M13" s="195"/>
      <c r="N13" s="195"/>
      <c r="O13" s="195"/>
      <c r="P13" s="195"/>
      <c r="Q13" s="195"/>
      <c r="R13" s="195"/>
      <c r="S13" s="195"/>
      <c r="T13" s="195"/>
      <c r="U13" s="195"/>
    </row>
    <row r="17" ht="17.25" customHeight="1" x14ac:dyDescent="0.25"/>
    <row r="18" ht="17.25" customHeight="1" x14ac:dyDescent="0.25"/>
  </sheetData>
  <sheetProtection algorithmName="SHA-512" hashValue="yxpAj8/rq25oo7c6M6OoqgtlN2PWskyHNosUHrdOCAVN8JvDiE+O4z2DqgLyUtDxB+8ZamSZydpnniCo2clEVw==" saltValue="jsOW5STxeEOk1n2OVpFX8A==" spinCount="100000" sheet="1" objects="1" scenarios="1"/>
  <mergeCells count="31">
    <mergeCell ref="D7:F7"/>
    <mergeCell ref="G7:I7"/>
    <mergeCell ref="J7:L7"/>
    <mergeCell ref="M7:O7"/>
    <mergeCell ref="P7:R7"/>
    <mergeCell ref="A1:U1"/>
    <mergeCell ref="G6:I6"/>
    <mergeCell ref="J6:L6"/>
    <mergeCell ref="M6:O6"/>
    <mergeCell ref="P6:R6"/>
    <mergeCell ref="D9:F9"/>
    <mergeCell ref="G9:I9"/>
    <mergeCell ref="J9:L9"/>
    <mergeCell ref="M9:O9"/>
    <mergeCell ref="P9:R9"/>
    <mergeCell ref="D8:F8"/>
    <mergeCell ref="G8:I8"/>
    <mergeCell ref="J8:L8"/>
    <mergeCell ref="M8:O8"/>
    <mergeCell ref="P8:R8"/>
    <mergeCell ref="A13:U13"/>
    <mergeCell ref="D10:F10"/>
    <mergeCell ref="G10:I10"/>
    <mergeCell ref="J10:L10"/>
    <mergeCell ref="M10:O10"/>
    <mergeCell ref="P10:R10"/>
    <mergeCell ref="D11:F11"/>
    <mergeCell ref="G11:I11"/>
    <mergeCell ref="J11:L11"/>
    <mergeCell ref="M11:O11"/>
    <mergeCell ref="P11:R11"/>
  </mergeCell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4"/>
    <pageSetUpPr fitToPage="1"/>
  </sheetPr>
  <dimension ref="A1:U84"/>
  <sheetViews>
    <sheetView zoomScaleNormal="100" workbookViewId="0"/>
  </sheetViews>
  <sheetFormatPr defaultColWidth="9.140625" defaultRowHeight="15" x14ac:dyDescent="0.25"/>
  <cols>
    <col min="1" max="21" width="6.7109375" style="12" customWidth="1"/>
    <col min="22" max="16384" width="9.140625" style="12"/>
  </cols>
  <sheetData>
    <row r="1" spans="1:21" ht="69" customHeight="1" thickBot="1" x14ac:dyDescent="0.3">
      <c r="A1" s="134" t="s">
        <v>81</v>
      </c>
      <c r="B1" s="134"/>
      <c r="C1" s="134"/>
      <c r="D1" s="134"/>
      <c r="E1" s="134"/>
      <c r="F1" s="134"/>
      <c r="G1" s="134"/>
      <c r="H1" s="134"/>
      <c r="I1" s="134"/>
      <c r="J1" s="134"/>
      <c r="K1" s="134"/>
      <c r="L1" s="134"/>
      <c r="M1" s="134"/>
      <c r="N1" s="134"/>
      <c r="O1" s="134"/>
      <c r="P1" s="134"/>
      <c r="Q1" s="134"/>
      <c r="R1" s="134"/>
      <c r="S1" s="134"/>
      <c r="T1" s="134"/>
      <c r="U1" s="134"/>
    </row>
    <row r="2" spans="1:21" ht="15" customHeight="1" x14ac:dyDescent="0.25"/>
    <row r="3" spans="1:21" s="13" customFormat="1" ht="15" customHeight="1" thickBot="1" x14ac:dyDescent="0.3">
      <c r="A3" s="93" t="str">
        <f>'Table of Contents'!F41</f>
        <v>C16</v>
      </c>
      <c r="B3" s="38" t="str">
        <f>'Table of Contents'!G41</f>
        <v>Developments in credit from resident CIs (2009=100) and share of non-performing loans (2010 to 2015 – end of the first half-year)</v>
      </c>
      <c r="C3" s="33"/>
      <c r="D3" s="33"/>
      <c r="E3" s="33"/>
      <c r="F3" s="33"/>
      <c r="G3" s="33"/>
      <c r="H3" s="33"/>
      <c r="I3" s="33"/>
      <c r="J3" s="33"/>
      <c r="K3" s="33"/>
      <c r="L3" s="33"/>
      <c r="M3" s="33"/>
      <c r="N3" s="33"/>
      <c r="O3" s="33"/>
      <c r="P3" s="33"/>
      <c r="Q3" s="33"/>
      <c r="R3" s="33"/>
    </row>
    <row r="4" spans="1:21" s="15" customFormat="1" ht="15" customHeight="1" x14ac:dyDescent="0.2">
      <c r="A4" s="14" t="s">
        <v>91</v>
      </c>
      <c r="C4" s="36"/>
      <c r="D4" s="37"/>
      <c r="E4" s="37"/>
      <c r="F4" s="37"/>
      <c r="G4" s="37"/>
      <c r="H4" s="37"/>
      <c r="I4" s="28"/>
      <c r="J4" s="28"/>
    </row>
    <row r="5" spans="1:21" s="15" customFormat="1" ht="15" customHeight="1" x14ac:dyDescent="0.2">
      <c r="C5" s="46"/>
      <c r="D5" s="46"/>
      <c r="E5" s="46"/>
      <c r="F5" s="46"/>
      <c r="G5" s="46"/>
      <c r="H5" s="46"/>
      <c r="I5" s="46"/>
      <c r="J5" s="46"/>
      <c r="K5" s="46"/>
      <c r="L5" s="46"/>
      <c r="M5" s="46"/>
      <c r="N5" s="46"/>
    </row>
    <row r="6" spans="1:21" ht="30" customHeight="1" x14ac:dyDescent="0.25">
      <c r="G6" s="75"/>
      <c r="H6" s="75"/>
      <c r="I6" s="75"/>
      <c r="J6" s="232" t="s">
        <v>121</v>
      </c>
      <c r="K6" s="232"/>
      <c r="L6" s="232" t="s">
        <v>122</v>
      </c>
      <c r="M6" s="232"/>
      <c r="N6" s="232" t="s">
        <v>123</v>
      </c>
      <c r="O6" s="232"/>
    </row>
    <row r="7" spans="1:21" ht="30" customHeight="1" x14ac:dyDescent="0.25">
      <c r="G7" s="75"/>
      <c r="H7" s="75"/>
      <c r="I7" s="75"/>
      <c r="J7" s="232"/>
      <c r="K7" s="232"/>
      <c r="L7" s="232"/>
      <c r="M7" s="232"/>
      <c r="N7" s="232"/>
      <c r="O7" s="232"/>
    </row>
    <row r="8" spans="1:21" ht="30" customHeight="1" x14ac:dyDescent="0.25">
      <c r="G8" s="259" t="s">
        <v>111</v>
      </c>
      <c r="H8" s="259"/>
      <c r="I8" s="259"/>
      <c r="J8" s="258">
        <v>100</v>
      </c>
      <c r="K8" s="258"/>
      <c r="L8" s="257">
        <v>4.7725226380459462</v>
      </c>
      <c r="M8" s="257"/>
      <c r="N8" s="257">
        <v>95.227477361954058</v>
      </c>
      <c r="O8" s="257"/>
    </row>
    <row r="9" spans="1:21" ht="30" customHeight="1" x14ac:dyDescent="0.25">
      <c r="G9" s="259" t="s">
        <v>116</v>
      </c>
      <c r="H9" s="259"/>
      <c r="I9" s="259"/>
      <c r="J9" s="258">
        <v>100.06614325055411</v>
      </c>
      <c r="K9" s="258"/>
      <c r="L9" s="257">
        <v>5.7404275122417383</v>
      </c>
      <c r="M9" s="257"/>
      <c r="N9" s="257">
        <v>94.321918832960066</v>
      </c>
      <c r="O9" s="257"/>
    </row>
    <row r="10" spans="1:21" ht="30" customHeight="1" x14ac:dyDescent="0.25">
      <c r="G10" s="259" t="s">
        <v>112</v>
      </c>
      <c r="H10" s="259"/>
      <c r="I10" s="259"/>
      <c r="J10" s="258">
        <v>96.340560110718144</v>
      </c>
      <c r="K10" s="258"/>
      <c r="L10" s="257">
        <v>7.2009284572036565</v>
      </c>
      <c r="M10" s="257"/>
      <c r="N10" s="257">
        <v>89.403145301876052</v>
      </c>
      <c r="O10" s="257"/>
    </row>
    <row r="11" spans="1:21" ht="30" customHeight="1" x14ac:dyDescent="0.25">
      <c r="G11" s="259" t="s">
        <v>117</v>
      </c>
      <c r="H11" s="259"/>
      <c r="I11" s="259"/>
      <c r="J11" s="258">
        <v>92.552728238869776</v>
      </c>
      <c r="K11" s="258"/>
      <c r="L11" s="257">
        <v>9.7394207877495802</v>
      </c>
      <c r="M11" s="257"/>
      <c r="N11" s="257">
        <v>83.538628585143911</v>
      </c>
      <c r="O11" s="257"/>
    </row>
    <row r="12" spans="1:21" ht="30" customHeight="1" x14ac:dyDescent="0.25">
      <c r="G12" s="259" t="s">
        <v>113</v>
      </c>
      <c r="H12" s="259"/>
      <c r="I12" s="259"/>
      <c r="J12" s="258">
        <v>87.671600012862697</v>
      </c>
      <c r="K12" s="258"/>
      <c r="L12" s="257">
        <v>10.824736681473365</v>
      </c>
      <c r="M12" s="257"/>
      <c r="N12" s="257">
        <v>78.181380167035741</v>
      </c>
      <c r="O12" s="257"/>
    </row>
    <row r="13" spans="1:21" ht="30" customHeight="1" x14ac:dyDescent="0.25">
      <c r="G13" s="259" t="s">
        <v>118</v>
      </c>
      <c r="H13" s="259"/>
      <c r="I13" s="259"/>
      <c r="J13" s="258">
        <v>86.358120102524353</v>
      </c>
      <c r="K13" s="258"/>
      <c r="L13" s="257">
        <v>12.828486912046369</v>
      </c>
      <c r="M13" s="257"/>
      <c r="N13" s="257">
        <v>75.279679967682739</v>
      </c>
      <c r="O13" s="257"/>
    </row>
    <row r="14" spans="1:21" ht="30" customHeight="1" x14ac:dyDescent="0.25">
      <c r="G14" s="259" t="s">
        <v>114</v>
      </c>
      <c r="H14" s="259"/>
      <c r="I14" s="259"/>
      <c r="J14" s="258">
        <v>81.322747180910497</v>
      </c>
      <c r="K14" s="258"/>
      <c r="L14" s="257">
        <v>13.778695134043611</v>
      </c>
      <c r="M14" s="257"/>
      <c r="N14" s="257">
        <v>70.117533772223794</v>
      </c>
      <c r="O14" s="257"/>
    </row>
    <row r="15" spans="1:21" ht="30" customHeight="1" x14ac:dyDescent="0.25">
      <c r="G15" s="259" t="s">
        <v>119</v>
      </c>
      <c r="H15" s="259"/>
      <c r="I15" s="259"/>
      <c r="J15" s="258">
        <v>79.359658877765682</v>
      </c>
      <c r="K15" s="258"/>
      <c r="L15" s="257">
        <v>14.720512809305189</v>
      </c>
      <c r="M15" s="257"/>
      <c r="N15" s="257">
        <v>67.677510127243281</v>
      </c>
      <c r="O15" s="257"/>
    </row>
    <row r="16" spans="1:21" ht="30" customHeight="1" x14ac:dyDescent="0.25">
      <c r="G16" s="259" t="s">
        <v>115</v>
      </c>
      <c r="H16" s="259"/>
      <c r="I16" s="259"/>
      <c r="J16" s="258">
        <v>76.816963646534916</v>
      </c>
      <c r="K16" s="258"/>
      <c r="L16" s="257">
        <v>15.417740161146323</v>
      </c>
      <c r="M16" s="257"/>
      <c r="N16" s="257">
        <v>64.973523791829933</v>
      </c>
      <c r="O16" s="257"/>
    </row>
    <row r="17" spans="1:21" ht="30" customHeight="1" x14ac:dyDescent="0.25">
      <c r="G17" s="259" t="s">
        <v>120</v>
      </c>
      <c r="H17" s="259"/>
      <c r="I17" s="259"/>
      <c r="J17" s="258">
        <v>76.595324455813071</v>
      </c>
      <c r="K17" s="258"/>
      <c r="L17" s="257">
        <v>16.346499266779791</v>
      </c>
      <c r="M17" s="257"/>
      <c r="N17" s="257">
        <v>64.074670305255978</v>
      </c>
      <c r="O17" s="257"/>
    </row>
    <row r="18" spans="1:21" ht="19.5" customHeight="1" thickBot="1" x14ac:dyDescent="0.3">
      <c r="K18" s="15"/>
      <c r="L18" s="15"/>
      <c r="M18" s="15"/>
      <c r="N18" s="15"/>
    </row>
    <row r="19" spans="1:21" ht="19.5" customHeight="1" thickBot="1" x14ac:dyDescent="0.3">
      <c r="A19" s="129" t="str">
        <f>'C5'!$A$18</f>
        <v>STUDY 23 | SECTORAL ANALYSIS OF THE NON-FINANCIAL CORPORATIONS IN PORTUGAL 2010-2015</v>
      </c>
      <c r="B19" s="129"/>
      <c r="C19" s="129"/>
      <c r="D19" s="129"/>
      <c r="E19" s="129"/>
      <c r="F19" s="129"/>
      <c r="G19" s="129"/>
      <c r="H19" s="129"/>
      <c r="I19" s="129"/>
      <c r="J19" s="129"/>
      <c r="K19" s="129"/>
      <c r="L19" s="129"/>
      <c r="M19" s="129"/>
      <c r="N19" s="129"/>
      <c r="O19" s="129"/>
      <c r="P19" s="129"/>
      <c r="Q19" s="129"/>
      <c r="R19" s="129"/>
      <c r="S19" s="129"/>
      <c r="T19" s="129"/>
      <c r="U19" s="129"/>
    </row>
    <row r="20" spans="1:21" ht="19.5" customHeight="1" x14ac:dyDescent="0.25"/>
    <row r="21" spans="1:21" ht="19.5" customHeight="1" x14ac:dyDescent="0.25"/>
    <row r="22" spans="1:21" ht="19.5" customHeight="1" x14ac:dyDescent="0.25"/>
    <row r="23" spans="1:21" ht="19.5" customHeight="1" x14ac:dyDescent="0.25"/>
    <row r="24" spans="1:21" ht="19.5" customHeight="1" x14ac:dyDescent="0.25"/>
    <row r="25" spans="1:21" ht="19.5" customHeight="1" x14ac:dyDescent="0.25"/>
    <row r="26" spans="1:21" s="24" customFormat="1" ht="19.5" customHeight="1" x14ac:dyDescent="0.25"/>
    <row r="27" spans="1:21" ht="19.5" customHeight="1" x14ac:dyDescent="0.25"/>
    <row r="28" spans="1:21" ht="19.5" customHeight="1" x14ac:dyDescent="0.25"/>
    <row r="29" spans="1:21" ht="19.5" customHeight="1" x14ac:dyDescent="0.25"/>
    <row r="30" spans="1:21" ht="19.5" customHeight="1" x14ac:dyDescent="0.25"/>
    <row r="31" spans="1:21" ht="19.5" customHeight="1" x14ac:dyDescent="0.25">
      <c r="M31" s="24"/>
    </row>
    <row r="32" spans="1:21" ht="19.5" customHeight="1" x14ac:dyDescent="0.25"/>
    <row r="33" ht="19.5" customHeight="1" x14ac:dyDescent="0.25"/>
    <row r="34" ht="19.5" customHeight="1" x14ac:dyDescent="0.25"/>
    <row r="35" ht="19.5" customHeight="1" x14ac:dyDescent="0.25"/>
    <row r="36" ht="19.5" customHeight="1" x14ac:dyDescent="0.25"/>
    <row r="37" ht="19.5" customHeight="1" x14ac:dyDescent="0.25"/>
    <row r="38" ht="19.5" customHeight="1" x14ac:dyDescent="0.25"/>
    <row r="39" ht="19.5" customHeight="1" x14ac:dyDescent="0.25"/>
    <row r="40" ht="19.5" customHeight="1" x14ac:dyDescent="0.25"/>
    <row r="41" ht="19.5" customHeight="1" x14ac:dyDescent="0.25"/>
    <row r="42" ht="19.5" customHeight="1" x14ac:dyDescent="0.25"/>
    <row r="43" ht="19.5" customHeight="1" x14ac:dyDescent="0.25"/>
    <row r="44" ht="19.5" customHeight="1" x14ac:dyDescent="0.25"/>
    <row r="45" ht="19.5" customHeight="1" x14ac:dyDescent="0.25"/>
    <row r="46" ht="19.5" customHeight="1" x14ac:dyDescent="0.25"/>
    <row r="47" ht="19.5" customHeight="1" x14ac:dyDescent="0.25"/>
    <row r="48" ht="19.5" customHeight="1" x14ac:dyDescent="0.25"/>
    <row r="49" ht="19.5" customHeight="1" x14ac:dyDescent="0.25"/>
    <row r="50" ht="19.5" customHeight="1" x14ac:dyDescent="0.25"/>
    <row r="51" ht="19.5" customHeight="1" x14ac:dyDescent="0.25"/>
    <row r="52" ht="19.5" customHeight="1" x14ac:dyDescent="0.25"/>
    <row r="53" ht="19.5" customHeight="1" x14ac:dyDescent="0.25"/>
    <row r="54" ht="19.5" customHeight="1" x14ac:dyDescent="0.25"/>
    <row r="55" ht="19.5" customHeight="1" x14ac:dyDescent="0.25"/>
    <row r="56" ht="19.5" customHeight="1" x14ac:dyDescent="0.25"/>
    <row r="57" ht="19.5" customHeight="1" x14ac:dyDescent="0.25"/>
    <row r="58" ht="19.5" customHeight="1" x14ac:dyDescent="0.25"/>
    <row r="59" ht="19.5" customHeight="1" x14ac:dyDescent="0.25"/>
    <row r="60" ht="19.5" customHeight="1" x14ac:dyDescent="0.25"/>
    <row r="61" ht="19.5" customHeight="1" x14ac:dyDescent="0.25"/>
    <row r="62" ht="19.5" customHeight="1" x14ac:dyDescent="0.25"/>
    <row r="63" ht="19.5" customHeight="1" x14ac:dyDescent="0.25"/>
    <row r="64" ht="19.5" customHeight="1" x14ac:dyDescent="0.25"/>
    <row r="65" ht="19.5" customHeight="1" x14ac:dyDescent="0.25"/>
    <row r="66" ht="19.5" customHeight="1" x14ac:dyDescent="0.25"/>
    <row r="67" ht="19.5" customHeight="1" x14ac:dyDescent="0.25"/>
    <row r="68" ht="19.5" customHeight="1" x14ac:dyDescent="0.25"/>
    <row r="69" ht="19.5" customHeight="1" x14ac:dyDescent="0.25"/>
    <row r="70" ht="19.5" customHeight="1" x14ac:dyDescent="0.25"/>
    <row r="71" ht="19.5" customHeight="1" x14ac:dyDescent="0.25"/>
    <row r="72" ht="19.5" customHeight="1" x14ac:dyDescent="0.25"/>
    <row r="73" ht="19.5" customHeight="1" x14ac:dyDescent="0.25"/>
    <row r="74" ht="19.5" customHeight="1" x14ac:dyDescent="0.25"/>
    <row r="75" ht="19.5" customHeight="1" x14ac:dyDescent="0.25"/>
    <row r="76" ht="19.5" customHeight="1" x14ac:dyDescent="0.25"/>
    <row r="77" ht="19.5" customHeight="1" x14ac:dyDescent="0.25"/>
    <row r="78" ht="19.5" customHeight="1" x14ac:dyDescent="0.25"/>
    <row r="79" ht="19.5" customHeight="1" x14ac:dyDescent="0.25"/>
    <row r="80" ht="19.5" customHeight="1" x14ac:dyDescent="0.25"/>
    <row r="81" ht="19.5" customHeight="1" x14ac:dyDescent="0.25"/>
    <row r="82" ht="19.5" customHeight="1" x14ac:dyDescent="0.25"/>
    <row r="83" ht="19.5" customHeight="1" x14ac:dyDescent="0.25"/>
    <row r="84" ht="19.5" customHeight="1" x14ac:dyDescent="0.25"/>
  </sheetData>
  <sheetProtection algorithmName="SHA-512" hashValue="BzkBCY+ECSB/gxPFfRYfzPZO27fypQ45jjmOHw2CDijApAzcROZHvR1ARxL3bn1VcKS650h3LbndE0a7CxsyAg==" saltValue="mI/rRabVh0uU+hJ3EhnjXQ==" spinCount="100000" sheet="1" objects="1" scenarios="1"/>
  <mergeCells count="45">
    <mergeCell ref="G15:I15"/>
    <mergeCell ref="G16:I16"/>
    <mergeCell ref="G17:I17"/>
    <mergeCell ref="G10:I10"/>
    <mergeCell ref="G11:I11"/>
    <mergeCell ref="G12:I12"/>
    <mergeCell ref="G13:I13"/>
    <mergeCell ref="G14:I14"/>
    <mergeCell ref="N8:O8"/>
    <mergeCell ref="A1:U1"/>
    <mergeCell ref="J14:K14"/>
    <mergeCell ref="L14:M14"/>
    <mergeCell ref="N16:O16"/>
    <mergeCell ref="J6:K7"/>
    <mergeCell ref="L6:M7"/>
    <mergeCell ref="J8:K8"/>
    <mergeCell ref="L8:M8"/>
    <mergeCell ref="J13:K13"/>
    <mergeCell ref="L13:M13"/>
    <mergeCell ref="G8:I8"/>
    <mergeCell ref="G9:I9"/>
    <mergeCell ref="N6:O7"/>
    <mergeCell ref="N15:O15"/>
    <mergeCell ref="J11:K11"/>
    <mergeCell ref="A19:U19"/>
    <mergeCell ref="J9:K9"/>
    <mergeCell ref="L9:M9"/>
    <mergeCell ref="N11:O11"/>
    <mergeCell ref="J10:K10"/>
    <mergeCell ref="L10:M10"/>
    <mergeCell ref="N12:O12"/>
    <mergeCell ref="N9:O9"/>
    <mergeCell ref="N10:O10"/>
    <mergeCell ref="L11:M11"/>
    <mergeCell ref="J12:K12"/>
    <mergeCell ref="L12:M12"/>
    <mergeCell ref="J17:K17"/>
    <mergeCell ref="L17:M17"/>
    <mergeCell ref="N13:O13"/>
    <mergeCell ref="N14:O14"/>
    <mergeCell ref="N17:O17"/>
    <mergeCell ref="J15:K15"/>
    <mergeCell ref="L15:M15"/>
    <mergeCell ref="J16:K16"/>
    <mergeCell ref="L16:M16"/>
  </mergeCell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4"/>
    <pageSetUpPr fitToPage="1"/>
  </sheetPr>
  <dimension ref="A1:U82"/>
  <sheetViews>
    <sheetView zoomScaleNormal="100" workbookViewId="0"/>
  </sheetViews>
  <sheetFormatPr defaultRowHeight="15" x14ac:dyDescent="0.25"/>
  <cols>
    <col min="1" max="21" width="6.7109375" style="12" customWidth="1"/>
    <col min="22" max="16384" width="9.140625" style="12"/>
  </cols>
  <sheetData>
    <row r="1" spans="1:21" ht="69" customHeight="1" thickBot="1" x14ac:dyDescent="0.3">
      <c r="A1" s="134" t="s">
        <v>215</v>
      </c>
      <c r="B1" s="134"/>
      <c r="C1" s="134"/>
      <c r="D1" s="134"/>
      <c r="E1" s="134"/>
      <c r="F1" s="134"/>
      <c r="G1" s="134"/>
      <c r="H1" s="134"/>
      <c r="I1" s="134"/>
      <c r="J1" s="134"/>
      <c r="K1" s="134"/>
      <c r="L1" s="134"/>
      <c r="M1" s="134"/>
      <c r="N1" s="134"/>
      <c r="O1" s="134"/>
      <c r="P1" s="134"/>
      <c r="Q1" s="134"/>
      <c r="R1" s="134"/>
      <c r="S1" s="134"/>
      <c r="T1" s="134"/>
      <c r="U1" s="134"/>
    </row>
    <row r="2" spans="1:21" ht="15" customHeight="1" x14ac:dyDescent="0.25"/>
    <row r="3" spans="1:21" s="13" customFormat="1" ht="15" customHeight="1" thickBot="1" x14ac:dyDescent="0.3">
      <c r="A3" s="93" t="str">
        <f>'Table of Contents'!F42</f>
        <v>C17</v>
      </c>
      <c r="B3" s="38" t="str">
        <f>'Table of Contents'!G42</f>
        <v>Structure of credit from resident CIs (2010 and end of the first half of 2015)</v>
      </c>
      <c r="C3" s="33"/>
      <c r="D3" s="33"/>
      <c r="E3" s="33"/>
      <c r="F3" s="33"/>
      <c r="G3" s="33"/>
      <c r="H3" s="33"/>
      <c r="I3" s="33"/>
      <c r="J3" s="33"/>
      <c r="K3" s="33"/>
      <c r="L3" s="33"/>
      <c r="M3" s="33"/>
    </row>
    <row r="4" spans="1:21" s="15" customFormat="1" ht="15" customHeight="1" x14ac:dyDescent="0.2">
      <c r="A4" s="14" t="s">
        <v>91</v>
      </c>
      <c r="C4" s="27"/>
      <c r="D4" s="28"/>
      <c r="E4" s="28"/>
      <c r="F4" s="28"/>
      <c r="G4" s="28"/>
      <c r="H4" s="28"/>
      <c r="I4" s="28"/>
      <c r="J4" s="28"/>
      <c r="K4" s="28"/>
      <c r="L4" s="28"/>
    </row>
    <row r="5" spans="1:21" s="15" customFormat="1" ht="15" customHeight="1" x14ac:dyDescent="0.2">
      <c r="C5" s="46"/>
      <c r="D5" s="46"/>
      <c r="E5" s="46"/>
      <c r="F5" s="46"/>
      <c r="G5" s="46"/>
      <c r="H5" s="46"/>
      <c r="I5" s="46"/>
      <c r="J5" s="46"/>
      <c r="K5" s="46"/>
      <c r="L5" s="46"/>
      <c r="M5" s="46"/>
      <c r="N5" s="46"/>
    </row>
    <row r="6" spans="1:21" s="25" customFormat="1" ht="30" customHeight="1" x14ac:dyDescent="0.25">
      <c r="L6" s="178">
        <v>2010</v>
      </c>
      <c r="M6" s="181"/>
      <c r="N6" s="148" t="s">
        <v>124</v>
      </c>
      <c r="O6" s="136"/>
    </row>
    <row r="7" spans="1:21" s="22" customFormat="1" ht="30" customHeight="1" thickBot="1" x14ac:dyDescent="0.3">
      <c r="F7" s="26"/>
      <c r="G7" s="178" t="s">
        <v>212</v>
      </c>
      <c r="H7" s="179"/>
      <c r="I7" s="148" t="s">
        <v>60</v>
      </c>
      <c r="J7" s="148"/>
      <c r="K7" s="136"/>
      <c r="L7" s="139">
        <v>0.35322573335787039</v>
      </c>
      <c r="M7" s="140"/>
      <c r="N7" s="141">
        <v>0.34940519427068456</v>
      </c>
      <c r="O7" s="140"/>
    </row>
    <row r="8" spans="1:21" s="22" customFormat="1" ht="30" customHeight="1" thickBot="1" x14ac:dyDescent="0.3">
      <c r="F8" s="26"/>
      <c r="G8" s="199"/>
      <c r="H8" s="163"/>
      <c r="I8" s="148" t="s">
        <v>61</v>
      </c>
      <c r="J8" s="148"/>
      <c r="K8" s="136"/>
      <c r="L8" s="139">
        <v>0.50158930400793189</v>
      </c>
      <c r="M8" s="140"/>
      <c r="N8" s="141">
        <v>0.49588828451991029</v>
      </c>
      <c r="O8" s="140"/>
    </row>
    <row r="9" spans="1:21" s="22" customFormat="1" ht="30" customHeight="1" thickBot="1" x14ac:dyDescent="0.3">
      <c r="F9" s="26"/>
      <c r="G9" s="223"/>
      <c r="H9" s="224"/>
      <c r="I9" s="190" t="s">
        <v>62</v>
      </c>
      <c r="J9" s="190"/>
      <c r="K9" s="191"/>
      <c r="L9" s="220">
        <v>0.14518496263419772</v>
      </c>
      <c r="M9" s="221"/>
      <c r="N9" s="222">
        <v>0.15470652120940515</v>
      </c>
      <c r="O9" s="221"/>
    </row>
    <row r="10" spans="1:21" s="22" customFormat="1" ht="30" customHeight="1" thickBot="1" x14ac:dyDescent="0.3">
      <c r="F10" s="26"/>
      <c r="G10" s="200" t="s">
        <v>77</v>
      </c>
      <c r="H10" s="201"/>
      <c r="I10" s="154" t="s">
        <v>63</v>
      </c>
      <c r="J10" s="154"/>
      <c r="K10" s="138"/>
      <c r="L10" s="171">
        <v>1.9397371437601278E-2</v>
      </c>
      <c r="M10" s="219"/>
      <c r="N10" s="172">
        <v>2.7080003301819096E-2</v>
      </c>
      <c r="O10" s="219"/>
    </row>
    <row r="11" spans="1:21" s="22" customFormat="1" ht="30" customHeight="1" thickBot="1" x14ac:dyDescent="0.3">
      <c r="F11" s="26"/>
      <c r="G11" s="199"/>
      <c r="H11" s="163"/>
      <c r="I11" s="148" t="s">
        <v>64</v>
      </c>
      <c r="J11" s="148"/>
      <c r="K11" s="136"/>
      <c r="L11" s="139">
        <v>0.15359273540363461</v>
      </c>
      <c r="M11" s="140"/>
      <c r="N11" s="141">
        <v>0.17492393099878564</v>
      </c>
      <c r="O11" s="140"/>
    </row>
    <row r="12" spans="1:21" s="22" customFormat="1" ht="30" customHeight="1" thickBot="1" x14ac:dyDescent="0.3">
      <c r="F12" s="26"/>
      <c r="G12" s="199"/>
      <c r="H12" s="163"/>
      <c r="I12" s="148" t="s">
        <v>65</v>
      </c>
      <c r="J12" s="148"/>
      <c r="K12" s="136"/>
      <c r="L12" s="139">
        <v>4.5071982239142966E-2</v>
      </c>
      <c r="M12" s="140"/>
      <c r="N12" s="141">
        <v>4.8554172457729673E-2</v>
      </c>
      <c r="O12" s="140"/>
    </row>
    <row r="13" spans="1:21" s="22" customFormat="1" ht="30" customHeight="1" thickBot="1" x14ac:dyDescent="0.3">
      <c r="F13" s="26"/>
      <c r="G13" s="199"/>
      <c r="H13" s="163"/>
      <c r="I13" s="148" t="s">
        <v>66</v>
      </c>
      <c r="J13" s="148"/>
      <c r="K13" s="136"/>
      <c r="L13" s="139">
        <v>0.23036923619580563</v>
      </c>
      <c r="M13" s="140"/>
      <c r="N13" s="141">
        <v>0.18234696014730989</v>
      </c>
      <c r="O13" s="140"/>
    </row>
    <row r="14" spans="1:21" s="22" customFormat="1" ht="30" customHeight="1" thickBot="1" x14ac:dyDescent="0.3">
      <c r="F14" s="26"/>
      <c r="G14" s="199"/>
      <c r="H14" s="163"/>
      <c r="I14" s="148" t="s">
        <v>67</v>
      </c>
      <c r="J14" s="148"/>
      <c r="K14" s="136"/>
      <c r="L14" s="139">
        <v>0.15350411635395825</v>
      </c>
      <c r="M14" s="140"/>
      <c r="N14" s="141">
        <v>0.16147566388031051</v>
      </c>
      <c r="O14" s="140"/>
    </row>
    <row r="15" spans="1:21" s="22" customFormat="1" ht="30" customHeight="1" thickBot="1" x14ac:dyDescent="0.3">
      <c r="F15" s="26"/>
      <c r="G15" s="202"/>
      <c r="H15" s="154"/>
      <c r="I15" s="148" t="s">
        <v>68</v>
      </c>
      <c r="J15" s="148"/>
      <c r="K15" s="136"/>
      <c r="L15" s="139">
        <v>0.39806455836985727</v>
      </c>
      <c r="M15" s="140"/>
      <c r="N15" s="141">
        <v>0.40561926921404517</v>
      </c>
      <c r="O15" s="140"/>
    </row>
    <row r="16" spans="1:21" ht="19.5" customHeight="1" thickBot="1" x14ac:dyDescent="0.3"/>
    <row r="17" spans="1:21" ht="19.5" customHeight="1" thickBot="1" x14ac:dyDescent="0.3">
      <c r="A17" s="215" t="str">
        <f>NOTE!$A$24</f>
        <v>STUDY 23 | SECTORAL ANALYSIS OF THE NON-FINANCIAL CORPORATIONS IN PORTUGAL 2010-2015</v>
      </c>
      <c r="B17" s="215"/>
      <c r="C17" s="215"/>
      <c r="D17" s="215"/>
      <c r="E17" s="215"/>
      <c r="F17" s="215"/>
      <c r="G17" s="215"/>
      <c r="H17" s="215"/>
      <c r="I17" s="215"/>
      <c r="J17" s="215"/>
      <c r="K17" s="215"/>
      <c r="L17" s="215"/>
      <c r="M17" s="215"/>
      <c r="N17" s="215"/>
      <c r="O17" s="215"/>
      <c r="P17" s="215"/>
      <c r="Q17" s="215"/>
      <c r="R17" s="215"/>
      <c r="S17" s="215"/>
      <c r="T17" s="215"/>
      <c r="U17" s="215"/>
    </row>
    <row r="18" spans="1:21" ht="19.5" customHeight="1" x14ac:dyDescent="0.25"/>
    <row r="19" spans="1:21" ht="19.5" customHeight="1" x14ac:dyDescent="0.25"/>
    <row r="20" spans="1:21" ht="19.5" customHeight="1" x14ac:dyDescent="0.25"/>
    <row r="21" spans="1:21" ht="19.5" customHeight="1" x14ac:dyDescent="0.25"/>
    <row r="22" spans="1:21" ht="19.5" customHeight="1" x14ac:dyDescent="0.25"/>
    <row r="23" spans="1:21" ht="19.5" customHeight="1" x14ac:dyDescent="0.25"/>
    <row r="24" spans="1:21" s="24" customFormat="1" ht="19.5" customHeight="1" x14ac:dyDescent="0.25"/>
    <row r="25" spans="1:21" ht="19.5" customHeight="1" x14ac:dyDescent="0.25"/>
    <row r="26" spans="1:21" ht="19.5" customHeight="1" x14ac:dyDescent="0.25"/>
    <row r="27" spans="1:21" ht="19.5" customHeight="1" x14ac:dyDescent="0.25"/>
    <row r="28" spans="1:21" ht="19.5" customHeight="1" x14ac:dyDescent="0.25"/>
    <row r="29" spans="1:21" ht="19.5" customHeight="1" x14ac:dyDescent="0.25">
      <c r="O29" s="24"/>
    </row>
    <row r="30" spans="1:21" ht="19.5" customHeight="1" x14ac:dyDescent="0.25"/>
    <row r="31" spans="1:21" ht="19.5" customHeight="1" x14ac:dyDescent="0.25"/>
    <row r="32" spans="1:21" ht="19.5" customHeight="1" x14ac:dyDescent="0.25"/>
    <row r="33" ht="19.5" customHeight="1" x14ac:dyDescent="0.25"/>
    <row r="34" ht="19.5" customHeight="1" x14ac:dyDescent="0.25"/>
    <row r="35" ht="19.5" customHeight="1" x14ac:dyDescent="0.25"/>
    <row r="36" ht="19.5" customHeight="1" x14ac:dyDescent="0.25"/>
    <row r="37" ht="19.5" customHeight="1" x14ac:dyDescent="0.25"/>
    <row r="38" ht="19.5" customHeight="1" x14ac:dyDescent="0.25"/>
    <row r="39" ht="19.5" customHeight="1" x14ac:dyDescent="0.25"/>
    <row r="40" ht="19.5" customHeight="1" x14ac:dyDescent="0.25"/>
    <row r="41" ht="19.5" customHeight="1" x14ac:dyDescent="0.25"/>
    <row r="42" ht="19.5" customHeight="1" x14ac:dyDescent="0.25"/>
    <row r="43" ht="19.5" customHeight="1" x14ac:dyDescent="0.25"/>
    <row r="44" ht="19.5" customHeight="1" x14ac:dyDescent="0.25"/>
    <row r="45" ht="19.5" customHeight="1" x14ac:dyDescent="0.25"/>
    <row r="46" ht="19.5" customHeight="1" x14ac:dyDescent="0.25"/>
    <row r="47" ht="19.5" customHeight="1" x14ac:dyDescent="0.25"/>
    <row r="48" ht="19.5" customHeight="1" x14ac:dyDescent="0.25"/>
    <row r="49" ht="19.5" customHeight="1" x14ac:dyDescent="0.25"/>
    <row r="50" ht="19.5" customHeight="1" x14ac:dyDescent="0.25"/>
    <row r="51" ht="19.5" customHeight="1" x14ac:dyDescent="0.25"/>
    <row r="52" ht="19.5" customHeight="1" x14ac:dyDescent="0.25"/>
    <row r="53" ht="19.5" customHeight="1" x14ac:dyDescent="0.25"/>
    <row r="54" ht="19.5" customHeight="1" x14ac:dyDescent="0.25"/>
    <row r="55" ht="19.5" customHeight="1" x14ac:dyDescent="0.25"/>
    <row r="56" ht="19.5" customHeight="1" x14ac:dyDescent="0.25"/>
    <row r="57" ht="19.5" customHeight="1" x14ac:dyDescent="0.25"/>
    <row r="58" ht="19.5" customHeight="1" x14ac:dyDescent="0.25"/>
    <row r="59" ht="19.5" customHeight="1" x14ac:dyDescent="0.25"/>
    <row r="60" ht="19.5" customHeight="1" x14ac:dyDescent="0.25"/>
    <row r="61" ht="19.5" customHeight="1" x14ac:dyDescent="0.25"/>
    <row r="62" ht="19.5" customHeight="1" x14ac:dyDescent="0.25"/>
    <row r="63" ht="19.5" customHeight="1" x14ac:dyDescent="0.25"/>
    <row r="64" ht="19.5" customHeight="1" x14ac:dyDescent="0.25"/>
    <row r="65" ht="19.5" customHeight="1" x14ac:dyDescent="0.25"/>
    <row r="66" ht="19.5" customHeight="1" x14ac:dyDescent="0.25"/>
    <row r="67" ht="19.5" customHeight="1" x14ac:dyDescent="0.25"/>
    <row r="68" ht="19.5" customHeight="1" x14ac:dyDescent="0.25"/>
    <row r="69" ht="19.5" customHeight="1" x14ac:dyDescent="0.25"/>
    <row r="70" ht="19.5" customHeight="1" x14ac:dyDescent="0.25"/>
    <row r="71" ht="19.5" customHeight="1" x14ac:dyDescent="0.25"/>
    <row r="72" ht="19.5" customHeight="1" x14ac:dyDescent="0.25"/>
    <row r="73" ht="19.5" customHeight="1" x14ac:dyDescent="0.25"/>
    <row r="74" ht="19.5" customHeight="1" x14ac:dyDescent="0.25"/>
    <row r="75" ht="19.5" customHeight="1" x14ac:dyDescent="0.25"/>
    <row r="76" ht="19.5" customHeight="1" x14ac:dyDescent="0.25"/>
    <row r="77" ht="19.5" customHeight="1" x14ac:dyDescent="0.25"/>
    <row r="78" ht="19.5" customHeight="1" x14ac:dyDescent="0.25"/>
    <row r="79" ht="19.5" customHeight="1" x14ac:dyDescent="0.25"/>
    <row r="80" ht="19.5" customHeight="1" x14ac:dyDescent="0.25"/>
    <row r="81" ht="19.5" customHeight="1" x14ac:dyDescent="0.25"/>
    <row r="82" ht="19.5" customHeight="1" x14ac:dyDescent="0.25"/>
  </sheetData>
  <sheetProtection algorithmName="SHA-512" hashValue="K2/bM3ZadYvWeGzVPjHnGTzT2BPxT/I1rIEW0HYvHwA88C0I2I/WXzt8iDzNJ7qO+UCaVl3drYtF4rEyvA7ebw==" saltValue="QMJ6nlbIGO62sUYPWSv2Qg==" spinCount="100000" sheet="1" objects="1" scenarios="1"/>
  <mergeCells count="33">
    <mergeCell ref="L11:M11"/>
    <mergeCell ref="N11:O11"/>
    <mergeCell ref="L10:M10"/>
    <mergeCell ref="N10:O10"/>
    <mergeCell ref="I8:K8"/>
    <mergeCell ref="I9:K9"/>
    <mergeCell ref="A1:U1"/>
    <mergeCell ref="L6:M6"/>
    <mergeCell ref="N6:O6"/>
    <mergeCell ref="N9:O9"/>
    <mergeCell ref="G7:H9"/>
    <mergeCell ref="I7:K7"/>
    <mergeCell ref="L7:M7"/>
    <mergeCell ref="N7:O7"/>
    <mergeCell ref="L8:M8"/>
    <mergeCell ref="N8:O8"/>
    <mergeCell ref="L9:M9"/>
    <mergeCell ref="L15:M15"/>
    <mergeCell ref="N15:O15"/>
    <mergeCell ref="A17:U17"/>
    <mergeCell ref="L13:M13"/>
    <mergeCell ref="N13:O13"/>
    <mergeCell ref="L14:M14"/>
    <mergeCell ref="N14:O14"/>
    <mergeCell ref="G10:H15"/>
    <mergeCell ref="I15:K15"/>
    <mergeCell ref="I14:K14"/>
    <mergeCell ref="I13:K13"/>
    <mergeCell ref="I12:K12"/>
    <mergeCell ref="I10:K10"/>
    <mergeCell ref="I11:K11"/>
    <mergeCell ref="L12:M12"/>
    <mergeCell ref="N12:O12"/>
  </mergeCell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4"/>
    <pageSetUpPr fitToPage="1"/>
  </sheetPr>
  <dimension ref="A1:V84"/>
  <sheetViews>
    <sheetView zoomScaleNormal="100" workbookViewId="0"/>
  </sheetViews>
  <sheetFormatPr defaultRowHeight="15" x14ac:dyDescent="0.25"/>
  <cols>
    <col min="1" max="21" width="6.7109375" style="12" customWidth="1"/>
    <col min="22" max="16384" width="9.140625" style="12"/>
  </cols>
  <sheetData>
    <row r="1" spans="1:22" ht="69" customHeight="1" thickBot="1" x14ac:dyDescent="0.3">
      <c r="A1" s="134" t="s">
        <v>81</v>
      </c>
      <c r="B1" s="134"/>
      <c r="C1" s="134"/>
      <c r="D1" s="134"/>
      <c r="E1" s="134"/>
      <c r="F1" s="134"/>
      <c r="G1" s="134"/>
      <c r="H1" s="134"/>
      <c r="I1" s="134"/>
      <c r="J1" s="134"/>
      <c r="K1" s="134"/>
      <c r="L1" s="134"/>
      <c r="M1" s="134"/>
      <c r="N1" s="134"/>
      <c r="O1" s="134"/>
      <c r="P1" s="134"/>
      <c r="Q1" s="134"/>
      <c r="R1" s="134"/>
      <c r="S1" s="134"/>
      <c r="T1" s="134"/>
      <c r="U1" s="134"/>
    </row>
    <row r="2" spans="1:22" ht="15" customHeight="1" x14ac:dyDescent="0.25"/>
    <row r="3" spans="1:22" s="13" customFormat="1" ht="15" customHeight="1" thickBot="1" x14ac:dyDescent="0.3">
      <c r="A3" s="93" t="str">
        <f>'Table of Contents'!F43</f>
        <v>C18</v>
      </c>
      <c r="B3" s="38" t="str">
        <f>'Table of Contents'!G43</f>
        <v>Non-performing loans ratios (end-of-period figures)</v>
      </c>
      <c r="C3" s="33"/>
      <c r="D3" s="33"/>
      <c r="E3" s="33"/>
      <c r="F3" s="33"/>
      <c r="G3" s="33"/>
      <c r="H3" s="33"/>
    </row>
    <row r="4" spans="1:22" s="15" customFormat="1" ht="15" customHeight="1" x14ac:dyDescent="0.25">
      <c r="A4" s="14" t="s">
        <v>91</v>
      </c>
      <c r="C4" s="27"/>
      <c r="D4" s="28"/>
      <c r="E4" s="28"/>
      <c r="F4" s="28"/>
      <c r="G4" s="28"/>
      <c r="H4" s="28"/>
      <c r="I4" s="28"/>
      <c r="J4" s="28"/>
      <c r="K4" s="28"/>
      <c r="L4" s="28"/>
      <c r="V4" s="13"/>
    </row>
    <row r="5" spans="1:22" s="15" customFormat="1" ht="15" customHeight="1" x14ac:dyDescent="0.2">
      <c r="C5" s="46"/>
      <c r="D5" s="46"/>
      <c r="E5" s="46"/>
      <c r="F5" s="46"/>
      <c r="G5" s="46"/>
      <c r="H5" s="46"/>
      <c r="I5" s="46"/>
      <c r="J5" s="46"/>
      <c r="K5" s="46"/>
      <c r="L5" s="46"/>
      <c r="M5" s="46"/>
      <c r="N5" s="46"/>
    </row>
    <row r="6" spans="1:22" s="25" customFormat="1" ht="30" customHeight="1" thickBot="1" x14ac:dyDescent="0.3">
      <c r="C6" s="26"/>
      <c r="D6" s="26"/>
      <c r="E6" s="26"/>
      <c r="F6" s="26"/>
      <c r="G6" s="26"/>
      <c r="H6" s="26"/>
      <c r="I6" s="135">
        <v>2010</v>
      </c>
      <c r="J6" s="160"/>
      <c r="K6" s="161">
        <v>2011</v>
      </c>
      <c r="L6" s="160"/>
      <c r="M6" s="161">
        <v>2012</v>
      </c>
      <c r="N6" s="160"/>
      <c r="O6" s="161">
        <v>2013</v>
      </c>
      <c r="P6" s="160"/>
      <c r="Q6" s="161">
        <v>2014</v>
      </c>
      <c r="R6" s="160"/>
      <c r="S6" s="74">
        <v>2015</v>
      </c>
    </row>
    <row r="7" spans="1:22" s="22" customFormat="1" ht="30" customHeight="1" x14ac:dyDescent="0.25">
      <c r="C7" s="25"/>
      <c r="D7" s="25"/>
      <c r="E7" s="25"/>
      <c r="F7" s="25"/>
      <c r="G7" s="25"/>
      <c r="H7" s="25"/>
      <c r="I7" s="102" t="s">
        <v>125</v>
      </c>
      <c r="J7" s="103" t="s">
        <v>126</v>
      </c>
      <c r="K7" s="100" t="s">
        <v>125</v>
      </c>
      <c r="L7" s="99" t="s">
        <v>126</v>
      </c>
      <c r="M7" s="100" t="s">
        <v>125</v>
      </c>
      <c r="N7" s="99" t="s">
        <v>126</v>
      </c>
      <c r="O7" s="100" t="s">
        <v>125</v>
      </c>
      <c r="P7" s="99" t="s">
        <v>126</v>
      </c>
      <c r="Q7" s="100" t="s">
        <v>125</v>
      </c>
      <c r="R7" s="99" t="s">
        <v>126</v>
      </c>
      <c r="S7" s="104" t="s">
        <v>125</v>
      </c>
    </row>
    <row r="8" spans="1:22" s="22" customFormat="1" ht="30" customHeight="1" thickBot="1" x14ac:dyDescent="0.3">
      <c r="C8" s="189" t="s">
        <v>1</v>
      </c>
      <c r="D8" s="190"/>
      <c r="E8" s="190"/>
      <c r="F8" s="190"/>
      <c r="G8" s="190"/>
      <c r="H8" s="190"/>
      <c r="I8" s="96">
        <v>4.9459154424337286E-2</v>
      </c>
      <c r="J8" s="97">
        <v>4.7725226380459458E-2</v>
      </c>
      <c r="K8" s="98">
        <v>5.7404275122417379E-2</v>
      </c>
      <c r="L8" s="90">
        <v>7.2009284572036564E-2</v>
      </c>
      <c r="M8" s="98">
        <v>9.7394207877495809E-2</v>
      </c>
      <c r="N8" s="90">
        <v>0.10824736681473364</v>
      </c>
      <c r="O8" s="98">
        <v>0.12828486912046369</v>
      </c>
      <c r="P8" s="90">
        <v>0.13778695134043611</v>
      </c>
      <c r="Q8" s="98">
        <v>0.14720512809305189</v>
      </c>
      <c r="R8" s="90">
        <v>0.15417740161146323</v>
      </c>
      <c r="S8" s="98">
        <v>0.1634649926677979</v>
      </c>
      <c r="T8" s="101"/>
      <c r="U8" s="101"/>
    </row>
    <row r="9" spans="1:22" s="22" customFormat="1" ht="30" customHeight="1" x14ac:dyDescent="0.25">
      <c r="C9" s="200" t="s">
        <v>212</v>
      </c>
      <c r="D9" s="201"/>
      <c r="E9" s="150" t="s">
        <v>60</v>
      </c>
      <c r="F9" s="150"/>
      <c r="G9" s="150"/>
      <c r="H9" s="150"/>
      <c r="I9" s="84">
        <v>8.19972754318289E-2</v>
      </c>
      <c r="J9" s="88">
        <v>7.8136564956532067E-2</v>
      </c>
      <c r="K9" s="67">
        <v>9.4570003959636051E-2</v>
      </c>
      <c r="L9" s="88">
        <v>0.11212624006882956</v>
      </c>
      <c r="M9" s="67">
        <v>0.15016636344195547</v>
      </c>
      <c r="N9" s="88">
        <v>0.16400933862693168</v>
      </c>
      <c r="O9" s="67">
        <v>0.2033246304367245</v>
      </c>
      <c r="P9" s="88">
        <v>0.21656787038475814</v>
      </c>
      <c r="Q9" s="67">
        <v>0.22878650262143965</v>
      </c>
      <c r="R9" s="88">
        <v>0.23419850946031831</v>
      </c>
      <c r="S9" s="67">
        <v>0.24863610022474106</v>
      </c>
      <c r="T9" s="101"/>
      <c r="U9" s="101"/>
    </row>
    <row r="10" spans="1:22" s="22" customFormat="1" ht="30" customHeight="1" x14ac:dyDescent="0.25">
      <c r="C10" s="199"/>
      <c r="D10" s="163"/>
      <c r="E10" s="148" t="s">
        <v>61</v>
      </c>
      <c r="F10" s="148"/>
      <c r="G10" s="148"/>
      <c r="H10" s="148"/>
      <c r="I10" s="89">
        <v>3.8075472110482692E-2</v>
      </c>
      <c r="J10" s="86">
        <v>3.7197160349476108E-2</v>
      </c>
      <c r="K10" s="72">
        <v>4.4201128676534605E-2</v>
      </c>
      <c r="L10" s="86">
        <v>6.019808952094674E-2</v>
      </c>
      <c r="M10" s="72">
        <v>8.0632033668666836E-2</v>
      </c>
      <c r="N10" s="86">
        <v>9.0580026147454973E-2</v>
      </c>
      <c r="O10" s="72">
        <v>0.10422808006275035</v>
      </c>
      <c r="P10" s="86">
        <v>0.11259683768969687</v>
      </c>
      <c r="Q10" s="72">
        <v>0.12281840687264893</v>
      </c>
      <c r="R10" s="86">
        <v>0.12970878443966502</v>
      </c>
      <c r="S10" s="72">
        <v>0.13899579226173406</v>
      </c>
      <c r="T10" s="101"/>
      <c r="U10" s="101"/>
    </row>
    <row r="11" spans="1:22" s="22" customFormat="1" ht="30" customHeight="1" thickBot="1" x14ac:dyDescent="0.3">
      <c r="C11" s="223"/>
      <c r="D11" s="224"/>
      <c r="E11" s="190" t="s">
        <v>62</v>
      </c>
      <c r="F11" s="190"/>
      <c r="G11" s="190"/>
      <c r="H11" s="190"/>
      <c r="I11" s="85">
        <v>8.4160302542443874E-3</v>
      </c>
      <c r="J11" s="87">
        <v>1.0109057606442996E-2</v>
      </c>
      <c r="K11" s="70">
        <v>1.2680742782972888E-2</v>
      </c>
      <c r="L11" s="87">
        <v>1.6941986544574513E-2</v>
      </c>
      <c r="M11" s="70">
        <v>2.0214498146778791E-2</v>
      </c>
      <c r="N11" s="87">
        <v>3.0819627147433939E-2</v>
      </c>
      <c r="O11" s="70">
        <v>3.2370697990166883E-2</v>
      </c>
      <c r="P11" s="87">
        <v>3.6664186060841257E-2</v>
      </c>
      <c r="Q11" s="70">
        <v>3.8616794410872284E-2</v>
      </c>
      <c r="R11" s="87">
        <v>4.5588390727220887E-2</v>
      </c>
      <c r="S11" s="70">
        <v>4.9538071995919183E-2</v>
      </c>
      <c r="T11" s="101"/>
      <c r="U11" s="101"/>
    </row>
    <row r="12" spans="1:22" s="22" customFormat="1" ht="30" customHeight="1" x14ac:dyDescent="0.25">
      <c r="C12" s="200" t="s">
        <v>77</v>
      </c>
      <c r="D12" s="201"/>
      <c r="E12" s="150" t="s">
        <v>63</v>
      </c>
      <c r="F12" s="150"/>
      <c r="G12" s="150"/>
      <c r="H12" s="150"/>
      <c r="I12" s="84">
        <v>3.4207659045789769E-2</v>
      </c>
      <c r="J12" s="88">
        <v>2.9753959709299335E-2</v>
      </c>
      <c r="K12" s="67">
        <v>3.6240588727034943E-2</v>
      </c>
      <c r="L12" s="88">
        <v>4.6504363788702804E-2</v>
      </c>
      <c r="M12" s="67">
        <v>5.7655346086675552E-2</v>
      </c>
      <c r="N12" s="88">
        <v>5.7537265870243062E-2</v>
      </c>
      <c r="O12" s="67">
        <v>6.1424179082798874E-2</v>
      </c>
      <c r="P12" s="88">
        <v>5.9696501068660375E-2</v>
      </c>
      <c r="Q12" s="67">
        <v>6.3318869372392825E-2</v>
      </c>
      <c r="R12" s="88">
        <v>6.7550313965604319E-2</v>
      </c>
      <c r="S12" s="67">
        <v>6.2840540725264668E-2</v>
      </c>
      <c r="T12" s="101"/>
      <c r="U12" s="101"/>
    </row>
    <row r="13" spans="1:22" s="22" customFormat="1" ht="30" customHeight="1" x14ac:dyDescent="0.25">
      <c r="C13" s="199"/>
      <c r="D13" s="163"/>
      <c r="E13" s="148" t="s">
        <v>64</v>
      </c>
      <c r="F13" s="148"/>
      <c r="G13" s="148"/>
      <c r="H13" s="148"/>
      <c r="I13" s="89">
        <v>6.1624664334174059E-2</v>
      </c>
      <c r="J13" s="86">
        <v>5.6477786591917406E-2</v>
      </c>
      <c r="K13" s="72">
        <v>6.2027941249052733E-2</v>
      </c>
      <c r="L13" s="86">
        <v>7.4397113032054998E-2</v>
      </c>
      <c r="M13" s="72">
        <v>8.7921439905644105E-2</v>
      </c>
      <c r="N13" s="86">
        <v>9.6513134578402687E-2</v>
      </c>
      <c r="O13" s="72">
        <v>0.10728625464952883</v>
      </c>
      <c r="P13" s="86">
        <v>0.10801419636345448</v>
      </c>
      <c r="Q13" s="72">
        <v>0.11342544040505455</v>
      </c>
      <c r="R13" s="86">
        <v>0.11563306168080498</v>
      </c>
      <c r="S13" s="72">
        <v>0.12080653722720018</v>
      </c>
      <c r="T13" s="101"/>
      <c r="U13" s="101"/>
    </row>
    <row r="14" spans="1:22" s="22" customFormat="1" ht="30" customHeight="1" x14ac:dyDescent="0.25">
      <c r="C14" s="199"/>
      <c r="D14" s="163"/>
      <c r="E14" s="148" t="s">
        <v>65</v>
      </c>
      <c r="F14" s="148"/>
      <c r="G14" s="148"/>
      <c r="H14" s="148"/>
      <c r="I14" s="89">
        <v>2.6092130117903842E-3</v>
      </c>
      <c r="J14" s="86">
        <v>2.6943490043475466E-3</v>
      </c>
      <c r="K14" s="72">
        <v>3.6128667184837935E-3</v>
      </c>
      <c r="L14" s="86">
        <v>2.9102224682576922E-3</v>
      </c>
      <c r="M14" s="72">
        <v>7.2929266618807949E-3</v>
      </c>
      <c r="N14" s="86">
        <v>9.4765298349855399E-3</v>
      </c>
      <c r="O14" s="72">
        <v>1.0802069743124261E-2</v>
      </c>
      <c r="P14" s="86">
        <v>1.2733726122316323E-2</v>
      </c>
      <c r="Q14" s="72">
        <v>1.7504334534277261E-2</v>
      </c>
      <c r="R14" s="86">
        <v>1.4948656535824362E-2</v>
      </c>
      <c r="S14" s="72">
        <v>9.638741632211234E-3</v>
      </c>
      <c r="T14" s="101"/>
      <c r="U14" s="101"/>
    </row>
    <row r="15" spans="1:22" s="22" customFormat="1" ht="30" customHeight="1" x14ac:dyDescent="0.25">
      <c r="C15" s="199"/>
      <c r="D15" s="163"/>
      <c r="E15" s="148" t="s">
        <v>66</v>
      </c>
      <c r="F15" s="148"/>
      <c r="G15" s="148"/>
      <c r="H15" s="148"/>
      <c r="I15" s="89">
        <v>6.8763425046631702E-2</v>
      </c>
      <c r="J15" s="86">
        <v>7.0924916080433692E-2</v>
      </c>
      <c r="K15" s="72">
        <v>8.7919401146101445E-2</v>
      </c>
      <c r="L15" s="86">
        <v>0.11586332576346474</v>
      </c>
      <c r="M15" s="72">
        <v>0.16891388466518298</v>
      </c>
      <c r="N15" s="86">
        <v>0.18948035036229605</v>
      </c>
      <c r="O15" s="72">
        <v>0.22944503473989819</v>
      </c>
      <c r="P15" s="86">
        <v>0.2452719661772125</v>
      </c>
      <c r="Q15" s="72">
        <v>0.25945548851026617</v>
      </c>
      <c r="R15" s="86">
        <v>0.28746969122085325</v>
      </c>
      <c r="S15" s="72">
        <v>0.30986955757109141</v>
      </c>
      <c r="T15" s="101"/>
      <c r="U15" s="101"/>
    </row>
    <row r="16" spans="1:22" s="22" customFormat="1" ht="30" customHeight="1" x14ac:dyDescent="0.25">
      <c r="C16" s="199"/>
      <c r="D16" s="163"/>
      <c r="E16" s="148" t="s">
        <v>67</v>
      </c>
      <c r="F16" s="148"/>
      <c r="G16" s="148"/>
      <c r="H16" s="148"/>
      <c r="I16" s="89">
        <v>6.4819917413906816E-2</v>
      </c>
      <c r="J16" s="86">
        <v>6.2564047153471025E-2</v>
      </c>
      <c r="K16" s="72">
        <v>7.2715254271890767E-2</v>
      </c>
      <c r="L16" s="86">
        <v>8.8299751116068831E-2</v>
      </c>
      <c r="M16" s="72">
        <v>0.10796120102196204</v>
      </c>
      <c r="N16" s="86">
        <v>0.12807377891883431</v>
      </c>
      <c r="O16" s="72">
        <v>0.14895794670166132</v>
      </c>
      <c r="P16" s="86">
        <v>0.15673687717690105</v>
      </c>
      <c r="Q16" s="72">
        <v>0.16228865935983675</v>
      </c>
      <c r="R16" s="86">
        <v>0.16402920537787721</v>
      </c>
      <c r="S16" s="72">
        <v>0.16384620696324473</v>
      </c>
      <c r="T16" s="101"/>
      <c r="U16" s="101"/>
    </row>
    <row r="17" spans="1:21" ht="30" customHeight="1" x14ac:dyDescent="0.25">
      <c r="C17" s="202"/>
      <c r="D17" s="154"/>
      <c r="E17" s="148" t="s">
        <v>68</v>
      </c>
      <c r="F17" s="148"/>
      <c r="G17" s="148"/>
      <c r="H17" s="148"/>
      <c r="I17" s="89">
        <v>3.2709257583389731E-2</v>
      </c>
      <c r="J17" s="86">
        <v>3.1174096286968111E-2</v>
      </c>
      <c r="K17" s="72">
        <v>3.9292917220112598E-2</v>
      </c>
      <c r="L17" s="86">
        <v>4.9670197164601713E-2</v>
      </c>
      <c r="M17" s="72">
        <v>7.0208784420426773E-2</v>
      </c>
      <c r="N17" s="86">
        <v>7.7760133905999437E-2</v>
      </c>
      <c r="O17" s="72">
        <v>9.6274012194814587E-2</v>
      </c>
      <c r="P17" s="86">
        <v>0.109324694562316</v>
      </c>
      <c r="Q17" s="72">
        <v>0.12216275276430844</v>
      </c>
      <c r="R17" s="86">
        <v>0.12822045198466034</v>
      </c>
      <c r="S17" s="72">
        <v>0.14102477999565655</v>
      </c>
      <c r="T17" s="101"/>
      <c r="U17" s="101"/>
    </row>
    <row r="18" spans="1:21" ht="20.100000000000001" customHeight="1" thickBot="1" x14ac:dyDescent="0.3"/>
    <row r="19" spans="1:21" ht="19.5" customHeight="1" thickBot="1" x14ac:dyDescent="0.3">
      <c r="A19" s="215" t="str">
        <f>NOTE!$A$24</f>
        <v>STUDY 23 | SECTORAL ANALYSIS OF THE NON-FINANCIAL CORPORATIONS IN PORTUGAL 2010-2015</v>
      </c>
      <c r="B19" s="215"/>
      <c r="C19" s="215"/>
      <c r="D19" s="215"/>
      <c r="E19" s="215"/>
      <c r="F19" s="215"/>
      <c r="G19" s="215"/>
      <c r="H19" s="215"/>
      <c r="I19" s="215"/>
      <c r="J19" s="215"/>
      <c r="K19" s="215"/>
      <c r="L19" s="215"/>
      <c r="M19" s="215"/>
      <c r="N19" s="215"/>
      <c r="O19" s="215"/>
      <c r="P19" s="215"/>
      <c r="Q19" s="215"/>
      <c r="R19" s="215"/>
      <c r="S19" s="215"/>
      <c r="T19" s="215"/>
      <c r="U19" s="215"/>
    </row>
    <row r="20" spans="1:21" ht="19.5" customHeight="1" x14ac:dyDescent="0.25"/>
    <row r="21" spans="1:21" ht="19.5" customHeight="1" x14ac:dyDescent="0.25"/>
    <row r="22" spans="1:21" ht="19.5" customHeight="1" x14ac:dyDescent="0.25"/>
    <row r="23" spans="1:21" ht="19.5" customHeight="1" x14ac:dyDescent="0.25"/>
    <row r="24" spans="1:21" ht="19.5" customHeight="1" x14ac:dyDescent="0.25"/>
    <row r="25" spans="1:21" ht="19.5" customHeight="1" x14ac:dyDescent="0.25"/>
    <row r="26" spans="1:21" s="24" customFormat="1" ht="19.5" customHeight="1" x14ac:dyDescent="0.25"/>
    <row r="27" spans="1:21" ht="19.5" customHeight="1" x14ac:dyDescent="0.25"/>
    <row r="28" spans="1:21" ht="19.5" customHeight="1" x14ac:dyDescent="0.25"/>
    <row r="29" spans="1:21" ht="19.5" customHeight="1" x14ac:dyDescent="0.25"/>
    <row r="30" spans="1:21" ht="19.5" customHeight="1" x14ac:dyDescent="0.25"/>
    <row r="31" spans="1:21" ht="19.5" customHeight="1" x14ac:dyDescent="0.25">
      <c r="O31" s="24"/>
    </row>
    <row r="32" spans="1:21" ht="19.5" customHeight="1" x14ac:dyDescent="0.25"/>
    <row r="33" ht="19.5" customHeight="1" x14ac:dyDescent="0.25"/>
    <row r="34" ht="19.5" customHeight="1" x14ac:dyDescent="0.25"/>
    <row r="35" ht="19.5" customHeight="1" x14ac:dyDescent="0.25"/>
    <row r="36" ht="19.5" customHeight="1" x14ac:dyDescent="0.25"/>
    <row r="37" ht="19.5" customHeight="1" x14ac:dyDescent="0.25"/>
    <row r="38" ht="19.5" customHeight="1" x14ac:dyDescent="0.25"/>
    <row r="39" ht="19.5" customHeight="1" x14ac:dyDescent="0.25"/>
    <row r="40" ht="19.5" customHeight="1" x14ac:dyDescent="0.25"/>
    <row r="41" ht="19.5" customHeight="1" x14ac:dyDescent="0.25"/>
    <row r="42" ht="19.5" customHeight="1" x14ac:dyDescent="0.25"/>
    <row r="43" ht="19.5" customHeight="1" x14ac:dyDescent="0.25"/>
    <row r="44" ht="19.5" customHeight="1" x14ac:dyDescent="0.25"/>
    <row r="45" ht="19.5" customHeight="1" x14ac:dyDescent="0.25"/>
    <row r="46" ht="19.5" customHeight="1" x14ac:dyDescent="0.25"/>
    <row r="47" ht="19.5" customHeight="1" x14ac:dyDescent="0.25"/>
    <row r="48" ht="19.5" customHeight="1" x14ac:dyDescent="0.25"/>
    <row r="49" ht="19.5" customHeight="1" x14ac:dyDescent="0.25"/>
    <row r="50" ht="19.5" customHeight="1" x14ac:dyDescent="0.25"/>
    <row r="51" ht="19.5" customHeight="1" x14ac:dyDescent="0.25"/>
    <row r="52" ht="19.5" customHeight="1" x14ac:dyDescent="0.25"/>
    <row r="53" ht="19.5" customHeight="1" x14ac:dyDescent="0.25"/>
    <row r="54" ht="19.5" customHeight="1" x14ac:dyDescent="0.25"/>
    <row r="55" ht="19.5" customHeight="1" x14ac:dyDescent="0.25"/>
    <row r="56" ht="19.5" customHeight="1" x14ac:dyDescent="0.25"/>
    <row r="57" ht="19.5" customHeight="1" x14ac:dyDescent="0.25"/>
    <row r="58" ht="19.5" customHeight="1" x14ac:dyDescent="0.25"/>
    <row r="59" ht="19.5" customHeight="1" x14ac:dyDescent="0.25"/>
    <row r="60" ht="19.5" customHeight="1" x14ac:dyDescent="0.25"/>
    <row r="61" ht="19.5" customHeight="1" x14ac:dyDescent="0.25"/>
    <row r="62" ht="19.5" customHeight="1" x14ac:dyDescent="0.25"/>
    <row r="63" ht="19.5" customHeight="1" x14ac:dyDescent="0.25"/>
    <row r="64" ht="19.5" customHeight="1" x14ac:dyDescent="0.25"/>
    <row r="65" ht="19.5" customHeight="1" x14ac:dyDescent="0.25"/>
    <row r="66" ht="19.5" customHeight="1" x14ac:dyDescent="0.25"/>
    <row r="67" ht="19.5" customHeight="1" x14ac:dyDescent="0.25"/>
    <row r="68" ht="19.5" customHeight="1" x14ac:dyDescent="0.25"/>
    <row r="69" ht="19.5" customHeight="1" x14ac:dyDescent="0.25"/>
    <row r="70" ht="19.5" customHeight="1" x14ac:dyDescent="0.25"/>
    <row r="71" ht="19.5" customHeight="1" x14ac:dyDescent="0.25"/>
    <row r="72" ht="19.5" customHeight="1" x14ac:dyDescent="0.25"/>
    <row r="73" ht="19.5" customHeight="1" x14ac:dyDescent="0.25"/>
    <row r="74" ht="19.5" customHeight="1" x14ac:dyDescent="0.25"/>
    <row r="75" ht="19.5" customHeight="1" x14ac:dyDescent="0.25"/>
    <row r="76" ht="19.5" customHeight="1" x14ac:dyDescent="0.25"/>
    <row r="77" ht="19.5" customHeight="1" x14ac:dyDescent="0.25"/>
    <row r="78" ht="19.5" customHeight="1" x14ac:dyDescent="0.25"/>
    <row r="79" ht="19.5" customHeight="1" x14ac:dyDescent="0.25"/>
    <row r="80" ht="19.5" customHeight="1" x14ac:dyDescent="0.25"/>
    <row r="81" ht="19.5" customHeight="1" x14ac:dyDescent="0.25"/>
    <row r="82" ht="19.5" customHeight="1" x14ac:dyDescent="0.25"/>
    <row r="83" ht="19.5" customHeight="1" x14ac:dyDescent="0.25"/>
    <row r="84" ht="19.5" customHeight="1" x14ac:dyDescent="0.25"/>
  </sheetData>
  <sheetProtection algorithmName="SHA-512" hashValue="Jo4kaHz1Tn41RRrCFSVHbOv9CjT1kI1BZcwo3Z/u2ZFIIvqeoahuKRVrlNys8iZcNJmEOJ8IquyDzSi0COnaVg==" saltValue="wjEME7LcJ2ETJZ25GOQ/kw==" spinCount="100000" sheet="1" objects="1" scenarios="1"/>
  <mergeCells count="19">
    <mergeCell ref="A1:U1"/>
    <mergeCell ref="I6:J6"/>
    <mergeCell ref="K6:L6"/>
    <mergeCell ref="E17:H17"/>
    <mergeCell ref="E16:H16"/>
    <mergeCell ref="A19:U19"/>
    <mergeCell ref="M6:N6"/>
    <mergeCell ref="O6:P6"/>
    <mergeCell ref="Q6:R6"/>
    <mergeCell ref="C8:H8"/>
    <mergeCell ref="C9:D11"/>
    <mergeCell ref="C12:D17"/>
    <mergeCell ref="E14:H14"/>
    <mergeCell ref="E15:H15"/>
    <mergeCell ref="E11:H11"/>
    <mergeCell ref="E12:H12"/>
    <mergeCell ref="E13:H13"/>
    <mergeCell ref="E9:H9"/>
    <mergeCell ref="E10:H10"/>
  </mergeCell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819FAD"/>
    <pageSetUpPr fitToPage="1"/>
  </sheetPr>
  <dimension ref="A1:U83"/>
  <sheetViews>
    <sheetView zoomScaleNormal="100" workbookViewId="0"/>
  </sheetViews>
  <sheetFormatPr defaultRowHeight="15" x14ac:dyDescent="0.25"/>
  <cols>
    <col min="1" max="21" width="6.7109375" style="12" customWidth="1"/>
    <col min="22" max="16384" width="9.140625" style="12"/>
  </cols>
  <sheetData>
    <row r="1" spans="1:21" ht="69" customHeight="1" thickBot="1" x14ac:dyDescent="0.3">
      <c r="A1" s="134" t="s">
        <v>80</v>
      </c>
      <c r="B1" s="134"/>
      <c r="C1" s="134"/>
      <c r="D1" s="134"/>
      <c r="E1" s="134"/>
      <c r="F1" s="134"/>
      <c r="G1" s="134"/>
      <c r="H1" s="134"/>
      <c r="I1" s="134"/>
      <c r="J1" s="134"/>
      <c r="K1" s="134"/>
      <c r="L1" s="134"/>
      <c r="M1" s="134"/>
      <c r="N1" s="134"/>
      <c r="O1" s="134"/>
      <c r="P1" s="134"/>
      <c r="Q1" s="134"/>
      <c r="R1" s="134"/>
      <c r="S1" s="134"/>
      <c r="T1" s="134"/>
      <c r="U1" s="134"/>
    </row>
    <row r="2" spans="1:21" ht="15" customHeight="1" x14ac:dyDescent="0.25"/>
    <row r="3" spans="1:21" s="13" customFormat="1" ht="15" customHeight="1" thickBot="1" x14ac:dyDescent="0.3">
      <c r="A3" s="93" t="str">
        <f>'Table of Contents'!F45</f>
        <v>C19</v>
      </c>
      <c r="B3" s="38" t="str">
        <f>'Table of Contents'!G45</f>
        <v>Net trade credit financing | As a percentage of turnover (2010 to 2014)</v>
      </c>
      <c r="C3" s="38"/>
      <c r="D3" s="38"/>
      <c r="E3" s="38"/>
      <c r="F3" s="38"/>
      <c r="G3" s="38"/>
      <c r="H3" s="38"/>
      <c r="I3" s="38"/>
      <c r="J3" s="38"/>
      <c r="K3" s="38"/>
      <c r="L3" s="38"/>
      <c r="M3" s="38"/>
    </row>
    <row r="4" spans="1:21" s="15" customFormat="1" ht="15" customHeight="1" x14ac:dyDescent="0.2">
      <c r="A4" s="14" t="s">
        <v>91</v>
      </c>
      <c r="C4" s="27"/>
      <c r="D4" s="28"/>
      <c r="E4" s="28"/>
      <c r="F4" s="28"/>
      <c r="G4" s="28"/>
      <c r="H4" s="28"/>
      <c r="I4" s="28"/>
      <c r="J4" s="28"/>
      <c r="K4" s="28"/>
      <c r="L4" s="28"/>
    </row>
    <row r="5" spans="1:21" s="15" customFormat="1" ht="15" customHeight="1" x14ac:dyDescent="0.2">
      <c r="C5" s="46"/>
      <c r="D5" s="46"/>
      <c r="E5" s="46"/>
      <c r="F5" s="46"/>
      <c r="G5" s="46"/>
      <c r="H5" s="46"/>
      <c r="I5" s="46"/>
      <c r="J5" s="46"/>
      <c r="K5" s="46"/>
      <c r="L5" s="46"/>
      <c r="M5" s="46"/>
      <c r="N5" s="46"/>
    </row>
    <row r="6" spans="1:21" s="25" customFormat="1" ht="30" customHeight="1" x14ac:dyDescent="0.25">
      <c r="I6" s="230">
        <v>2010</v>
      </c>
      <c r="J6" s="260"/>
      <c r="K6" s="135">
        <v>2011</v>
      </c>
      <c r="L6" s="136"/>
      <c r="M6" s="135">
        <v>2012</v>
      </c>
      <c r="N6" s="136"/>
      <c r="O6" s="135">
        <v>2013</v>
      </c>
      <c r="P6" s="136"/>
      <c r="Q6" s="135">
        <v>2014</v>
      </c>
      <c r="R6" s="136"/>
    </row>
    <row r="7" spans="1:21" s="22" customFormat="1" ht="30" customHeight="1" thickBot="1" x14ac:dyDescent="0.3">
      <c r="D7" s="189" t="s">
        <v>1</v>
      </c>
      <c r="E7" s="190"/>
      <c r="F7" s="190"/>
      <c r="G7" s="190"/>
      <c r="H7" s="191"/>
      <c r="I7" s="186">
        <v>-3.3647422592154058E-2</v>
      </c>
      <c r="J7" s="183"/>
      <c r="K7" s="196">
        <v>-3.4464466434128878E-2</v>
      </c>
      <c r="L7" s="198"/>
      <c r="M7" s="186">
        <v>-3.4083598289712837E-2</v>
      </c>
      <c r="N7" s="183"/>
      <c r="O7" s="186">
        <v>-3.5365697047302552E-2</v>
      </c>
      <c r="P7" s="183"/>
      <c r="Q7" s="186">
        <v>-3.4322801098671217E-2</v>
      </c>
      <c r="R7" s="183"/>
    </row>
    <row r="8" spans="1:21" s="22" customFormat="1" ht="30" customHeight="1" x14ac:dyDescent="0.25">
      <c r="D8" s="200" t="s">
        <v>212</v>
      </c>
      <c r="E8" s="201"/>
      <c r="F8" s="150" t="s">
        <v>60</v>
      </c>
      <c r="G8" s="150"/>
      <c r="H8" s="153"/>
      <c r="I8" s="171">
        <v>3.2894998981481409E-3</v>
      </c>
      <c r="J8" s="219"/>
      <c r="K8" s="171">
        <v>8.8014711318901064E-4</v>
      </c>
      <c r="L8" s="219"/>
      <c r="M8" s="171">
        <v>-4.0667684381932448E-3</v>
      </c>
      <c r="N8" s="219"/>
      <c r="O8" s="171">
        <v>-6.0191044578052988E-3</v>
      </c>
      <c r="P8" s="219"/>
      <c r="Q8" s="171">
        <v>-7.4526899836564386E-3</v>
      </c>
      <c r="R8" s="219"/>
    </row>
    <row r="9" spans="1:21" s="22" customFormat="1" ht="30" customHeight="1" x14ac:dyDescent="0.25">
      <c r="D9" s="199"/>
      <c r="E9" s="163"/>
      <c r="F9" s="148" t="s">
        <v>61</v>
      </c>
      <c r="G9" s="148"/>
      <c r="H9" s="136"/>
      <c r="I9" s="139">
        <v>-6.9133688195416584E-2</v>
      </c>
      <c r="J9" s="140"/>
      <c r="K9" s="139">
        <v>-7.1565757642275948E-2</v>
      </c>
      <c r="L9" s="140"/>
      <c r="M9" s="139">
        <v>-6.6825809583242815E-2</v>
      </c>
      <c r="N9" s="140"/>
      <c r="O9" s="139">
        <v>-6.9193382688430907E-2</v>
      </c>
      <c r="P9" s="140"/>
      <c r="Q9" s="139">
        <v>-6.4061579289471635E-2</v>
      </c>
      <c r="R9" s="140"/>
    </row>
    <row r="10" spans="1:21" s="22" customFormat="1" ht="30" customHeight="1" thickBot="1" x14ac:dyDescent="0.3">
      <c r="D10" s="223"/>
      <c r="E10" s="224"/>
      <c r="F10" s="190" t="s">
        <v>62</v>
      </c>
      <c r="G10" s="190"/>
      <c r="H10" s="191"/>
      <c r="I10" s="220">
        <v>-1.046973995084207E-2</v>
      </c>
      <c r="J10" s="221"/>
      <c r="K10" s="220">
        <v>-1.0498120668356099E-2</v>
      </c>
      <c r="L10" s="221"/>
      <c r="M10" s="220">
        <v>-1.326284499403332E-2</v>
      </c>
      <c r="N10" s="221"/>
      <c r="O10" s="220">
        <v>-1.3335619492703257E-2</v>
      </c>
      <c r="P10" s="221"/>
      <c r="Q10" s="220">
        <v>-1.4815877182107804E-2</v>
      </c>
      <c r="R10" s="221"/>
    </row>
    <row r="11" spans="1:21" s="22" customFormat="1" ht="30" customHeight="1" x14ac:dyDescent="0.25">
      <c r="D11" s="200" t="s">
        <v>77</v>
      </c>
      <c r="E11" s="201"/>
      <c r="F11" s="150" t="s">
        <v>63</v>
      </c>
      <c r="G11" s="150"/>
      <c r="H11" s="153"/>
      <c r="I11" s="171">
        <v>1.698143545659048E-2</v>
      </c>
      <c r="J11" s="219"/>
      <c r="K11" s="171">
        <v>2.0440691031786383E-2</v>
      </c>
      <c r="L11" s="219"/>
      <c r="M11" s="171">
        <v>2.0994000350338989E-2</v>
      </c>
      <c r="N11" s="219"/>
      <c r="O11" s="171">
        <v>1.9981985841264219E-2</v>
      </c>
      <c r="P11" s="219"/>
      <c r="Q11" s="171">
        <v>2.6426050447762445E-2</v>
      </c>
      <c r="R11" s="219"/>
    </row>
    <row r="12" spans="1:21" s="22" customFormat="1" ht="30" customHeight="1" x14ac:dyDescent="0.25">
      <c r="D12" s="199"/>
      <c r="E12" s="163"/>
      <c r="F12" s="148" t="s">
        <v>64</v>
      </c>
      <c r="G12" s="148"/>
      <c r="H12" s="136"/>
      <c r="I12" s="139">
        <v>-5.8329385128034719E-2</v>
      </c>
      <c r="J12" s="140"/>
      <c r="K12" s="139">
        <v>-5.0108000404081199E-2</v>
      </c>
      <c r="L12" s="140"/>
      <c r="M12" s="139">
        <v>-4.7893939508623438E-2</v>
      </c>
      <c r="N12" s="140"/>
      <c r="O12" s="139">
        <v>-4.5306444155987016E-2</v>
      </c>
      <c r="P12" s="140"/>
      <c r="Q12" s="139">
        <v>-4.5801901094053063E-2</v>
      </c>
      <c r="R12" s="140"/>
    </row>
    <row r="13" spans="1:21" s="22" customFormat="1" ht="30" customHeight="1" x14ac:dyDescent="0.25">
      <c r="D13" s="199"/>
      <c r="E13" s="163"/>
      <c r="F13" s="148" t="s">
        <v>65</v>
      </c>
      <c r="G13" s="148"/>
      <c r="H13" s="136"/>
      <c r="I13" s="139">
        <v>-2.8021585695363501E-2</v>
      </c>
      <c r="J13" s="140"/>
      <c r="K13" s="139">
        <v>-4.757532255162112E-2</v>
      </c>
      <c r="L13" s="140"/>
      <c r="M13" s="139">
        <v>-4.8954234142522014E-2</v>
      </c>
      <c r="N13" s="140"/>
      <c r="O13" s="139">
        <v>-6.2583027343960693E-2</v>
      </c>
      <c r="P13" s="140"/>
      <c r="Q13" s="139">
        <v>-6.0353697155105739E-2</v>
      </c>
      <c r="R13" s="140"/>
    </row>
    <row r="14" spans="1:21" s="22" customFormat="1" ht="30" customHeight="1" x14ac:dyDescent="0.25">
      <c r="D14" s="199"/>
      <c r="E14" s="163"/>
      <c r="F14" s="148" t="s">
        <v>66</v>
      </c>
      <c r="G14" s="148"/>
      <c r="H14" s="136"/>
      <c r="I14" s="139">
        <v>-6.5167239771647248E-2</v>
      </c>
      <c r="J14" s="140"/>
      <c r="K14" s="139">
        <v>-7.9049174853297058E-2</v>
      </c>
      <c r="L14" s="140"/>
      <c r="M14" s="139">
        <v>-0.10992614712530871</v>
      </c>
      <c r="N14" s="140"/>
      <c r="O14" s="139">
        <v>-0.14073342276029657</v>
      </c>
      <c r="P14" s="140"/>
      <c r="Q14" s="139">
        <v>-0.13740745827558473</v>
      </c>
      <c r="R14" s="140"/>
    </row>
    <row r="15" spans="1:21" s="22" customFormat="1" ht="30" customHeight="1" x14ac:dyDescent="0.25">
      <c r="D15" s="199"/>
      <c r="E15" s="163"/>
      <c r="F15" s="148" t="s">
        <v>67</v>
      </c>
      <c r="G15" s="148"/>
      <c r="H15" s="136"/>
      <c r="I15" s="139">
        <v>5.5194821676982295E-3</v>
      </c>
      <c r="J15" s="140"/>
      <c r="K15" s="139">
        <v>1.7015249947221309E-3</v>
      </c>
      <c r="L15" s="140"/>
      <c r="M15" s="139">
        <v>5.8541620584944033E-3</v>
      </c>
      <c r="N15" s="140"/>
      <c r="O15" s="139">
        <v>6.5368030176505545E-3</v>
      </c>
      <c r="P15" s="140"/>
      <c r="Q15" s="139">
        <v>7.1376487288037438E-3</v>
      </c>
      <c r="R15" s="140"/>
    </row>
    <row r="16" spans="1:21" s="22" customFormat="1" ht="30" customHeight="1" x14ac:dyDescent="0.25">
      <c r="D16" s="202"/>
      <c r="E16" s="154"/>
      <c r="F16" s="148" t="s">
        <v>68</v>
      </c>
      <c r="G16" s="148"/>
      <c r="H16" s="136"/>
      <c r="I16" s="139">
        <v>-6.4748105844929904E-2</v>
      </c>
      <c r="J16" s="140"/>
      <c r="K16" s="139">
        <v>-5.9322450507767445E-2</v>
      </c>
      <c r="L16" s="140"/>
      <c r="M16" s="139">
        <v>-5.9078449623567349E-2</v>
      </c>
      <c r="N16" s="140"/>
      <c r="O16" s="139">
        <v>-5.9292905426807631E-2</v>
      </c>
      <c r="P16" s="140"/>
      <c r="Q16" s="139">
        <v>-6.013353662790312E-2</v>
      </c>
      <c r="R16" s="140"/>
    </row>
    <row r="17" spans="1:21" ht="19.5" customHeight="1" thickBot="1" x14ac:dyDescent="0.3"/>
    <row r="18" spans="1:21" ht="19.5" customHeight="1" thickBot="1" x14ac:dyDescent="0.3">
      <c r="A18" s="215" t="str">
        <f>NOTE!$A$24</f>
        <v>STUDY 23 | SECTORAL ANALYSIS OF THE NON-FINANCIAL CORPORATIONS IN PORTUGAL 2010-2015</v>
      </c>
      <c r="B18" s="215"/>
      <c r="C18" s="215"/>
      <c r="D18" s="215"/>
      <c r="E18" s="215"/>
      <c r="F18" s="215"/>
      <c r="G18" s="215"/>
      <c r="H18" s="215"/>
      <c r="I18" s="215"/>
      <c r="J18" s="215"/>
      <c r="K18" s="215"/>
      <c r="L18" s="215"/>
      <c r="M18" s="215"/>
      <c r="N18" s="215"/>
      <c r="O18" s="215"/>
      <c r="P18" s="215"/>
      <c r="Q18" s="215"/>
      <c r="R18" s="215"/>
      <c r="S18" s="215"/>
      <c r="T18" s="215"/>
      <c r="U18" s="215"/>
    </row>
    <row r="19" spans="1:21" ht="19.5" customHeight="1" x14ac:dyDescent="0.25"/>
    <row r="20" spans="1:21" ht="19.5" customHeight="1" x14ac:dyDescent="0.25"/>
    <row r="21" spans="1:21" ht="19.5" customHeight="1" x14ac:dyDescent="0.25"/>
    <row r="22" spans="1:21" ht="19.5" customHeight="1" x14ac:dyDescent="0.25"/>
    <row r="23" spans="1:21" ht="19.5" customHeight="1" x14ac:dyDescent="0.25"/>
    <row r="24" spans="1:21" ht="19.5" customHeight="1" x14ac:dyDescent="0.25"/>
    <row r="25" spans="1:21" s="24" customFormat="1" ht="19.5" customHeight="1" x14ac:dyDescent="0.25"/>
    <row r="26" spans="1:21" ht="19.5" customHeight="1" x14ac:dyDescent="0.25"/>
    <row r="27" spans="1:21" ht="19.5" customHeight="1" x14ac:dyDescent="0.25"/>
    <row r="28" spans="1:21" ht="19.5" customHeight="1" x14ac:dyDescent="0.25"/>
    <row r="29" spans="1:21" ht="19.5" customHeight="1" x14ac:dyDescent="0.25"/>
    <row r="30" spans="1:21" ht="19.5" customHeight="1" x14ac:dyDescent="0.25">
      <c r="O30" s="24"/>
    </row>
    <row r="31" spans="1:21" ht="19.5" customHeight="1" x14ac:dyDescent="0.25"/>
    <row r="32" spans="1:21" ht="19.5" customHeight="1" x14ac:dyDescent="0.25"/>
    <row r="33" ht="19.5" customHeight="1" x14ac:dyDescent="0.25"/>
    <row r="34" ht="19.5" customHeight="1" x14ac:dyDescent="0.25"/>
    <row r="35" ht="19.5" customHeight="1" x14ac:dyDescent="0.25"/>
    <row r="36" ht="19.5" customHeight="1" x14ac:dyDescent="0.25"/>
    <row r="37" ht="19.5" customHeight="1" x14ac:dyDescent="0.25"/>
    <row r="38" ht="19.5" customHeight="1" x14ac:dyDescent="0.25"/>
    <row r="39" ht="19.5" customHeight="1" x14ac:dyDescent="0.25"/>
    <row r="40" ht="19.5" customHeight="1" x14ac:dyDescent="0.25"/>
    <row r="41" ht="19.5" customHeight="1" x14ac:dyDescent="0.25"/>
    <row r="42" ht="19.5" customHeight="1" x14ac:dyDescent="0.25"/>
    <row r="43" ht="19.5" customHeight="1" x14ac:dyDescent="0.25"/>
    <row r="44" ht="19.5" customHeight="1" x14ac:dyDescent="0.25"/>
    <row r="45" ht="19.5" customHeight="1" x14ac:dyDescent="0.25"/>
    <row r="46" ht="19.5" customHeight="1" x14ac:dyDescent="0.25"/>
    <row r="47" ht="19.5" customHeight="1" x14ac:dyDescent="0.25"/>
    <row r="48" ht="19.5" customHeight="1" x14ac:dyDescent="0.25"/>
    <row r="49" ht="19.5" customHeight="1" x14ac:dyDescent="0.25"/>
    <row r="50" ht="19.5" customHeight="1" x14ac:dyDescent="0.25"/>
    <row r="51" ht="19.5" customHeight="1" x14ac:dyDescent="0.25"/>
    <row r="52" ht="19.5" customHeight="1" x14ac:dyDescent="0.25"/>
    <row r="53" ht="19.5" customHeight="1" x14ac:dyDescent="0.25"/>
    <row r="54" ht="19.5" customHeight="1" x14ac:dyDescent="0.25"/>
    <row r="55" ht="19.5" customHeight="1" x14ac:dyDescent="0.25"/>
    <row r="56" ht="19.5" customHeight="1" x14ac:dyDescent="0.25"/>
    <row r="57" ht="19.5" customHeight="1" x14ac:dyDescent="0.25"/>
    <row r="58" ht="19.5" customHeight="1" x14ac:dyDescent="0.25"/>
    <row r="59" ht="19.5" customHeight="1" x14ac:dyDescent="0.25"/>
    <row r="60" ht="19.5" customHeight="1" x14ac:dyDescent="0.25"/>
    <row r="61" ht="19.5" customHeight="1" x14ac:dyDescent="0.25"/>
    <row r="62" ht="19.5" customHeight="1" x14ac:dyDescent="0.25"/>
    <row r="63" ht="19.5" customHeight="1" x14ac:dyDescent="0.25"/>
    <row r="64" ht="19.5" customHeight="1" x14ac:dyDescent="0.25"/>
    <row r="65" ht="19.5" customHeight="1" x14ac:dyDescent="0.25"/>
    <row r="66" ht="19.5" customHeight="1" x14ac:dyDescent="0.25"/>
    <row r="67" ht="19.5" customHeight="1" x14ac:dyDescent="0.25"/>
    <row r="68" ht="19.5" customHeight="1" x14ac:dyDescent="0.25"/>
    <row r="69" ht="19.5" customHeight="1" x14ac:dyDescent="0.25"/>
    <row r="70" ht="19.5" customHeight="1" x14ac:dyDescent="0.25"/>
    <row r="71" ht="19.5" customHeight="1" x14ac:dyDescent="0.25"/>
    <row r="72" ht="19.5" customHeight="1" x14ac:dyDescent="0.25"/>
    <row r="73" ht="19.5" customHeight="1" x14ac:dyDescent="0.25"/>
    <row r="74" ht="19.5" customHeight="1" x14ac:dyDescent="0.25"/>
    <row r="75" ht="19.5" customHeight="1" x14ac:dyDescent="0.25"/>
    <row r="76" ht="19.5" customHeight="1" x14ac:dyDescent="0.25"/>
    <row r="77" ht="19.5" customHeight="1" x14ac:dyDescent="0.25"/>
    <row r="78" ht="19.5" customHeight="1" x14ac:dyDescent="0.25"/>
    <row r="79" ht="19.5" customHeight="1" x14ac:dyDescent="0.25"/>
    <row r="80" ht="19.5" customHeight="1" x14ac:dyDescent="0.25"/>
    <row r="81" ht="19.5" customHeight="1" x14ac:dyDescent="0.25"/>
    <row r="82" ht="19.5" customHeight="1" x14ac:dyDescent="0.25"/>
    <row r="83" ht="19.5" customHeight="1" x14ac:dyDescent="0.25"/>
  </sheetData>
  <sheetProtection algorithmName="SHA-512" hashValue="Cmynuixb9+3KUYWIKcgqRw5FcDcwIKy9PBx5WIeeV6u6TaAW5dW7Sf1WIFeNJXkyfZiqpTG7TCdAQ1kXfZDZ7Q==" saltValue="lXSmt5FO5jE8JDSq7NTnug==" spinCount="100000" sheet="1" objects="1" scenarios="1"/>
  <mergeCells count="69">
    <mergeCell ref="Q7:R7"/>
    <mergeCell ref="A1:U1"/>
    <mergeCell ref="I6:J6"/>
    <mergeCell ref="K6:L6"/>
    <mergeCell ref="M6:N6"/>
    <mergeCell ref="O6:P6"/>
    <mergeCell ref="Q6:R6"/>
    <mergeCell ref="I7:J7"/>
    <mergeCell ref="K7:L7"/>
    <mergeCell ref="M7:N7"/>
    <mergeCell ref="O7:P7"/>
    <mergeCell ref="D7:H7"/>
    <mergeCell ref="Q8:R8"/>
    <mergeCell ref="I9:J9"/>
    <mergeCell ref="K9:L9"/>
    <mergeCell ref="M9:N9"/>
    <mergeCell ref="O9:P9"/>
    <mergeCell ref="Q9:R9"/>
    <mergeCell ref="I8:J8"/>
    <mergeCell ref="K8:L8"/>
    <mergeCell ref="M8:N8"/>
    <mergeCell ref="O8:P8"/>
    <mergeCell ref="D8:E10"/>
    <mergeCell ref="F8:H8"/>
    <mergeCell ref="F9:H9"/>
    <mergeCell ref="F10:H10"/>
    <mergeCell ref="O10:P10"/>
    <mergeCell ref="Q12:R12"/>
    <mergeCell ref="Q10:R10"/>
    <mergeCell ref="I11:J11"/>
    <mergeCell ref="K11:L11"/>
    <mergeCell ref="M11:N11"/>
    <mergeCell ref="O11:P11"/>
    <mergeCell ref="Q11:R11"/>
    <mergeCell ref="I10:J10"/>
    <mergeCell ref="K10:L10"/>
    <mergeCell ref="M10:N10"/>
    <mergeCell ref="I15:J15"/>
    <mergeCell ref="K15:L15"/>
    <mergeCell ref="M15:N15"/>
    <mergeCell ref="O15:P15"/>
    <mergeCell ref="I12:J12"/>
    <mergeCell ref="K12:L12"/>
    <mergeCell ref="M12:N12"/>
    <mergeCell ref="O12:P12"/>
    <mergeCell ref="I14:J14"/>
    <mergeCell ref="K14:L14"/>
    <mergeCell ref="M14:N14"/>
    <mergeCell ref="O14:P14"/>
    <mergeCell ref="I13:J13"/>
    <mergeCell ref="K13:L13"/>
    <mergeCell ref="M13:N13"/>
    <mergeCell ref="O13:P13"/>
    <mergeCell ref="A18:U18"/>
    <mergeCell ref="I16:J16"/>
    <mergeCell ref="K16:L16"/>
    <mergeCell ref="M16:N16"/>
    <mergeCell ref="O16:P16"/>
    <mergeCell ref="Q16:R16"/>
    <mergeCell ref="D11:E16"/>
    <mergeCell ref="F11:H11"/>
    <mergeCell ref="F12:H12"/>
    <mergeCell ref="F13:H13"/>
    <mergeCell ref="F14:H14"/>
    <mergeCell ref="F15:H15"/>
    <mergeCell ref="F16:H16"/>
    <mergeCell ref="Q15:R15"/>
    <mergeCell ref="Q13:R13"/>
    <mergeCell ref="Q14:R14"/>
  </mergeCell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819FAD"/>
    <pageSetUpPr fitToPage="1"/>
  </sheetPr>
  <dimension ref="A1:U83"/>
  <sheetViews>
    <sheetView zoomScaleNormal="100" workbookViewId="0"/>
  </sheetViews>
  <sheetFormatPr defaultColWidth="9.140625" defaultRowHeight="15" x14ac:dyDescent="0.25"/>
  <cols>
    <col min="1" max="21" width="6.7109375" style="12" customWidth="1"/>
    <col min="22" max="16384" width="9.140625" style="12"/>
  </cols>
  <sheetData>
    <row r="1" spans="1:21" ht="69" customHeight="1" thickBot="1" x14ac:dyDescent="0.3">
      <c r="A1" s="134" t="s">
        <v>82</v>
      </c>
      <c r="B1" s="134"/>
      <c r="C1" s="134"/>
      <c r="D1" s="134"/>
      <c r="E1" s="134"/>
      <c r="F1" s="134"/>
      <c r="G1" s="134"/>
      <c r="H1" s="134"/>
      <c r="I1" s="134"/>
      <c r="J1" s="134"/>
      <c r="K1" s="134"/>
      <c r="L1" s="134"/>
      <c r="M1" s="134"/>
      <c r="N1" s="134"/>
      <c r="O1" s="134"/>
      <c r="P1" s="134"/>
      <c r="Q1" s="134"/>
      <c r="R1" s="134"/>
      <c r="S1" s="134"/>
      <c r="T1" s="134"/>
      <c r="U1" s="134"/>
    </row>
    <row r="2" spans="1:21" ht="15" customHeight="1" x14ac:dyDescent="0.25"/>
    <row r="3" spans="1:21" s="13" customFormat="1" ht="15" customHeight="1" thickBot="1" x14ac:dyDescent="0.3">
      <c r="A3" s="93" t="str">
        <f>'Table of Contents'!F49</f>
        <v>C20</v>
      </c>
      <c r="B3" s="38" t="str">
        <f>'Table of Contents'!G49</f>
        <v>Share of the export sector in total NFCs (2006 to 2014)</v>
      </c>
      <c r="C3" s="33"/>
      <c r="D3" s="33"/>
      <c r="E3" s="33"/>
      <c r="F3" s="33"/>
      <c r="G3" s="33"/>
      <c r="H3" s="33"/>
    </row>
    <row r="4" spans="1:21" s="15" customFormat="1" ht="15" customHeight="1" x14ac:dyDescent="0.2">
      <c r="A4" s="14" t="s">
        <v>91</v>
      </c>
      <c r="C4" s="36"/>
      <c r="D4" s="37"/>
      <c r="E4" s="37"/>
      <c r="F4" s="37"/>
      <c r="G4" s="37"/>
      <c r="H4" s="28"/>
      <c r="I4" s="28"/>
      <c r="J4" s="28"/>
    </row>
    <row r="5" spans="1:21" s="15" customFormat="1" ht="15" customHeight="1" x14ac:dyDescent="0.2">
      <c r="C5" s="46"/>
      <c r="D5" s="46"/>
      <c r="E5" s="46"/>
      <c r="F5" s="46"/>
      <c r="G5" s="46"/>
      <c r="H5" s="46"/>
      <c r="I5" s="46"/>
      <c r="J5" s="46"/>
      <c r="K5" s="46"/>
      <c r="L5" s="46"/>
      <c r="M5" s="46"/>
      <c r="N5" s="46"/>
    </row>
    <row r="6" spans="1:21" ht="18.75" customHeight="1" x14ac:dyDescent="0.25">
      <c r="G6" s="75"/>
      <c r="H6" s="75"/>
      <c r="I6" s="75"/>
      <c r="J6" s="232" t="s">
        <v>58</v>
      </c>
      <c r="K6" s="232"/>
      <c r="L6" s="232" t="s">
        <v>127</v>
      </c>
      <c r="M6" s="232"/>
      <c r="N6" s="232" t="s">
        <v>59</v>
      </c>
      <c r="O6" s="232"/>
    </row>
    <row r="7" spans="1:21" ht="18.75" customHeight="1" x14ac:dyDescent="0.25">
      <c r="G7" s="75"/>
      <c r="H7" s="75"/>
      <c r="I7" s="75"/>
      <c r="J7" s="232"/>
      <c r="K7" s="232"/>
      <c r="L7" s="232"/>
      <c r="M7" s="232"/>
      <c r="N7" s="232"/>
      <c r="O7" s="232"/>
    </row>
    <row r="8" spans="1:21" ht="19.5" customHeight="1" x14ac:dyDescent="0.25">
      <c r="G8" s="259">
        <v>2006</v>
      </c>
      <c r="H8" s="259"/>
      <c r="I8" s="259"/>
      <c r="J8" s="261">
        <v>3.9937596652911383E-2</v>
      </c>
      <c r="K8" s="261"/>
      <c r="L8" s="261">
        <v>0.18999884261470193</v>
      </c>
      <c r="M8" s="261"/>
      <c r="N8" s="261">
        <v>0.25559638447188643</v>
      </c>
      <c r="O8" s="261"/>
    </row>
    <row r="9" spans="1:21" ht="19.5" customHeight="1" x14ac:dyDescent="0.25">
      <c r="G9" s="259">
        <v>2007</v>
      </c>
      <c r="H9" s="259"/>
      <c r="I9" s="259"/>
      <c r="J9" s="261">
        <v>4.4433401992450168E-2</v>
      </c>
      <c r="K9" s="261"/>
      <c r="L9" s="261">
        <v>0.20348630522168237</v>
      </c>
      <c r="M9" s="261"/>
      <c r="N9" s="261">
        <v>0.27216696165745902</v>
      </c>
      <c r="O9" s="261"/>
    </row>
    <row r="10" spans="1:21" ht="19.5" customHeight="1" x14ac:dyDescent="0.25">
      <c r="G10" s="259">
        <v>2008</v>
      </c>
      <c r="H10" s="259"/>
      <c r="I10" s="259"/>
      <c r="J10" s="261">
        <v>4.7126661660973575E-2</v>
      </c>
      <c r="K10" s="261"/>
      <c r="L10" s="261">
        <v>0.2103375677990294</v>
      </c>
      <c r="M10" s="261"/>
      <c r="N10" s="261">
        <v>0.28421870490393553</v>
      </c>
      <c r="O10" s="261"/>
    </row>
    <row r="11" spans="1:21" ht="19.5" customHeight="1" x14ac:dyDescent="0.25">
      <c r="G11" s="259">
        <v>2009</v>
      </c>
      <c r="H11" s="259"/>
      <c r="I11" s="259"/>
      <c r="J11" s="261">
        <v>4.5076528589177614E-2</v>
      </c>
      <c r="K11" s="261"/>
      <c r="L11" s="261">
        <v>0.2012330348971654</v>
      </c>
      <c r="M11" s="261"/>
      <c r="N11" s="261">
        <v>0.25608507343392017</v>
      </c>
      <c r="O11" s="261"/>
    </row>
    <row r="12" spans="1:21" ht="19.5" customHeight="1" x14ac:dyDescent="0.25">
      <c r="G12" s="259">
        <v>2010</v>
      </c>
      <c r="H12" s="259"/>
      <c r="I12" s="259"/>
      <c r="J12" s="261">
        <v>4.5977163853460547E-2</v>
      </c>
      <c r="K12" s="261"/>
      <c r="L12" s="261">
        <v>0.19525215203488094</v>
      </c>
      <c r="M12" s="261"/>
      <c r="N12" s="261">
        <v>0.27455964843345027</v>
      </c>
      <c r="O12" s="261"/>
    </row>
    <row r="13" spans="1:21" ht="19.5" customHeight="1" x14ac:dyDescent="0.25">
      <c r="G13" s="259">
        <v>2011</v>
      </c>
      <c r="H13" s="259"/>
      <c r="I13" s="259"/>
      <c r="J13" s="261">
        <v>5.2280772125951031E-2</v>
      </c>
      <c r="K13" s="261"/>
      <c r="L13" s="261">
        <v>0.21200676000085455</v>
      </c>
      <c r="M13" s="261"/>
      <c r="N13" s="261">
        <v>0.32546026013140555</v>
      </c>
      <c r="O13" s="261"/>
    </row>
    <row r="14" spans="1:21" ht="19.5" customHeight="1" x14ac:dyDescent="0.25">
      <c r="G14" s="259">
        <v>2012</v>
      </c>
      <c r="H14" s="259"/>
      <c r="I14" s="259"/>
      <c r="J14" s="261">
        <v>5.4051298940616499E-2</v>
      </c>
      <c r="K14" s="261"/>
      <c r="L14" s="261">
        <v>0.23510314235788793</v>
      </c>
      <c r="M14" s="261"/>
      <c r="N14" s="261">
        <v>0.36487325662006997</v>
      </c>
      <c r="O14" s="261"/>
    </row>
    <row r="15" spans="1:21" ht="19.5" customHeight="1" x14ac:dyDescent="0.25">
      <c r="G15" s="259">
        <v>2013</v>
      </c>
      <c r="H15" s="259"/>
      <c r="I15" s="259"/>
      <c r="J15" s="261">
        <v>5.6532467126838869E-2</v>
      </c>
      <c r="K15" s="261"/>
      <c r="L15" s="261">
        <v>0.24233014360304805</v>
      </c>
      <c r="M15" s="261"/>
      <c r="N15" s="261">
        <v>0.37160188609967948</v>
      </c>
      <c r="O15" s="261"/>
    </row>
    <row r="16" spans="1:21" ht="19.5" customHeight="1" x14ac:dyDescent="0.25">
      <c r="G16" s="259">
        <v>2014</v>
      </c>
      <c r="H16" s="259"/>
      <c r="I16" s="259"/>
      <c r="J16" s="261">
        <v>5.6171938902407445E-2</v>
      </c>
      <c r="K16" s="261"/>
      <c r="L16" s="261">
        <v>0.2445064225544217</v>
      </c>
      <c r="M16" s="261"/>
      <c r="N16" s="261">
        <v>0.36721279406102558</v>
      </c>
      <c r="O16" s="261"/>
    </row>
    <row r="17" spans="1:21" ht="19.5" customHeight="1" thickBot="1" x14ac:dyDescent="0.3">
      <c r="K17" s="15"/>
      <c r="L17" s="15"/>
      <c r="M17" s="15"/>
      <c r="N17" s="15"/>
    </row>
    <row r="18" spans="1:21" ht="19.5" customHeight="1" thickBot="1" x14ac:dyDescent="0.3">
      <c r="A18" s="129" t="str">
        <f>'C5'!$A$18</f>
        <v>STUDY 23 | SECTORAL ANALYSIS OF THE NON-FINANCIAL CORPORATIONS IN PORTUGAL 2010-2015</v>
      </c>
      <c r="B18" s="129"/>
      <c r="C18" s="129"/>
      <c r="D18" s="129"/>
      <c r="E18" s="129"/>
      <c r="F18" s="129"/>
      <c r="G18" s="129"/>
      <c r="H18" s="129"/>
      <c r="I18" s="129"/>
      <c r="J18" s="129"/>
      <c r="K18" s="129"/>
      <c r="L18" s="129"/>
      <c r="M18" s="129"/>
      <c r="N18" s="129"/>
      <c r="O18" s="129"/>
      <c r="P18" s="129"/>
      <c r="Q18" s="129"/>
      <c r="R18" s="129"/>
      <c r="S18" s="129"/>
      <c r="T18" s="129"/>
      <c r="U18" s="129"/>
    </row>
    <row r="19" spans="1:21" ht="19.5" customHeight="1" x14ac:dyDescent="0.25"/>
    <row r="20" spans="1:21" ht="19.5" customHeight="1" x14ac:dyDescent="0.25"/>
    <row r="21" spans="1:21" ht="19.5" customHeight="1" x14ac:dyDescent="0.25"/>
    <row r="22" spans="1:21" ht="19.5" customHeight="1" x14ac:dyDescent="0.25"/>
    <row r="23" spans="1:21" ht="19.5" customHeight="1" x14ac:dyDescent="0.25"/>
    <row r="24" spans="1:21" ht="19.5" customHeight="1" x14ac:dyDescent="0.25"/>
    <row r="25" spans="1:21" s="24" customFormat="1" ht="19.5" customHeight="1" x14ac:dyDescent="0.25"/>
    <row r="26" spans="1:21" ht="19.5" customHeight="1" x14ac:dyDescent="0.25"/>
    <row r="27" spans="1:21" ht="19.5" customHeight="1" x14ac:dyDescent="0.25"/>
    <row r="28" spans="1:21" ht="19.5" customHeight="1" x14ac:dyDescent="0.25"/>
    <row r="29" spans="1:21" ht="19.5" customHeight="1" x14ac:dyDescent="0.25"/>
    <row r="30" spans="1:21" ht="19.5" customHeight="1" x14ac:dyDescent="0.25"/>
    <row r="31" spans="1:21" ht="19.5" customHeight="1" x14ac:dyDescent="0.25"/>
    <row r="32" spans="1:21" ht="19.5" customHeight="1" x14ac:dyDescent="0.25"/>
    <row r="33" ht="19.5" customHeight="1" x14ac:dyDescent="0.25"/>
    <row r="34" ht="19.5" customHeight="1" x14ac:dyDescent="0.25"/>
    <row r="35" ht="19.5" customHeight="1" x14ac:dyDescent="0.25"/>
    <row r="36" ht="19.5" customHeight="1" x14ac:dyDescent="0.25"/>
    <row r="37" ht="19.5" customHeight="1" x14ac:dyDescent="0.25"/>
    <row r="38" ht="19.5" customHeight="1" x14ac:dyDescent="0.25"/>
    <row r="39" ht="19.5" customHeight="1" x14ac:dyDescent="0.25"/>
    <row r="40" ht="19.5" customHeight="1" x14ac:dyDescent="0.25"/>
    <row r="41" ht="19.5" customHeight="1" x14ac:dyDescent="0.25"/>
    <row r="42" ht="19.5" customHeight="1" x14ac:dyDescent="0.25"/>
    <row r="43" ht="19.5" customHeight="1" x14ac:dyDescent="0.25"/>
    <row r="44" ht="19.5" customHeight="1" x14ac:dyDescent="0.25"/>
    <row r="45" ht="19.5" customHeight="1" x14ac:dyDescent="0.25"/>
    <row r="46" ht="19.5" customHeight="1" x14ac:dyDescent="0.25"/>
    <row r="47" ht="19.5" customHeight="1" x14ac:dyDescent="0.25"/>
    <row r="48" ht="19.5" customHeight="1" x14ac:dyDescent="0.25"/>
    <row r="49" ht="19.5" customHeight="1" x14ac:dyDescent="0.25"/>
    <row r="50" ht="19.5" customHeight="1" x14ac:dyDescent="0.25"/>
    <row r="51" ht="19.5" customHeight="1" x14ac:dyDescent="0.25"/>
    <row r="52" ht="19.5" customHeight="1" x14ac:dyDescent="0.25"/>
    <row r="53" ht="19.5" customHeight="1" x14ac:dyDescent="0.25"/>
    <row r="54" ht="19.5" customHeight="1" x14ac:dyDescent="0.25"/>
    <row r="55" ht="19.5" customHeight="1" x14ac:dyDescent="0.25"/>
    <row r="56" ht="19.5" customHeight="1" x14ac:dyDescent="0.25"/>
    <row r="57" ht="19.5" customHeight="1" x14ac:dyDescent="0.25"/>
    <row r="58" ht="19.5" customHeight="1" x14ac:dyDescent="0.25"/>
    <row r="59" ht="19.5" customHeight="1" x14ac:dyDescent="0.25"/>
    <row r="60" ht="19.5" customHeight="1" x14ac:dyDescent="0.25"/>
    <row r="61" ht="19.5" customHeight="1" x14ac:dyDescent="0.25"/>
    <row r="62" ht="19.5" customHeight="1" x14ac:dyDescent="0.25"/>
    <row r="63" ht="19.5" customHeight="1" x14ac:dyDescent="0.25"/>
    <row r="64" ht="19.5" customHeight="1" x14ac:dyDescent="0.25"/>
    <row r="65" ht="19.5" customHeight="1" x14ac:dyDescent="0.25"/>
    <row r="66" ht="19.5" customHeight="1" x14ac:dyDescent="0.25"/>
    <row r="67" ht="19.5" customHeight="1" x14ac:dyDescent="0.25"/>
    <row r="68" ht="19.5" customHeight="1" x14ac:dyDescent="0.25"/>
    <row r="69" ht="19.5" customHeight="1" x14ac:dyDescent="0.25"/>
    <row r="70" ht="19.5" customHeight="1" x14ac:dyDescent="0.25"/>
    <row r="71" ht="19.5" customHeight="1" x14ac:dyDescent="0.25"/>
    <row r="72" ht="19.5" customHeight="1" x14ac:dyDescent="0.25"/>
    <row r="73" ht="19.5" customHeight="1" x14ac:dyDescent="0.25"/>
    <row r="74" ht="19.5" customHeight="1" x14ac:dyDescent="0.25"/>
    <row r="75" ht="19.5" customHeight="1" x14ac:dyDescent="0.25"/>
    <row r="76" ht="19.5" customHeight="1" x14ac:dyDescent="0.25"/>
    <row r="77" ht="19.5" customHeight="1" x14ac:dyDescent="0.25"/>
    <row r="78" ht="19.5" customHeight="1" x14ac:dyDescent="0.25"/>
    <row r="79" ht="19.5" customHeight="1" x14ac:dyDescent="0.25"/>
    <row r="80" ht="19.5" customHeight="1" x14ac:dyDescent="0.25"/>
    <row r="81" ht="19.5" customHeight="1" x14ac:dyDescent="0.25"/>
    <row r="82" ht="19.5" customHeight="1" x14ac:dyDescent="0.25"/>
    <row r="83" ht="19.5" customHeight="1" x14ac:dyDescent="0.25"/>
  </sheetData>
  <sheetProtection algorithmName="SHA-512" hashValue="Dwt+UTASp7db3qXqAtNTJKLwA1Ks/yP39+Z2/uUz5wB3t3Sz8u3P+eZYY0HZeYjhUXwLOIZYgNLDnlBzezvfGg==" saltValue="+vgNBvTVsIJZssAMYVstJA==" spinCount="100000" sheet="1" objects="1" scenarios="1"/>
  <mergeCells count="41">
    <mergeCell ref="A1:U1"/>
    <mergeCell ref="J6:K7"/>
    <mergeCell ref="N6:O7"/>
    <mergeCell ref="L6:M7"/>
    <mergeCell ref="J8:K8"/>
    <mergeCell ref="N8:O8"/>
    <mergeCell ref="L8:M8"/>
    <mergeCell ref="G8:I8"/>
    <mergeCell ref="G9:I9"/>
    <mergeCell ref="G10:I10"/>
    <mergeCell ref="J11:K11"/>
    <mergeCell ref="N11:O11"/>
    <mergeCell ref="L11:M11"/>
    <mergeCell ref="J9:K9"/>
    <mergeCell ref="N9:O9"/>
    <mergeCell ref="L9:M9"/>
    <mergeCell ref="J10:K10"/>
    <mergeCell ref="N10:O10"/>
    <mergeCell ref="L10:M10"/>
    <mergeCell ref="L14:M14"/>
    <mergeCell ref="J12:K12"/>
    <mergeCell ref="N12:O12"/>
    <mergeCell ref="L12:M12"/>
    <mergeCell ref="G11:I11"/>
    <mergeCell ref="G12:I12"/>
    <mergeCell ref="G13:I13"/>
    <mergeCell ref="G14:I14"/>
    <mergeCell ref="J13:K13"/>
    <mergeCell ref="N13:O13"/>
    <mergeCell ref="L13:M13"/>
    <mergeCell ref="J14:K14"/>
    <mergeCell ref="N14:O14"/>
    <mergeCell ref="A18:U18"/>
    <mergeCell ref="J15:K15"/>
    <mergeCell ref="N15:O15"/>
    <mergeCell ref="L15:M15"/>
    <mergeCell ref="J16:K16"/>
    <mergeCell ref="N16:O16"/>
    <mergeCell ref="L16:M16"/>
    <mergeCell ref="G15:I15"/>
    <mergeCell ref="G16:I16"/>
  </mergeCell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819FAD"/>
    <pageSetUpPr fitToPage="1"/>
  </sheetPr>
  <dimension ref="A1:U83"/>
  <sheetViews>
    <sheetView zoomScaleNormal="100" workbookViewId="0"/>
  </sheetViews>
  <sheetFormatPr defaultColWidth="9.140625" defaultRowHeight="15" x14ac:dyDescent="0.25"/>
  <cols>
    <col min="1" max="21" width="6.7109375" style="12" customWidth="1"/>
    <col min="22" max="16384" width="9.140625" style="12"/>
  </cols>
  <sheetData>
    <row r="1" spans="1:21" ht="69" customHeight="1" thickBot="1" x14ac:dyDescent="0.3">
      <c r="A1" s="134" t="s">
        <v>82</v>
      </c>
      <c r="B1" s="134"/>
      <c r="C1" s="134"/>
      <c r="D1" s="134"/>
      <c r="E1" s="134"/>
      <c r="F1" s="134"/>
      <c r="G1" s="134"/>
      <c r="H1" s="134"/>
      <c r="I1" s="134"/>
      <c r="J1" s="134"/>
      <c r="K1" s="134"/>
      <c r="L1" s="134"/>
      <c r="M1" s="134"/>
      <c r="N1" s="134"/>
      <c r="O1" s="134"/>
      <c r="P1" s="134"/>
      <c r="Q1" s="134"/>
      <c r="R1" s="134"/>
      <c r="S1" s="134"/>
      <c r="T1" s="134"/>
      <c r="U1" s="134"/>
    </row>
    <row r="2" spans="1:21" ht="15" customHeight="1" x14ac:dyDescent="0.25"/>
    <row r="3" spans="1:21" s="13" customFormat="1" ht="15" customHeight="1" thickBot="1" x14ac:dyDescent="0.3">
      <c r="A3" s="93" t="str">
        <f>'Table of Contents'!F50</f>
        <v>C21</v>
      </c>
      <c r="B3" s="38" t="str">
        <f>'Table of Contents'!G50</f>
        <v>Enterprises with exports | Structure considering the inclusion in the export sector (2006 to 2014)</v>
      </c>
      <c r="C3" s="38"/>
      <c r="D3" s="38"/>
      <c r="E3" s="38"/>
      <c r="F3" s="38"/>
      <c r="G3" s="38"/>
      <c r="H3" s="38"/>
      <c r="I3" s="38"/>
      <c r="J3" s="38"/>
      <c r="K3" s="38"/>
      <c r="L3" s="38"/>
    </row>
    <row r="4" spans="1:21" s="15" customFormat="1" ht="15" customHeight="1" x14ac:dyDescent="0.2">
      <c r="A4" s="14" t="s">
        <v>91</v>
      </c>
      <c r="C4" s="36"/>
      <c r="D4" s="37"/>
      <c r="E4" s="37"/>
      <c r="F4" s="37"/>
      <c r="G4" s="37"/>
      <c r="H4" s="37"/>
      <c r="I4" s="28"/>
      <c r="J4" s="28"/>
    </row>
    <row r="5" spans="1:21" s="15" customFormat="1" ht="15" customHeight="1" thickBot="1" x14ac:dyDescent="0.25">
      <c r="C5" s="46"/>
      <c r="D5" s="46"/>
      <c r="E5" s="46"/>
      <c r="F5" s="46"/>
      <c r="G5" s="46"/>
      <c r="H5" s="46"/>
      <c r="I5" s="46"/>
      <c r="J5" s="46"/>
      <c r="K5" s="46"/>
      <c r="L5" s="46"/>
      <c r="M5" s="46"/>
      <c r="N5" s="46"/>
    </row>
    <row r="6" spans="1:21" ht="18.75" customHeight="1" x14ac:dyDescent="0.25">
      <c r="H6" s="56"/>
      <c r="I6" s="56"/>
      <c r="J6" s="178" t="s">
        <v>128</v>
      </c>
      <c r="K6" s="181"/>
      <c r="L6" s="178" t="s">
        <v>129</v>
      </c>
      <c r="M6" s="181"/>
      <c r="N6" s="178" t="s">
        <v>130</v>
      </c>
      <c r="O6" s="181"/>
    </row>
    <row r="7" spans="1:21" ht="18.75" customHeight="1" x14ac:dyDescent="0.25">
      <c r="H7" s="22"/>
      <c r="I7" s="22"/>
      <c r="J7" s="202"/>
      <c r="K7" s="138"/>
      <c r="L7" s="202"/>
      <c r="M7" s="138"/>
      <c r="N7" s="202"/>
      <c r="O7" s="138"/>
    </row>
    <row r="8" spans="1:21" ht="19.5" customHeight="1" x14ac:dyDescent="0.25">
      <c r="G8" s="262">
        <v>2006</v>
      </c>
      <c r="H8" s="263"/>
      <c r="I8" s="264"/>
      <c r="J8" s="235">
        <v>0.28534642311096803</v>
      </c>
      <c r="K8" s="243"/>
      <c r="L8" s="265">
        <v>0.10737372924546015</v>
      </c>
      <c r="M8" s="266"/>
      <c r="N8" s="235">
        <v>0.60727984764357179</v>
      </c>
      <c r="O8" s="243"/>
    </row>
    <row r="9" spans="1:21" ht="19.5" customHeight="1" x14ac:dyDescent="0.25">
      <c r="G9" s="262">
        <v>2007</v>
      </c>
      <c r="H9" s="263"/>
      <c r="I9" s="264"/>
      <c r="J9" s="235">
        <v>0.29026659596008292</v>
      </c>
      <c r="K9" s="243"/>
      <c r="L9" s="235">
        <v>0.11061562936894374</v>
      </c>
      <c r="M9" s="243"/>
      <c r="N9" s="235">
        <v>0.59911777467097338</v>
      </c>
      <c r="O9" s="243"/>
    </row>
    <row r="10" spans="1:21" ht="19.5" customHeight="1" x14ac:dyDescent="0.25">
      <c r="G10" s="262">
        <v>2008</v>
      </c>
      <c r="H10" s="263"/>
      <c r="I10" s="264"/>
      <c r="J10" s="235">
        <v>0.29395164021402931</v>
      </c>
      <c r="K10" s="243"/>
      <c r="L10" s="235">
        <v>0.10841442214345381</v>
      </c>
      <c r="M10" s="243"/>
      <c r="N10" s="235">
        <v>0.59763393764251682</v>
      </c>
      <c r="O10" s="243"/>
    </row>
    <row r="11" spans="1:21" ht="19.5" customHeight="1" x14ac:dyDescent="0.25">
      <c r="G11" s="262">
        <v>2009</v>
      </c>
      <c r="H11" s="263"/>
      <c r="I11" s="264"/>
      <c r="J11" s="235">
        <v>0.28835716100422665</v>
      </c>
      <c r="K11" s="243"/>
      <c r="L11" s="235">
        <v>0.10541146037831721</v>
      </c>
      <c r="M11" s="243"/>
      <c r="N11" s="235">
        <v>0.60623137861745613</v>
      </c>
      <c r="O11" s="243"/>
    </row>
    <row r="12" spans="1:21" ht="19.5" customHeight="1" x14ac:dyDescent="0.25">
      <c r="G12" s="262">
        <v>2010</v>
      </c>
      <c r="H12" s="263"/>
      <c r="I12" s="264"/>
      <c r="J12" s="235">
        <v>0.28105342429343494</v>
      </c>
      <c r="K12" s="243"/>
      <c r="L12" s="235">
        <v>0.10301674492779303</v>
      </c>
      <c r="M12" s="243"/>
      <c r="N12" s="235">
        <v>0.61592983077877206</v>
      </c>
      <c r="O12" s="243"/>
    </row>
    <row r="13" spans="1:21" ht="19.5" customHeight="1" x14ac:dyDescent="0.25">
      <c r="G13" s="262">
        <v>2011</v>
      </c>
      <c r="H13" s="263"/>
      <c r="I13" s="264"/>
      <c r="J13" s="235">
        <v>0.31132384896068221</v>
      </c>
      <c r="K13" s="243"/>
      <c r="L13" s="235">
        <v>0.10011889631421426</v>
      </c>
      <c r="M13" s="243"/>
      <c r="N13" s="235">
        <v>0.58855725472510356</v>
      </c>
      <c r="O13" s="243"/>
    </row>
    <row r="14" spans="1:21" ht="19.5" customHeight="1" x14ac:dyDescent="0.25">
      <c r="G14" s="262">
        <v>2012</v>
      </c>
      <c r="H14" s="263"/>
      <c r="I14" s="264"/>
      <c r="J14" s="235">
        <v>0.31002517281336156</v>
      </c>
      <c r="K14" s="243"/>
      <c r="L14" s="235">
        <v>0.10304870739601231</v>
      </c>
      <c r="M14" s="243"/>
      <c r="N14" s="235">
        <v>0.58692611979062614</v>
      </c>
      <c r="O14" s="243"/>
    </row>
    <row r="15" spans="1:21" ht="19.5" customHeight="1" x14ac:dyDescent="0.25">
      <c r="G15" s="262">
        <v>2013</v>
      </c>
      <c r="H15" s="263"/>
      <c r="I15" s="264"/>
      <c r="J15" s="235">
        <v>0.30975476014899694</v>
      </c>
      <c r="K15" s="243"/>
      <c r="L15" s="235">
        <v>0.10087545143418988</v>
      </c>
      <c r="M15" s="243"/>
      <c r="N15" s="235">
        <v>0.5893697884168132</v>
      </c>
      <c r="O15" s="243"/>
    </row>
    <row r="16" spans="1:21" ht="19.5" customHeight="1" x14ac:dyDescent="0.25">
      <c r="G16" s="262">
        <v>2014</v>
      </c>
      <c r="H16" s="263"/>
      <c r="I16" s="264"/>
      <c r="J16" s="235">
        <v>0.30646773536707267</v>
      </c>
      <c r="K16" s="243"/>
      <c r="L16" s="235">
        <v>9.9015216023101704E-2</v>
      </c>
      <c r="M16" s="244"/>
      <c r="N16" s="235">
        <v>0.59451704860982557</v>
      </c>
      <c r="O16" s="243"/>
    </row>
    <row r="17" spans="1:21" ht="19.5" customHeight="1" thickBot="1" x14ac:dyDescent="0.3">
      <c r="K17" s="15"/>
      <c r="L17" s="15"/>
      <c r="M17" s="15"/>
      <c r="N17" s="15"/>
    </row>
    <row r="18" spans="1:21" ht="19.5" customHeight="1" thickBot="1" x14ac:dyDescent="0.3">
      <c r="A18" s="129" t="str">
        <f>'C5'!$A$18</f>
        <v>STUDY 23 | SECTORAL ANALYSIS OF THE NON-FINANCIAL CORPORATIONS IN PORTUGAL 2010-2015</v>
      </c>
      <c r="B18" s="129"/>
      <c r="C18" s="129"/>
      <c r="D18" s="129"/>
      <c r="E18" s="129"/>
      <c r="F18" s="129"/>
      <c r="G18" s="129"/>
      <c r="H18" s="129"/>
      <c r="I18" s="129"/>
      <c r="J18" s="129"/>
      <c r="K18" s="129"/>
      <c r="L18" s="129"/>
      <c r="M18" s="129"/>
      <c r="N18" s="129"/>
      <c r="O18" s="129"/>
      <c r="P18" s="129"/>
      <c r="Q18" s="129"/>
      <c r="R18" s="129"/>
      <c r="S18" s="129"/>
      <c r="T18" s="129"/>
      <c r="U18" s="129"/>
    </row>
    <row r="19" spans="1:21" ht="19.5" customHeight="1" x14ac:dyDescent="0.25"/>
    <row r="20" spans="1:21" ht="19.5" customHeight="1" x14ac:dyDescent="0.25"/>
    <row r="21" spans="1:21" ht="19.5" customHeight="1" x14ac:dyDescent="0.25"/>
    <row r="22" spans="1:21" ht="19.5" customHeight="1" x14ac:dyDescent="0.25"/>
    <row r="23" spans="1:21" ht="19.5" customHeight="1" x14ac:dyDescent="0.25"/>
    <row r="24" spans="1:21" ht="19.5" customHeight="1" x14ac:dyDescent="0.25"/>
    <row r="25" spans="1:21" s="24" customFormat="1" ht="19.5" customHeight="1" x14ac:dyDescent="0.25"/>
    <row r="26" spans="1:21" ht="19.5" customHeight="1" x14ac:dyDescent="0.25"/>
    <row r="27" spans="1:21" ht="19.5" customHeight="1" x14ac:dyDescent="0.25"/>
    <row r="28" spans="1:21" ht="19.5" customHeight="1" x14ac:dyDescent="0.25"/>
    <row r="29" spans="1:21" ht="19.5" customHeight="1" x14ac:dyDescent="0.25"/>
    <row r="30" spans="1:21" ht="19.5" customHeight="1" x14ac:dyDescent="0.25">
      <c r="M30" s="24"/>
    </row>
    <row r="31" spans="1:21" ht="19.5" customHeight="1" x14ac:dyDescent="0.25"/>
    <row r="32" spans="1:21" ht="19.5" customHeight="1" x14ac:dyDescent="0.25"/>
    <row r="33" ht="19.5" customHeight="1" x14ac:dyDescent="0.25"/>
    <row r="34" ht="19.5" customHeight="1" x14ac:dyDescent="0.25"/>
    <row r="35" ht="19.5" customHeight="1" x14ac:dyDescent="0.25"/>
    <row r="36" ht="19.5" customHeight="1" x14ac:dyDescent="0.25"/>
    <row r="37" ht="19.5" customHeight="1" x14ac:dyDescent="0.25"/>
    <row r="38" ht="19.5" customHeight="1" x14ac:dyDescent="0.25"/>
    <row r="39" ht="19.5" customHeight="1" x14ac:dyDescent="0.25"/>
    <row r="40" ht="19.5" customHeight="1" x14ac:dyDescent="0.25"/>
    <row r="41" ht="19.5" customHeight="1" x14ac:dyDescent="0.25"/>
    <row r="42" ht="19.5" customHeight="1" x14ac:dyDescent="0.25"/>
    <row r="43" ht="19.5" customHeight="1" x14ac:dyDescent="0.25"/>
    <row r="44" ht="19.5" customHeight="1" x14ac:dyDescent="0.25"/>
    <row r="45" ht="19.5" customHeight="1" x14ac:dyDescent="0.25"/>
    <row r="46" ht="19.5" customHeight="1" x14ac:dyDescent="0.25"/>
    <row r="47" ht="19.5" customHeight="1" x14ac:dyDescent="0.25"/>
    <row r="48" ht="19.5" customHeight="1" x14ac:dyDescent="0.25"/>
    <row r="49" ht="19.5" customHeight="1" x14ac:dyDescent="0.25"/>
    <row r="50" ht="19.5" customHeight="1" x14ac:dyDescent="0.25"/>
    <row r="51" ht="19.5" customHeight="1" x14ac:dyDescent="0.25"/>
    <row r="52" ht="19.5" customHeight="1" x14ac:dyDescent="0.25"/>
    <row r="53" ht="19.5" customHeight="1" x14ac:dyDescent="0.25"/>
    <row r="54" ht="19.5" customHeight="1" x14ac:dyDescent="0.25"/>
    <row r="55" ht="19.5" customHeight="1" x14ac:dyDescent="0.25"/>
    <row r="56" ht="19.5" customHeight="1" x14ac:dyDescent="0.25"/>
    <row r="57" ht="19.5" customHeight="1" x14ac:dyDescent="0.25"/>
    <row r="58" ht="19.5" customHeight="1" x14ac:dyDescent="0.25"/>
    <row r="59" ht="19.5" customHeight="1" x14ac:dyDescent="0.25"/>
    <row r="60" ht="19.5" customHeight="1" x14ac:dyDescent="0.25"/>
    <row r="61" ht="19.5" customHeight="1" x14ac:dyDescent="0.25"/>
    <row r="62" ht="19.5" customHeight="1" x14ac:dyDescent="0.25"/>
    <row r="63" ht="19.5" customHeight="1" x14ac:dyDescent="0.25"/>
    <row r="64" ht="19.5" customHeight="1" x14ac:dyDescent="0.25"/>
    <row r="65" ht="19.5" customHeight="1" x14ac:dyDescent="0.25"/>
    <row r="66" ht="19.5" customHeight="1" x14ac:dyDescent="0.25"/>
    <row r="67" ht="19.5" customHeight="1" x14ac:dyDescent="0.25"/>
    <row r="68" ht="19.5" customHeight="1" x14ac:dyDescent="0.25"/>
    <row r="69" ht="19.5" customHeight="1" x14ac:dyDescent="0.25"/>
    <row r="70" ht="19.5" customHeight="1" x14ac:dyDescent="0.25"/>
    <row r="71" ht="19.5" customHeight="1" x14ac:dyDescent="0.25"/>
    <row r="72" ht="19.5" customHeight="1" x14ac:dyDescent="0.25"/>
    <row r="73" ht="19.5" customHeight="1" x14ac:dyDescent="0.25"/>
    <row r="74" ht="19.5" customHeight="1" x14ac:dyDescent="0.25"/>
    <row r="75" ht="19.5" customHeight="1" x14ac:dyDescent="0.25"/>
    <row r="76" ht="19.5" customHeight="1" x14ac:dyDescent="0.25"/>
    <row r="77" ht="19.5" customHeight="1" x14ac:dyDescent="0.25"/>
    <row r="78" ht="19.5" customHeight="1" x14ac:dyDescent="0.25"/>
    <row r="79" ht="19.5" customHeight="1" x14ac:dyDescent="0.25"/>
    <row r="80" ht="19.5" customHeight="1" x14ac:dyDescent="0.25"/>
    <row r="81" ht="19.5" customHeight="1" x14ac:dyDescent="0.25"/>
    <row r="82" ht="19.5" customHeight="1" x14ac:dyDescent="0.25"/>
    <row r="83" ht="19.5" customHeight="1" x14ac:dyDescent="0.25"/>
  </sheetData>
  <sheetProtection algorithmName="SHA-512" hashValue="Gbmb+Ehi2J9aOdWnZMPuYOyhh+MpIgEH1Y0S8xId5r1sI06EmCyikXBep3VvLWEKRDcaVLVMYVfVfnVfIOrg3Q==" saltValue="aXal8JELTYCROFEMh7PtuA==" spinCount="100000" sheet="1" objects="1" scenarios="1"/>
  <mergeCells count="41">
    <mergeCell ref="A1:U1"/>
    <mergeCell ref="J6:K7"/>
    <mergeCell ref="L6:M7"/>
    <mergeCell ref="N6:O7"/>
    <mergeCell ref="J8:K8"/>
    <mergeCell ref="L8:M8"/>
    <mergeCell ref="N8:O8"/>
    <mergeCell ref="G8:I8"/>
    <mergeCell ref="G9:I9"/>
    <mergeCell ref="G10:I10"/>
    <mergeCell ref="J11:K11"/>
    <mergeCell ref="L11:M11"/>
    <mergeCell ref="N11:O11"/>
    <mergeCell ref="J9:K9"/>
    <mergeCell ref="L9:M9"/>
    <mergeCell ref="N9:O9"/>
    <mergeCell ref="J10:K10"/>
    <mergeCell ref="L10:M10"/>
    <mergeCell ref="N10:O10"/>
    <mergeCell ref="N14:O14"/>
    <mergeCell ref="J12:K12"/>
    <mergeCell ref="L12:M12"/>
    <mergeCell ref="N12:O12"/>
    <mergeCell ref="G11:I11"/>
    <mergeCell ref="G12:I12"/>
    <mergeCell ref="G13:I13"/>
    <mergeCell ref="G14:I14"/>
    <mergeCell ref="J13:K13"/>
    <mergeCell ref="L13:M13"/>
    <mergeCell ref="N13:O13"/>
    <mergeCell ref="J14:K14"/>
    <mergeCell ref="L14:M14"/>
    <mergeCell ref="A18:U18"/>
    <mergeCell ref="J15:K15"/>
    <mergeCell ref="L15:M15"/>
    <mergeCell ref="N15:O15"/>
    <mergeCell ref="J16:K16"/>
    <mergeCell ref="L16:M16"/>
    <mergeCell ref="N16:O16"/>
    <mergeCell ref="G15:I15"/>
    <mergeCell ref="G16:I16"/>
  </mergeCell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819FAD"/>
    <pageSetUpPr fitToPage="1"/>
  </sheetPr>
  <dimension ref="A1:U85"/>
  <sheetViews>
    <sheetView zoomScaleNormal="100" workbookViewId="0"/>
  </sheetViews>
  <sheetFormatPr defaultRowHeight="15" x14ac:dyDescent="0.25"/>
  <cols>
    <col min="1" max="21" width="6.7109375" style="12" customWidth="1"/>
    <col min="22" max="16384" width="9.140625" style="12"/>
  </cols>
  <sheetData>
    <row r="1" spans="1:21" ht="69" customHeight="1" thickBot="1" x14ac:dyDescent="0.3">
      <c r="A1" s="134" t="s">
        <v>82</v>
      </c>
      <c r="B1" s="134"/>
      <c r="C1" s="134"/>
      <c r="D1" s="134"/>
      <c r="E1" s="134"/>
      <c r="F1" s="134"/>
      <c r="G1" s="134"/>
      <c r="H1" s="134"/>
      <c r="I1" s="134"/>
      <c r="J1" s="134"/>
      <c r="K1" s="134"/>
      <c r="L1" s="134"/>
      <c r="M1" s="134"/>
      <c r="N1" s="134"/>
      <c r="O1" s="134"/>
      <c r="P1" s="134"/>
      <c r="Q1" s="134"/>
      <c r="R1" s="134"/>
      <c r="S1" s="134"/>
      <c r="T1" s="134"/>
      <c r="U1" s="134"/>
    </row>
    <row r="2" spans="1:21" ht="15" customHeight="1" x14ac:dyDescent="0.25"/>
    <row r="3" spans="1:21" s="13" customFormat="1" ht="15" customHeight="1" thickBot="1" x14ac:dyDescent="0.3">
      <c r="A3" s="93" t="str">
        <f>'Table of Contents'!F53</f>
        <v>C22</v>
      </c>
      <c r="B3" s="38" t="str">
        <f>'Table of Contents'!G53</f>
        <v>Dynamics of enterprises with exports (average figures, 2007 to 2013)</v>
      </c>
      <c r="C3" s="38"/>
      <c r="D3" s="38"/>
      <c r="E3" s="38"/>
      <c r="F3" s="38"/>
      <c r="G3" s="38"/>
      <c r="H3" s="38"/>
      <c r="I3" s="38"/>
      <c r="J3" s="38"/>
    </row>
    <row r="4" spans="1:21" s="15" customFormat="1" ht="15" customHeight="1" x14ac:dyDescent="0.2">
      <c r="A4" s="14" t="s">
        <v>91</v>
      </c>
      <c r="C4" s="27"/>
      <c r="D4" s="28"/>
      <c r="E4" s="28"/>
      <c r="F4" s="28"/>
      <c r="G4" s="28"/>
      <c r="H4" s="28"/>
      <c r="I4" s="28"/>
      <c r="J4" s="28"/>
      <c r="K4" s="28"/>
      <c r="L4" s="28"/>
    </row>
    <row r="5" spans="1:21" s="15" customFormat="1" ht="15" customHeight="1" x14ac:dyDescent="0.2">
      <c r="C5" s="46"/>
      <c r="D5" s="46"/>
      <c r="E5" s="46"/>
      <c r="F5" s="46"/>
      <c r="G5" s="46"/>
      <c r="H5" s="46"/>
      <c r="I5" s="46"/>
      <c r="J5" s="46"/>
      <c r="K5" s="46"/>
      <c r="L5" s="46"/>
      <c r="M5" s="46"/>
      <c r="N5" s="46"/>
      <c r="O5" s="46"/>
    </row>
    <row r="6" spans="1:21" s="25" customFormat="1" ht="33.75" customHeight="1" thickBot="1" x14ac:dyDescent="0.3">
      <c r="C6" s="26"/>
      <c r="L6" s="135" t="s">
        <v>143</v>
      </c>
      <c r="M6" s="136"/>
      <c r="N6" s="46"/>
      <c r="O6" s="46"/>
      <c r="P6" s="15"/>
      <c r="Q6" s="15"/>
      <c r="R6" s="15"/>
      <c r="S6" s="22"/>
      <c r="T6" s="22"/>
    </row>
    <row r="7" spans="1:21" s="22" customFormat="1" ht="30" customHeight="1" x14ac:dyDescent="0.25">
      <c r="G7" s="25"/>
      <c r="H7" s="25"/>
      <c r="I7" s="148" t="s">
        <v>131</v>
      </c>
      <c r="J7" s="148"/>
      <c r="K7" s="136"/>
      <c r="L7" s="139">
        <v>0.2763700847070229</v>
      </c>
      <c r="M7" s="140"/>
      <c r="N7" s="46"/>
      <c r="O7" s="46"/>
      <c r="P7" s="15"/>
      <c r="Q7" s="15"/>
      <c r="R7" s="15"/>
    </row>
    <row r="8" spans="1:21" s="22" customFormat="1" ht="30" customHeight="1" x14ac:dyDescent="0.25">
      <c r="G8" s="25"/>
      <c r="H8" s="25"/>
      <c r="I8" s="148" t="s">
        <v>132</v>
      </c>
      <c r="J8" s="148"/>
      <c r="K8" s="136"/>
      <c r="L8" s="139">
        <v>3.4346074668581091E-2</v>
      </c>
      <c r="M8" s="140"/>
      <c r="N8" s="46"/>
      <c r="O8" s="46"/>
      <c r="P8" s="15"/>
      <c r="Q8" s="15"/>
      <c r="R8" s="15"/>
    </row>
    <row r="9" spans="1:21" s="22" customFormat="1" ht="30" customHeight="1" x14ac:dyDescent="0.25">
      <c r="G9" s="25"/>
      <c r="H9" s="25"/>
      <c r="I9" s="148" t="s">
        <v>135</v>
      </c>
      <c r="J9" s="148"/>
      <c r="K9" s="136"/>
      <c r="L9" s="139">
        <v>5.5969221990078144E-2</v>
      </c>
      <c r="M9" s="140"/>
      <c r="N9" s="46"/>
      <c r="O9" s="46"/>
      <c r="P9" s="15"/>
      <c r="Q9" s="15"/>
      <c r="R9" s="15"/>
    </row>
    <row r="10" spans="1:21" s="22" customFormat="1" ht="30" customHeight="1" x14ac:dyDescent="0.25">
      <c r="G10" s="25"/>
      <c r="H10" s="25"/>
      <c r="I10" s="148" t="s">
        <v>139</v>
      </c>
      <c r="J10" s="148"/>
      <c r="K10" s="136"/>
      <c r="L10" s="139">
        <v>1.4652688934090512E-2</v>
      </c>
      <c r="M10" s="140"/>
      <c r="N10" s="46"/>
      <c r="O10" s="46"/>
      <c r="P10" s="15"/>
      <c r="Q10" s="15"/>
      <c r="R10" s="15"/>
    </row>
    <row r="11" spans="1:21" s="22" customFormat="1" ht="30" customHeight="1" x14ac:dyDescent="0.25">
      <c r="G11" s="25"/>
      <c r="H11" s="25"/>
      <c r="I11" s="148" t="s">
        <v>134</v>
      </c>
      <c r="J11" s="148"/>
      <c r="K11" s="136"/>
      <c r="L11" s="139">
        <v>4.1871838059561829E-2</v>
      </c>
      <c r="M11" s="140"/>
      <c r="N11" s="46"/>
      <c r="O11" s="46"/>
      <c r="P11" s="15"/>
      <c r="Q11" s="15"/>
      <c r="R11" s="15"/>
    </row>
    <row r="12" spans="1:21" s="22" customFormat="1" ht="30" customHeight="1" x14ac:dyDescent="0.25">
      <c r="G12" s="25"/>
      <c r="H12" s="25"/>
      <c r="I12" s="148" t="s">
        <v>133</v>
      </c>
      <c r="J12" s="148"/>
      <c r="K12" s="136"/>
      <c r="L12" s="139">
        <v>0.34248819593369473</v>
      </c>
      <c r="M12" s="140"/>
      <c r="N12" s="46"/>
      <c r="O12" s="46"/>
      <c r="P12" s="15"/>
      <c r="Q12" s="15"/>
      <c r="R12" s="15"/>
    </row>
    <row r="13" spans="1:21" s="22" customFormat="1" ht="30" customHeight="1" x14ac:dyDescent="0.25">
      <c r="G13" s="25"/>
      <c r="H13" s="25"/>
      <c r="I13" s="148" t="s">
        <v>138</v>
      </c>
      <c r="J13" s="148"/>
      <c r="K13" s="136"/>
      <c r="L13" s="139">
        <v>0.17077316250801511</v>
      </c>
      <c r="M13" s="140"/>
      <c r="N13" s="46"/>
      <c r="O13" s="46"/>
      <c r="P13" s="15"/>
      <c r="Q13" s="15"/>
      <c r="R13" s="15"/>
    </row>
    <row r="14" spans="1:21" s="22" customFormat="1" ht="30" customHeight="1" x14ac:dyDescent="0.25">
      <c r="G14" s="25"/>
      <c r="H14" s="25"/>
      <c r="I14" s="148" t="s">
        <v>140</v>
      </c>
      <c r="J14" s="148"/>
      <c r="K14" s="136"/>
      <c r="L14" s="139">
        <v>1.5557744050413104E-2</v>
      </c>
      <c r="M14" s="140"/>
      <c r="N14" s="46"/>
      <c r="O14" s="46"/>
      <c r="P14" s="15"/>
      <c r="Q14" s="15"/>
      <c r="R14" s="15"/>
    </row>
    <row r="15" spans="1:21" s="22" customFormat="1" ht="30" customHeight="1" x14ac:dyDescent="0.25">
      <c r="G15" s="25"/>
      <c r="H15" s="25"/>
      <c r="I15" s="148" t="s">
        <v>136</v>
      </c>
      <c r="J15" s="148"/>
      <c r="K15" s="136"/>
      <c r="L15" s="139">
        <v>5.9199808557833022E-2</v>
      </c>
      <c r="M15" s="140"/>
      <c r="N15" s="46"/>
      <c r="O15" s="46"/>
      <c r="P15" s="15"/>
      <c r="Q15" s="15"/>
      <c r="R15" s="15"/>
    </row>
    <row r="16" spans="1:21" s="22" customFormat="1" ht="30" customHeight="1" x14ac:dyDescent="0.25">
      <c r="G16" s="25"/>
      <c r="H16" s="25"/>
      <c r="I16" s="148" t="s">
        <v>137</v>
      </c>
      <c r="J16" s="148"/>
      <c r="K16" s="136"/>
      <c r="L16" s="139">
        <v>0.20171991151935745</v>
      </c>
      <c r="M16" s="140"/>
      <c r="N16" s="46"/>
      <c r="O16" s="46"/>
      <c r="P16" s="15"/>
      <c r="Q16" s="15"/>
      <c r="R16" s="15"/>
    </row>
    <row r="17" spans="1:21" s="22" customFormat="1" ht="30" customHeight="1" x14ac:dyDescent="0.25">
      <c r="G17" s="25"/>
      <c r="H17" s="25"/>
      <c r="I17" s="148" t="s">
        <v>141</v>
      </c>
      <c r="J17" s="148"/>
      <c r="K17" s="136"/>
      <c r="L17" s="139">
        <v>2.5402902925935812E-2</v>
      </c>
      <c r="M17" s="140"/>
      <c r="N17" s="46"/>
      <c r="O17" s="46"/>
      <c r="P17" s="15"/>
      <c r="Q17" s="15"/>
      <c r="R17" s="15"/>
    </row>
    <row r="18" spans="1:21" s="22" customFormat="1" ht="30" customHeight="1" x14ac:dyDescent="0.25">
      <c r="G18" s="25"/>
      <c r="H18" s="25"/>
      <c r="I18" s="148" t="s">
        <v>142</v>
      </c>
      <c r="J18" s="148"/>
      <c r="K18" s="136"/>
      <c r="L18" s="139">
        <v>1.8601183628013142E-2</v>
      </c>
      <c r="M18" s="140"/>
      <c r="N18" s="46"/>
      <c r="O18" s="46"/>
      <c r="P18" s="15"/>
      <c r="Q18" s="15"/>
      <c r="R18" s="15"/>
    </row>
    <row r="19" spans="1:21" ht="20.100000000000001" customHeight="1" thickBot="1" x14ac:dyDescent="0.3"/>
    <row r="20" spans="1:21" ht="19.5" customHeight="1" thickBot="1" x14ac:dyDescent="0.3">
      <c r="A20" s="215" t="str">
        <f>NOTE!$A$24</f>
        <v>STUDY 23 | SECTORAL ANALYSIS OF THE NON-FINANCIAL CORPORATIONS IN PORTUGAL 2010-2015</v>
      </c>
      <c r="B20" s="215"/>
      <c r="C20" s="215"/>
      <c r="D20" s="215"/>
      <c r="E20" s="215"/>
      <c r="F20" s="215"/>
      <c r="G20" s="215"/>
      <c r="H20" s="215"/>
      <c r="I20" s="215"/>
      <c r="J20" s="215"/>
      <c r="K20" s="215"/>
      <c r="L20" s="215"/>
      <c r="M20" s="215"/>
      <c r="N20" s="215"/>
      <c r="O20" s="215"/>
      <c r="P20" s="215"/>
      <c r="Q20" s="215"/>
      <c r="R20" s="215"/>
      <c r="S20" s="215"/>
      <c r="T20" s="215"/>
      <c r="U20" s="215"/>
    </row>
    <row r="21" spans="1:21" ht="19.5" customHeight="1" x14ac:dyDescent="0.25"/>
    <row r="22" spans="1:21" ht="19.5" customHeight="1" x14ac:dyDescent="0.25"/>
    <row r="23" spans="1:21" ht="19.5" customHeight="1" x14ac:dyDescent="0.25"/>
    <row r="24" spans="1:21" ht="19.5" customHeight="1" x14ac:dyDescent="0.25"/>
    <row r="25" spans="1:21" ht="19.5" customHeight="1" x14ac:dyDescent="0.25"/>
    <row r="26" spans="1:21" ht="19.5" customHeight="1" x14ac:dyDescent="0.25"/>
    <row r="27" spans="1:21" s="24" customFormat="1" ht="19.5" customHeight="1" x14ac:dyDescent="0.25"/>
    <row r="28" spans="1:21" ht="19.5" customHeight="1" x14ac:dyDescent="0.25"/>
    <row r="29" spans="1:21" ht="19.5" customHeight="1" x14ac:dyDescent="0.25"/>
    <row r="30" spans="1:21" ht="19.5" customHeight="1" x14ac:dyDescent="0.25"/>
    <row r="31" spans="1:21" ht="19.5" customHeight="1" x14ac:dyDescent="0.25"/>
    <row r="32" spans="1:21" ht="19.5" customHeight="1" x14ac:dyDescent="0.25">
      <c r="O32" s="24"/>
    </row>
    <row r="33" ht="19.5" customHeight="1" x14ac:dyDescent="0.25"/>
    <row r="34" ht="19.5" customHeight="1" x14ac:dyDescent="0.25"/>
    <row r="35" ht="19.5" customHeight="1" x14ac:dyDescent="0.25"/>
    <row r="36" ht="19.5" customHeight="1" x14ac:dyDescent="0.25"/>
    <row r="37" ht="19.5" customHeight="1" x14ac:dyDescent="0.25"/>
    <row r="38" ht="19.5" customHeight="1" x14ac:dyDescent="0.25"/>
    <row r="39" ht="19.5" customHeight="1" x14ac:dyDescent="0.25"/>
    <row r="40" ht="19.5" customHeight="1" x14ac:dyDescent="0.25"/>
    <row r="41" ht="19.5" customHeight="1" x14ac:dyDescent="0.25"/>
    <row r="42" ht="19.5" customHeight="1" x14ac:dyDescent="0.25"/>
    <row r="43" ht="19.5" customHeight="1" x14ac:dyDescent="0.25"/>
    <row r="44" ht="19.5" customHeight="1" x14ac:dyDescent="0.25"/>
    <row r="45" ht="19.5" customHeight="1" x14ac:dyDescent="0.25"/>
    <row r="46" ht="19.5" customHeight="1" x14ac:dyDescent="0.25"/>
    <row r="47" ht="19.5" customHeight="1" x14ac:dyDescent="0.25"/>
    <row r="48" ht="19.5" customHeight="1" x14ac:dyDescent="0.25"/>
    <row r="49" ht="19.5" customHeight="1" x14ac:dyDescent="0.25"/>
    <row r="50" ht="19.5" customHeight="1" x14ac:dyDescent="0.25"/>
    <row r="51" ht="19.5" customHeight="1" x14ac:dyDescent="0.25"/>
    <row r="52" ht="19.5" customHeight="1" x14ac:dyDescent="0.25"/>
    <row r="53" ht="19.5" customHeight="1" x14ac:dyDescent="0.25"/>
    <row r="54" ht="19.5" customHeight="1" x14ac:dyDescent="0.25"/>
    <row r="55" ht="19.5" customHeight="1" x14ac:dyDescent="0.25"/>
    <row r="56" ht="19.5" customHeight="1" x14ac:dyDescent="0.25"/>
    <row r="57" ht="19.5" customHeight="1" x14ac:dyDescent="0.25"/>
    <row r="58" ht="19.5" customHeight="1" x14ac:dyDescent="0.25"/>
    <row r="59" ht="19.5" customHeight="1" x14ac:dyDescent="0.25"/>
    <row r="60" ht="19.5" customHeight="1" x14ac:dyDescent="0.25"/>
    <row r="61" ht="19.5" customHeight="1" x14ac:dyDescent="0.25"/>
    <row r="62" ht="19.5" customHeight="1" x14ac:dyDescent="0.25"/>
    <row r="63" ht="19.5" customHeight="1" x14ac:dyDescent="0.25"/>
    <row r="64" ht="19.5" customHeight="1" x14ac:dyDescent="0.25"/>
    <row r="65" ht="19.5" customHeight="1" x14ac:dyDescent="0.25"/>
    <row r="66" ht="19.5" customHeight="1" x14ac:dyDescent="0.25"/>
    <row r="67" ht="19.5" customHeight="1" x14ac:dyDescent="0.25"/>
    <row r="68" ht="19.5" customHeight="1" x14ac:dyDescent="0.25"/>
    <row r="69" ht="19.5" customHeight="1" x14ac:dyDescent="0.25"/>
    <row r="70" ht="19.5" customHeight="1" x14ac:dyDescent="0.25"/>
    <row r="71" ht="19.5" customHeight="1" x14ac:dyDescent="0.25"/>
    <row r="72" ht="19.5" customHeight="1" x14ac:dyDescent="0.25"/>
    <row r="73" ht="19.5" customHeight="1" x14ac:dyDescent="0.25"/>
    <row r="74" ht="19.5" customHeight="1" x14ac:dyDescent="0.25"/>
    <row r="75" ht="19.5" customHeight="1" x14ac:dyDescent="0.25"/>
    <row r="76" ht="19.5" customHeight="1" x14ac:dyDescent="0.25"/>
    <row r="77" ht="19.5" customHeight="1" x14ac:dyDescent="0.25"/>
    <row r="78" ht="19.5" customHeight="1" x14ac:dyDescent="0.25"/>
    <row r="79" ht="19.5" customHeight="1" x14ac:dyDescent="0.25"/>
    <row r="80" ht="19.5" customHeight="1" x14ac:dyDescent="0.25"/>
    <row r="81" ht="19.5" customHeight="1" x14ac:dyDescent="0.25"/>
    <row r="82" ht="19.5" customHeight="1" x14ac:dyDescent="0.25"/>
    <row r="83" ht="19.5" customHeight="1" x14ac:dyDescent="0.25"/>
    <row r="84" ht="19.5" customHeight="1" x14ac:dyDescent="0.25"/>
    <row r="85" ht="19.5" customHeight="1" x14ac:dyDescent="0.25"/>
  </sheetData>
  <sheetProtection algorithmName="SHA-512" hashValue="7jRkbJTKJuUpL6t7MFZqbu9QloSs5lsS9CHv9FR1Apez2v9k2AVLV1Rk8zDJrujRCUvPWbTWwF066fNswtrqbg==" saltValue="djmdKX1HmP2fLmfo99LUNQ==" spinCount="100000" sheet="1" objects="1" scenarios="1"/>
  <mergeCells count="27">
    <mergeCell ref="L17:M17"/>
    <mergeCell ref="I9:K9"/>
    <mergeCell ref="I10:K10"/>
    <mergeCell ref="I11:K11"/>
    <mergeCell ref="I12:K12"/>
    <mergeCell ref="L10:M10"/>
    <mergeCell ref="L11:M11"/>
    <mergeCell ref="L12:M12"/>
    <mergeCell ref="L13:M13"/>
    <mergeCell ref="L15:M15"/>
    <mergeCell ref="I13:K13"/>
    <mergeCell ref="A1:U1"/>
    <mergeCell ref="L6:M6"/>
    <mergeCell ref="A20:U20"/>
    <mergeCell ref="L14:M14"/>
    <mergeCell ref="L7:M7"/>
    <mergeCell ref="L18:M18"/>
    <mergeCell ref="I7:K7"/>
    <mergeCell ref="I14:K14"/>
    <mergeCell ref="I18:K18"/>
    <mergeCell ref="I8:K8"/>
    <mergeCell ref="I15:K15"/>
    <mergeCell ref="I16:K16"/>
    <mergeCell ref="I17:K17"/>
    <mergeCell ref="L8:M8"/>
    <mergeCell ref="L9:M9"/>
    <mergeCell ref="L16:M16"/>
  </mergeCells>
  <printOptions horizontalCentered="1"/>
  <pageMargins left="0.23622047244094491" right="0.23622047244094491" top="0.35433070866141736" bottom="0.35433070866141736" header="0.31496062992125984" footer="0.31496062992125984"/>
  <pageSetup paperSize="9" scale="99"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819FAD"/>
    <pageSetUpPr fitToPage="1"/>
  </sheetPr>
  <dimension ref="A1:U83"/>
  <sheetViews>
    <sheetView zoomScaleNormal="100" workbookViewId="0"/>
  </sheetViews>
  <sheetFormatPr defaultColWidth="9.140625" defaultRowHeight="15" x14ac:dyDescent="0.25"/>
  <cols>
    <col min="1" max="21" width="6.7109375" style="12" customWidth="1"/>
    <col min="22" max="16384" width="9.140625" style="12"/>
  </cols>
  <sheetData>
    <row r="1" spans="1:21" ht="69" customHeight="1" thickBot="1" x14ac:dyDescent="0.3">
      <c r="A1" s="134" t="s">
        <v>82</v>
      </c>
      <c r="B1" s="134"/>
      <c r="C1" s="134"/>
      <c r="D1" s="134"/>
      <c r="E1" s="134"/>
      <c r="F1" s="134"/>
      <c r="G1" s="134"/>
      <c r="H1" s="134"/>
      <c r="I1" s="134"/>
      <c r="J1" s="134"/>
      <c r="K1" s="134"/>
      <c r="L1" s="134"/>
      <c r="M1" s="134"/>
      <c r="N1" s="134"/>
      <c r="O1" s="134"/>
      <c r="P1" s="134"/>
      <c r="Q1" s="134"/>
      <c r="R1" s="134"/>
      <c r="S1" s="134"/>
      <c r="T1" s="134"/>
      <c r="U1" s="134"/>
    </row>
    <row r="2" spans="1:21" ht="15" customHeight="1" x14ac:dyDescent="0.25"/>
    <row r="3" spans="1:21" s="13" customFormat="1" ht="15" customHeight="1" thickBot="1" x14ac:dyDescent="0.3">
      <c r="A3" s="93" t="str">
        <f>'Table of Contents'!F54</f>
        <v>C23</v>
      </c>
      <c r="B3" s="38" t="str">
        <f>'Table of Contents'!G54</f>
        <v>Exports | Annual growth rate (%) and contributions (p.p.) (2013 and 2014)</v>
      </c>
      <c r="C3" s="33"/>
      <c r="D3" s="33"/>
      <c r="E3" s="33"/>
      <c r="F3" s="33"/>
      <c r="G3" s="33"/>
      <c r="H3" s="34"/>
      <c r="I3" s="34"/>
      <c r="J3" s="34"/>
      <c r="K3" s="34"/>
    </row>
    <row r="4" spans="1:21" s="15" customFormat="1" ht="15" customHeight="1" x14ac:dyDescent="0.2">
      <c r="A4" s="14" t="s">
        <v>91</v>
      </c>
      <c r="C4" s="36"/>
      <c r="D4" s="37"/>
      <c r="E4" s="37"/>
      <c r="F4" s="37"/>
      <c r="G4" s="37"/>
      <c r="H4" s="37"/>
      <c r="I4" s="28"/>
      <c r="J4" s="28"/>
    </row>
    <row r="5" spans="1:21" s="15" customFormat="1" ht="15" customHeight="1" thickBot="1" x14ac:dyDescent="0.25">
      <c r="C5" s="46"/>
      <c r="D5" s="46"/>
      <c r="E5" s="46"/>
      <c r="F5" s="46"/>
      <c r="G5" s="46"/>
      <c r="H5" s="46"/>
      <c r="I5" s="46"/>
      <c r="J5" s="46"/>
      <c r="K5" s="46"/>
      <c r="L5" s="46"/>
      <c r="M5" s="46"/>
      <c r="N5" s="46"/>
    </row>
    <row r="6" spans="1:21" ht="18.75" customHeight="1" x14ac:dyDescent="0.25">
      <c r="I6" s="56"/>
      <c r="J6" s="56"/>
      <c r="K6" s="178">
        <v>2013</v>
      </c>
      <c r="L6" s="181"/>
      <c r="M6" s="178">
        <v>2014</v>
      </c>
      <c r="N6" s="181"/>
    </row>
    <row r="7" spans="1:21" ht="18.75" customHeight="1" x14ac:dyDescent="0.25">
      <c r="I7" s="22"/>
      <c r="J7" s="22"/>
      <c r="K7" s="202"/>
      <c r="L7" s="138"/>
      <c r="M7" s="202"/>
      <c r="N7" s="138"/>
    </row>
    <row r="8" spans="1:21" ht="34.5" customHeight="1" x14ac:dyDescent="0.25">
      <c r="F8" s="178" t="s">
        <v>145</v>
      </c>
      <c r="G8" s="181"/>
      <c r="H8" s="267" t="s">
        <v>146</v>
      </c>
      <c r="I8" s="263"/>
      <c r="J8" s="264"/>
      <c r="K8" s="268">
        <v>3.968391957172579</v>
      </c>
      <c r="L8" s="269"/>
      <c r="M8" s="268">
        <v>4.1382853396012695</v>
      </c>
      <c r="N8" s="269"/>
    </row>
    <row r="9" spans="1:21" ht="34.5" customHeight="1" x14ac:dyDescent="0.25">
      <c r="F9" s="199"/>
      <c r="G9" s="270"/>
      <c r="H9" s="267" t="s">
        <v>130</v>
      </c>
      <c r="I9" s="263"/>
      <c r="J9" s="264"/>
      <c r="K9" s="268">
        <v>-0.23548719566122939</v>
      </c>
      <c r="L9" s="269"/>
      <c r="M9" s="268">
        <v>0.21983782077162195</v>
      </c>
      <c r="N9" s="269"/>
    </row>
    <row r="10" spans="1:21" ht="34.5" customHeight="1" x14ac:dyDescent="0.25">
      <c r="F10" s="199"/>
      <c r="G10" s="270"/>
      <c r="H10" s="267" t="s">
        <v>147</v>
      </c>
      <c r="I10" s="263"/>
      <c r="J10" s="264"/>
      <c r="K10" s="268">
        <v>3.3660300314512837</v>
      </c>
      <c r="L10" s="269"/>
      <c r="M10" s="268">
        <v>2.179632724192428</v>
      </c>
      <c r="N10" s="269"/>
    </row>
    <row r="11" spans="1:21" ht="34.5" customHeight="1" x14ac:dyDescent="0.25">
      <c r="F11" s="199"/>
      <c r="G11" s="270"/>
      <c r="H11" s="267" t="s">
        <v>216</v>
      </c>
      <c r="I11" s="263"/>
      <c r="J11" s="264"/>
      <c r="K11" s="268">
        <v>-2.6163572672035449</v>
      </c>
      <c r="L11" s="269"/>
      <c r="M11" s="268">
        <v>-2.615773721336542</v>
      </c>
      <c r="N11" s="269"/>
    </row>
    <row r="12" spans="1:21" ht="34.5" customHeight="1" x14ac:dyDescent="0.25">
      <c r="F12" s="199"/>
      <c r="G12" s="270"/>
      <c r="H12" s="267" t="s">
        <v>148</v>
      </c>
      <c r="I12" s="263"/>
      <c r="J12" s="264"/>
      <c r="K12" s="268">
        <v>0.74967276424773877</v>
      </c>
      <c r="L12" s="269"/>
      <c r="M12" s="268">
        <v>-0.43614099714411403</v>
      </c>
      <c r="N12" s="269"/>
    </row>
    <row r="13" spans="1:21" ht="34.5" customHeight="1" x14ac:dyDescent="0.25">
      <c r="F13" s="271" t="s">
        <v>217</v>
      </c>
      <c r="G13" s="272"/>
      <c r="H13" s="272"/>
      <c r="I13" s="272"/>
      <c r="J13" s="273"/>
      <c r="K13" s="268">
        <v>4.4825775257591127</v>
      </c>
      <c r="L13" s="269"/>
      <c r="M13" s="268">
        <v>3.9219821632287877</v>
      </c>
      <c r="N13" s="269"/>
    </row>
    <row r="14" spans="1:21" ht="19.5" customHeight="1" x14ac:dyDescent="0.25"/>
    <row r="15" spans="1:21" ht="19.5" customHeight="1" x14ac:dyDescent="0.25">
      <c r="K15" s="15"/>
      <c r="L15" s="15"/>
      <c r="M15" s="15"/>
      <c r="N15" s="15"/>
    </row>
    <row r="16" spans="1:21" ht="19.5" customHeight="1" x14ac:dyDescent="0.25">
      <c r="K16" s="15"/>
      <c r="L16" s="15"/>
      <c r="M16" s="15"/>
      <c r="N16" s="15"/>
    </row>
    <row r="17" spans="1:21" ht="19.5" customHeight="1" thickBot="1" x14ac:dyDescent="0.3">
      <c r="K17" s="15"/>
      <c r="L17" s="15"/>
      <c r="M17" s="15"/>
      <c r="N17" s="15"/>
    </row>
    <row r="18" spans="1:21" ht="19.5" customHeight="1" thickBot="1" x14ac:dyDescent="0.3">
      <c r="A18" s="129" t="str">
        <f>'C5'!$A$18</f>
        <v>STUDY 23 | SECTORAL ANALYSIS OF THE NON-FINANCIAL CORPORATIONS IN PORTUGAL 2010-2015</v>
      </c>
      <c r="B18" s="129"/>
      <c r="C18" s="129"/>
      <c r="D18" s="129"/>
      <c r="E18" s="129"/>
      <c r="F18" s="129"/>
      <c r="G18" s="129"/>
      <c r="H18" s="129"/>
      <c r="I18" s="129"/>
      <c r="J18" s="129"/>
      <c r="K18" s="129"/>
      <c r="L18" s="129"/>
      <c r="M18" s="129"/>
      <c r="N18" s="129"/>
      <c r="O18" s="129"/>
      <c r="P18" s="129"/>
      <c r="Q18" s="129"/>
      <c r="R18" s="129"/>
      <c r="S18" s="129"/>
      <c r="T18" s="129"/>
      <c r="U18" s="129"/>
    </row>
    <row r="19" spans="1:21" ht="19.5" customHeight="1" x14ac:dyDescent="0.25"/>
    <row r="20" spans="1:21" ht="19.5" customHeight="1" x14ac:dyDescent="0.25"/>
    <row r="21" spans="1:21" ht="19.5" customHeight="1" x14ac:dyDescent="0.25"/>
    <row r="22" spans="1:21" ht="19.5" customHeight="1" x14ac:dyDescent="0.25"/>
    <row r="23" spans="1:21" ht="19.5" customHeight="1" x14ac:dyDescent="0.25"/>
    <row r="24" spans="1:21" ht="19.5" customHeight="1" x14ac:dyDescent="0.25"/>
    <row r="25" spans="1:21" s="24" customFormat="1" ht="19.5" customHeight="1" x14ac:dyDescent="0.25"/>
    <row r="26" spans="1:21" ht="19.5" customHeight="1" x14ac:dyDescent="0.25"/>
    <row r="27" spans="1:21" ht="19.5" customHeight="1" x14ac:dyDescent="0.25"/>
    <row r="28" spans="1:21" ht="19.5" customHeight="1" x14ac:dyDescent="0.25"/>
    <row r="29" spans="1:21" ht="19.5" customHeight="1" x14ac:dyDescent="0.25"/>
    <row r="30" spans="1:21" ht="19.5" customHeight="1" x14ac:dyDescent="0.25"/>
    <row r="31" spans="1:21" ht="19.5" customHeight="1" x14ac:dyDescent="0.25"/>
    <row r="32" spans="1:21" ht="19.5" customHeight="1" x14ac:dyDescent="0.25"/>
    <row r="33" ht="19.5" customHeight="1" x14ac:dyDescent="0.25"/>
    <row r="34" ht="19.5" customHeight="1" x14ac:dyDescent="0.25"/>
    <row r="35" ht="19.5" customHeight="1" x14ac:dyDescent="0.25"/>
    <row r="36" ht="19.5" customHeight="1" x14ac:dyDescent="0.25"/>
    <row r="37" ht="19.5" customHeight="1" x14ac:dyDescent="0.25"/>
    <row r="38" ht="19.5" customHeight="1" x14ac:dyDescent="0.25"/>
    <row r="39" ht="19.5" customHeight="1" x14ac:dyDescent="0.25"/>
    <row r="40" ht="19.5" customHeight="1" x14ac:dyDescent="0.25"/>
    <row r="41" ht="19.5" customHeight="1" x14ac:dyDescent="0.25"/>
    <row r="42" ht="19.5" customHeight="1" x14ac:dyDescent="0.25"/>
    <row r="43" ht="19.5" customHeight="1" x14ac:dyDescent="0.25"/>
    <row r="44" ht="19.5" customHeight="1" x14ac:dyDescent="0.25"/>
    <row r="45" ht="19.5" customHeight="1" x14ac:dyDescent="0.25"/>
    <row r="46" ht="19.5" customHeight="1" x14ac:dyDescent="0.25"/>
    <row r="47" ht="19.5" customHeight="1" x14ac:dyDescent="0.25"/>
    <row r="48" ht="19.5" customHeight="1" x14ac:dyDescent="0.25"/>
    <row r="49" ht="19.5" customHeight="1" x14ac:dyDescent="0.25"/>
    <row r="50" ht="19.5" customHeight="1" x14ac:dyDescent="0.25"/>
    <row r="51" ht="19.5" customHeight="1" x14ac:dyDescent="0.25"/>
    <row r="52" ht="19.5" customHeight="1" x14ac:dyDescent="0.25"/>
    <row r="53" ht="19.5" customHeight="1" x14ac:dyDescent="0.25"/>
    <row r="54" ht="19.5" customHeight="1" x14ac:dyDescent="0.25"/>
    <row r="55" ht="19.5" customHeight="1" x14ac:dyDescent="0.25"/>
    <row r="56" ht="19.5" customHeight="1" x14ac:dyDescent="0.25"/>
    <row r="57" ht="19.5" customHeight="1" x14ac:dyDescent="0.25"/>
    <row r="58" ht="19.5" customHeight="1" x14ac:dyDescent="0.25"/>
    <row r="59" ht="19.5" customHeight="1" x14ac:dyDescent="0.25"/>
    <row r="60" ht="19.5" customHeight="1" x14ac:dyDescent="0.25"/>
    <row r="61" ht="19.5" customHeight="1" x14ac:dyDescent="0.25"/>
    <row r="62" ht="19.5" customHeight="1" x14ac:dyDescent="0.25"/>
    <row r="63" ht="19.5" customHeight="1" x14ac:dyDescent="0.25"/>
    <row r="64" ht="19.5" customHeight="1" x14ac:dyDescent="0.25"/>
    <row r="65" ht="19.5" customHeight="1" x14ac:dyDescent="0.25"/>
    <row r="66" ht="19.5" customHeight="1" x14ac:dyDescent="0.25"/>
    <row r="67" ht="19.5" customHeight="1" x14ac:dyDescent="0.25"/>
    <row r="68" ht="19.5" customHeight="1" x14ac:dyDescent="0.25"/>
    <row r="69" ht="19.5" customHeight="1" x14ac:dyDescent="0.25"/>
    <row r="70" ht="19.5" customHeight="1" x14ac:dyDescent="0.25"/>
    <row r="71" ht="19.5" customHeight="1" x14ac:dyDescent="0.25"/>
    <row r="72" ht="19.5" customHeight="1" x14ac:dyDescent="0.25"/>
    <row r="73" ht="19.5" customHeight="1" x14ac:dyDescent="0.25"/>
    <row r="74" ht="19.5" customHeight="1" x14ac:dyDescent="0.25"/>
    <row r="75" ht="19.5" customHeight="1" x14ac:dyDescent="0.25"/>
    <row r="76" ht="19.5" customHeight="1" x14ac:dyDescent="0.25"/>
    <row r="77" ht="19.5" customHeight="1" x14ac:dyDescent="0.25"/>
    <row r="78" ht="19.5" customHeight="1" x14ac:dyDescent="0.25"/>
    <row r="79" ht="19.5" customHeight="1" x14ac:dyDescent="0.25"/>
    <row r="80" ht="19.5" customHeight="1" x14ac:dyDescent="0.25"/>
    <row r="81" ht="19.5" customHeight="1" x14ac:dyDescent="0.25"/>
    <row r="82" ht="19.5" customHeight="1" x14ac:dyDescent="0.25"/>
    <row r="83" ht="19.5" customHeight="1" x14ac:dyDescent="0.25"/>
  </sheetData>
  <sheetProtection algorithmName="SHA-512" hashValue="nTfSz7ZQM4N+SxfGyZqV82CSiCmtTxhnYuLaOa97sSTDtp+96j50OgUQl5jKnpIas5ufcV5CTsiR27EDSPwCrg==" saltValue="wIHtboG61S0HMEhPcN74tA==" spinCount="100000" sheet="1" objects="1" scenarios="1"/>
  <mergeCells count="23">
    <mergeCell ref="M10:N10"/>
    <mergeCell ref="A1:U1"/>
    <mergeCell ref="K6:L7"/>
    <mergeCell ref="M6:N7"/>
    <mergeCell ref="H8:J8"/>
    <mergeCell ref="K8:L8"/>
    <mergeCell ref="M8:N8"/>
    <mergeCell ref="A18:U18"/>
    <mergeCell ref="H12:J12"/>
    <mergeCell ref="K12:L12"/>
    <mergeCell ref="M12:N12"/>
    <mergeCell ref="H11:J11"/>
    <mergeCell ref="K11:L11"/>
    <mergeCell ref="M11:N11"/>
    <mergeCell ref="K13:L13"/>
    <mergeCell ref="M13:N13"/>
    <mergeCell ref="F8:G12"/>
    <mergeCell ref="F13:J13"/>
    <mergeCell ref="H9:J9"/>
    <mergeCell ref="K9:L9"/>
    <mergeCell ref="M9:N9"/>
    <mergeCell ref="H10:J10"/>
    <mergeCell ref="K10:L10"/>
  </mergeCell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819FAD"/>
    <pageSetUpPr fitToPage="1"/>
  </sheetPr>
  <dimension ref="A1:U83"/>
  <sheetViews>
    <sheetView zoomScaleNormal="100" workbookViewId="0"/>
  </sheetViews>
  <sheetFormatPr defaultColWidth="9.140625" defaultRowHeight="15" x14ac:dyDescent="0.25"/>
  <cols>
    <col min="1" max="21" width="6.7109375" style="12" customWidth="1"/>
    <col min="22" max="16384" width="9.140625" style="12"/>
  </cols>
  <sheetData>
    <row r="1" spans="1:21" ht="69" customHeight="1" thickBot="1" x14ac:dyDescent="0.3">
      <c r="A1" s="134" t="s">
        <v>82</v>
      </c>
      <c r="B1" s="134"/>
      <c r="C1" s="134"/>
      <c r="D1" s="134"/>
      <c r="E1" s="134"/>
      <c r="F1" s="134"/>
      <c r="G1" s="134"/>
      <c r="H1" s="134"/>
      <c r="I1" s="134"/>
      <c r="J1" s="134"/>
      <c r="K1" s="134"/>
      <c r="L1" s="134"/>
      <c r="M1" s="134"/>
      <c r="N1" s="134"/>
      <c r="O1" s="134"/>
      <c r="P1" s="134"/>
      <c r="Q1" s="134"/>
      <c r="R1" s="134"/>
      <c r="S1" s="134"/>
      <c r="T1" s="134"/>
      <c r="U1" s="134"/>
    </row>
    <row r="2" spans="1:21" ht="15" customHeight="1" x14ac:dyDescent="0.25"/>
    <row r="3" spans="1:21" s="13" customFormat="1" ht="15" customHeight="1" thickBot="1" x14ac:dyDescent="0.3">
      <c r="A3" s="93" t="str">
        <f>'Table of Contents'!F55</f>
        <v>C24</v>
      </c>
      <c r="B3" s="38" t="str">
        <f>'Table of Contents'!G55</f>
        <v xml:space="preserve">Enterprises with exports | Share in the total number of new enterprises (2006 to 2014) </v>
      </c>
      <c r="C3" s="33"/>
      <c r="D3" s="33"/>
      <c r="E3" s="33"/>
      <c r="F3" s="33"/>
      <c r="G3" s="33"/>
      <c r="H3" s="34"/>
      <c r="I3" s="34"/>
      <c r="J3" s="34"/>
      <c r="K3" s="34"/>
      <c r="L3" s="34"/>
    </row>
    <row r="4" spans="1:21" s="15" customFormat="1" ht="15" customHeight="1" x14ac:dyDescent="0.2">
      <c r="A4" s="14" t="s">
        <v>91</v>
      </c>
      <c r="C4" s="36"/>
      <c r="D4" s="37"/>
      <c r="E4" s="37"/>
      <c r="F4" s="37"/>
      <c r="G4" s="37"/>
      <c r="H4" s="37"/>
      <c r="I4" s="28"/>
      <c r="J4" s="28"/>
    </row>
    <row r="5" spans="1:21" s="15" customFormat="1" ht="15" customHeight="1" thickBot="1" x14ac:dyDescent="0.25">
      <c r="C5" s="46"/>
      <c r="D5" s="46"/>
      <c r="E5" s="46"/>
      <c r="F5" s="46"/>
      <c r="G5" s="46"/>
      <c r="H5" s="46"/>
      <c r="I5" s="46"/>
      <c r="J5" s="46"/>
      <c r="K5" s="46"/>
      <c r="L5" s="46"/>
      <c r="M5" s="46"/>
      <c r="N5" s="46"/>
    </row>
    <row r="6" spans="1:21" ht="18.75" customHeight="1" x14ac:dyDescent="0.25">
      <c r="I6" s="56"/>
      <c r="J6" s="56"/>
      <c r="K6" s="178" t="s">
        <v>144</v>
      </c>
      <c r="L6" s="181"/>
      <c r="M6" s="178" t="s">
        <v>130</v>
      </c>
      <c r="N6" s="181"/>
    </row>
    <row r="7" spans="1:21" ht="18.75" customHeight="1" x14ac:dyDescent="0.25">
      <c r="I7" s="22"/>
      <c r="J7" s="22"/>
      <c r="K7" s="202"/>
      <c r="L7" s="138"/>
      <c r="M7" s="202"/>
      <c r="N7" s="138"/>
    </row>
    <row r="8" spans="1:21" ht="19.5" customHeight="1" x14ac:dyDescent="0.25">
      <c r="H8" s="262">
        <v>2006</v>
      </c>
      <c r="I8" s="263"/>
      <c r="J8" s="264"/>
      <c r="K8" s="235">
        <v>2.7817764463292222E-2</v>
      </c>
      <c r="L8" s="243"/>
      <c r="M8" s="235">
        <v>1.8713768820760222E-2</v>
      </c>
      <c r="N8" s="243"/>
    </row>
    <row r="9" spans="1:21" ht="19.5" customHeight="1" x14ac:dyDescent="0.25">
      <c r="H9" s="262">
        <v>2007</v>
      </c>
      <c r="I9" s="263"/>
      <c r="J9" s="264"/>
      <c r="K9" s="235">
        <v>3.6923280161167804E-2</v>
      </c>
      <c r="L9" s="243"/>
      <c r="M9" s="235">
        <v>2.5694375639882427E-2</v>
      </c>
      <c r="N9" s="243"/>
    </row>
    <row r="10" spans="1:21" ht="19.5" customHeight="1" x14ac:dyDescent="0.25">
      <c r="H10" s="262">
        <v>2008</v>
      </c>
      <c r="I10" s="263"/>
      <c r="J10" s="264"/>
      <c r="K10" s="235">
        <v>3.532251766125883E-2</v>
      </c>
      <c r="L10" s="243"/>
      <c r="M10" s="235">
        <v>2.6731513365756684E-2</v>
      </c>
      <c r="N10" s="243"/>
    </row>
    <row r="11" spans="1:21" ht="19.5" customHeight="1" x14ac:dyDescent="0.25">
      <c r="H11" s="262">
        <v>2009</v>
      </c>
      <c r="I11" s="263"/>
      <c r="J11" s="264"/>
      <c r="K11" s="235">
        <v>3.414450103754009E-2</v>
      </c>
      <c r="L11" s="243"/>
      <c r="M11" s="235">
        <v>2.9617053386153554E-2</v>
      </c>
      <c r="N11" s="243"/>
    </row>
    <row r="12" spans="1:21" ht="19.5" customHeight="1" x14ac:dyDescent="0.25">
      <c r="H12" s="262">
        <v>2010</v>
      </c>
      <c r="I12" s="263"/>
      <c r="J12" s="264"/>
      <c r="K12" s="235">
        <v>3.8171239877348849E-2</v>
      </c>
      <c r="L12" s="243"/>
      <c r="M12" s="235">
        <v>3.1645569620253167E-2</v>
      </c>
      <c r="N12" s="243"/>
    </row>
    <row r="13" spans="1:21" ht="19.5" customHeight="1" x14ac:dyDescent="0.25">
      <c r="H13" s="262">
        <v>2011</v>
      </c>
      <c r="I13" s="263"/>
      <c r="J13" s="264"/>
      <c r="K13" s="235">
        <v>4.4679855634273492E-2</v>
      </c>
      <c r="L13" s="243"/>
      <c r="M13" s="235">
        <v>3.0677716882769684E-2</v>
      </c>
      <c r="N13" s="243"/>
    </row>
    <row r="14" spans="1:21" ht="19.5" customHeight="1" x14ac:dyDescent="0.25">
      <c r="H14" s="262">
        <v>2012</v>
      </c>
      <c r="I14" s="263"/>
      <c r="J14" s="264"/>
      <c r="K14" s="235">
        <v>4.9998128812544437E-2</v>
      </c>
      <c r="L14" s="243"/>
      <c r="M14" s="235">
        <v>3.3045170465177201E-2</v>
      </c>
      <c r="N14" s="243"/>
    </row>
    <row r="15" spans="1:21" ht="19.5" customHeight="1" x14ac:dyDescent="0.25">
      <c r="H15" s="262">
        <v>2013</v>
      </c>
      <c r="I15" s="263"/>
      <c r="J15" s="264"/>
      <c r="K15" s="235">
        <v>5.0863053687016116E-2</v>
      </c>
      <c r="L15" s="243"/>
      <c r="M15" s="235">
        <v>3.5949993654017007E-2</v>
      </c>
      <c r="N15" s="243"/>
    </row>
    <row r="16" spans="1:21" ht="19.5" customHeight="1" x14ac:dyDescent="0.25">
      <c r="H16" s="262">
        <v>2014</v>
      </c>
      <c r="I16" s="263"/>
      <c r="J16" s="264"/>
      <c r="K16" s="235">
        <v>5.0380920834713482E-2</v>
      </c>
      <c r="L16" s="243"/>
      <c r="M16" s="235">
        <v>3.491222259026168E-2</v>
      </c>
      <c r="N16" s="243"/>
    </row>
    <row r="17" spans="1:21" ht="19.5" customHeight="1" thickBot="1" x14ac:dyDescent="0.3">
      <c r="K17" s="15"/>
      <c r="L17" s="15"/>
      <c r="M17" s="15"/>
      <c r="N17" s="15"/>
    </row>
    <row r="18" spans="1:21" ht="19.5" customHeight="1" thickBot="1" x14ac:dyDescent="0.3">
      <c r="A18" s="129" t="str">
        <f>'C5'!$A$18</f>
        <v>STUDY 23 | SECTORAL ANALYSIS OF THE NON-FINANCIAL CORPORATIONS IN PORTUGAL 2010-2015</v>
      </c>
      <c r="B18" s="129"/>
      <c r="C18" s="129"/>
      <c r="D18" s="129"/>
      <c r="E18" s="129"/>
      <c r="F18" s="129"/>
      <c r="G18" s="129"/>
      <c r="H18" s="129"/>
      <c r="I18" s="129"/>
      <c r="J18" s="129"/>
      <c r="K18" s="129"/>
      <c r="L18" s="129"/>
      <c r="M18" s="129"/>
      <c r="N18" s="129"/>
      <c r="O18" s="129"/>
      <c r="P18" s="129"/>
      <c r="Q18" s="129"/>
      <c r="R18" s="129"/>
      <c r="S18" s="129"/>
      <c r="T18" s="129"/>
      <c r="U18" s="129"/>
    </row>
    <row r="19" spans="1:21" ht="19.5" customHeight="1" x14ac:dyDescent="0.25"/>
    <row r="20" spans="1:21" ht="19.5" customHeight="1" x14ac:dyDescent="0.25"/>
    <row r="21" spans="1:21" ht="19.5" customHeight="1" x14ac:dyDescent="0.25"/>
    <row r="22" spans="1:21" ht="19.5" customHeight="1" x14ac:dyDescent="0.25"/>
    <row r="23" spans="1:21" ht="19.5" customHeight="1" x14ac:dyDescent="0.25"/>
    <row r="24" spans="1:21" ht="19.5" customHeight="1" x14ac:dyDescent="0.25"/>
    <row r="25" spans="1:21" s="24" customFormat="1" ht="19.5" customHeight="1" x14ac:dyDescent="0.25"/>
    <row r="26" spans="1:21" ht="19.5" customHeight="1" x14ac:dyDescent="0.25"/>
    <row r="27" spans="1:21" ht="19.5" customHeight="1" x14ac:dyDescent="0.25"/>
    <row r="28" spans="1:21" ht="19.5" customHeight="1" x14ac:dyDescent="0.25"/>
    <row r="29" spans="1:21" ht="19.5" customHeight="1" x14ac:dyDescent="0.25"/>
    <row r="30" spans="1:21" ht="19.5" customHeight="1" x14ac:dyDescent="0.25"/>
    <row r="31" spans="1:21" ht="19.5" customHeight="1" x14ac:dyDescent="0.25"/>
    <row r="32" spans="1:21" ht="19.5" customHeight="1" x14ac:dyDescent="0.25"/>
    <row r="33" ht="19.5" customHeight="1" x14ac:dyDescent="0.25"/>
    <row r="34" ht="19.5" customHeight="1" x14ac:dyDescent="0.25"/>
    <row r="35" ht="19.5" customHeight="1" x14ac:dyDescent="0.25"/>
    <row r="36" ht="19.5" customHeight="1" x14ac:dyDescent="0.25"/>
    <row r="37" ht="19.5" customHeight="1" x14ac:dyDescent="0.25"/>
    <row r="38" ht="19.5" customHeight="1" x14ac:dyDescent="0.25"/>
    <row r="39" ht="19.5" customHeight="1" x14ac:dyDescent="0.25"/>
    <row r="40" ht="19.5" customHeight="1" x14ac:dyDescent="0.25"/>
    <row r="41" ht="19.5" customHeight="1" x14ac:dyDescent="0.25"/>
    <row r="42" ht="19.5" customHeight="1" x14ac:dyDescent="0.25"/>
    <row r="43" ht="19.5" customHeight="1" x14ac:dyDescent="0.25"/>
    <row r="44" ht="19.5" customHeight="1" x14ac:dyDescent="0.25"/>
    <row r="45" ht="19.5" customHeight="1" x14ac:dyDescent="0.25"/>
    <row r="46" ht="19.5" customHeight="1" x14ac:dyDescent="0.25"/>
    <row r="47" ht="19.5" customHeight="1" x14ac:dyDescent="0.25"/>
    <row r="48" ht="19.5" customHeight="1" x14ac:dyDescent="0.25"/>
    <row r="49" ht="19.5" customHeight="1" x14ac:dyDescent="0.25"/>
    <row r="50" ht="19.5" customHeight="1" x14ac:dyDescent="0.25"/>
    <row r="51" ht="19.5" customHeight="1" x14ac:dyDescent="0.25"/>
    <row r="52" ht="19.5" customHeight="1" x14ac:dyDescent="0.25"/>
    <row r="53" ht="19.5" customHeight="1" x14ac:dyDescent="0.25"/>
    <row r="54" ht="19.5" customHeight="1" x14ac:dyDescent="0.25"/>
    <row r="55" ht="19.5" customHeight="1" x14ac:dyDescent="0.25"/>
    <row r="56" ht="19.5" customHeight="1" x14ac:dyDescent="0.25"/>
    <row r="57" ht="19.5" customHeight="1" x14ac:dyDescent="0.25"/>
    <row r="58" ht="19.5" customHeight="1" x14ac:dyDescent="0.25"/>
    <row r="59" ht="19.5" customHeight="1" x14ac:dyDescent="0.25"/>
    <row r="60" ht="19.5" customHeight="1" x14ac:dyDescent="0.25"/>
    <row r="61" ht="19.5" customHeight="1" x14ac:dyDescent="0.25"/>
    <row r="62" ht="19.5" customHeight="1" x14ac:dyDescent="0.25"/>
    <row r="63" ht="19.5" customHeight="1" x14ac:dyDescent="0.25"/>
    <row r="64" ht="19.5" customHeight="1" x14ac:dyDescent="0.25"/>
    <row r="65" ht="19.5" customHeight="1" x14ac:dyDescent="0.25"/>
    <row r="66" ht="19.5" customHeight="1" x14ac:dyDescent="0.25"/>
    <row r="67" ht="19.5" customHeight="1" x14ac:dyDescent="0.25"/>
    <row r="68" ht="19.5" customHeight="1" x14ac:dyDescent="0.25"/>
    <row r="69" ht="19.5" customHeight="1" x14ac:dyDescent="0.25"/>
    <row r="70" ht="19.5" customHeight="1" x14ac:dyDescent="0.25"/>
    <row r="71" ht="19.5" customHeight="1" x14ac:dyDescent="0.25"/>
    <row r="72" ht="19.5" customHeight="1" x14ac:dyDescent="0.25"/>
    <row r="73" ht="19.5" customHeight="1" x14ac:dyDescent="0.25"/>
    <row r="74" ht="19.5" customHeight="1" x14ac:dyDescent="0.25"/>
    <row r="75" ht="19.5" customHeight="1" x14ac:dyDescent="0.25"/>
    <row r="76" ht="19.5" customHeight="1" x14ac:dyDescent="0.25"/>
    <row r="77" ht="19.5" customHeight="1" x14ac:dyDescent="0.25"/>
    <row r="78" ht="19.5" customHeight="1" x14ac:dyDescent="0.25"/>
    <row r="79" ht="19.5" customHeight="1" x14ac:dyDescent="0.25"/>
    <row r="80" ht="19.5" customHeight="1" x14ac:dyDescent="0.25"/>
    <row r="81" ht="19.5" customHeight="1" x14ac:dyDescent="0.25"/>
    <row r="82" ht="19.5" customHeight="1" x14ac:dyDescent="0.25"/>
    <row r="83" ht="19.5" customHeight="1" x14ac:dyDescent="0.25"/>
  </sheetData>
  <sheetProtection algorithmName="SHA-512" hashValue="honKjuSaS/w/u6NeAer6RX18pJtGtOrYcrKDbG7lOtieSXRD4V3wI7FZPJ6hMLKQ+2IuuKYDcvC4IfjckLX9GQ==" saltValue="zhdJ95qdd0fcAVHP66Hrog==" spinCount="100000" sheet="1" objects="1" scenarios="1"/>
  <mergeCells count="31">
    <mergeCell ref="A1:U1"/>
    <mergeCell ref="K6:L7"/>
    <mergeCell ref="M6:N7"/>
    <mergeCell ref="K8:L8"/>
    <mergeCell ref="M8:N8"/>
    <mergeCell ref="H8:J8"/>
    <mergeCell ref="K9:L9"/>
    <mergeCell ref="M9:N9"/>
    <mergeCell ref="K10:L10"/>
    <mergeCell ref="M10:N10"/>
    <mergeCell ref="H9:J9"/>
    <mergeCell ref="H10:J10"/>
    <mergeCell ref="K11:L11"/>
    <mergeCell ref="M11:N11"/>
    <mergeCell ref="K12:L12"/>
    <mergeCell ref="M12:N12"/>
    <mergeCell ref="H11:J11"/>
    <mergeCell ref="H12:J12"/>
    <mergeCell ref="K13:L13"/>
    <mergeCell ref="M13:N13"/>
    <mergeCell ref="K14:L14"/>
    <mergeCell ref="M14:N14"/>
    <mergeCell ref="H13:J13"/>
    <mergeCell ref="H14:J14"/>
    <mergeCell ref="A18:U18"/>
    <mergeCell ref="K15:L15"/>
    <mergeCell ref="M15:N15"/>
    <mergeCell ref="K16:L16"/>
    <mergeCell ref="M16:N16"/>
    <mergeCell ref="H15:J15"/>
    <mergeCell ref="H16:J16"/>
  </mergeCell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rgb="FF819FAD"/>
    <pageSetUpPr fitToPage="1"/>
  </sheetPr>
  <dimension ref="A1:U91"/>
  <sheetViews>
    <sheetView zoomScaleNormal="100" workbookViewId="0"/>
  </sheetViews>
  <sheetFormatPr defaultColWidth="9.140625" defaultRowHeight="15" x14ac:dyDescent="0.25"/>
  <cols>
    <col min="1" max="21" width="6.7109375" style="12" customWidth="1"/>
    <col min="22" max="16384" width="9.140625" style="12"/>
  </cols>
  <sheetData>
    <row r="1" spans="1:21" ht="69" customHeight="1" thickBot="1" x14ac:dyDescent="0.3">
      <c r="A1" s="134" t="s">
        <v>83</v>
      </c>
      <c r="B1" s="134"/>
      <c r="C1" s="134"/>
      <c r="D1" s="134"/>
      <c r="E1" s="134"/>
      <c r="F1" s="134"/>
      <c r="G1" s="134"/>
      <c r="H1" s="134"/>
      <c r="I1" s="134"/>
      <c r="J1" s="134"/>
      <c r="K1" s="134"/>
      <c r="L1" s="134"/>
      <c r="M1" s="134"/>
      <c r="N1" s="134"/>
      <c r="O1" s="134"/>
      <c r="P1" s="134"/>
      <c r="Q1" s="134"/>
      <c r="R1" s="134"/>
      <c r="S1" s="134"/>
      <c r="T1" s="134"/>
      <c r="U1" s="134"/>
    </row>
    <row r="2" spans="1:21" ht="15" customHeight="1" x14ac:dyDescent="0.25"/>
    <row r="3" spans="1:21" s="13" customFormat="1" ht="15" customHeight="1" thickBot="1" x14ac:dyDescent="0.3">
      <c r="A3" s="93" t="str">
        <f>'Table of Contents'!F58</f>
        <v>C25</v>
      </c>
      <c r="B3" s="38" t="str">
        <f>'Table of Contents'!G58</f>
        <v>Relevance of exporting enterprises | By Section of CAE-Rev.3 (average figures, 2006 to 2014)</v>
      </c>
      <c r="C3" s="38"/>
      <c r="D3" s="38"/>
      <c r="E3" s="38"/>
      <c r="F3" s="38"/>
      <c r="G3" s="38"/>
      <c r="H3" s="38"/>
      <c r="I3" s="38"/>
      <c r="J3" s="38"/>
      <c r="K3" s="38"/>
      <c r="L3" s="38"/>
      <c r="M3" s="38"/>
    </row>
    <row r="4" spans="1:21" s="15" customFormat="1" ht="15" customHeight="1" x14ac:dyDescent="0.2">
      <c r="A4" s="14" t="s">
        <v>91</v>
      </c>
      <c r="C4" s="36"/>
      <c r="D4" s="37"/>
      <c r="E4" s="37"/>
      <c r="F4" s="37"/>
      <c r="G4" s="28"/>
      <c r="H4" s="28"/>
      <c r="I4" s="28"/>
      <c r="J4" s="28"/>
    </row>
    <row r="5" spans="1:21" s="15" customFormat="1" ht="15" customHeight="1" x14ac:dyDescent="0.2">
      <c r="C5" s="46"/>
      <c r="D5" s="46"/>
      <c r="E5" s="46"/>
      <c r="F5" s="46"/>
      <c r="G5" s="46"/>
      <c r="H5" s="46"/>
      <c r="I5" s="46"/>
      <c r="J5" s="46"/>
      <c r="K5" s="46"/>
      <c r="L5" s="46"/>
      <c r="M5" s="46"/>
      <c r="N5" s="46"/>
    </row>
    <row r="6" spans="1:21" ht="27" customHeight="1" x14ac:dyDescent="0.25">
      <c r="F6" s="75"/>
      <c r="G6" s="75"/>
      <c r="H6" s="75"/>
      <c r="I6" s="75"/>
      <c r="J6" s="75"/>
      <c r="K6" s="232" t="s">
        <v>58</v>
      </c>
      <c r="L6" s="232"/>
      <c r="M6" s="232" t="s">
        <v>127</v>
      </c>
      <c r="N6" s="232"/>
      <c r="O6" s="232" t="s">
        <v>59</v>
      </c>
      <c r="P6" s="232"/>
    </row>
    <row r="7" spans="1:21" ht="24" customHeight="1" x14ac:dyDescent="0.25">
      <c r="F7" s="275" t="s">
        <v>151</v>
      </c>
      <c r="G7" s="275"/>
      <c r="H7" s="275"/>
      <c r="I7" s="275"/>
      <c r="J7" s="275"/>
      <c r="K7" s="261">
        <v>3.884043199636978E-2</v>
      </c>
      <c r="L7" s="261"/>
      <c r="M7" s="261">
        <v>0.14296969713371455</v>
      </c>
      <c r="N7" s="261"/>
      <c r="O7" s="261">
        <v>0.16737342690215359</v>
      </c>
      <c r="P7" s="261"/>
    </row>
    <row r="8" spans="1:21" ht="24" customHeight="1" x14ac:dyDescent="0.25">
      <c r="F8" s="275" t="s">
        <v>152</v>
      </c>
      <c r="G8" s="275"/>
      <c r="H8" s="275"/>
      <c r="I8" s="275"/>
      <c r="J8" s="275"/>
      <c r="K8" s="261">
        <v>0.11959970374673207</v>
      </c>
      <c r="L8" s="261"/>
      <c r="M8" s="261">
        <v>0.39021651456931755</v>
      </c>
      <c r="N8" s="261"/>
      <c r="O8" s="261">
        <v>0.64880776643531179</v>
      </c>
      <c r="P8" s="261"/>
    </row>
    <row r="9" spans="1:21" ht="24" customHeight="1" x14ac:dyDescent="0.25">
      <c r="F9" s="275" t="s">
        <v>153</v>
      </c>
      <c r="G9" s="275"/>
      <c r="H9" s="275"/>
      <c r="I9" s="275"/>
      <c r="J9" s="275"/>
      <c r="K9" s="261">
        <v>0.13324292163862825</v>
      </c>
      <c r="L9" s="261"/>
      <c r="M9" s="261">
        <v>0.51509971234686924</v>
      </c>
      <c r="N9" s="261"/>
      <c r="O9" s="261">
        <v>0.68631764219434543</v>
      </c>
      <c r="P9" s="261"/>
    </row>
    <row r="10" spans="1:21" ht="24" customHeight="1" x14ac:dyDescent="0.25">
      <c r="F10" s="275" t="s">
        <v>154</v>
      </c>
      <c r="G10" s="275"/>
      <c r="H10" s="275"/>
      <c r="I10" s="275"/>
      <c r="J10" s="275"/>
      <c r="K10" s="261">
        <v>1.8847832132316479E-2</v>
      </c>
      <c r="L10" s="261"/>
      <c r="M10" s="261">
        <v>0.13770057670679839</v>
      </c>
      <c r="N10" s="261"/>
      <c r="O10" s="261">
        <v>0.2067454151487858</v>
      </c>
      <c r="P10" s="261"/>
    </row>
    <row r="11" spans="1:21" ht="24" customHeight="1" x14ac:dyDescent="0.25">
      <c r="F11" s="275" t="s">
        <v>155</v>
      </c>
      <c r="G11" s="275"/>
      <c r="H11" s="275"/>
      <c r="I11" s="275"/>
      <c r="J11" s="275"/>
      <c r="K11" s="261">
        <v>8.1847156693853895E-2</v>
      </c>
      <c r="L11" s="261"/>
      <c r="M11" s="261">
        <v>5.4162697198022192E-2</v>
      </c>
      <c r="N11" s="261"/>
      <c r="O11" s="261">
        <v>0.1464137001489019</v>
      </c>
      <c r="P11" s="261"/>
    </row>
    <row r="12" spans="1:21" ht="24" customHeight="1" x14ac:dyDescent="0.25">
      <c r="F12" s="275" t="s">
        <v>156</v>
      </c>
      <c r="G12" s="275"/>
      <c r="H12" s="275"/>
      <c r="I12" s="275"/>
      <c r="J12" s="275"/>
      <c r="K12" s="261">
        <v>3.7255367601431368E-2</v>
      </c>
      <c r="L12" s="261"/>
      <c r="M12" s="261">
        <v>0.21646198564186478</v>
      </c>
      <c r="N12" s="261"/>
      <c r="O12" s="261">
        <v>0.25852529554744286</v>
      </c>
      <c r="P12" s="261"/>
    </row>
    <row r="13" spans="1:21" ht="24" customHeight="1" x14ac:dyDescent="0.25">
      <c r="F13" s="275" t="s">
        <v>157</v>
      </c>
      <c r="G13" s="275"/>
      <c r="H13" s="275"/>
      <c r="I13" s="275"/>
      <c r="J13" s="275"/>
      <c r="K13" s="261">
        <v>4.6437584915624885E-2</v>
      </c>
      <c r="L13" s="261"/>
      <c r="M13" s="261">
        <v>7.7074589723768322E-2</v>
      </c>
      <c r="N13" s="261"/>
      <c r="O13" s="261">
        <v>0.13435947445782034</v>
      </c>
      <c r="P13" s="261"/>
    </row>
    <row r="14" spans="1:21" ht="24" customHeight="1" x14ac:dyDescent="0.25">
      <c r="F14" s="275" t="s">
        <v>158</v>
      </c>
      <c r="G14" s="275"/>
      <c r="H14" s="275"/>
      <c r="I14" s="275"/>
      <c r="J14" s="275"/>
      <c r="K14" s="261">
        <v>0.10561870965917658</v>
      </c>
      <c r="L14" s="261"/>
      <c r="M14" s="261">
        <v>0.30903028273750344</v>
      </c>
      <c r="N14" s="261"/>
      <c r="O14" s="261">
        <v>0.51687603499631507</v>
      </c>
      <c r="P14" s="261"/>
    </row>
    <row r="15" spans="1:21" ht="24" customHeight="1" x14ac:dyDescent="0.25">
      <c r="F15" s="275" t="s">
        <v>161</v>
      </c>
      <c r="G15" s="275"/>
      <c r="H15" s="275"/>
      <c r="I15" s="275"/>
      <c r="J15" s="275"/>
      <c r="K15" s="261">
        <v>5.8263071323052537E-3</v>
      </c>
      <c r="L15" s="261"/>
      <c r="M15" s="261">
        <v>2.6389485610325933E-2</v>
      </c>
      <c r="N15" s="261"/>
      <c r="O15" s="261">
        <v>4.0732277064821042E-2</v>
      </c>
      <c r="P15" s="261"/>
    </row>
    <row r="16" spans="1:21" ht="24" customHeight="1" x14ac:dyDescent="0.25">
      <c r="F16" s="275" t="s">
        <v>160</v>
      </c>
      <c r="G16" s="275"/>
      <c r="H16" s="275"/>
      <c r="I16" s="275"/>
      <c r="J16" s="275"/>
      <c r="K16" s="261">
        <v>7.6146593469435864E-2</v>
      </c>
      <c r="L16" s="261"/>
      <c r="M16" s="261">
        <v>0.19645157592142024</v>
      </c>
      <c r="N16" s="261"/>
      <c r="O16" s="261">
        <v>0.16285761706185745</v>
      </c>
      <c r="P16" s="261"/>
    </row>
    <row r="17" spans="1:21" ht="24" customHeight="1" x14ac:dyDescent="0.25">
      <c r="F17" s="275" t="s">
        <v>162</v>
      </c>
      <c r="G17" s="275"/>
      <c r="H17" s="275"/>
      <c r="I17" s="275"/>
      <c r="J17" s="275"/>
      <c r="K17" s="261">
        <v>7.3824178461257394E-3</v>
      </c>
      <c r="L17" s="261"/>
      <c r="M17" s="261">
        <v>2.9612651481010124E-2</v>
      </c>
      <c r="N17" s="261"/>
      <c r="O17" s="261">
        <v>3.0723823261647201E-2</v>
      </c>
      <c r="P17" s="261"/>
    </row>
    <row r="18" spans="1:21" ht="24" customHeight="1" x14ac:dyDescent="0.25">
      <c r="F18" s="275" t="s">
        <v>163</v>
      </c>
      <c r="G18" s="275"/>
      <c r="H18" s="275"/>
      <c r="I18" s="275"/>
      <c r="J18" s="275"/>
      <c r="K18" s="261">
        <v>4.8467190006894506E-2</v>
      </c>
      <c r="L18" s="261"/>
      <c r="M18" s="261">
        <v>0.16153511247754279</v>
      </c>
      <c r="N18" s="261"/>
      <c r="O18" s="261">
        <v>0.36059677273958746</v>
      </c>
      <c r="P18" s="261"/>
      <c r="Q18" s="58"/>
    </row>
    <row r="19" spans="1:21" ht="24" customHeight="1" x14ac:dyDescent="0.25">
      <c r="F19" s="275" t="s">
        <v>164</v>
      </c>
      <c r="G19" s="275"/>
      <c r="H19" s="275"/>
      <c r="I19" s="275"/>
      <c r="J19" s="275"/>
      <c r="K19" s="261">
        <v>5.3908491448609146E-2</v>
      </c>
      <c r="L19" s="261"/>
      <c r="M19" s="261">
        <v>6.7039963378829698E-2</v>
      </c>
      <c r="N19" s="261"/>
      <c r="O19" s="261">
        <v>0.17218503047173223</v>
      </c>
      <c r="P19" s="261"/>
    </row>
    <row r="20" spans="1:21" ht="24" customHeight="1" x14ac:dyDescent="0.25">
      <c r="F20" s="275" t="s">
        <v>159</v>
      </c>
      <c r="G20" s="275"/>
      <c r="H20" s="275"/>
      <c r="I20" s="275"/>
      <c r="J20" s="275"/>
      <c r="K20" s="261">
        <v>1.1921700520929439E-2</v>
      </c>
      <c r="L20" s="261"/>
      <c r="M20" s="261">
        <v>1.944337445967325E-2</v>
      </c>
      <c r="N20" s="261"/>
      <c r="O20" s="261">
        <v>3.6789409989285801E-2</v>
      </c>
      <c r="P20" s="261"/>
    </row>
    <row r="21" spans="1:21" ht="24" customHeight="1" x14ac:dyDescent="0.25">
      <c r="F21" s="275" t="s">
        <v>165</v>
      </c>
      <c r="G21" s="275"/>
      <c r="H21" s="275"/>
      <c r="I21" s="275"/>
      <c r="J21" s="275"/>
      <c r="K21" s="261">
        <v>4.6303235926132497E-3</v>
      </c>
      <c r="L21" s="261"/>
      <c r="M21" s="261">
        <v>8.5629370216634311E-3</v>
      </c>
      <c r="N21" s="261"/>
      <c r="O21" s="261">
        <v>1.1674221258379188E-2</v>
      </c>
      <c r="P21" s="261"/>
    </row>
    <row r="22" spans="1:21" ht="24" customHeight="1" x14ac:dyDescent="0.25">
      <c r="F22" s="275" t="s">
        <v>166</v>
      </c>
      <c r="G22" s="275"/>
      <c r="H22" s="275"/>
      <c r="I22" s="275"/>
      <c r="J22" s="275"/>
      <c r="K22" s="261">
        <v>1.9558728872907882E-2</v>
      </c>
      <c r="L22" s="261"/>
      <c r="M22" s="261">
        <v>4.691417129236914E-2</v>
      </c>
      <c r="N22" s="261"/>
      <c r="O22" s="261">
        <v>6.9347825992035816E-2</v>
      </c>
      <c r="P22" s="261"/>
    </row>
    <row r="23" spans="1:21" ht="24" customHeight="1" x14ac:dyDescent="0.25">
      <c r="F23" s="275" t="s">
        <v>167</v>
      </c>
      <c r="G23" s="275"/>
      <c r="H23" s="275"/>
      <c r="I23" s="275"/>
      <c r="J23" s="275"/>
      <c r="K23" s="261">
        <v>8.8926748448320964E-3</v>
      </c>
      <c r="L23" s="261"/>
      <c r="M23" s="261">
        <v>1.9923910298993354E-2</v>
      </c>
      <c r="N23" s="261"/>
      <c r="O23" s="261">
        <v>3.376851950934092E-2</v>
      </c>
      <c r="P23" s="261"/>
    </row>
    <row r="24" spans="1:21" ht="24" customHeight="1" x14ac:dyDescent="0.25">
      <c r="F24" s="274" t="s">
        <v>168</v>
      </c>
      <c r="G24" s="275"/>
      <c r="H24" s="275"/>
      <c r="I24" s="275"/>
      <c r="J24" s="275"/>
      <c r="K24" s="276">
        <v>4.9065314427198567E-2</v>
      </c>
      <c r="L24" s="276"/>
      <c r="M24" s="276">
        <v>0.21837007860195767</v>
      </c>
      <c r="N24" s="276"/>
      <c r="O24" s="276">
        <v>0.30878720874059723</v>
      </c>
      <c r="P24" s="276"/>
    </row>
    <row r="25" spans="1:21" ht="19.5" customHeight="1" thickBot="1" x14ac:dyDescent="0.3">
      <c r="K25" s="15"/>
      <c r="L25" s="15"/>
      <c r="M25" s="15"/>
      <c r="N25" s="15"/>
    </row>
    <row r="26" spans="1:21" ht="19.5" customHeight="1" thickBot="1" x14ac:dyDescent="0.3">
      <c r="A26" s="129" t="str">
        <f>'C5'!$A$18</f>
        <v>STUDY 23 | SECTORAL ANALYSIS OF THE NON-FINANCIAL CORPORATIONS IN PORTUGAL 2010-2015</v>
      </c>
      <c r="B26" s="129"/>
      <c r="C26" s="129"/>
      <c r="D26" s="129"/>
      <c r="E26" s="129"/>
      <c r="F26" s="129"/>
      <c r="G26" s="129"/>
      <c r="H26" s="129"/>
      <c r="I26" s="129"/>
      <c r="J26" s="129"/>
      <c r="K26" s="129"/>
      <c r="L26" s="129"/>
      <c r="M26" s="129"/>
      <c r="N26" s="129"/>
      <c r="O26" s="129"/>
      <c r="P26" s="129"/>
      <c r="Q26" s="129"/>
      <c r="R26" s="129"/>
      <c r="S26" s="129"/>
      <c r="T26" s="129"/>
      <c r="U26" s="129"/>
    </row>
    <row r="27" spans="1:21" ht="19.5" customHeight="1" x14ac:dyDescent="0.25"/>
    <row r="28" spans="1:21" ht="19.5" customHeight="1" x14ac:dyDescent="0.25"/>
    <row r="29" spans="1:21" ht="19.5" customHeight="1" x14ac:dyDescent="0.25"/>
    <row r="30" spans="1:21" ht="19.5" customHeight="1" x14ac:dyDescent="0.25"/>
    <row r="31" spans="1:21" ht="19.5" customHeight="1" x14ac:dyDescent="0.25"/>
    <row r="32" spans="1:21" ht="19.5" customHeight="1" x14ac:dyDescent="0.25"/>
    <row r="33" spans="13:13" s="24" customFormat="1" ht="19.5" customHeight="1" x14ac:dyDescent="0.25"/>
    <row r="34" spans="13:13" ht="19.5" customHeight="1" x14ac:dyDescent="0.25"/>
    <row r="35" spans="13:13" ht="19.5" customHeight="1" x14ac:dyDescent="0.25"/>
    <row r="36" spans="13:13" ht="19.5" customHeight="1" x14ac:dyDescent="0.25"/>
    <row r="37" spans="13:13" ht="19.5" customHeight="1" x14ac:dyDescent="0.25"/>
    <row r="38" spans="13:13" ht="19.5" customHeight="1" x14ac:dyDescent="0.25">
      <c r="M38" s="24"/>
    </row>
    <row r="39" spans="13:13" ht="19.5" customHeight="1" x14ac:dyDescent="0.25"/>
    <row r="40" spans="13:13" ht="19.5" customHeight="1" x14ac:dyDescent="0.25"/>
    <row r="41" spans="13:13" ht="19.5" customHeight="1" x14ac:dyDescent="0.25"/>
    <row r="42" spans="13:13" ht="19.5" customHeight="1" x14ac:dyDescent="0.25"/>
    <row r="43" spans="13:13" ht="19.5" customHeight="1" x14ac:dyDescent="0.25"/>
    <row r="44" spans="13:13" ht="19.5" customHeight="1" x14ac:dyDescent="0.25"/>
    <row r="45" spans="13:13" ht="19.5" customHeight="1" x14ac:dyDescent="0.25"/>
    <row r="46" spans="13:13" ht="19.5" customHeight="1" x14ac:dyDescent="0.25"/>
    <row r="47" spans="13:13" ht="19.5" customHeight="1" x14ac:dyDescent="0.25"/>
    <row r="48" spans="13:13" ht="19.5" customHeight="1" x14ac:dyDescent="0.25"/>
    <row r="49" ht="19.5" customHeight="1" x14ac:dyDescent="0.25"/>
    <row r="50" ht="19.5" customHeight="1" x14ac:dyDescent="0.25"/>
    <row r="51" ht="19.5" customHeight="1" x14ac:dyDescent="0.25"/>
    <row r="52" ht="19.5" customHeight="1" x14ac:dyDescent="0.25"/>
    <row r="53" ht="19.5" customHeight="1" x14ac:dyDescent="0.25"/>
    <row r="54" ht="19.5" customHeight="1" x14ac:dyDescent="0.25"/>
    <row r="55" ht="19.5" customHeight="1" x14ac:dyDescent="0.25"/>
    <row r="56" ht="19.5" customHeight="1" x14ac:dyDescent="0.25"/>
    <row r="57" ht="19.5" customHeight="1" x14ac:dyDescent="0.25"/>
    <row r="58" ht="19.5" customHeight="1" x14ac:dyDescent="0.25"/>
    <row r="59" ht="19.5" customHeight="1" x14ac:dyDescent="0.25"/>
    <row r="60" ht="19.5" customHeight="1" x14ac:dyDescent="0.25"/>
    <row r="61" ht="19.5" customHeight="1" x14ac:dyDescent="0.25"/>
    <row r="62" ht="19.5" customHeight="1" x14ac:dyDescent="0.25"/>
    <row r="63" ht="19.5" customHeight="1" x14ac:dyDescent="0.25"/>
    <row r="64" ht="19.5" customHeight="1" x14ac:dyDescent="0.25"/>
    <row r="65" ht="19.5" customHeight="1" x14ac:dyDescent="0.25"/>
    <row r="66" ht="19.5" customHeight="1" x14ac:dyDescent="0.25"/>
    <row r="67" ht="19.5" customHeight="1" x14ac:dyDescent="0.25"/>
    <row r="68" ht="19.5" customHeight="1" x14ac:dyDescent="0.25"/>
    <row r="69" ht="19.5" customHeight="1" x14ac:dyDescent="0.25"/>
    <row r="70" ht="19.5" customHeight="1" x14ac:dyDescent="0.25"/>
    <row r="71" ht="19.5" customHeight="1" x14ac:dyDescent="0.25"/>
    <row r="72" ht="19.5" customHeight="1" x14ac:dyDescent="0.25"/>
    <row r="73" ht="19.5" customHeight="1" x14ac:dyDescent="0.25"/>
    <row r="74" ht="19.5" customHeight="1" x14ac:dyDescent="0.25"/>
    <row r="75" ht="19.5" customHeight="1" x14ac:dyDescent="0.25"/>
    <row r="76" ht="19.5" customHeight="1" x14ac:dyDescent="0.25"/>
    <row r="77" ht="19.5" customHeight="1" x14ac:dyDescent="0.25"/>
    <row r="78" ht="19.5" customHeight="1" x14ac:dyDescent="0.25"/>
    <row r="79" ht="19.5" customHeight="1" x14ac:dyDescent="0.25"/>
    <row r="80" ht="19.5" customHeight="1" x14ac:dyDescent="0.25"/>
    <row r="81" ht="19.5" customHeight="1" x14ac:dyDescent="0.25"/>
    <row r="82" ht="19.5" customHeight="1" x14ac:dyDescent="0.25"/>
    <row r="83" ht="19.5" customHeight="1" x14ac:dyDescent="0.25"/>
    <row r="84" ht="19.5" customHeight="1" x14ac:dyDescent="0.25"/>
    <row r="85" ht="19.5" customHeight="1" x14ac:dyDescent="0.25"/>
    <row r="86" ht="19.5" customHeight="1" x14ac:dyDescent="0.25"/>
    <row r="87" ht="19.5" customHeight="1" x14ac:dyDescent="0.25"/>
    <row r="88" ht="19.5" customHeight="1" x14ac:dyDescent="0.25"/>
    <row r="89" ht="19.5" customHeight="1" x14ac:dyDescent="0.25"/>
    <row r="90" ht="19.5" customHeight="1" x14ac:dyDescent="0.25"/>
    <row r="91" ht="19.5" customHeight="1" x14ac:dyDescent="0.25"/>
  </sheetData>
  <sheetProtection algorithmName="SHA-512" hashValue="1RYpGwUlg/SHKbW3HX9yIxv5k0GY8Etjq4gbml1j1ezI3PlbhuIatzM1aFe2RvbOlJD78BS72lFBzPGgUnqe0g==" saltValue="XpUuWuiI0O028HXmLks7WA==" spinCount="100000" sheet="1" objects="1" scenarios="1"/>
  <mergeCells count="77">
    <mergeCell ref="A1:U1"/>
    <mergeCell ref="K7:L7"/>
    <mergeCell ref="O7:P7"/>
    <mergeCell ref="M7:N7"/>
    <mergeCell ref="F7:J7"/>
    <mergeCell ref="K6:L6"/>
    <mergeCell ref="O6:P6"/>
    <mergeCell ref="M6:N6"/>
    <mergeCell ref="F11:J11"/>
    <mergeCell ref="F10:J10"/>
    <mergeCell ref="K8:L8"/>
    <mergeCell ref="O8:P8"/>
    <mergeCell ref="M8:N8"/>
    <mergeCell ref="K9:L9"/>
    <mergeCell ref="O9:P9"/>
    <mergeCell ref="M9:N9"/>
    <mergeCell ref="F9:J9"/>
    <mergeCell ref="F8:J8"/>
    <mergeCell ref="K10:L10"/>
    <mergeCell ref="O10:P10"/>
    <mergeCell ref="M10:N10"/>
    <mergeCell ref="K11:L11"/>
    <mergeCell ref="O11:P11"/>
    <mergeCell ref="M11:N11"/>
    <mergeCell ref="F15:J15"/>
    <mergeCell ref="F14:J14"/>
    <mergeCell ref="K12:L12"/>
    <mergeCell ref="O12:P12"/>
    <mergeCell ref="M12:N12"/>
    <mergeCell ref="K13:L13"/>
    <mergeCell ref="O13:P13"/>
    <mergeCell ref="M13:N13"/>
    <mergeCell ref="F13:J13"/>
    <mergeCell ref="F12:J12"/>
    <mergeCell ref="K14:L14"/>
    <mergeCell ref="O14:P14"/>
    <mergeCell ref="M14:N14"/>
    <mergeCell ref="K15:L15"/>
    <mergeCell ref="O15:P15"/>
    <mergeCell ref="M15:N15"/>
    <mergeCell ref="K16:L16"/>
    <mergeCell ref="O16:P16"/>
    <mergeCell ref="M16:N16"/>
    <mergeCell ref="A26:U26"/>
    <mergeCell ref="K17:L17"/>
    <mergeCell ref="O17:P17"/>
    <mergeCell ref="M17:N17"/>
    <mergeCell ref="K18:L18"/>
    <mergeCell ref="O18:P18"/>
    <mergeCell ref="M18:N18"/>
    <mergeCell ref="K19:L19"/>
    <mergeCell ref="O19:P19"/>
    <mergeCell ref="M19:N19"/>
    <mergeCell ref="K23:L23"/>
    <mergeCell ref="O23:P23"/>
    <mergeCell ref="F16:J16"/>
    <mergeCell ref="F22:J22"/>
    <mergeCell ref="F21:J21"/>
    <mergeCell ref="F20:J20"/>
    <mergeCell ref="F19:J19"/>
    <mergeCell ref="F18:J18"/>
    <mergeCell ref="F24:J24"/>
    <mergeCell ref="K24:L24"/>
    <mergeCell ref="O24:P24"/>
    <mergeCell ref="M24:N24"/>
    <mergeCell ref="F17:J17"/>
    <mergeCell ref="M23:N23"/>
    <mergeCell ref="K20:L20"/>
    <mergeCell ref="O20:P20"/>
    <mergeCell ref="M20:N20"/>
    <mergeCell ref="K21:L21"/>
    <mergeCell ref="O21:P21"/>
    <mergeCell ref="M21:N21"/>
    <mergeCell ref="K22:L22"/>
    <mergeCell ref="O22:P22"/>
    <mergeCell ref="M22:N22"/>
    <mergeCell ref="F23:J23"/>
  </mergeCells>
  <printOptions horizontalCentered="1"/>
  <pageMargins left="0.23622047244094491" right="0.23622047244094491" top="0.35433070866141736" bottom="0.35433070866141736" header="0.31496062992125984" footer="0.31496062992125984"/>
  <pageSetup paperSize="9" scale="89"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rgb="FF819FAD"/>
    <pageSetUpPr fitToPage="1"/>
  </sheetPr>
  <dimension ref="A1:Y85"/>
  <sheetViews>
    <sheetView zoomScaleNormal="100" workbookViewId="0"/>
  </sheetViews>
  <sheetFormatPr defaultColWidth="9.140625" defaultRowHeight="15" x14ac:dyDescent="0.25"/>
  <cols>
    <col min="1" max="21" width="6.7109375" style="12" customWidth="1"/>
    <col min="22" max="16384" width="9.140625" style="12"/>
  </cols>
  <sheetData>
    <row r="1" spans="1:23" ht="69" customHeight="1" thickBot="1" x14ac:dyDescent="0.3">
      <c r="A1" s="134" t="s">
        <v>83</v>
      </c>
      <c r="B1" s="134"/>
      <c r="C1" s="134"/>
      <c r="D1" s="134"/>
      <c r="E1" s="134"/>
      <c r="F1" s="134"/>
      <c r="G1" s="134"/>
      <c r="H1" s="134"/>
      <c r="I1" s="134"/>
      <c r="J1" s="134"/>
      <c r="K1" s="134"/>
      <c r="L1" s="134"/>
      <c r="M1" s="134"/>
      <c r="N1" s="134"/>
      <c r="O1" s="134"/>
      <c r="P1" s="134"/>
      <c r="Q1" s="134"/>
      <c r="R1" s="134"/>
      <c r="S1" s="134"/>
      <c r="T1" s="134"/>
      <c r="U1" s="134"/>
    </row>
    <row r="2" spans="1:23" ht="15" customHeight="1" x14ac:dyDescent="0.25"/>
    <row r="3" spans="1:23" s="13" customFormat="1" ht="15" customHeight="1" thickBot="1" x14ac:dyDescent="0.3">
      <c r="A3" s="93" t="str">
        <f>'Table of Contents'!F59</f>
        <v>C26</v>
      </c>
      <c r="B3" s="38" t="str">
        <f>'Table of Contents'!G59</f>
        <v>Share of manufacturing, transportation and storage in the subset of NFCs | By geographical location (2006 to 2014)</v>
      </c>
      <c r="C3" s="33"/>
      <c r="D3" s="33"/>
      <c r="E3" s="33"/>
      <c r="F3" s="33"/>
      <c r="G3" s="33"/>
      <c r="H3" s="34"/>
      <c r="I3" s="34"/>
      <c r="J3" s="34"/>
      <c r="K3" s="34"/>
      <c r="L3" s="34"/>
      <c r="M3" s="34"/>
      <c r="N3" s="34"/>
      <c r="O3" s="34"/>
    </row>
    <row r="4" spans="1:23" s="15" customFormat="1" ht="15" customHeight="1" x14ac:dyDescent="0.2">
      <c r="A4" s="14" t="s">
        <v>91</v>
      </c>
      <c r="C4" s="36"/>
      <c r="D4" s="37"/>
      <c r="E4" s="37"/>
      <c r="F4" s="37"/>
      <c r="G4" s="37"/>
      <c r="H4" s="37"/>
      <c r="I4" s="28"/>
      <c r="J4" s="28"/>
    </row>
    <row r="5" spans="1:23" s="15" customFormat="1" ht="15" customHeight="1" x14ac:dyDescent="0.2">
      <c r="C5" s="46"/>
      <c r="D5" s="46"/>
      <c r="E5" s="46"/>
      <c r="F5" s="46"/>
      <c r="G5" s="46"/>
      <c r="H5" s="46"/>
      <c r="I5" s="46"/>
      <c r="J5" s="46"/>
      <c r="K5" s="46"/>
      <c r="L5" s="46"/>
      <c r="M5" s="46"/>
      <c r="N5" s="46"/>
    </row>
    <row r="6" spans="1:23" ht="30" customHeight="1" x14ac:dyDescent="0.25">
      <c r="D6" s="75"/>
      <c r="E6" s="75"/>
      <c r="F6" s="75"/>
      <c r="G6" s="232" t="s">
        <v>169</v>
      </c>
      <c r="H6" s="232"/>
      <c r="I6" s="232"/>
      <c r="J6" s="232"/>
      <c r="K6" s="232"/>
      <c r="L6" s="230"/>
      <c r="M6" s="136" t="s">
        <v>170</v>
      </c>
      <c r="N6" s="232"/>
      <c r="O6" s="232"/>
      <c r="P6" s="232"/>
      <c r="Q6" s="232"/>
      <c r="R6" s="232"/>
    </row>
    <row r="7" spans="1:23" ht="18.75" customHeight="1" x14ac:dyDescent="0.25">
      <c r="D7" s="75"/>
      <c r="E7" s="75"/>
      <c r="F7" s="75"/>
      <c r="G7" s="232" t="s">
        <v>58</v>
      </c>
      <c r="H7" s="232"/>
      <c r="I7" s="232" t="s">
        <v>127</v>
      </c>
      <c r="J7" s="232"/>
      <c r="K7" s="178" t="s">
        <v>59</v>
      </c>
      <c r="L7" s="180"/>
      <c r="M7" s="136" t="s">
        <v>58</v>
      </c>
      <c r="N7" s="232"/>
      <c r="O7" s="232" t="s">
        <v>127</v>
      </c>
      <c r="P7" s="232"/>
      <c r="Q7" s="232" t="s">
        <v>59</v>
      </c>
      <c r="R7" s="232"/>
    </row>
    <row r="8" spans="1:23" ht="18.75" customHeight="1" x14ac:dyDescent="0.25">
      <c r="D8" s="75"/>
      <c r="E8" s="75"/>
      <c r="F8" s="75"/>
      <c r="G8" s="232"/>
      <c r="H8" s="232"/>
      <c r="I8" s="232"/>
      <c r="J8" s="232"/>
      <c r="K8" s="202"/>
      <c r="L8" s="155"/>
      <c r="M8" s="136"/>
      <c r="N8" s="232"/>
      <c r="O8" s="232"/>
      <c r="P8" s="232"/>
      <c r="Q8" s="232"/>
      <c r="R8" s="232"/>
    </row>
    <row r="9" spans="1:23" ht="19.5" customHeight="1" x14ac:dyDescent="0.25">
      <c r="D9" s="259">
        <v>2006</v>
      </c>
      <c r="E9" s="259"/>
      <c r="F9" s="259"/>
      <c r="G9" s="261">
        <v>0.41998366391553998</v>
      </c>
      <c r="H9" s="261"/>
      <c r="I9" s="261">
        <v>0.72732350750656583</v>
      </c>
      <c r="J9" s="261"/>
      <c r="K9" s="243">
        <v>0.77866970169944816</v>
      </c>
      <c r="L9" s="282"/>
      <c r="M9" s="269">
        <v>17.600703200982355</v>
      </c>
      <c r="N9" s="281"/>
      <c r="O9" s="281">
        <v>38.336322754003632</v>
      </c>
      <c r="P9" s="281"/>
      <c r="Q9" s="281">
        <v>26.4690868938393</v>
      </c>
      <c r="R9" s="281"/>
      <c r="S9" s="108"/>
      <c r="T9" s="108"/>
      <c r="U9" s="108"/>
      <c r="V9" s="108"/>
      <c r="W9" s="108"/>
    </row>
    <row r="10" spans="1:23" ht="19.5" customHeight="1" x14ac:dyDescent="0.25">
      <c r="D10" s="259">
        <v>2007</v>
      </c>
      <c r="E10" s="259"/>
      <c r="F10" s="259"/>
      <c r="G10" s="261">
        <v>0.40642932358404621</v>
      </c>
      <c r="H10" s="261"/>
      <c r="I10" s="261">
        <v>0.70968625521760997</v>
      </c>
      <c r="J10" s="261"/>
      <c r="K10" s="243">
        <v>0.78295357332419036</v>
      </c>
      <c r="L10" s="282"/>
      <c r="M10" s="269">
        <v>17.070353428628572</v>
      </c>
      <c r="N10" s="281"/>
      <c r="O10" s="281">
        <v>37.969500471141927</v>
      </c>
      <c r="P10" s="281"/>
      <c r="Q10" s="281">
        <v>26.380834945798259</v>
      </c>
      <c r="R10" s="281"/>
      <c r="S10" s="108"/>
      <c r="T10" s="108"/>
      <c r="U10" s="108"/>
      <c r="V10" s="108"/>
      <c r="W10" s="108"/>
    </row>
    <row r="11" spans="1:23" ht="19.5" customHeight="1" x14ac:dyDescent="0.25">
      <c r="D11" s="259">
        <v>2008</v>
      </c>
      <c r="E11" s="259"/>
      <c r="F11" s="259"/>
      <c r="G11" s="261">
        <v>0.39510412436916292</v>
      </c>
      <c r="H11" s="261"/>
      <c r="I11" s="261">
        <v>0.69788345001056573</v>
      </c>
      <c r="J11" s="261"/>
      <c r="K11" s="243">
        <v>0.77467536194031206</v>
      </c>
      <c r="L11" s="282"/>
      <c r="M11" s="269">
        <v>16.62439945067694</v>
      </c>
      <c r="N11" s="281"/>
      <c r="O11" s="281">
        <v>37.722296270779772</v>
      </c>
      <c r="P11" s="281"/>
      <c r="Q11" s="281">
        <v>24.898743569240299</v>
      </c>
      <c r="R11" s="281"/>
      <c r="S11" s="108"/>
      <c r="T11" s="108"/>
      <c r="U11" s="108"/>
      <c r="V11" s="108"/>
      <c r="W11" s="108"/>
    </row>
    <row r="12" spans="1:23" ht="19.5" customHeight="1" x14ac:dyDescent="0.25">
      <c r="D12" s="259">
        <v>2009</v>
      </c>
      <c r="E12" s="259"/>
      <c r="F12" s="259"/>
      <c r="G12" s="261">
        <v>0.38184515936094593</v>
      </c>
      <c r="H12" s="261"/>
      <c r="I12" s="261">
        <v>0.67798043790482354</v>
      </c>
      <c r="J12" s="261"/>
      <c r="K12" s="243">
        <v>0.74844154962136478</v>
      </c>
      <c r="L12" s="282"/>
      <c r="M12" s="269">
        <v>15.958448444249429</v>
      </c>
      <c r="N12" s="281"/>
      <c r="O12" s="281">
        <v>36.535847372098104</v>
      </c>
      <c r="P12" s="281"/>
      <c r="Q12" s="281">
        <v>26.929467901290689</v>
      </c>
      <c r="R12" s="281"/>
      <c r="S12" s="108"/>
      <c r="T12" s="108"/>
      <c r="U12" s="108"/>
      <c r="V12" s="108"/>
      <c r="W12" s="108"/>
    </row>
    <row r="13" spans="1:23" ht="19.5" customHeight="1" x14ac:dyDescent="0.25">
      <c r="D13" s="259">
        <v>2010</v>
      </c>
      <c r="E13" s="259"/>
      <c r="F13" s="259"/>
      <c r="G13" s="261">
        <v>0.36971260300865161</v>
      </c>
      <c r="H13" s="261"/>
      <c r="I13" s="261">
        <v>0.6609863675621046</v>
      </c>
      <c r="J13" s="261"/>
      <c r="K13" s="243">
        <v>0.74891365124968334</v>
      </c>
      <c r="L13" s="282"/>
      <c r="M13" s="269">
        <v>15.343245697070232</v>
      </c>
      <c r="N13" s="281"/>
      <c r="O13" s="281">
        <v>36.529975713275199</v>
      </c>
      <c r="P13" s="281"/>
      <c r="Q13" s="281">
        <v>24.243718910342661</v>
      </c>
      <c r="R13" s="281"/>
      <c r="S13" s="108"/>
      <c r="T13" s="108"/>
      <c r="U13" s="108"/>
      <c r="V13" s="108"/>
      <c r="W13" s="108"/>
    </row>
    <row r="14" spans="1:23" ht="19.5" customHeight="1" x14ac:dyDescent="0.25">
      <c r="D14" s="259">
        <v>2011</v>
      </c>
      <c r="E14" s="259"/>
      <c r="F14" s="259"/>
      <c r="G14" s="261">
        <v>0.35867814189561953</v>
      </c>
      <c r="H14" s="261"/>
      <c r="I14" s="261">
        <v>0.65673802700036832</v>
      </c>
      <c r="J14" s="261"/>
      <c r="K14" s="243">
        <v>0.76805889949646888</v>
      </c>
      <c r="L14" s="282"/>
      <c r="M14" s="269">
        <v>14.962025654858687</v>
      </c>
      <c r="N14" s="281"/>
      <c r="O14" s="281">
        <v>36.276123935241678</v>
      </c>
      <c r="P14" s="281"/>
      <c r="Q14" s="281">
        <v>23.449585415817399</v>
      </c>
      <c r="R14" s="281"/>
      <c r="S14" s="108"/>
      <c r="T14" s="108"/>
      <c r="U14" s="108"/>
      <c r="V14" s="108"/>
      <c r="W14" s="108"/>
    </row>
    <row r="15" spans="1:23" ht="19.5" customHeight="1" x14ac:dyDescent="0.25">
      <c r="D15" s="259">
        <v>2012</v>
      </c>
      <c r="E15" s="259"/>
      <c r="F15" s="259"/>
      <c r="G15" s="261">
        <v>0.35030351995807496</v>
      </c>
      <c r="H15" s="261"/>
      <c r="I15" s="261">
        <v>0.654685535652202</v>
      </c>
      <c r="J15" s="261"/>
      <c r="K15" s="243">
        <v>0.77299190712074728</v>
      </c>
      <c r="L15" s="282"/>
      <c r="M15" s="269">
        <v>14.688600877913343</v>
      </c>
      <c r="N15" s="281"/>
      <c r="O15" s="281">
        <v>36.154612357686318</v>
      </c>
      <c r="P15" s="281"/>
      <c r="Q15" s="281">
        <v>22.361375176527453</v>
      </c>
      <c r="R15" s="281"/>
      <c r="S15" s="108"/>
      <c r="T15" s="108"/>
      <c r="U15" s="108"/>
      <c r="V15" s="108"/>
      <c r="W15" s="108"/>
    </row>
    <row r="16" spans="1:23" ht="19.5" customHeight="1" x14ac:dyDescent="0.25">
      <c r="D16" s="259">
        <v>2013</v>
      </c>
      <c r="E16" s="259"/>
      <c r="F16" s="259"/>
      <c r="G16" s="261">
        <v>0.34113212382671093</v>
      </c>
      <c r="H16" s="261"/>
      <c r="I16" s="261">
        <v>0.65238069399206022</v>
      </c>
      <c r="J16" s="261"/>
      <c r="K16" s="243">
        <v>0.77417034327866263</v>
      </c>
      <c r="L16" s="282"/>
      <c r="M16" s="269">
        <v>14.379253292468805</v>
      </c>
      <c r="N16" s="281"/>
      <c r="O16" s="281">
        <v>35.678631823035822</v>
      </c>
      <c r="P16" s="281"/>
      <c r="Q16" s="281">
        <v>22.215819821498751</v>
      </c>
      <c r="R16" s="281"/>
      <c r="S16" s="108"/>
      <c r="T16" s="108"/>
      <c r="U16" s="108"/>
      <c r="V16" s="108"/>
      <c r="W16" s="108"/>
    </row>
    <row r="17" spans="1:25" ht="19.5" customHeight="1" x14ac:dyDescent="0.25">
      <c r="D17" s="259">
        <v>2014</v>
      </c>
      <c r="E17" s="259"/>
      <c r="F17" s="259"/>
      <c r="G17" s="261">
        <v>0.337376273578054</v>
      </c>
      <c r="H17" s="261"/>
      <c r="I17" s="261">
        <v>0.65014719000263521</v>
      </c>
      <c r="J17" s="261"/>
      <c r="K17" s="243">
        <v>0.78128707603393655</v>
      </c>
      <c r="L17" s="282"/>
      <c r="M17" s="269">
        <v>14.535710075248653</v>
      </c>
      <c r="N17" s="281"/>
      <c r="O17" s="281">
        <v>35.865781709315641</v>
      </c>
      <c r="P17" s="281"/>
      <c r="Q17" s="281">
        <v>24.840366334016306</v>
      </c>
      <c r="R17" s="281"/>
      <c r="S17" s="108"/>
      <c r="T17" s="108"/>
      <c r="U17" s="108"/>
      <c r="V17" s="108"/>
      <c r="W17" s="108"/>
    </row>
    <row r="18" spans="1:25" ht="19.5" customHeight="1" x14ac:dyDescent="0.25">
      <c r="D18" s="259" t="s">
        <v>13</v>
      </c>
      <c r="E18" s="259"/>
      <c r="F18" s="259"/>
      <c r="G18" s="239">
        <v>0.37339610372186738</v>
      </c>
      <c r="H18" s="238"/>
      <c r="I18" s="239">
        <v>0.67642349609432617</v>
      </c>
      <c r="J18" s="238"/>
      <c r="K18" s="237">
        <v>0.77001800708497936</v>
      </c>
      <c r="L18" s="279"/>
      <c r="M18" s="280">
        <v>15.684748902455226</v>
      </c>
      <c r="N18" s="278"/>
      <c r="O18" s="277">
        <v>36.785454711842007</v>
      </c>
      <c r="P18" s="278"/>
      <c r="Q18" s="277">
        <v>24.643222107596788</v>
      </c>
      <c r="R18" s="278"/>
      <c r="S18" s="108"/>
      <c r="T18" s="108"/>
      <c r="U18" s="108"/>
      <c r="V18" s="108"/>
      <c r="W18" s="108"/>
    </row>
    <row r="19" spans="1:25" ht="19.5" customHeight="1" thickBot="1" x14ac:dyDescent="0.3">
      <c r="G19" s="105"/>
      <c r="H19" s="105"/>
      <c r="I19" s="105"/>
      <c r="J19" s="105"/>
      <c r="K19" s="105"/>
      <c r="L19" s="106"/>
      <c r="M19" s="107"/>
      <c r="N19" s="107"/>
      <c r="O19" s="107"/>
      <c r="P19" s="107"/>
      <c r="Q19" s="107"/>
      <c r="S19" s="105"/>
      <c r="T19" s="105"/>
      <c r="U19" s="105"/>
      <c r="V19" s="105"/>
      <c r="W19" s="105"/>
      <c r="X19" s="105"/>
      <c r="Y19" s="105"/>
    </row>
    <row r="20" spans="1:25" ht="19.5" customHeight="1" thickBot="1" x14ac:dyDescent="0.3">
      <c r="A20" s="129" t="str">
        <f>'C5'!$A$18</f>
        <v>STUDY 23 | SECTORAL ANALYSIS OF THE NON-FINANCIAL CORPORATIONS IN PORTUGAL 2010-2015</v>
      </c>
      <c r="B20" s="129"/>
      <c r="C20" s="129"/>
      <c r="D20" s="129"/>
      <c r="E20" s="129"/>
      <c r="F20" s="129"/>
      <c r="G20" s="129"/>
      <c r="H20" s="129"/>
      <c r="I20" s="129"/>
      <c r="J20" s="129"/>
      <c r="K20" s="129"/>
      <c r="L20" s="129"/>
      <c r="M20" s="129"/>
      <c r="N20" s="129"/>
      <c r="O20" s="129"/>
      <c r="P20" s="129"/>
      <c r="Q20" s="129"/>
      <c r="R20" s="129"/>
      <c r="S20" s="129"/>
      <c r="T20" s="129"/>
      <c r="U20" s="129"/>
    </row>
    <row r="21" spans="1:25" ht="19.5" customHeight="1" x14ac:dyDescent="0.25"/>
    <row r="22" spans="1:25" ht="19.5" customHeight="1" x14ac:dyDescent="0.25"/>
    <row r="23" spans="1:25" ht="19.5" customHeight="1" x14ac:dyDescent="0.25"/>
    <row r="24" spans="1:25" ht="19.5" customHeight="1" x14ac:dyDescent="0.25"/>
    <row r="25" spans="1:25" ht="19.5" customHeight="1" x14ac:dyDescent="0.25"/>
    <row r="26" spans="1:25" ht="19.5" customHeight="1" x14ac:dyDescent="0.25"/>
    <row r="27" spans="1:25" s="24" customFormat="1" ht="19.5" customHeight="1" x14ac:dyDescent="0.25"/>
    <row r="28" spans="1:25" ht="19.5" customHeight="1" x14ac:dyDescent="0.25"/>
    <row r="29" spans="1:25" ht="19.5" customHeight="1" x14ac:dyDescent="0.25"/>
    <row r="30" spans="1:25" ht="19.5" customHeight="1" x14ac:dyDescent="0.25"/>
    <row r="31" spans="1:25" ht="19.5" customHeight="1" x14ac:dyDescent="0.25"/>
    <row r="32" spans="1:25" ht="19.5" customHeight="1" x14ac:dyDescent="0.25">
      <c r="M32" s="24"/>
    </row>
    <row r="33" ht="19.5" customHeight="1" x14ac:dyDescent="0.25"/>
    <row r="34" ht="19.5" customHeight="1" x14ac:dyDescent="0.25"/>
    <row r="35" ht="19.5" customHeight="1" x14ac:dyDescent="0.25"/>
    <row r="36" ht="19.5" customHeight="1" x14ac:dyDescent="0.25"/>
    <row r="37" ht="19.5" customHeight="1" x14ac:dyDescent="0.25"/>
    <row r="38" ht="19.5" customHeight="1" x14ac:dyDescent="0.25"/>
    <row r="39" ht="19.5" customHeight="1" x14ac:dyDescent="0.25"/>
    <row r="40" ht="19.5" customHeight="1" x14ac:dyDescent="0.25"/>
    <row r="41" ht="19.5" customHeight="1" x14ac:dyDescent="0.25"/>
    <row r="42" ht="19.5" customHeight="1" x14ac:dyDescent="0.25"/>
    <row r="43" ht="19.5" customHeight="1" x14ac:dyDescent="0.25"/>
    <row r="44" ht="19.5" customHeight="1" x14ac:dyDescent="0.25"/>
    <row r="45" ht="19.5" customHeight="1" x14ac:dyDescent="0.25"/>
    <row r="46" ht="19.5" customHeight="1" x14ac:dyDescent="0.25"/>
    <row r="47" ht="19.5" customHeight="1" x14ac:dyDescent="0.25"/>
    <row r="48" ht="19.5" customHeight="1" x14ac:dyDescent="0.25"/>
    <row r="49" ht="19.5" customHeight="1" x14ac:dyDescent="0.25"/>
    <row r="50" ht="19.5" customHeight="1" x14ac:dyDescent="0.25"/>
    <row r="51" ht="19.5" customHeight="1" x14ac:dyDescent="0.25"/>
    <row r="52" ht="19.5" customHeight="1" x14ac:dyDescent="0.25"/>
    <row r="53" ht="19.5" customHeight="1" x14ac:dyDescent="0.25"/>
    <row r="54" ht="19.5" customHeight="1" x14ac:dyDescent="0.25"/>
    <row r="55" ht="19.5" customHeight="1" x14ac:dyDescent="0.25"/>
    <row r="56" ht="19.5" customHeight="1" x14ac:dyDescent="0.25"/>
    <row r="57" ht="19.5" customHeight="1" x14ac:dyDescent="0.25"/>
    <row r="58" ht="19.5" customHeight="1" x14ac:dyDescent="0.25"/>
    <row r="59" ht="19.5" customHeight="1" x14ac:dyDescent="0.25"/>
    <row r="60" ht="19.5" customHeight="1" x14ac:dyDescent="0.25"/>
    <row r="61" ht="19.5" customHeight="1" x14ac:dyDescent="0.25"/>
    <row r="62" ht="19.5" customHeight="1" x14ac:dyDescent="0.25"/>
    <row r="63" ht="19.5" customHeight="1" x14ac:dyDescent="0.25"/>
    <row r="64" ht="19.5" customHeight="1" x14ac:dyDescent="0.25"/>
    <row r="65" ht="19.5" customHeight="1" x14ac:dyDescent="0.25"/>
    <row r="66" ht="19.5" customHeight="1" x14ac:dyDescent="0.25"/>
    <row r="67" ht="19.5" customHeight="1" x14ac:dyDescent="0.25"/>
    <row r="68" ht="19.5" customHeight="1" x14ac:dyDescent="0.25"/>
    <row r="69" ht="19.5" customHeight="1" x14ac:dyDescent="0.25"/>
    <row r="70" ht="19.5" customHeight="1" x14ac:dyDescent="0.25"/>
    <row r="71" ht="19.5" customHeight="1" x14ac:dyDescent="0.25"/>
    <row r="72" ht="19.5" customHeight="1" x14ac:dyDescent="0.25"/>
    <row r="73" ht="19.5" customHeight="1" x14ac:dyDescent="0.25"/>
    <row r="74" ht="19.5" customHeight="1" x14ac:dyDescent="0.25"/>
    <row r="75" ht="19.5" customHeight="1" x14ac:dyDescent="0.25"/>
    <row r="76" ht="19.5" customHeight="1" x14ac:dyDescent="0.25"/>
    <row r="77" ht="19.5" customHeight="1" x14ac:dyDescent="0.25"/>
    <row r="78" ht="19.5" customHeight="1" x14ac:dyDescent="0.25"/>
    <row r="79" ht="19.5" customHeight="1" x14ac:dyDescent="0.25"/>
    <row r="80" ht="19.5" customHeight="1" x14ac:dyDescent="0.25"/>
    <row r="81" ht="19.5" customHeight="1" x14ac:dyDescent="0.25"/>
    <row r="82" ht="19.5" customHeight="1" x14ac:dyDescent="0.25"/>
    <row r="83" ht="19.5" customHeight="1" x14ac:dyDescent="0.25"/>
    <row r="84" ht="19.5" customHeight="1" x14ac:dyDescent="0.25"/>
    <row r="85" ht="19.5" customHeight="1" x14ac:dyDescent="0.25"/>
  </sheetData>
  <sheetProtection algorithmName="SHA-512" hashValue="h9HeamGxZWgT5PNHRhacOzDBQyTYJ1ONfhjYhymQ0U5TJanNdI3awuyfgTIibn4jYNwQaRWRbmFYknTjx6vBAg==" saltValue="VMpSV94AdVr9IasbjTBsjg==" spinCount="100000" sheet="1" objects="1" scenarios="1"/>
  <mergeCells count="80">
    <mergeCell ref="D17:F17"/>
    <mergeCell ref="D9:F9"/>
    <mergeCell ref="D10:F10"/>
    <mergeCell ref="D11:F11"/>
    <mergeCell ref="D12:F12"/>
    <mergeCell ref="D13:F13"/>
    <mergeCell ref="D14:F14"/>
    <mergeCell ref="D15:F15"/>
    <mergeCell ref="D16:F16"/>
    <mergeCell ref="A1:U1"/>
    <mergeCell ref="G7:H8"/>
    <mergeCell ref="K7:L8"/>
    <mergeCell ref="I7:J8"/>
    <mergeCell ref="G9:H9"/>
    <mergeCell ref="K9:L9"/>
    <mergeCell ref="I9:J9"/>
    <mergeCell ref="M6:R6"/>
    <mergeCell ref="G6:L6"/>
    <mergeCell ref="M7:N8"/>
    <mergeCell ref="Q7:R8"/>
    <mergeCell ref="O7:P8"/>
    <mergeCell ref="M9:N9"/>
    <mergeCell ref="Q9:R9"/>
    <mergeCell ref="O9:P9"/>
    <mergeCell ref="G16:H16"/>
    <mergeCell ref="K16:L16"/>
    <mergeCell ref="I16:J16"/>
    <mergeCell ref="G14:H14"/>
    <mergeCell ref="K14:L14"/>
    <mergeCell ref="I14:J14"/>
    <mergeCell ref="G15:H15"/>
    <mergeCell ref="K15:L15"/>
    <mergeCell ref="I15:J15"/>
    <mergeCell ref="G11:H11"/>
    <mergeCell ref="K11:L11"/>
    <mergeCell ref="I11:J11"/>
    <mergeCell ref="M12:N12"/>
    <mergeCell ref="G12:H12"/>
    <mergeCell ref="K12:L12"/>
    <mergeCell ref="M10:N10"/>
    <mergeCell ref="Q10:R10"/>
    <mergeCell ref="K10:L10"/>
    <mergeCell ref="I10:J10"/>
    <mergeCell ref="Q12:R12"/>
    <mergeCell ref="M16:N16"/>
    <mergeCell ref="O10:P10"/>
    <mergeCell ref="M11:N11"/>
    <mergeCell ref="A20:U20"/>
    <mergeCell ref="G17:H17"/>
    <mergeCell ref="K17:L17"/>
    <mergeCell ref="I17:J17"/>
    <mergeCell ref="I12:J12"/>
    <mergeCell ref="G13:H13"/>
    <mergeCell ref="K13:L13"/>
    <mergeCell ref="I13:J13"/>
    <mergeCell ref="G10:H10"/>
    <mergeCell ref="M17:N17"/>
    <mergeCell ref="M13:N13"/>
    <mergeCell ref="Q13:R13"/>
    <mergeCell ref="O13:P13"/>
    <mergeCell ref="M14:N14"/>
    <mergeCell ref="Q14:R14"/>
    <mergeCell ref="O14:P14"/>
    <mergeCell ref="M15:N15"/>
    <mergeCell ref="Q15:R15"/>
    <mergeCell ref="O15:P15"/>
    <mergeCell ref="O17:P17"/>
    <mergeCell ref="Q11:R11"/>
    <mergeCell ref="O11:P11"/>
    <mergeCell ref="Q17:R17"/>
    <mergeCell ref="O12:P12"/>
    <mergeCell ref="O16:P16"/>
    <mergeCell ref="Q16:R16"/>
    <mergeCell ref="O18:P18"/>
    <mergeCell ref="Q18:R18"/>
    <mergeCell ref="D18:F18"/>
    <mergeCell ref="G18:H18"/>
    <mergeCell ref="I18:J18"/>
    <mergeCell ref="K18:L18"/>
    <mergeCell ref="M18:N18"/>
  </mergeCell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StartDate xmlns="http://schemas.microsoft.com/sharepoint/v3" xsi:nil="true"/>
    <PublishingExpiration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CC1C028605E70449BEF0674056C4174" ma:contentTypeVersion="1" ma:contentTypeDescription="Create a new document." ma:contentTypeScope="" ma:versionID="4cae9a98b8c12e92537b87058a720ec6">
  <xsd:schema xmlns:xsd="http://www.w3.org/2001/XMLSchema" xmlns:xs="http://www.w3.org/2001/XMLSchema" xmlns:p="http://schemas.microsoft.com/office/2006/metadata/properties" xmlns:ns1="http://schemas.microsoft.com/sharepoint/v3" targetNamespace="http://schemas.microsoft.com/office/2006/metadata/properties" ma:root="true" ma:fieldsID="6f9746fe128b0ca74698fd9d7c13d39e"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8202100-99A7-4D2F-9936-DA69D77E41FA}"/>
</file>

<file path=customXml/itemProps2.xml><?xml version="1.0" encoding="utf-8"?>
<ds:datastoreItem xmlns:ds="http://schemas.openxmlformats.org/officeDocument/2006/customXml" ds:itemID="{D8FF941C-02C8-4304-9827-ED3140630D1D}"/>
</file>

<file path=customXml/itemProps3.xml><?xml version="1.0" encoding="utf-8"?>
<ds:datastoreItem xmlns:ds="http://schemas.openxmlformats.org/officeDocument/2006/customXml" ds:itemID="{9A31B093-C96A-4B7A-BDB1-100C627457A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33</vt:i4>
      </vt:variant>
    </vt:vector>
  </HeadingPairs>
  <TitlesOfParts>
    <vt:vector size="66" baseType="lpstr">
      <vt:lpstr>NOTE</vt:lpstr>
      <vt:lpstr>Table of Contents</vt:lpstr>
      <vt:lpstr>C1</vt:lpstr>
      <vt:lpstr>C2</vt:lpstr>
      <vt:lpstr>T1</vt:lpstr>
      <vt:lpstr>C3</vt:lpstr>
      <vt:lpstr>C4</vt:lpstr>
      <vt:lpstr>C5</vt:lpstr>
      <vt:lpstr>T2</vt:lpstr>
      <vt:lpstr>C6</vt:lpstr>
      <vt:lpstr>C7</vt:lpstr>
      <vt:lpstr>T3</vt:lpstr>
      <vt:lpstr>T4</vt:lpstr>
      <vt:lpstr>C8</vt:lpstr>
      <vt:lpstr>C9</vt:lpstr>
      <vt:lpstr>C10</vt:lpstr>
      <vt:lpstr>C11</vt:lpstr>
      <vt:lpstr>C12</vt:lpstr>
      <vt:lpstr>T5</vt:lpstr>
      <vt:lpstr>C13</vt:lpstr>
      <vt:lpstr>C14</vt:lpstr>
      <vt:lpstr>C15</vt:lpstr>
      <vt:lpstr>C16</vt:lpstr>
      <vt:lpstr>C17</vt:lpstr>
      <vt:lpstr>C18</vt:lpstr>
      <vt:lpstr>C19</vt:lpstr>
      <vt:lpstr>C20</vt:lpstr>
      <vt:lpstr>C21</vt:lpstr>
      <vt:lpstr>C22</vt:lpstr>
      <vt:lpstr>C23</vt:lpstr>
      <vt:lpstr>C24</vt:lpstr>
      <vt:lpstr>C25</vt:lpstr>
      <vt:lpstr>C26</vt:lpstr>
      <vt:lpstr>'C1'!Print_Area</vt:lpstr>
      <vt:lpstr>'C10'!Print_Area</vt:lpstr>
      <vt:lpstr>'C11'!Print_Area</vt:lpstr>
      <vt:lpstr>'C12'!Print_Area</vt:lpstr>
      <vt:lpstr>'C13'!Print_Area</vt:lpstr>
      <vt:lpstr>'C14'!Print_Area</vt:lpstr>
      <vt:lpstr>'C15'!Print_Area</vt:lpstr>
      <vt:lpstr>'C16'!Print_Area</vt:lpstr>
      <vt:lpstr>'C17'!Print_Area</vt:lpstr>
      <vt:lpstr>'C18'!Print_Area</vt:lpstr>
      <vt:lpstr>'C19'!Print_Area</vt:lpstr>
      <vt:lpstr>'C2'!Print_Area</vt:lpstr>
      <vt:lpstr>'C20'!Print_Area</vt:lpstr>
      <vt:lpstr>'C21'!Print_Area</vt:lpstr>
      <vt:lpstr>'C22'!Print_Area</vt:lpstr>
      <vt:lpstr>'C23'!Print_Area</vt:lpstr>
      <vt:lpstr>'C24'!Print_Area</vt:lpstr>
      <vt:lpstr>'C25'!Print_Area</vt:lpstr>
      <vt:lpstr>'C26'!Print_Area</vt:lpstr>
      <vt:lpstr>'C3'!Print_Area</vt:lpstr>
      <vt:lpstr>'C4'!Print_Area</vt:lpstr>
      <vt:lpstr>'C5'!Print_Area</vt:lpstr>
      <vt:lpstr>'C6'!Print_Area</vt:lpstr>
      <vt:lpstr>'C7'!Print_Area</vt:lpstr>
      <vt:lpstr>'C8'!Print_Area</vt:lpstr>
      <vt:lpstr>'C9'!Print_Area</vt:lpstr>
      <vt:lpstr>NOTE!Print_Area</vt:lpstr>
      <vt:lpstr>'T1'!Print_Area</vt:lpstr>
      <vt:lpstr>'T2'!Print_Area</vt:lpstr>
      <vt:lpstr>'T3'!Print_Area</vt:lpstr>
      <vt:lpstr>'T4'!Print_Area</vt:lpstr>
      <vt:lpstr>'T5'!Print_Area</vt:lpstr>
      <vt:lpstr>'Table of Contents'!Print_Area</vt:lpstr>
    </vt:vector>
  </TitlesOfParts>
  <Company>Banco de Portugal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Banco de Portugal</dc:creator>
  <cp:lastModifiedBy>mlourenco</cp:lastModifiedBy>
  <cp:lastPrinted>2016-01-11T10:28:43Z</cp:lastPrinted>
  <dcterms:created xsi:type="dcterms:W3CDTF">2011-07-04T17:45:26Z</dcterms:created>
  <dcterms:modified xsi:type="dcterms:W3CDTF">2016-01-11T10:34:53Z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0x0101007CC1C028605E70449BEF0674056C4174</vt:lpwstr>
  </property>
  <property fmtid="{D5CDD505-2E9C-101B-9397-08002B2CF9AE}" pid="8" name="ImagemAssociada">
    <vt:lpwstr/>
  </property>
  <property fmtid="{D5CDD505-2E9C-101B-9397-08002B2CF9AE}" pid="9" name="ApenasIdiomaPrincipal">
    <vt:lpwstr/>
  </property>
  <property fmtid="{D5CDD505-2E9C-101B-9397-08002B2CF9AE}" pid="10" name="TitleDoc">
    <vt:lpwstr/>
  </property>
  <property fmtid="{D5CDD505-2E9C-101B-9397-08002B2CF9AE}" pid="11" name="Order">
    <vt:r8>4400</vt:r8>
  </property>
  <property fmtid="{D5CDD505-2E9C-101B-9397-08002B2CF9AE}" pid="12" name="TemplateUrl">
    <vt:lpwstr/>
  </property>
  <property fmtid="{D5CDD505-2E9C-101B-9397-08002B2CF9AE}" pid="13" name="TambemnosIdiomas">
    <vt:lpwstr/>
  </property>
  <property fmtid="{D5CDD505-2E9C-101B-9397-08002B2CF9AE}" pid="14" name="TambemnosIdiomasDrop">
    <vt:lpwstr/>
  </property>
  <property fmtid="{D5CDD505-2E9C-101B-9397-08002B2CF9AE}" pid="15" name="OrigemDocumento">
    <vt:lpwstr/>
  </property>
  <property fmtid="{D5CDD505-2E9C-101B-9397-08002B2CF9AE}" pid="16" name="xd_Signature">
    <vt:bool>false</vt:bool>
  </property>
  <property fmtid="{D5CDD505-2E9C-101B-9397-08002B2CF9AE}" pid="17" name="ImagemAssociadaURL">
    <vt:lpwstr/>
  </property>
  <property fmtid="{D5CDD505-2E9C-101B-9397-08002B2CF9AE}" pid="18" name="ApenasIdiomaPrincipalDrop">
    <vt:lpwstr/>
  </property>
  <property fmtid="{D5CDD505-2E9C-101B-9397-08002B2CF9AE}" pid="19" name="xd_ProgID">
    <vt:lpwstr/>
  </property>
  <property fmtid="{D5CDD505-2E9C-101B-9397-08002B2CF9AE}" pid="20" name="TitleDocHTML">
    <vt:lpwstr/>
  </property>
  <property fmtid="{D5CDD505-2E9C-101B-9397-08002B2CF9AE}" pid="21" name="_SourceUrl">
    <vt:lpwstr/>
  </property>
  <property fmtid="{D5CDD505-2E9C-101B-9397-08002B2CF9AE}" pid="22" name="_SharedFileIndex">
    <vt:lpwstr/>
  </property>
  <property fmtid="{D5CDD505-2E9C-101B-9397-08002B2CF9AE}" pid="23" name="DocIdioma">
    <vt:lpwstr/>
  </property>
</Properties>
</file>