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1.xml" ContentType="application/vnd.openxmlformats-officedocument.drawing+xml"/>
  <Override PartName="/xl/drawings/drawing11.xml" ContentType="application/vnd.openxmlformats-officedocument.drawing+xml"/>
  <Override PartName="/xl/drawings/drawing15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8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-15" windowWidth="10245" windowHeight="7710" tabRatio="805"/>
  </bookViews>
  <sheets>
    <sheet name="NOTA" sheetId="46" r:id="rId1"/>
    <sheet name="Índice" sheetId="45" r:id="rId2"/>
    <sheet name="G1" sheetId="4" r:id="rId3"/>
    <sheet name="G2" sheetId="139" r:id="rId4"/>
    <sheet name="Q1" sheetId="140" r:id="rId5"/>
    <sheet name="G3" sheetId="141" r:id="rId6"/>
    <sheet name="G4" sheetId="106" r:id="rId7"/>
    <sheet name="G5" sheetId="55" r:id="rId8"/>
    <sheet name="Q2" sheetId="144" r:id="rId9"/>
    <sheet name="G6" sheetId="145" r:id="rId10"/>
    <sheet name="G7" sheetId="146" r:id="rId11"/>
    <sheet name="Q3" sheetId="147" r:id="rId12"/>
    <sheet name="Q4" sheetId="148" r:id="rId13"/>
    <sheet name="G8" sheetId="149" r:id="rId14"/>
    <sheet name="G9" sheetId="150" r:id="rId15"/>
    <sheet name="G10" sheetId="173" r:id="rId16"/>
    <sheet name="G11" sheetId="174" r:id="rId17"/>
    <sheet name="G12" sheetId="92" r:id="rId18"/>
    <sheet name="Q5" sheetId="151" r:id="rId19"/>
    <sheet name="G13" sheetId="186" r:id="rId20"/>
    <sheet name="G14" sheetId="188" r:id="rId21"/>
    <sheet name="G15" sheetId="191" r:id="rId22"/>
    <sheet name="G16" sheetId="176" r:id="rId23"/>
    <sheet name="G17" sheetId="177" r:id="rId24"/>
    <sheet name="G18" sheetId="178" r:id="rId25"/>
    <sheet name="G19" sheetId="179" r:id="rId26"/>
    <sheet name="G20" sheetId="181" r:id="rId27"/>
    <sheet name="G21" sheetId="184" r:id="rId28"/>
    <sheet name="G22" sheetId="166" r:id="rId29"/>
    <sheet name="G23" sheetId="192" r:id="rId30"/>
    <sheet name="G24" sheetId="185" r:id="rId31"/>
    <sheet name="G25" sheetId="180" r:id="rId32"/>
    <sheet name="G26" sheetId="183" r:id="rId33"/>
  </sheets>
  <definedNames>
    <definedName name="_xlnm._FilterDatabase" localSheetId="2" hidden="1">'G1'!#REF!</definedName>
    <definedName name="_xlnm._FilterDatabase" localSheetId="20" hidden="1">'G14'!#REF!</definedName>
    <definedName name="_xlnm._FilterDatabase" localSheetId="21" hidden="1">'G15'!#REF!</definedName>
    <definedName name="_xlnm._FilterDatabase" localSheetId="3" hidden="1">'G2'!#REF!</definedName>
    <definedName name="_xlnm._FilterDatabase" localSheetId="5" hidden="1">'G3'!#REF!</definedName>
    <definedName name="_xlnm._FilterDatabase" localSheetId="6" hidden="1">'G4'!#REF!</definedName>
    <definedName name="_xlnm._FilterDatabase" localSheetId="4" hidden="1">'Q1'!#REF!</definedName>
    <definedName name="cxzb" localSheetId="15">assets,assets2</definedName>
    <definedName name="cxzb" localSheetId="16">assets,assets2</definedName>
    <definedName name="cxzb" localSheetId="17">assets,assets2</definedName>
    <definedName name="cxzb" localSheetId="19">assets,assets2</definedName>
    <definedName name="cxzb" localSheetId="22">assets,assets2</definedName>
    <definedName name="cxzb" localSheetId="23">assets,assets2</definedName>
    <definedName name="cxzb" localSheetId="24">assets,assets2</definedName>
    <definedName name="cxzb" localSheetId="25">assets,assets2</definedName>
    <definedName name="cxzb" localSheetId="26">assets,assets2</definedName>
    <definedName name="cxzb" localSheetId="27">assets,assets2</definedName>
    <definedName name="cxzb" localSheetId="28">assets,assets2</definedName>
    <definedName name="cxzb" localSheetId="29">assets,assets2</definedName>
    <definedName name="cxzb" localSheetId="30">assets,assets2</definedName>
    <definedName name="cxzb" localSheetId="31">assets,assets2</definedName>
    <definedName name="cxzb" localSheetId="32">assets,assets2</definedName>
    <definedName name="cxzb" localSheetId="7">assets,assets2</definedName>
    <definedName name="cxzb" localSheetId="9">assets,assets2</definedName>
    <definedName name="cxzb" localSheetId="10">assets,assets2</definedName>
    <definedName name="cxzb" localSheetId="13">assets,assets2</definedName>
    <definedName name="cxzb" localSheetId="14">assets,assets2</definedName>
    <definedName name="cxzb" localSheetId="8">assets,assets2</definedName>
    <definedName name="cxzb" localSheetId="11">assets,assets2</definedName>
    <definedName name="cxzb" localSheetId="12">assets,assets2</definedName>
    <definedName name="cxzb" localSheetId="18">assets,assets2</definedName>
    <definedName name="Passivos_2" localSheetId="15">assets,assets2</definedName>
    <definedName name="Passivos_2" localSheetId="16">assets,assets2</definedName>
    <definedName name="Passivos_2" localSheetId="17">assets,assets2</definedName>
    <definedName name="Passivos_2" localSheetId="19">assets,assets2</definedName>
    <definedName name="Passivos_2" localSheetId="22">assets,assets2</definedName>
    <definedName name="Passivos_2" localSheetId="23">assets,assets2</definedName>
    <definedName name="Passivos_2" localSheetId="24">assets,assets2</definedName>
    <definedName name="Passivos_2" localSheetId="25">assets,assets2</definedName>
    <definedName name="Passivos_2" localSheetId="26">assets,assets2</definedName>
    <definedName name="Passivos_2" localSheetId="27">assets,assets2</definedName>
    <definedName name="Passivos_2" localSheetId="28">assets,assets2</definedName>
    <definedName name="Passivos_2" localSheetId="29">assets,assets2</definedName>
    <definedName name="Passivos_2" localSheetId="30">assets,assets2</definedName>
    <definedName name="Passivos_2" localSheetId="31">assets,assets2</definedName>
    <definedName name="Passivos_2" localSheetId="32">assets,assets2</definedName>
    <definedName name="Passivos_2" localSheetId="7">assets,assets2</definedName>
    <definedName name="Passivos_2" localSheetId="9">assets,assets2</definedName>
    <definedName name="Passivos_2" localSheetId="10">assets,assets2</definedName>
    <definedName name="Passivos_2" localSheetId="13">assets,assets2</definedName>
    <definedName name="Passivos_2" localSheetId="14">assets,assets2</definedName>
    <definedName name="Passivos_2" localSheetId="8">assets,assets2</definedName>
    <definedName name="Passivos_2" localSheetId="11">assets,assets2</definedName>
    <definedName name="Passivos_2" localSheetId="12">assets,assets2</definedName>
    <definedName name="Passivos_2" localSheetId="18">assets,assets2</definedName>
    <definedName name="_xlnm.Print_Area" localSheetId="2">'G1'!$A:$U</definedName>
    <definedName name="_xlnm.Print_Area" localSheetId="15">'G10'!$A$1:$U$22</definedName>
    <definedName name="_xlnm.Print_Area" localSheetId="16">'G11'!$A$1:$U$18</definedName>
    <definedName name="_xlnm.Print_Area" localSheetId="17">'G12'!$A$1:$U$16</definedName>
    <definedName name="_xlnm.Print_Area" localSheetId="19">'G13'!$A$1:$U$18</definedName>
    <definedName name="_xlnm.Print_Area" localSheetId="20">'G14'!$A:$U</definedName>
    <definedName name="_xlnm.Print_Area" localSheetId="21">'G15'!$A:$U</definedName>
    <definedName name="_xlnm.Print_Area" localSheetId="22">'G16'!$A$1:$U$19</definedName>
    <definedName name="_xlnm.Print_Area" localSheetId="23">'G17'!$A$1:$U$17</definedName>
    <definedName name="_xlnm.Print_Area" localSheetId="24">'G18'!$A$1:$U$19</definedName>
    <definedName name="_xlnm.Print_Area" localSheetId="25">'G19'!$A$1:$U$18</definedName>
    <definedName name="_xlnm.Print_Area" localSheetId="3">'G2'!$A:$U</definedName>
    <definedName name="_xlnm.Print_Area" localSheetId="26">'G20'!$A$1:$U$18</definedName>
    <definedName name="_xlnm.Print_Area" localSheetId="27">'G21'!$A$1:$U$18</definedName>
    <definedName name="_xlnm.Print_Area" localSheetId="28">'G22'!$A$1:$U$20</definedName>
    <definedName name="_xlnm.Print_Area" localSheetId="29">'G23'!$A$1:$U$18</definedName>
    <definedName name="_xlnm.Print_Area" localSheetId="30">'G24'!$A$1:$U$18</definedName>
    <definedName name="_xlnm.Print_Area" localSheetId="31">'G25'!$A$1:$U$26</definedName>
    <definedName name="_xlnm.Print_Area" localSheetId="32">'G26'!$A$1:$U$20</definedName>
    <definedName name="_xlnm.Print_Area" localSheetId="5">'G3'!$A:$U</definedName>
    <definedName name="_xlnm.Print_Area" localSheetId="6">'G4'!$A:$U</definedName>
    <definedName name="_xlnm.Print_Area" localSheetId="7">'G5'!$A$1:$U$18</definedName>
    <definedName name="_xlnm.Print_Area" localSheetId="9">'G6'!$A$1:$U$18</definedName>
    <definedName name="_xlnm.Print_Area" localSheetId="10">'G7'!$A$1:$U$18</definedName>
    <definedName name="_xlnm.Print_Area" localSheetId="13">'G8'!$A$1:$U$18</definedName>
    <definedName name="_xlnm.Print_Area" localSheetId="14">'G9'!$A$1:$U$21</definedName>
    <definedName name="_xlnm.Print_Area" localSheetId="1">Índice!$A$1:$R$61</definedName>
    <definedName name="_xlnm.Print_Area" localSheetId="0">NOTA!$A$1:$O$24</definedName>
    <definedName name="_xlnm.Print_Area" localSheetId="4">'Q1'!$A:$U</definedName>
    <definedName name="_xlnm.Print_Area" localSheetId="8">'Q2'!$A$1:$U$14</definedName>
    <definedName name="_xlnm.Print_Area" localSheetId="11">'Q3'!$A$1:$U$18</definedName>
    <definedName name="_xlnm.Print_Area" localSheetId="12">'Q4'!$A$1:$U$19</definedName>
    <definedName name="_xlnm.Print_Area" localSheetId="18">'Q5'!$A$1:$U$19</definedName>
    <definedName name="TABE2" localSheetId="15">assets,assets2</definedName>
    <definedName name="TABE2" localSheetId="16">assets,assets2</definedName>
    <definedName name="TABE2" localSheetId="17">assets,assets2</definedName>
    <definedName name="TABE2" localSheetId="19">assets,assets2</definedName>
    <definedName name="TABE2" localSheetId="22">assets,assets2</definedName>
    <definedName name="TABE2" localSheetId="23">assets,assets2</definedName>
    <definedName name="TABE2" localSheetId="24">assets,assets2</definedName>
    <definedName name="TABE2" localSheetId="25">assets,assets2</definedName>
    <definedName name="TABE2" localSheetId="26">assets,assets2</definedName>
    <definedName name="TABE2" localSheetId="27">assets,assets2</definedName>
    <definedName name="TABE2" localSheetId="28">assets,assets2</definedName>
    <definedName name="TABE2" localSheetId="29">assets,assets2</definedName>
    <definedName name="TABE2" localSheetId="30">assets,assets2</definedName>
    <definedName name="TABE2" localSheetId="31">assets,assets2</definedName>
    <definedName name="TABE2" localSheetId="32">assets,assets2</definedName>
    <definedName name="TABE2" localSheetId="7">assets,assets2</definedName>
    <definedName name="TABE2" localSheetId="9">assets,assets2</definedName>
    <definedName name="TABE2" localSheetId="10">assets,assets2</definedName>
    <definedName name="TABE2" localSheetId="13">assets,assets2</definedName>
    <definedName name="TABE2" localSheetId="14">assets,assets2</definedName>
    <definedName name="TABE2" localSheetId="8">assets,assets2</definedName>
    <definedName name="TABE2" localSheetId="11">assets,assets2</definedName>
    <definedName name="TABE2" localSheetId="12">assets,assets2</definedName>
    <definedName name="TABE2" localSheetId="18">assets,assets2</definedName>
    <definedName name="tabe20" localSheetId="15">assets,assets2</definedName>
    <definedName name="tabe20" localSheetId="16">assets,assets2</definedName>
    <definedName name="tabe20" localSheetId="17">assets,assets2</definedName>
    <definedName name="tabe20" localSheetId="19">assets,assets2</definedName>
    <definedName name="tabe20" localSheetId="22">assets,assets2</definedName>
    <definedName name="tabe20" localSheetId="23">assets,assets2</definedName>
    <definedName name="tabe20" localSheetId="24">assets,assets2</definedName>
    <definedName name="tabe20" localSheetId="25">assets,assets2</definedName>
    <definedName name="tabe20" localSheetId="26">assets,assets2</definedName>
    <definedName name="tabe20" localSheetId="27">assets,assets2</definedName>
    <definedName name="tabe20" localSheetId="28">assets,assets2</definedName>
    <definedName name="tabe20" localSheetId="29">assets,assets2</definedName>
    <definedName name="tabe20" localSheetId="30">assets,assets2</definedName>
    <definedName name="tabe20" localSheetId="31">assets,assets2</definedName>
    <definedName name="tabe20" localSheetId="32">assets,assets2</definedName>
    <definedName name="tabe20" localSheetId="7">assets,assets2</definedName>
    <definedName name="tabe20" localSheetId="9">assets,assets2</definedName>
    <definedName name="tabe20" localSheetId="10">assets,assets2</definedName>
    <definedName name="tabe20" localSheetId="13">assets,assets2</definedName>
    <definedName name="tabe20" localSheetId="14">assets,assets2</definedName>
    <definedName name="tabe20" localSheetId="8">assets,assets2</definedName>
    <definedName name="tabe20" localSheetId="11">assets,assets2</definedName>
    <definedName name="tabe20" localSheetId="12">assets,assets2</definedName>
    <definedName name="tabe20" localSheetId="18">assets,assets2</definedName>
    <definedName name="tabela" localSheetId="15">assets,assets2</definedName>
    <definedName name="tabela" localSheetId="16">assets,assets2</definedName>
    <definedName name="tabela" localSheetId="17">assets,assets2</definedName>
    <definedName name="tabela" localSheetId="19">assets,assets2</definedName>
    <definedName name="tabela" localSheetId="22">assets,assets2</definedName>
    <definedName name="tabela" localSheetId="23">assets,assets2</definedName>
    <definedName name="tabela" localSheetId="24">assets,assets2</definedName>
    <definedName name="tabela" localSheetId="25">assets,assets2</definedName>
    <definedName name="tabela" localSheetId="26">assets,assets2</definedName>
    <definedName name="tabela" localSheetId="27">assets,assets2</definedName>
    <definedName name="tabela" localSheetId="28">assets,assets2</definedName>
    <definedName name="tabela" localSheetId="29">assets,assets2</definedName>
    <definedName name="tabela" localSheetId="30">assets,assets2</definedName>
    <definedName name="tabela" localSheetId="31">assets,assets2</definedName>
    <definedName name="tabela" localSheetId="32">assets,assets2</definedName>
    <definedName name="tabela" localSheetId="7">assets,assets2</definedName>
    <definedName name="tabela" localSheetId="9">assets,assets2</definedName>
    <definedName name="tabela" localSheetId="10">assets,assets2</definedName>
    <definedName name="tabela" localSheetId="13">assets,assets2</definedName>
    <definedName name="tabela" localSheetId="14">assets,assets2</definedName>
    <definedName name="tabela" localSheetId="8">assets,assets2</definedName>
    <definedName name="tabela" localSheetId="11">assets,assets2</definedName>
    <definedName name="tabela" localSheetId="12">assets,assets2</definedName>
    <definedName name="tabela" localSheetId="18">assets,assets2</definedName>
    <definedName name="tebe2" localSheetId="15">assets,assets2</definedName>
    <definedName name="tebe2" localSheetId="16">assets,assets2</definedName>
    <definedName name="tebe2" localSheetId="17">assets,assets2</definedName>
    <definedName name="tebe2" localSheetId="19">assets,assets2</definedName>
    <definedName name="tebe2" localSheetId="22">assets,assets2</definedName>
    <definedName name="tebe2" localSheetId="23">assets,assets2</definedName>
    <definedName name="tebe2" localSheetId="24">assets,assets2</definedName>
    <definedName name="tebe2" localSheetId="25">assets,assets2</definedName>
    <definedName name="tebe2" localSheetId="26">assets,assets2</definedName>
    <definedName name="tebe2" localSheetId="27">assets,assets2</definedName>
    <definedName name="tebe2" localSheetId="28">assets,assets2</definedName>
    <definedName name="tebe2" localSheetId="29">assets,assets2</definedName>
    <definedName name="tebe2" localSheetId="30">assets,assets2</definedName>
    <definedName name="tebe2" localSheetId="31">assets,assets2</definedName>
    <definedName name="tebe2" localSheetId="32">assets,assets2</definedName>
    <definedName name="tebe2" localSheetId="7">assets,assets2</definedName>
    <definedName name="tebe2" localSheetId="9">assets,assets2</definedName>
    <definedName name="tebe2" localSheetId="10">assets,assets2</definedName>
    <definedName name="tebe2" localSheetId="13">assets,assets2</definedName>
    <definedName name="tebe2" localSheetId="14">assets,assets2</definedName>
    <definedName name="tebe2" localSheetId="8">assets,assets2</definedName>
    <definedName name="tebe2" localSheetId="11">assets,assets2</definedName>
    <definedName name="tebe2" localSheetId="12">assets,assets2</definedName>
    <definedName name="tebe2" localSheetId="18">assets,assets2</definedName>
  </definedNames>
  <calcPr calcId="125725" fullPrecision="0"/>
</workbook>
</file>

<file path=xl/calcChain.xml><?xml version="1.0" encoding="utf-8"?>
<calcChain xmlns="http://schemas.openxmlformats.org/spreadsheetml/2006/main">
  <c r="A3" i="4"/>
  <c r="A3" i="139"/>
  <c r="A3" i="140"/>
  <c r="A3" i="141"/>
  <c r="A3" i="106"/>
  <c r="A3" i="55"/>
  <c r="A3" i="144"/>
  <c r="A3" i="145"/>
  <c r="A3" i="146"/>
  <c r="A3" i="147"/>
  <c r="A3" i="148"/>
  <c r="A3" i="149"/>
  <c r="A3" i="150"/>
  <c r="A3" i="173"/>
  <c r="A3" i="174"/>
  <c r="A3" i="92"/>
  <c r="A3" i="151"/>
  <c r="A3" i="186"/>
  <c r="A3" i="188"/>
  <c r="A3" i="191"/>
  <c r="A3" i="176"/>
  <c r="A3" i="177"/>
  <c r="A3" i="178"/>
  <c r="A3" i="179"/>
  <c r="A3" i="184"/>
  <c r="A3" i="181"/>
  <c r="A3" i="166"/>
  <c r="A3" i="192"/>
  <c r="A3" i="185"/>
  <c r="A3" i="180"/>
  <c r="A3" i="183"/>
  <c r="B3" i="192" l="1"/>
  <c r="B3" i="191" l="1"/>
  <c r="A61" i="45"/>
  <c r="A13" i="191" s="1"/>
  <c r="B3" i="186" l="1"/>
  <c r="B3" i="188"/>
  <c r="A18" i="186"/>
  <c r="B3" i="180" l="1"/>
  <c r="B3" i="179"/>
  <c r="B3" i="178"/>
  <c r="B3" i="177"/>
  <c r="B3" i="185" l="1"/>
  <c r="B3" i="184"/>
  <c r="B3" i="183" l="1"/>
  <c r="B3" i="181"/>
  <c r="A18" i="179"/>
  <c r="A19" i="178"/>
  <c r="A17" i="177"/>
  <c r="B3" i="176"/>
  <c r="B3" i="92" l="1"/>
  <c r="B3" i="151"/>
  <c r="B3" i="174"/>
  <c r="A18"/>
  <c r="B3" i="149"/>
  <c r="B3" i="150"/>
  <c r="B3" i="173"/>
  <c r="A19" i="151"/>
  <c r="A22" i="173" l="1"/>
  <c r="A21" i="150"/>
  <c r="A18" i="149"/>
  <c r="A19" i="148" l="1"/>
  <c r="B3"/>
  <c r="A18" i="147"/>
  <c r="B3"/>
  <c r="A18" i="146"/>
  <c r="B3"/>
  <c r="A18" i="145"/>
  <c r="B3"/>
  <c r="A14" i="144" l="1"/>
  <c r="B3"/>
  <c r="A20" i="166"/>
  <c r="B3" l="1"/>
  <c r="A18" i="55" l="1"/>
  <c r="A18" i="192" s="1"/>
  <c r="B3" i="55"/>
  <c r="A16" i="92" l="1"/>
  <c r="A18" i="185"/>
  <c r="A18" i="184"/>
  <c r="A26" i="180"/>
  <c r="A20" i="183"/>
  <c r="A18" i="181"/>
  <c r="A19" i="176"/>
  <c r="B3" i="106"/>
  <c r="A13" i="141"/>
  <c r="B3" l="1"/>
  <c r="A16" i="140"/>
  <c r="B3"/>
  <c r="A15" i="139"/>
  <c r="B3"/>
  <c r="A12" i="4"/>
  <c r="B3" l="1"/>
  <c r="A13" i="106" l="1"/>
  <c r="A13" i="188"/>
</calcChain>
</file>

<file path=xl/sharedStrings.xml><?xml version="1.0" encoding="utf-8"?>
<sst xmlns="http://schemas.openxmlformats.org/spreadsheetml/2006/main" count="486" uniqueCount="227">
  <si>
    <t>Microempresas</t>
  </si>
  <si>
    <t>Grandes empresas</t>
  </si>
  <si>
    <t>EBITDA</t>
  </si>
  <si>
    <t>Outros passivos</t>
  </si>
  <si>
    <t>Créditos comerciais</t>
  </si>
  <si>
    <t>G1</t>
  </si>
  <si>
    <t>G2</t>
  </si>
  <si>
    <t>G3</t>
  </si>
  <si>
    <t>G4</t>
  </si>
  <si>
    <t>G5</t>
  </si>
  <si>
    <t>G6</t>
  </si>
  <si>
    <t>G8</t>
  </si>
  <si>
    <t>G10</t>
  </si>
  <si>
    <t>G11</t>
  </si>
  <si>
    <t>SITUAÇÃO FINANCEIRA</t>
  </si>
  <si>
    <t>ÍNDICE</t>
  </si>
  <si>
    <t>Q1</t>
  </si>
  <si>
    <t>Q2</t>
  </si>
  <si>
    <t>ATIVIDADE E RENDIBILIDADE</t>
  </si>
  <si>
    <t>Q5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</si>
  <si>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</si>
  <si>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</si>
  <si>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</si>
  <si>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</si>
  <si>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</si>
  <si>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</si>
  <si>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</si>
  <si>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</si>
  <si>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</si>
  <si>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</si>
  <si>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</si>
  <si>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</si>
  <si>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</si>
  <si>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</si>
  <si>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</si>
  <si>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</si>
  <si>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</si>
  <si>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Volume de negócios</t>
  </si>
  <si>
    <t>Até 5 anos</t>
  </si>
  <si>
    <t>De 5 a 10 anos</t>
  </si>
  <si>
    <t>Q4</t>
  </si>
  <si>
    <t>Taxa de crescimento anual</t>
  </si>
  <si>
    <t>Estrutura</t>
  </si>
  <si>
    <t>G16</t>
  </si>
  <si>
    <t>ESTRUTURA E DINÂMICA</t>
  </si>
  <si>
    <t>Pequenas e médias empresas</t>
  </si>
  <si>
    <t>Por classes de dimensão</t>
  </si>
  <si>
    <t>Taxa de variação do número de empresas</t>
  </si>
  <si>
    <t>Taxa de natalidade</t>
  </si>
  <si>
    <t>Taxa de mortalidade</t>
  </si>
  <si>
    <t>Títulos de dívida</t>
  </si>
  <si>
    <t>Financiamento de empresas do grupo</t>
  </si>
  <si>
    <t>Outros financiamentos obtidos</t>
  </si>
  <si>
    <t>Por setores de atividade económica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</si>
  <si>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</si>
  <si>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</si>
  <si>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</si>
  <si>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</si>
  <si>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</si>
  <si>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t>Mais de 20 anos</t>
  </si>
  <si>
    <t>Agricultura e Pescas</t>
  </si>
  <si>
    <t>Indústria</t>
  </si>
  <si>
    <t>Eletricidade e Água</t>
  </si>
  <si>
    <t>Construção</t>
  </si>
  <si>
    <t>Comércio</t>
  </si>
  <si>
    <t>Outros Serviços</t>
  </si>
  <si>
    <t>PME</t>
  </si>
  <si>
    <t>Total</t>
  </si>
  <si>
    <t>ANÁLISE ECONÓMICA E FINANCEIRA</t>
  </si>
  <si>
    <t>ENQUADRAMENTO</t>
  </si>
  <si>
    <t>VOLUME DE NEGÓCIOS</t>
  </si>
  <si>
    <t>RENDIBILIDADE</t>
  </si>
  <si>
    <t>ESTRUTURA FINANCEIRA</t>
  </si>
  <si>
    <t>Rácios de crédito vencido (valores em fim de período)</t>
  </si>
  <si>
    <t>FINANCIAMENTO POR DÍVIDA COMERCIAL</t>
  </si>
  <si>
    <t>Taxa de variação do PIB 
(em volume)</t>
  </si>
  <si>
    <t>Peso das empresas com crescimento anual do EBITDA</t>
  </si>
  <si>
    <t>Peso das empresas com EBITDA negativo</t>
  </si>
  <si>
    <t>Taxa de crescimento anual dos juros suportados</t>
  </si>
  <si>
    <t>Pressão financeira
(Juros suportados/EBITDA)</t>
  </si>
  <si>
    <t>Passivo Total</t>
  </si>
  <si>
    <r>
      <t>Apresentam-se nesta publicação os dados que serviram de base ao Estudo da Central de Balanços | 23, novembro de 2015 - Análise setorial das sociedades não financeiras em Portugal 2010-2015. Estes dados foram recolhidos através da Informação Empresarial Simplificada (IES) e tratados pela Central de Balanços do Banco de Portugal. 
A data de referência desta informação é outubro de 2015.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</si>
  <si>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Novembro de 2015</t>
  </si>
  <si>
    <t>ESTUDO 23 | ANÁLISE SETORIAL DAS SOCIEDADES NÃO FINANCEIRAS EM PORTUGAL 2010-2015</t>
  </si>
  <si>
    <t>Estruturas | Por classes de dimensão das empresas (2010 e 2014)</t>
  </si>
  <si>
    <t>Estruturas | Por setores de atividade económica (2010 e 2014)</t>
  </si>
  <si>
    <t>Estruturas | Por setores de atividade económica e classes de dimensão das empresas (2014)</t>
  </si>
  <si>
    <t>Estruturas | Por classes de maturidade das empresas (2010 e 2014)</t>
  </si>
  <si>
    <t>Taxas de natalidade e mortalidade (2010 a 2014)</t>
  </si>
  <si>
    <t>Rácio de natalidade/mortalidade (2013 e 2014)</t>
  </si>
  <si>
    <t>Volume de negócios | Taxa de crescimento anual (2010 a 2014)</t>
  </si>
  <si>
    <t>Saldo das transações de bens e serviços com o exterior | Em percentagem do volume de negócios (2013 e 2014)</t>
  </si>
  <si>
    <t>Gastos da atividade operacional | Taxa de crescimento anual (2014)</t>
  </si>
  <si>
    <t>Empresas com crescimento anual do EBITDA e empresas com EBITDA negativo (2013 e 2014)</t>
  </si>
  <si>
    <t>Rendibilidade dos capitais próprios (2010 a 2014)</t>
  </si>
  <si>
    <t>Rendimentos e ganhos, gastos e perdas e resultados das SNF | Em percentagem do volume de negócios (2010 a 2014)</t>
  </si>
  <si>
    <t>Rendimentos e ganhos, gastos e perdas e resultados das SNF | Por classes de dimensão e setores de atividade económica, em percentagem do volume de negócios (2014)</t>
  </si>
  <si>
    <t>Autonomia financeira (2010 e 2014)</t>
  </si>
  <si>
    <t>Passivo | Estrutura e taxa de crescimento anual (2013 e 2014)</t>
  </si>
  <si>
    <t>G18</t>
  </si>
  <si>
    <t>G17</t>
  </si>
  <si>
    <t>G19</t>
  </si>
  <si>
    <t>G20</t>
  </si>
  <si>
    <t>G21</t>
  </si>
  <si>
    <t>Estrutura do financiamento obtido junto de IC residentes (2010 e final do primeiro semestre de 2015)</t>
  </si>
  <si>
    <t>G22</t>
  </si>
  <si>
    <t>Financiamento líquido por dívida comercial | Em percentagem do volume de negócios (2010 a 2014)</t>
  </si>
  <si>
    <t>G23</t>
  </si>
  <si>
    <t>G24</t>
  </si>
  <si>
    <t>Restantes empresas com exportações</t>
  </si>
  <si>
    <t>Setor exportador</t>
  </si>
  <si>
    <t>2015 
(1.º Semestre)</t>
  </si>
  <si>
    <t>Gastos da atividade operacional</t>
  </si>
  <si>
    <t>Gastos com o pessoal</t>
  </si>
  <si>
    <t>Volume de Negócios</t>
  </si>
  <si>
    <t>Outros rendimentos e ganhos</t>
  </si>
  <si>
    <t>Gastos com o Pessoal</t>
  </si>
  <si>
    <t>Outros gastos e perdas</t>
  </si>
  <si>
    <t>Depreciações e Amortizações</t>
  </si>
  <si>
    <t>EBIT</t>
  </si>
  <si>
    <t>Juros obtidos e suportados</t>
  </si>
  <si>
    <t>EBT</t>
  </si>
  <si>
    <t>Imposto sobre o Rendimento</t>
  </si>
  <si>
    <t>RLP</t>
  </si>
  <si>
    <t>Restante crédito</t>
  </si>
  <si>
    <t>Crédito vencido</t>
  </si>
  <si>
    <t>Dezembro 2010</t>
  </si>
  <si>
    <t>Junho 2011</t>
  </si>
  <si>
    <t>Dezembro 2011</t>
  </si>
  <si>
    <t>Junho 2012</t>
  </si>
  <si>
    <t>Dezembro 2012</t>
  </si>
  <si>
    <t>Junho 2013</t>
  </si>
  <si>
    <t>Dezembro 2013</t>
  </si>
  <si>
    <t>Junho 2014</t>
  </si>
  <si>
    <t>Dezembro 2014</t>
  </si>
  <si>
    <t>Junho 2015</t>
  </si>
  <si>
    <t>2015
1º Semestre</t>
  </si>
  <si>
    <t>1.º Sem.</t>
  </si>
  <si>
    <t>2.º Sem.</t>
  </si>
  <si>
    <t>A - Agricultura, produção animal, caça, floresta e pesca</t>
  </si>
  <si>
    <t>C - Indústrias Transformadoras</t>
  </si>
  <si>
    <t>E - Captação, tratamento e distribuição de água; saneamento gestão de resíduos e despoluição</t>
  </si>
  <si>
    <t>F - Construção</t>
  </si>
  <si>
    <t>G - Comércio por grosso e a retalho; reparação de veículos automóveis e motociclos</t>
  </si>
  <si>
    <t>H - Transportes e armazenagem</t>
  </si>
  <si>
    <t>I - Alojamento, restauração e similares</t>
  </si>
  <si>
    <t>P - Educação</t>
  </si>
  <si>
    <t>Número de pessoas ao serviço</t>
  </si>
  <si>
    <t>-</t>
  </si>
  <si>
    <t>Financiamento obtido junto de IC residentes (2010=100)</t>
  </si>
  <si>
    <t>Proporção do passivo detido pelas empresas em função do rácio de cobertura de juros (2010 a 2014)</t>
  </si>
  <si>
    <t>G25</t>
  </si>
  <si>
    <t>G26</t>
  </si>
  <si>
    <t>ICR&lt;1</t>
  </si>
  <si>
    <t>ICR≥3</t>
  </si>
  <si>
    <t>Micro</t>
  </si>
  <si>
    <t>Grandes</t>
  </si>
  <si>
    <t>Agric. e Pescas</t>
  </si>
  <si>
    <t>Indúst.</t>
  </si>
  <si>
    <t>Eletr. e água</t>
  </si>
  <si>
    <t>Constr.</t>
  </si>
  <si>
    <t>Comérc.</t>
  </si>
  <si>
    <t>G7</t>
  </si>
  <si>
    <t>G9</t>
  </si>
  <si>
    <t>Taxa de crescimento anual dos juros suportados e pressão financeira (2013 e 2014)</t>
  </si>
  <si>
    <t>GASTOS FINANCEIROS E SOLVABILIDADE</t>
  </si>
  <si>
    <t>GASTOS DA ATIVIDADE OPERACIONAL</t>
  </si>
  <si>
    <t>Número de empresas em função do rácio de cobertura de juros (2010 a 2014)</t>
  </si>
  <si>
    <t>CAIXA 2: EMPRÉSTIMOS BANCÁRIOS</t>
  </si>
  <si>
    <t>CAIXA 1: A RENDIBILIDADE DAS SNF</t>
  </si>
  <si>
    <t>ANÁLISE DO SETOR EXPORTADOR</t>
  </si>
  <si>
    <t>DINÂMICA DO SETOR EXPORTADOR</t>
  </si>
  <si>
    <t>RELEVÂNCIA GEOGRÁFICA DO SETOR EXPORTADOR</t>
  </si>
  <si>
    <t>Empresas que permanecem no setor exportador</t>
  </si>
  <si>
    <t>Novas exportadoras</t>
  </si>
  <si>
    <t>Empresas que deixam de exportar</t>
  </si>
  <si>
    <t>Taxa de variação (em percentagem)</t>
  </si>
  <si>
    <t>Entrada líquida</t>
  </si>
  <si>
    <t>Total das SNF</t>
  </si>
  <si>
    <r>
      <t xml:space="preserve">CAIXA 1
</t>
    </r>
    <r>
      <rPr>
        <sz val="10"/>
        <color theme="0"/>
        <rFont val="Calibri"/>
        <family val="2"/>
        <scheme val="minor"/>
      </rPr>
      <t xml:space="preserve">- A RENDIBILIDADE DAS SNF - </t>
    </r>
  </si>
  <si>
    <r>
      <t xml:space="preserve">CAIXA 2
</t>
    </r>
    <r>
      <rPr>
        <sz val="10"/>
        <color theme="0"/>
        <rFont val="Calibri"/>
        <family val="2"/>
        <scheme val="minor"/>
      </rPr>
      <t xml:space="preserve">- EMPRÉSTIMOS BANCÁRIOS - </t>
    </r>
  </si>
  <si>
    <r>
      <t xml:space="preserve">ANÁLISE DO SETOR EXPORTADOR
</t>
    </r>
    <r>
      <rPr>
        <sz val="10"/>
        <color theme="0"/>
        <rFont val="Calibri"/>
        <family val="2"/>
        <scheme val="minor"/>
      </rPr>
      <t xml:space="preserve">- DINÂMICA DO SETOR EXPORTADOR - </t>
    </r>
  </si>
  <si>
    <r>
      <t xml:space="preserve">ANÁLISE DO SETOR EXPORTADOR
</t>
    </r>
    <r>
      <rPr>
        <sz val="10"/>
        <color theme="0"/>
        <rFont val="Calibri"/>
        <family val="2"/>
        <scheme val="minor"/>
      </rPr>
      <t xml:space="preserve">- RELEVÂNCIA GEOGRÁFICA DO SETOR EXPORTADOR - </t>
    </r>
  </si>
  <si>
    <t>PIB e principais componentes da despesa | Taxa de variação homóloga real</t>
  </si>
  <si>
    <t>Evolução do financiamento obtido junto de IC residentes (2009=100) e peso do crédito vencido (2010 a 2015 – final do primeiro semestre)</t>
  </si>
  <si>
    <t>Peso do setor exportador no total das SNF (2006 a 2014)</t>
  </si>
  <si>
    <t>Exportações | Taxa de crescimento anual (em %) e contributos (p.p.) (2013 e 2014)</t>
  </si>
  <si>
    <t>Empresas com exportações | Peso no total de empresas em início de atividade (2006 a 2014)</t>
  </si>
  <si>
    <t>Relevância das empresas exportadoras | Por Secção da CAE Rev.3 (valores médios, 2006 a 2014)</t>
  </si>
  <si>
    <t>Peso das indústrias, transportes e armazenagem no subconjunto das SNF | Por localização geográfica (2006 a 2014)</t>
  </si>
  <si>
    <r>
      <t>1</t>
    </r>
    <r>
      <rPr>
        <sz val="8"/>
        <color theme="0"/>
        <rFont val="Calibri"/>
        <family val="2"/>
      </rPr>
      <t>≤</t>
    </r>
    <r>
      <rPr>
        <sz val="8"/>
        <color theme="0"/>
        <rFont val="Calibri"/>
        <family val="2"/>
        <scheme val="minor"/>
      </rPr>
      <t>ICR&lt;2</t>
    </r>
  </si>
  <si>
    <r>
      <rPr>
        <sz val="8"/>
        <color theme="0"/>
        <rFont val="Calibri"/>
        <family val="2"/>
      </rPr>
      <t>2≤</t>
    </r>
    <r>
      <rPr>
        <sz val="8"/>
        <color theme="0"/>
        <rFont val="Calibri"/>
        <family val="2"/>
        <scheme val="minor"/>
      </rPr>
      <t>ICR&lt;3</t>
    </r>
  </si>
  <si>
    <t>1≤ICR&lt;2</t>
  </si>
  <si>
    <t>2≤ICR&lt;3</t>
  </si>
  <si>
    <t>Empresas exportadoras
(critério 1)</t>
  </si>
  <si>
    <t>Empresas exportadoras
(critério 2)</t>
  </si>
  <si>
    <t>B - Indústrias Extrativas</t>
  </si>
  <si>
    <t>D - Eletricidade, gás, vapor, água quente e fria e ar frio</t>
  </si>
  <si>
    <t>J - Atividades de informação e de comunicação</t>
  </si>
  <si>
    <t>L - Atividades Imobiliárias</t>
  </si>
  <si>
    <t>M - Atividades de consultoria, científicas, técnicas e similares</t>
  </si>
  <si>
    <t>N - Atividades administrativas e dos serviços de apoio</t>
  </si>
  <si>
    <t>Q - Atividades de saúde humana e apoio social</t>
  </si>
  <si>
    <t>R - Atividades artísticas, de espetáculos, desportivas e recreativas</t>
  </si>
  <si>
    <t>S - Outras Atividades de serviços</t>
  </si>
  <si>
    <t>Diferencial face aos restantes distritos (p.p.)</t>
  </si>
  <si>
    <t>Regiões do Minho, Douro e Beira Litoral (%)</t>
  </si>
  <si>
    <t>Proporção do passivo detido pelas empresas em função do rácio de cobertura de juros | Por classes de dimensão e setores de atividade económica (2014)</t>
  </si>
  <si>
    <t>Empresas com exportações | Estrutura atendendo à inclusão no setor exportador (2006 a 2014)</t>
  </si>
  <si>
    <t>Contributos
(em p. p.)</t>
  </si>
  <si>
    <t>Composição do número de empresas por dimensão</t>
  </si>
  <si>
    <t>Composição do volume de negócios por dimensão</t>
  </si>
  <si>
    <t>Dinâmica das empresas com exportações (valores médios, 2007 a 2013)</t>
  </si>
  <si>
    <t>Setor Exportador &gt; Setor Exportador</t>
  </si>
  <si>
    <t>Setor Exportador &gt; Restantes exportadoras</t>
  </si>
  <si>
    <t>Setor Exportador &gt; Restantes empresas</t>
  </si>
  <si>
    <t>Setor Exportador &gt; Não SNF</t>
  </si>
  <si>
    <t>Restantes exportadoras &gt; Setor Exportador</t>
  </si>
  <si>
    <t>Restantes exportadoras &gt; Restantes exportadoras</t>
  </si>
  <si>
    <t>Restantes exportadoras &gt; Restantes empresas</t>
  </si>
  <si>
    <t>Restantes exportadoras &gt; Não SNF</t>
  </si>
  <si>
    <t>Restantes empresas &gt; Setor Exportador</t>
  </si>
  <si>
    <t>Restantes empresas &gt; Restantes exportadoras</t>
  </si>
  <si>
    <t>Não SNF &gt; Setor Exportador</t>
  </si>
  <si>
    <t>Não SNF &gt; Restantes exportadoras</t>
  </si>
  <si>
    <t>Fluxo de empresas</t>
  </si>
  <si>
    <t>Média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</si>
</sst>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%"/>
    <numFmt numFmtId="165" formatCode="#,##0.0"/>
    <numFmt numFmtId="166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8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23F5A"/>
      <name val="Calibri"/>
      <family val="2"/>
      <scheme val="minor"/>
    </font>
    <font>
      <u/>
      <sz val="10"/>
      <color rgb="FF826938"/>
      <name val="Calibri"/>
      <family val="2"/>
      <scheme val="minor"/>
    </font>
    <font>
      <u/>
      <sz val="10"/>
      <color theme="3"/>
      <name val="Calibri"/>
      <family val="2"/>
      <scheme val="minor"/>
    </font>
    <font>
      <sz val="8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 style="medium">
        <color theme="0"/>
      </left>
      <right/>
      <top style="medium">
        <color theme="6"/>
      </top>
      <bottom/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/>
      <right style="medium">
        <color theme="0"/>
      </right>
      <top style="medium">
        <color theme="6"/>
      </top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9" fillId="3" borderId="21" xfId="0" applyFont="1" applyFill="1" applyBorder="1"/>
    <xf numFmtId="0" fontId="9" fillId="3" borderId="0" xfId="0" applyFont="1" applyFill="1" applyBorder="1"/>
    <xf numFmtId="0" fontId="9" fillId="3" borderId="22" xfId="0" applyFont="1" applyFill="1" applyBorder="1"/>
    <xf numFmtId="0" fontId="9" fillId="5" borderId="0" xfId="0" applyFont="1" applyFill="1"/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21" fillId="2" borderId="0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 wrapText="1"/>
    </xf>
    <xf numFmtId="0" fontId="21" fillId="2" borderId="22" xfId="0" applyFont="1" applyFill="1" applyBorder="1"/>
    <xf numFmtId="0" fontId="0" fillId="0" borderId="22" xfId="0" applyFont="1" applyBorder="1"/>
    <xf numFmtId="0" fontId="24" fillId="2" borderId="23" xfId="0" applyFont="1" applyFill="1" applyBorder="1" applyAlignment="1">
      <alignment vertical="top" wrapText="1"/>
    </xf>
    <xf numFmtId="0" fontId="24" fillId="2" borderId="21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9" fillId="2" borderId="0" xfId="0" applyFont="1" applyFill="1" applyBorder="1"/>
    <xf numFmtId="0" fontId="9" fillId="2" borderId="4" xfId="0" applyFont="1" applyFill="1" applyBorder="1"/>
    <xf numFmtId="0" fontId="9" fillId="5" borderId="0" xfId="0" applyFont="1" applyFill="1" applyAlignment="1">
      <alignment vertical="justify" wrapText="1"/>
    </xf>
    <xf numFmtId="0" fontId="17" fillId="5" borderId="0" xfId="0" applyFont="1" applyFill="1" applyAlignment="1"/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3" fillId="2" borderId="26" xfId="0" applyFont="1" applyFill="1" applyBorder="1"/>
    <xf numFmtId="0" fontId="23" fillId="2" borderId="9" xfId="0" applyFont="1" applyFill="1" applyBorder="1"/>
    <xf numFmtId="0" fontId="23" fillId="2" borderId="27" xfId="0" applyFont="1" applyFill="1" applyBorder="1"/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left" vertical="center"/>
    </xf>
    <xf numFmtId="0" fontId="0" fillId="2" borderId="7" xfId="0" applyFont="1" applyFill="1" applyBorder="1"/>
    <xf numFmtId="0" fontId="31" fillId="6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 wrapText="1"/>
    </xf>
    <xf numFmtId="0" fontId="0" fillId="2" borderId="30" xfId="0" applyFont="1" applyFill="1" applyBorder="1"/>
    <xf numFmtId="0" fontId="24" fillId="2" borderId="26" xfId="0" applyFont="1" applyFill="1" applyBorder="1" applyAlignment="1">
      <alignment horizontal="left" vertical="top" wrapText="1"/>
    </xf>
    <xf numFmtId="0" fontId="0" fillId="2" borderId="27" xfId="0" applyFont="1" applyFill="1" applyBorder="1"/>
    <xf numFmtId="0" fontId="0" fillId="2" borderId="45" xfId="0" applyFont="1" applyFill="1" applyBorder="1"/>
    <xf numFmtId="0" fontId="0" fillId="2" borderId="46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left" vertical="top" wrapText="1"/>
    </xf>
    <xf numFmtId="0" fontId="0" fillId="2" borderId="44" xfId="0" applyFont="1" applyFill="1" applyBorder="1"/>
    <xf numFmtId="0" fontId="0" fillId="2" borderId="7" xfId="0" applyFont="1" applyFill="1" applyBorder="1" applyAlignment="1">
      <alignment horizontal="center" vertical="center"/>
    </xf>
    <xf numFmtId="164" fontId="25" fillId="5" borderId="53" xfId="1" applyNumberFormat="1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164" fontId="25" fillId="5" borderId="30" xfId="1" applyNumberFormat="1" applyFont="1" applyFill="1" applyBorder="1" applyAlignment="1">
      <alignment horizontal="center" vertical="center" wrapText="1"/>
    </xf>
    <xf numFmtId="164" fontId="25" fillId="5" borderId="37" xfId="1" applyNumberFormat="1" applyFont="1" applyFill="1" applyBorder="1" applyAlignment="1">
      <alignment horizontal="center" vertical="center" wrapText="1"/>
    </xf>
    <xf numFmtId="164" fontId="25" fillId="5" borderId="48" xfId="1" applyNumberFormat="1" applyFont="1" applyFill="1" applyBorder="1" applyAlignment="1">
      <alignment horizontal="center" vertical="center" wrapText="1"/>
    </xf>
    <xf numFmtId="164" fontId="25" fillId="5" borderId="31" xfId="1" applyNumberFormat="1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0" fillId="2" borderId="56" xfId="0" applyFont="1" applyFill="1" applyBorder="1"/>
    <xf numFmtId="0" fontId="0" fillId="2" borderId="56" xfId="0" applyFont="1" applyFill="1" applyBorder="1" applyAlignment="1">
      <alignment horizontal="center"/>
    </xf>
    <xf numFmtId="0" fontId="23" fillId="2" borderId="56" xfId="0" applyFont="1" applyFill="1" applyBorder="1"/>
    <xf numFmtId="0" fontId="0" fillId="2" borderId="57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/>
    </xf>
    <xf numFmtId="0" fontId="19" fillId="3" borderId="56" xfId="0" applyFont="1" applyFill="1" applyBorder="1" applyAlignment="1">
      <alignment horizontal="center" vertical="center" wrapText="1"/>
    </xf>
    <xf numFmtId="164" fontId="25" fillId="5" borderId="56" xfId="1" applyNumberFormat="1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/>
    </xf>
    <xf numFmtId="164" fontId="25" fillId="5" borderId="59" xfId="1" applyNumberFormat="1" applyFont="1" applyFill="1" applyBorder="1" applyAlignment="1">
      <alignment horizontal="center" vertical="center" wrapText="1"/>
    </xf>
    <xf numFmtId="164" fontId="25" fillId="5" borderId="58" xfId="1" applyNumberFormat="1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164" fontId="25" fillId="5" borderId="13" xfId="1" applyNumberFormat="1" applyFont="1" applyFill="1" applyBorder="1" applyAlignment="1">
      <alignment horizontal="center" vertical="center" wrapText="1"/>
    </xf>
    <xf numFmtId="164" fontId="25" fillId="5" borderId="15" xfId="1" applyNumberFormat="1" applyFont="1" applyFill="1" applyBorder="1" applyAlignment="1">
      <alignment horizontal="center" vertical="center" wrapText="1"/>
    </xf>
    <xf numFmtId="164" fontId="25" fillId="5" borderId="12" xfId="1" applyNumberFormat="1" applyFont="1" applyFill="1" applyBorder="1" applyAlignment="1">
      <alignment horizontal="center" vertical="center" wrapText="1"/>
    </xf>
    <xf numFmtId="164" fontId="25" fillId="5" borderId="56" xfId="1" applyNumberFormat="1" applyFont="1" applyFill="1" applyBorder="1" applyAlignment="1">
      <alignment horizontal="center" vertical="center" wrapText="1"/>
    </xf>
    <xf numFmtId="164" fontId="19" fillId="4" borderId="10" xfId="1" applyNumberFormat="1" applyFont="1" applyFill="1" applyBorder="1" applyAlignment="1">
      <alignment horizontal="center" vertical="center" wrapText="1"/>
    </xf>
    <xf numFmtId="0" fontId="0" fillId="2" borderId="60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 wrapText="1"/>
    </xf>
    <xf numFmtId="164" fontId="25" fillId="5" borderId="30" xfId="1" applyNumberFormat="1" applyFont="1" applyFill="1" applyBorder="1" applyAlignment="1">
      <alignment horizontal="center" vertical="center" wrapText="1"/>
    </xf>
    <xf numFmtId="164" fontId="19" fillId="4" borderId="58" xfId="1" applyNumberFormat="1" applyFont="1" applyFill="1" applyBorder="1" applyAlignment="1">
      <alignment horizontal="center" vertical="center" wrapText="1"/>
    </xf>
    <xf numFmtId="164" fontId="19" fillId="4" borderId="15" xfId="1" applyNumberFormat="1" applyFont="1" applyFill="1" applyBorder="1" applyAlignment="1">
      <alignment horizontal="center" vertical="center" wrapText="1"/>
    </xf>
    <xf numFmtId="164" fontId="19" fillId="4" borderId="55" xfId="1" applyNumberFormat="1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/>
    <xf numFmtId="0" fontId="19" fillId="3" borderId="57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center" wrapText="1"/>
    </xf>
    <xf numFmtId="164" fontId="0" fillId="2" borderId="0" xfId="0" applyNumberFormat="1" applyFont="1" applyFill="1"/>
    <xf numFmtId="43" fontId="23" fillId="2" borderId="0" xfId="0" applyNumberFormat="1" applyFont="1" applyFill="1"/>
    <xf numFmtId="0" fontId="0" fillId="2" borderId="0" xfId="0" applyNumberFormat="1" applyFont="1" applyFill="1"/>
    <xf numFmtId="9" fontId="0" fillId="2" borderId="0" xfId="1" applyFont="1" applyFill="1"/>
    <xf numFmtId="0" fontId="11" fillId="3" borderId="20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/>
    </xf>
    <xf numFmtId="0" fontId="9" fillId="5" borderId="0" xfId="0" applyFont="1" applyFill="1" applyAlignment="1">
      <alignment horizontal="justify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29" fillId="7" borderId="2" xfId="0" applyFont="1" applyFill="1" applyBorder="1" applyAlignment="1">
      <alignment horizontal="left" vertical="center"/>
    </xf>
    <xf numFmtId="0" fontId="29" fillId="7" borderId="3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164" fontId="25" fillId="5" borderId="29" xfId="1" applyNumberFormat="1" applyFont="1" applyFill="1" applyBorder="1" applyAlignment="1">
      <alignment horizontal="center" vertical="center" wrapText="1"/>
    </xf>
    <xf numFmtId="164" fontId="25" fillId="5" borderId="30" xfId="1" applyNumberFormat="1" applyFont="1" applyFill="1" applyBorder="1" applyAlignment="1">
      <alignment horizontal="center" vertical="center" wrapText="1"/>
    </xf>
    <xf numFmtId="164" fontId="25" fillId="5" borderId="26" xfId="1" applyNumberFormat="1" applyFont="1" applyFill="1" applyBorder="1" applyAlignment="1">
      <alignment horizontal="center" vertical="center" wrapText="1"/>
    </xf>
    <xf numFmtId="164" fontId="25" fillId="5" borderId="42" xfId="1" applyNumberFormat="1" applyFont="1" applyFill="1" applyBorder="1" applyAlignment="1">
      <alignment horizontal="center" vertical="center" wrapText="1"/>
    </xf>
    <xf numFmtId="164" fontId="25" fillId="5" borderId="39" xfId="1" applyNumberFormat="1" applyFont="1" applyFill="1" applyBorder="1" applyAlignment="1">
      <alignment horizontal="center" vertical="center" wrapText="1"/>
    </xf>
    <xf numFmtId="164" fontId="25" fillId="5" borderId="46" xfId="1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164" fontId="25" fillId="5" borderId="9" xfId="1" applyNumberFormat="1" applyFont="1" applyFill="1" applyBorder="1" applyAlignment="1">
      <alignment horizontal="center" vertical="center" wrapText="1"/>
    </xf>
    <xf numFmtId="164" fontId="25" fillId="5" borderId="13" xfId="1" applyNumberFormat="1" applyFont="1" applyFill="1" applyBorder="1" applyAlignment="1">
      <alignment horizontal="center" vertical="center" wrapText="1"/>
    </xf>
    <xf numFmtId="164" fontId="25" fillId="5" borderId="0" xfId="1" applyNumberFormat="1" applyFont="1" applyFill="1" applyBorder="1" applyAlignment="1">
      <alignment horizontal="center" vertical="center" wrapText="1"/>
    </xf>
    <xf numFmtId="164" fontId="25" fillId="5" borderId="45" xfId="1" applyNumberFormat="1" applyFont="1" applyFill="1" applyBorder="1" applyAlignment="1">
      <alignment horizontal="center" vertical="center" wrapText="1"/>
    </xf>
    <xf numFmtId="164" fontId="25" fillId="5" borderId="27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30" xfId="0" applyBorder="1"/>
    <xf numFmtId="0" fontId="19" fillId="3" borderId="9" xfId="0" applyFont="1" applyFill="1" applyBorder="1" applyAlignment="1">
      <alignment horizontal="center" vertical="center" wrapText="1"/>
    </xf>
    <xf numFmtId="164" fontId="25" fillId="5" borderId="41" xfId="1" applyNumberFormat="1" applyFont="1" applyFill="1" applyBorder="1" applyAlignment="1">
      <alignment horizontal="center" vertical="center" wrapText="1"/>
    </xf>
    <xf numFmtId="164" fontId="25" fillId="5" borderId="18" xfId="1" applyNumberFormat="1" applyFont="1" applyFill="1" applyBorder="1" applyAlignment="1">
      <alignment horizontal="center" vertical="center" wrapText="1"/>
    </xf>
    <xf numFmtId="164" fontId="25" fillId="5" borderId="43" xfId="1" applyNumberFormat="1" applyFont="1" applyFill="1" applyBorder="1" applyAlignment="1">
      <alignment horizontal="center" vertical="center" wrapText="1"/>
    </xf>
    <xf numFmtId="164" fontId="25" fillId="5" borderId="4" xfId="1" applyNumberFormat="1" applyFont="1" applyFill="1" applyBorder="1" applyAlignment="1">
      <alignment horizontal="center" vertical="center" wrapText="1"/>
    </xf>
    <xf numFmtId="164" fontId="25" fillId="5" borderId="44" xfId="1" applyNumberFormat="1" applyFont="1" applyFill="1" applyBorder="1" applyAlignment="1">
      <alignment horizontal="center" vertical="center" wrapText="1"/>
    </xf>
    <xf numFmtId="164" fontId="25" fillId="5" borderId="34" xfId="1" applyNumberFormat="1" applyFont="1" applyFill="1" applyBorder="1" applyAlignment="1">
      <alignment horizontal="center" vertical="center" wrapText="1"/>
    </xf>
    <xf numFmtId="164" fontId="25" fillId="5" borderId="49" xfId="1" applyNumberFormat="1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164" fontId="19" fillId="4" borderId="14" xfId="1" applyNumberFormat="1" applyFont="1" applyFill="1" applyBorder="1" applyAlignment="1">
      <alignment horizontal="center" vertical="center" wrapText="1"/>
    </xf>
    <xf numFmtId="164" fontId="19" fillId="4" borderId="32" xfId="1" applyNumberFormat="1" applyFont="1" applyFill="1" applyBorder="1" applyAlignment="1">
      <alignment horizontal="center" vertical="center" wrapText="1"/>
    </xf>
    <xf numFmtId="164" fontId="19" fillId="4" borderId="38" xfId="1" applyNumberFormat="1" applyFont="1" applyFill="1" applyBorder="1" applyAlignment="1">
      <alignment horizontal="center" vertical="center" wrapText="1"/>
    </xf>
    <xf numFmtId="164" fontId="19" fillId="4" borderId="5" xfId="1" applyNumberFormat="1" applyFont="1" applyFill="1" applyBorder="1" applyAlignment="1">
      <alignment horizontal="center" vertical="center" wrapText="1"/>
    </xf>
    <xf numFmtId="164" fontId="19" fillId="4" borderId="33" xfId="1" applyNumberFormat="1" applyFont="1" applyFill="1" applyBorder="1" applyAlignment="1">
      <alignment horizontal="center" vertical="center" wrapText="1"/>
    </xf>
    <xf numFmtId="164" fontId="19" fillId="4" borderId="10" xfId="1" applyNumberFormat="1" applyFont="1" applyFill="1" applyBorder="1" applyAlignment="1">
      <alignment horizontal="center" vertical="center" wrapText="1"/>
    </xf>
    <xf numFmtId="164" fontId="19" fillId="4" borderId="17" xfId="1" applyNumberFormat="1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164" fontId="25" fillId="5" borderId="35" xfId="1" applyNumberFormat="1" applyFont="1" applyFill="1" applyBorder="1" applyAlignment="1">
      <alignment horizontal="center" vertical="center" wrapText="1"/>
    </xf>
    <xf numFmtId="164" fontId="25" fillId="5" borderId="54" xfId="1" applyNumberFormat="1" applyFont="1" applyFill="1" applyBorder="1" applyAlignment="1">
      <alignment horizontal="center" vertical="center" wrapText="1"/>
    </xf>
    <xf numFmtId="164" fontId="25" fillId="5" borderId="7" xfId="1" applyNumberFormat="1" applyFont="1" applyFill="1" applyBorder="1" applyAlignment="1">
      <alignment horizontal="center" vertical="center" wrapText="1"/>
    </xf>
    <xf numFmtId="164" fontId="25" fillId="5" borderId="36" xfId="1" applyNumberFormat="1" applyFont="1" applyFill="1" applyBorder="1" applyAlignment="1">
      <alignment horizontal="center" vertical="center" wrapText="1"/>
    </xf>
    <xf numFmtId="164" fontId="25" fillId="5" borderId="11" xfId="1" applyNumberFormat="1" applyFont="1" applyFill="1" applyBorder="1" applyAlignment="1">
      <alignment horizontal="center" vertical="center" wrapText="1"/>
    </xf>
    <xf numFmtId="164" fontId="25" fillId="5" borderId="8" xfId="1" applyNumberFormat="1" applyFont="1" applyFill="1" applyBorder="1" applyAlignment="1">
      <alignment horizontal="center" vertical="center" wrapText="1"/>
    </xf>
    <xf numFmtId="164" fontId="25" fillId="5" borderId="16" xfId="1" applyNumberFormat="1" applyFont="1" applyFill="1" applyBorder="1" applyAlignment="1">
      <alignment horizontal="center" vertical="center" wrapText="1"/>
    </xf>
    <xf numFmtId="164" fontId="25" fillId="5" borderId="52" xfId="1" applyNumberFormat="1" applyFont="1" applyFill="1" applyBorder="1" applyAlignment="1">
      <alignment horizontal="center" vertical="center" wrapText="1"/>
    </xf>
    <xf numFmtId="164" fontId="25" fillId="5" borderId="6" xfId="1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164" fontId="19" fillId="4" borderId="29" xfId="1" applyNumberFormat="1" applyFont="1" applyFill="1" applyBorder="1" applyAlignment="1">
      <alignment horizontal="center" vertical="center" wrapText="1"/>
    </xf>
    <xf numFmtId="164" fontId="19" fillId="4" borderId="9" xfId="1" applyNumberFormat="1" applyFont="1" applyFill="1" applyBorder="1" applyAlignment="1">
      <alignment horizontal="center" vertical="center" wrapText="1"/>
    </xf>
    <xf numFmtId="164" fontId="19" fillId="4" borderId="30" xfId="1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2" fontId="25" fillId="5" borderId="29" xfId="1" applyNumberFormat="1" applyFont="1" applyFill="1" applyBorder="1" applyAlignment="1">
      <alignment horizontal="center" vertical="center" wrapText="1"/>
    </xf>
    <xf numFmtId="2" fontId="25" fillId="5" borderId="30" xfId="1" applyNumberFormat="1" applyFont="1" applyFill="1" applyBorder="1" applyAlignment="1">
      <alignment horizontal="center" vertical="center" wrapText="1"/>
    </xf>
    <xf numFmtId="2" fontId="19" fillId="4" borderId="33" xfId="1" applyNumberFormat="1" applyFont="1" applyFill="1" applyBorder="1" applyAlignment="1">
      <alignment horizontal="center" vertical="center" wrapText="1"/>
    </xf>
    <xf numFmtId="2" fontId="19" fillId="4" borderId="32" xfId="1" applyNumberFormat="1" applyFont="1" applyFill="1" applyBorder="1" applyAlignment="1">
      <alignment horizontal="center" vertical="center" wrapText="1"/>
    </xf>
    <xf numFmtId="2" fontId="25" fillId="5" borderId="41" xfId="1" applyNumberFormat="1" applyFont="1" applyFill="1" applyBorder="1" applyAlignment="1">
      <alignment horizontal="center" vertical="center" wrapText="1"/>
    </xf>
    <xf numFmtId="2" fontId="25" fillId="5" borderId="46" xfId="1" applyNumberFormat="1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2" fontId="25" fillId="5" borderId="44" xfId="1" applyNumberFormat="1" applyFont="1" applyFill="1" applyBorder="1" applyAlignment="1">
      <alignment horizontal="center" vertical="center" wrapText="1"/>
    </xf>
    <xf numFmtId="2" fontId="25" fillId="5" borderId="34" xfId="1" applyNumberFormat="1" applyFont="1" applyFill="1" applyBorder="1" applyAlignment="1">
      <alignment horizontal="center" vertical="center" wrapText="1"/>
    </xf>
    <xf numFmtId="2" fontId="25" fillId="5" borderId="36" xfId="1" applyNumberFormat="1" applyFont="1" applyFill="1" applyBorder="1" applyAlignment="1">
      <alignment horizontal="center" vertical="center" wrapText="1"/>
    </xf>
    <xf numFmtId="2" fontId="25" fillId="5" borderId="51" xfId="1" applyNumberFormat="1" applyFont="1" applyFill="1" applyBorder="1" applyAlignment="1">
      <alignment horizontal="center" vertical="center" wrapText="1"/>
    </xf>
    <xf numFmtId="2" fontId="25" fillId="5" borderId="33" xfId="1" applyNumberFormat="1" applyFont="1" applyFill="1" applyBorder="1" applyAlignment="1">
      <alignment horizontal="center" vertical="center" wrapText="1"/>
    </xf>
    <xf numFmtId="2" fontId="25" fillId="5" borderId="32" xfId="1" applyNumberFormat="1" applyFont="1" applyFill="1" applyBorder="1" applyAlignment="1">
      <alignment horizontal="center" vertical="center" wrapText="1"/>
    </xf>
    <xf numFmtId="164" fontId="19" fillId="4" borderId="13" xfId="1" applyNumberFormat="1" applyFont="1" applyFill="1" applyBorder="1" applyAlignment="1">
      <alignment horizontal="center" vertical="center" wrapText="1"/>
    </xf>
    <xf numFmtId="164" fontId="19" fillId="4" borderId="18" xfId="1" applyNumberFormat="1" applyFont="1" applyFill="1" applyBorder="1" applyAlignment="1">
      <alignment horizontal="center" vertical="center" wrapText="1"/>
    </xf>
    <xf numFmtId="164" fontId="25" fillId="5" borderId="33" xfId="1" applyNumberFormat="1" applyFont="1" applyFill="1" applyBorder="1" applyAlignment="1">
      <alignment horizontal="center" vertical="center" wrapText="1"/>
    </xf>
    <xf numFmtId="164" fontId="25" fillId="5" borderId="32" xfId="1" applyNumberFormat="1" applyFont="1" applyFill="1" applyBorder="1" applyAlignment="1">
      <alignment horizontal="center" vertical="center" wrapText="1"/>
    </xf>
    <xf numFmtId="164" fontId="25" fillId="5" borderId="14" xfId="1" applyNumberFormat="1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64" fontId="25" fillId="5" borderId="51" xfId="1" applyNumberFormat="1" applyFont="1" applyFill="1" applyBorder="1" applyAlignment="1">
      <alignment horizontal="center" vertical="center" wrapText="1"/>
    </xf>
    <xf numFmtId="164" fontId="19" fillId="4" borderId="15" xfId="1" applyNumberFormat="1" applyFont="1" applyFill="1" applyBorder="1" applyAlignment="1">
      <alignment horizontal="center" vertical="center" wrapText="1"/>
    </xf>
    <xf numFmtId="164" fontId="19" fillId="4" borderId="26" xfId="1" applyNumberFormat="1" applyFont="1" applyFill="1" applyBorder="1" applyAlignment="1">
      <alignment horizontal="center" vertical="center" wrapText="1"/>
    </xf>
    <xf numFmtId="164" fontId="19" fillId="4" borderId="46" xfId="1" applyNumberFormat="1" applyFont="1" applyFill="1" applyBorder="1" applyAlignment="1">
      <alignment horizontal="center" vertical="center" wrapText="1"/>
    </xf>
    <xf numFmtId="164" fontId="19" fillId="4" borderId="41" xfId="1" applyNumberFormat="1" applyFont="1" applyFill="1" applyBorder="1" applyAlignment="1">
      <alignment horizontal="center" vertical="center" wrapText="1"/>
    </xf>
    <xf numFmtId="164" fontId="25" fillId="5" borderId="15" xfId="1" applyNumberFormat="1" applyFont="1" applyFill="1" applyBorder="1" applyAlignment="1">
      <alignment horizontal="center" vertical="center" wrapText="1"/>
    </xf>
    <xf numFmtId="164" fontId="25" fillId="5" borderId="12" xfId="1" applyNumberFormat="1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164" fontId="25" fillId="5" borderId="56" xfId="1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164" fontId="26" fillId="5" borderId="29" xfId="1" applyNumberFormat="1" applyFont="1" applyFill="1" applyBorder="1" applyAlignment="1">
      <alignment horizontal="center" vertical="center" wrapText="1"/>
    </xf>
    <xf numFmtId="164" fontId="26" fillId="5" borderId="30" xfId="1" applyNumberFormat="1" applyFont="1" applyFill="1" applyBorder="1" applyAlignment="1">
      <alignment horizontal="center" vertical="center" wrapText="1"/>
    </xf>
    <xf numFmtId="164" fontId="26" fillId="5" borderId="9" xfId="1" applyNumberFormat="1" applyFont="1" applyFill="1" applyBorder="1" applyAlignment="1">
      <alignment horizontal="center" vertical="center" wrapText="1"/>
    </xf>
    <xf numFmtId="164" fontId="26" fillId="5" borderId="27" xfId="1" applyNumberFormat="1" applyFont="1" applyFill="1" applyBorder="1" applyAlignment="1">
      <alignment horizontal="center" vertical="center" wrapText="1"/>
    </xf>
    <xf numFmtId="164" fontId="26" fillId="5" borderId="34" xfId="1" applyNumberFormat="1" applyFont="1" applyFill="1" applyBorder="1" applyAlignment="1">
      <alignment horizontal="center" vertical="center" wrapText="1"/>
    </xf>
    <xf numFmtId="2" fontId="19" fillId="3" borderId="29" xfId="1" applyNumberFormat="1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30" xfId="0" applyFill="1" applyBorder="1"/>
    <xf numFmtId="2" fontId="19" fillId="3" borderId="44" xfId="1" applyNumberFormat="1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34" xfId="0" applyFill="1" applyBorder="1"/>
    <xf numFmtId="164" fontId="26" fillId="5" borderId="13" xfId="1" applyNumberFormat="1" applyFont="1" applyFill="1" applyBorder="1" applyAlignment="1">
      <alignment horizontal="center" vertical="center" wrapText="1"/>
    </xf>
    <xf numFmtId="164" fontId="26" fillId="5" borderId="44" xfId="1" applyNumberFormat="1" applyFont="1" applyFill="1" applyBorder="1" applyAlignment="1">
      <alignment horizontal="center" vertical="center" wrapText="1"/>
    </xf>
    <xf numFmtId="164" fontId="26" fillId="4" borderId="41" xfId="1" applyNumberFormat="1" applyFont="1" applyFill="1" applyBorder="1" applyAlignment="1">
      <alignment horizontal="center" vertical="center" wrapText="1"/>
    </xf>
    <xf numFmtId="164" fontId="26" fillId="4" borderId="46" xfId="1" applyNumberFormat="1" applyFont="1" applyFill="1" applyBorder="1" applyAlignment="1">
      <alignment horizontal="center" vertical="center" wrapText="1"/>
    </xf>
    <xf numFmtId="164" fontId="26" fillId="4" borderId="42" xfId="1" applyNumberFormat="1" applyFont="1" applyFill="1" applyBorder="1" applyAlignment="1">
      <alignment horizontal="center" vertical="center" wrapText="1"/>
    </xf>
    <xf numFmtId="164" fontId="26" fillId="5" borderId="41" xfId="1" applyNumberFormat="1" applyFont="1" applyFill="1" applyBorder="1" applyAlignment="1">
      <alignment horizontal="center" vertical="center" wrapText="1"/>
    </xf>
    <xf numFmtId="164" fontId="26" fillId="5" borderId="46" xfId="1" applyNumberFormat="1" applyFont="1" applyFill="1" applyBorder="1" applyAlignment="1">
      <alignment horizontal="center" vertical="center" wrapText="1"/>
    </xf>
    <xf numFmtId="164" fontId="26" fillId="4" borderId="29" xfId="1" applyNumberFormat="1" applyFont="1" applyFill="1" applyBorder="1" applyAlignment="1">
      <alignment horizontal="center" vertical="center" wrapText="1"/>
    </xf>
    <xf numFmtId="164" fontId="26" fillId="4" borderId="30" xfId="1" applyNumberFormat="1" applyFont="1" applyFill="1" applyBorder="1" applyAlignment="1">
      <alignment horizontal="center" vertical="center" wrapText="1"/>
    </xf>
    <xf numFmtId="164" fontId="26" fillId="4" borderId="9" xfId="1" applyNumberFormat="1" applyFont="1" applyFill="1" applyBorder="1" applyAlignment="1">
      <alignment horizontal="center" vertical="center" wrapText="1"/>
    </xf>
    <xf numFmtId="164" fontId="25" fillId="5" borderId="17" xfId="1" applyNumberFormat="1" applyFont="1" applyFill="1" applyBorder="1" applyAlignment="1">
      <alignment horizontal="center" vertical="center" wrapText="1"/>
    </xf>
    <xf numFmtId="1" fontId="19" fillId="3" borderId="56" xfId="1" quotePrefix="1" applyNumberFormat="1" applyFont="1" applyFill="1" applyBorder="1" applyAlignment="1">
      <alignment horizontal="center" vertical="center" wrapText="1"/>
    </xf>
    <xf numFmtId="166" fontId="26" fillId="5" borderId="56" xfId="1" applyNumberFormat="1" applyFont="1" applyFill="1" applyBorder="1" applyAlignment="1">
      <alignment horizontal="center" vertical="center" wrapText="1"/>
    </xf>
    <xf numFmtId="166" fontId="19" fillId="4" borderId="56" xfId="1" applyNumberFormat="1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164" fontId="26" fillId="5" borderId="56" xfId="1" applyNumberFormat="1" applyFont="1" applyFill="1" applyBorder="1" applyAlignment="1">
      <alignment horizontal="center" vertical="center" wrapText="1"/>
    </xf>
    <xf numFmtId="164" fontId="26" fillId="5" borderId="40" xfId="1" applyNumberFormat="1" applyFont="1" applyFill="1" applyBorder="1" applyAlignment="1">
      <alignment horizontal="center" vertical="center" wrapText="1"/>
    </xf>
    <xf numFmtId="164" fontId="26" fillId="5" borderId="50" xfId="1" applyNumberFormat="1" applyFont="1" applyFill="1" applyBorder="1" applyAlignment="1">
      <alignment horizontal="center" vertical="center" wrapText="1"/>
    </xf>
    <xf numFmtId="1" fontId="19" fillId="3" borderId="29" xfId="1" quotePrefix="1" applyNumberFormat="1" applyFont="1" applyFill="1" applyBorder="1" applyAlignment="1">
      <alignment horizontal="center" vertical="center" wrapText="1"/>
    </xf>
    <xf numFmtId="1" fontId="19" fillId="3" borderId="9" xfId="1" quotePrefix="1" applyNumberFormat="1" applyFont="1" applyFill="1" applyBorder="1" applyAlignment="1">
      <alignment horizontal="center" vertical="center" wrapText="1"/>
    </xf>
    <xf numFmtId="1" fontId="19" fillId="3" borderId="30" xfId="1" quotePrefix="1" applyNumberFormat="1" applyFont="1" applyFill="1" applyBorder="1" applyAlignment="1">
      <alignment horizontal="center" vertical="center" wrapText="1"/>
    </xf>
    <xf numFmtId="165" fontId="26" fillId="5" borderId="29" xfId="1" applyNumberFormat="1" applyFont="1" applyFill="1" applyBorder="1" applyAlignment="1">
      <alignment horizontal="center" vertical="center" wrapText="1"/>
    </xf>
    <xf numFmtId="165" fontId="26" fillId="5" borderId="30" xfId="1" applyNumberFormat="1" applyFont="1" applyFill="1" applyBorder="1" applyAlignment="1">
      <alignment horizontal="center" vertical="center" wrapText="1"/>
    </xf>
    <xf numFmtId="1" fontId="19" fillId="3" borderId="29" xfId="1" applyNumberFormat="1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1" fontId="19" fillId="3" borderId="44" xfId="1" applyNumberFormat="1" applyFont="1" applyFill="1" applyBorder="1" applyAlignment="1">
      <alignment horizontal="center" vertical="center" wrapText="1"/>
    </xf>
    <xf numFmtId="1" fontId="19" fillId="3" borderId="27" xfId="1" applyNumberFormat="1" applyFont="1" applyFill="1" applyBorder="1" applyAlignment="1">
      <alignment horizontal="center" vertical="center" wrapText="1"/>
    </xf>
    <xf numFmtId="1" fontId="19" fillId="3" borderId="34" xfId="1" applyNumberFormat="1" applyFont="1" applyFill="1" applyBorder="1" applyAlignment="1">
      <alignment horizontal="center" vertical="center" wrapText="1"/>
    </xf>
    <xf numFmtId="1" fontId="19" fillId="3" borderId="56" xfId="1" quotePrefix="1" applyNumberFormat="1" applyFont="1" applyFill="1" applyBorder="1" applyAlignment="1">
      <alignment horizontal="left" vertical="center" wrapText="1"/>
    </xf>
    <xf numFmtId="1" fontId="19" fillId="3" borderId="56" xfId="1" applyNumberFormat="1" applyFont="1" applyFill="1" applyBorder="1" applyAlignment="1">
      <alignment horizontal="left" vertical="center" wrapText="1"/>
    </xf>
    <xf numFmtId="164" fontId="26" fillId="4" borderId="56" xfId="1" applyNumberFormat="1" applyFont="1" applyFill="1" applyBorder="1" applyAlignment="1">
      <alignment horizontal="center" vertical="center" wrapText="1"/>
    </xf>
    <xf numFmtId="165" fontId="26" fillId="5" borderId="56" xfId="1" applyNumberFormat="1" applyFont="1" applyFill="1" applyBorder="1" applyAlignment="1">
      <alignment horizontal="center" vertical="center" wrapText="1"/>
    </xf>
    <xf numFmtId="165" fontId="26" fillId="4" borderId="29" xfId="1" applyNumberFormat="1" applyFont="1" applyFill="1" applyBorder="1" applyAlignment="1">
      <alignment horizontal="center" vertical="center" wrapText="1"/>
    </xf>
    <xf numFmtId="165" fontId="26" fillId="4" borderId="30" xfId="1" applyNumberFormat="1" applyFont="1" applyFill="1" applyBorder="1" applyAlignment="1">
      <alignment horizontal="center" vertical="center" wrapText="1"/>
    </xf>
    <xf numFmtId="165" fontId="26" fillId="5" borderId="31" xfId="1" applyNumberFormat="1" applyFont="1" applyFill="1" applyBorder="1" applyAlignment="1">
      <alignment horizontal="center" vertical="center" wrapText="1"/>
    </xf>
    <xf numFmtId="165" fontId="26" fillId="4" borderId="18" xfId="1" applyNumberFormat="1" applyFont="1" applyFill="1" applyBorder="1" applyAlignment="1">
      <alignment horizontal="center" vertical="center" wrapText="1"/>
    </xf>
  </cellXfs>
  <cellStyles count="1134"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42" xfId="1132"/>
    <cellStyle name="Normal 42 2" xfId="1133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</cellStyles>
  <dxfs count="0"/>
  <tableStyles count="0" defaultTableStyle="TableStyleMedium9" defaultPivotStyle="PivotStyleLight16"/>
  <colors>
    <mruColors>
      <color rgb="FF819FAD"/>
      <color rgb="FFC9B895"/>
      <color rgb="FF832326"/>
      <color rgb="FF023F5A"/>
      <color rgb="FFC0CFD6"/>
      <color rgb="FF416F84"/>
      <color rgb="FFE7CBCC"/>
      <color rgb="FFCF9699"/>
      <color rgb="FF826938"/>
      <color rgb="FFC9C9C9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</xdr:row>
      <xdr:rowOff>28575</xdr:rowOff>
    </xdr:from>
    <xdr:to>
      <xdr:col>14</xdr:col>
      <xdr:colOff>381000</xdr:colOff>
      <xdr:row>15</xdr:row>
      <xdr:rowOff>114300</xdr:rowOff>
    </xdr:to>
    <xdr:sp macro="" textlink="">
      <xdr:nvSpPr>
        <xdr:cNvPr id="3" name="TextBox 2"/>
        <xdr:cNvSpPr txBox="1"/>
      </xdr:nvSpPr>
      <xdr:spPr>
        <a:xfrm>
          <a:off x="571500" y="676275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DAS SOCIEDADES NÃO FINANCEIRAS </a:t>
          </a:r>
          <a:br>
            <a:rPr lang="pt-PT" sz="2800" b="0" baseline="0">
              <a:solidFill>
                <a:schemeClr val="bg1"/>
              </a:solidFill>
            </a:rPr>
          </a:br>
          <a:r>
            <a:rPr lang="pt-PT" sz="2800" b="0" baseline="0">
              <a:solidFill>
                <a:schemeClr val="bg1"/>
              </a:solidFill>
            </a:rPr>
            <a:t>EM PORTUGAL 2010-2015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79388</xdr:rowOff>
    </xdr:from>
    <xdr:to>
      <xdr:col>3</xdr:col>
      <xdr:colOff>533400</xdr:colOff>
      <xdr:row>11</xdr:row>
      <xdr:rowOff>83377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03238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11</xdr:col>
      <xdr:colOff>600075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5476875" cy="819150"/>
          <a:chOff x="257175" y="57150"/>
          <a:chExt cx="5934075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4533900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</a:t>
            </a:r>
            <a:br>
              <a:rPr lang="pt-PT" sz="1400" b="0" baseline="0">
                <a:solidFill>
                  <a:schemeClr val="bg1"/>
                </a:solidFill>
              </a:rPr>
            </a:br>
            <a:r>
              <a:rPr lang="pt-PT" sz="1400" b="0" baseline="0">
                <a:solidFill>
                  <a:schemeClr val="bg1"/>
                </a:solidFill>
              </a:rPr>
              <a:t>SOCIEDADES NÃO FINANCEIRAS </a:t>
            </a:r>
            <a:br>
              <a:rPr lang="pt-PT" sz="1400" b="0" baseline="0">
                <a:solidFill>
                  <a:schemeClr val="bg1"/>
                </a:solidFill>
              </a:rPr>
            </a:br>
            <a:r>
              <a:rPr lang="pt-PT" sz="1400" b="0" baseline="0">
                <a:solidFill>
                  <a:schemeClr val="bg1"/>
                </a:solidFill>
              </a:rPr>
              <a:t>EM PORTUGAL 2010-2015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1" tint="4.9989318521683403E-2"/>
    <pageSetUpPr fitToPage="1"/>
  </sheetPr>
  <dimension ref="A1:O28"/>
  <sheetViews>
    <sheetView tabSelected="1" zoomScaleNormal="100" zoomScaleSheetLayoutView="70" workbookViewId="0"/>
  </sheetViews>
  <sheetFormatPr defaultRowHeight="12.75"/>
  <cols>
    <col min="1" max="16384" width="9.140625" style="4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3.5" thickBo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9.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1" customHeight="1">
      <c r="A19" s="11"/>
      <c r="B19" s="46" t="s">
        <v>55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2.5" customHeight="1">
      <c r="A20" s="11"/>
      <c r="B20" s="120" t="s">
        <v>81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1"/>
    </row>
    <row r="21" spans="1:15" ht="48.75" customHeight="1">
      <c r="A21" s="11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1"/>
    </row>
    <row r="22" spans="1:15" ht="31.5" customHeight="1">
      <c r="A22" s="11"/>
      <c r="B22" s="45"/>
      <c r="C22" s="45"/>
      <c r="D22" s="45"/>
      <c r="E22" s="45"/>
      <c r="F22" s="45"/>
      <c r="G22" s="45"/>
      <c r="H22" s="45"/>
      <c r="I22" s="45"/>
      <c r="J22" s="45"/>
      <c r="K22" s="11"/>
      <c r="L22" s="119" t="s">
        <v>82</v>
      </c>
      <c r="M22" s="119"/>
      <c r="N22" s="119"/>
      <c r="O22" s="11"/>
    </row>
    <row r="23" spans="1:15" ht="19.5" customHeight="1" thickBo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9.5" customHeight="1" thickBot="1">
      <c r="A24" s="118" t="s">
        <v>83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5" ht="19.5" customHeight="1"/>
    <row r="26" spans="1:15" ht="19.5" customHeight="1"/>
    <row r="27" spans="1:15" ht="19.5" customHeight="1"/>
    <row r="28" spans="1:15" ht="19.5" customHeight="1"/>
  </sheetData>
  <sheetProtection password="9D83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819FAD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+Índice!F19</f>
        <v>G6</v>
      </c>
      <c r="B3" s="38" t="str">
        <f>+Índice!G19</f>
        <v>Volume de negócios | Taxa de crescimento anual (2010 a 2014)</v>
      </c>
      <c r="C3" s="33"/>
      <c r="D3" s="33"/>
      <c r="E3" s="33"/>
      <c r="F3" s="33"/>
      <c r="G3" s="33"/>
      <c r="H3" s="33"/>
      <c r="I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>
      <c r="H6" s="69"/>
      <c r="I6" s="151">
        <v>2010</v>
      </c>
      <c r="J6" s="152"/>
      <c r="K6" s="151">
        <v>2011</v>
      </c>
      <c r="L6" s="152"/>
      <c r="M6" s="151">
        <v>2012</v>
      </c>
      <c r="N6" s="152"/>
      <c r="O6" s="187">
        <v>2013</v>
      </c>
      <c r="P6" s="190"/>
      <c r="Q6" s="188">
        <v>2014</v>
      </c>
      <c r="R6" s="190"/>
    </row>
    <row r="7" spans="1:21" s="22" customFormat="1" ht="30" customHeight="1" thickBot="1">
      <c r="D7" s="187" t="s">
        <v>67</v>
      </c>
      <c r="E7" s="188"/>
      <c r="F7" s="188"/>
      <c r="G7" s="188"/>
      <c r="H7" s="190"/>
      <c r="I7" s="184">
        <v>4.4999999999999998E-2</v>
      </c>
      <c r="J7" s="181"/>
      <c r="K7" s="184">
        <v>-1.7999999999999999E-2</v>
      </c>
      <c r="L7" s="181"/>
      <c r="M7" s="180">
        <v>-6.2E-2</v>
      </c>
      <c r="N7" s="180"/>
      <c r="O7" s="184">
        <v>-5.0000000000000001E-3</v>
      </c>
      <c r="P7" s="230"/>
      <c r="Q7" s="186">
        <v>2.3E-2</v>
      </c>
      <c r="R7" s="181"/>
    </row>
    <row r="8" spans="1:21" s="22" customFormat="1" ht="30" customHeight="1">
      <c r="D8" s="213" t="s">
        <v>46</v>
      </c>
      <c r="E8" s="214"/>
      <c r="F8" s="178" t="s">
        <v>0</v>
      </c>
      <c r="G8" s="178"/>
      <c r="H8" s="179"/>
      <c r="I8" s="194">
        <v>1.7000000000000001E-2</v>
      </c>
      <c r="J8" s="195"/>
      <c r="K8" s="194">
        <v>-5.2999999999999999E-2</v>
      </c>
      <c r="L8" s="229"/>
      <c r="M8" s="195">
        <v>-6.3E-2</v>
      </c>
      <c r="N8" s="195"/>
      <c r="O8" s="194">
        <v>1E-3</v>
      </c>
      <c r="P8" s="229"/>
      <c r="Q8" s="195">
        <v>6.0000000000000001E-3</v>
      </c>
      <c r="R8" s="229"/>
    </row>
    <row r="9" spans="1:21" s="22" customFormat="1" ht="30" customHeight="1">
      <c r="D9" s="212"/>
      <c r="E9" s="173"/>
      <c r="F9" s="162" t="s">
        <v>45</v>
      </c>
      <c r="G9" s="162"/>
      <c r="H9" s="152"/>
      <c r="I9" s="144">
        <v>1.9E-2</v>
      </c>
      <c r="J9" s="155"/>
      <c r="K9" s="144">
        <v>-4.3999999999999997E-2</v>
      </c>
      <c r="L9" s="145"/>
      <c r="M9" s="155">
        <v>-7.5999999999999998E-2</v>
      </c>
      <c r="N9" s="155"/>
      <c r="O9" s="144">
        <v>-6.0000000000000001E-3</v>
      </c>
      <c r="P9" s="145"/>
      <c r="Q9" s="155">
        <v>3.3000000000000002E-2</v>
      </c>
      <c r="R9" s="145"/>
    </row>
    <row r="10" spans="1:21" s="22" customFormat="1" ht="30" customHeight="1" thickBot="1">
      <c r="D10" s="227"/>
      <c r="E10" s="228"/>
      <c r="F10" s="175" t="s">
        <v>1</v>
      </c>
      <c r="G10" s="175"/>
      <c r="H10" s="176"/>
      <c r="I10" s="224">
        <v>8.6999999999999994E-2</v>
      </c>
      <c r="J10" s="225"/>
      <c r="K10" s="224">
        <v>2.1999999999999999E-2</v>
      </c>
      <c r="L10" s="226"/>
      <c r="M10" s="224">
        <v>-4.9000000000000002E-2</v>
      </c>
      <c r="N10" s="225"/>
      <c r="O10" s="224">
        <v>-7.0000000000000001E-3</v>
      </c>
      <c r="P10" s="225"/>
      <c r="Q10" s="226">
        <v>1.9E-2</v>
      </c>
      <c r="R10" s="225"/>
    </row>
    <row r="11" spans="1:21" s="22" customFormat="1" ht="30" customHeight="1">
      <c r="D11" s="213" t="s">
        <v>53</v>
      </c>
      <c r="E11" s="214"/>
      <c r="F11" s="142" t="s">
        <v>60</v>
      </c>
      <c r="G11" s="142"/>
      <c r="H11" s="154"/>
      <c r="I11" s="163">
        <v>4.7E-2</v>
      </c>
      <c r="J11" s="146"/>
      <c r="K11" s="163">
        <v>5.1999999999999998E-2</v>
      </c>
      <c r="L11" s="149"/>
      <c r="M11" s="146">
        <v>9.5000000000000001E-2</v>
      </c>
      <c r="N11" s="146"/>
      <c r="O11" s="163">
        <v>2.1000000000000001E-2</v>
      </c>
      <c r="P11" s="149"/>
      <c r="Q11" s="146">
        <v>5.8999999999999997E-2</v>
      </c>
      <c r="R11" s="149"/>
    </row>
    <row r="12" spans="1:21" s="22" customFormat="1" ht="30" customHeight="1">
      <c r="D12" s="212"/>
      <c r="E12" s="173"/>
      <c r="F12" s="162" t="s">
        <v>61</v>
      </c>
      <c r="G12" s="162"/>
      <c r="H12" s="152"/>
      <c r="I12" s="144">
        <v>8.1000000000000003E-2</v>
      </c>
      <c r="J12" s="155"/>
      <c r="K12" s="144">
        <v>6.9000000000000006E-2</v>
      </c>
      <c r="L12" s="145"/>
      <c r="M12" s="155">
        <v>-1.7000000000000001E-2</v>
      </c>
      <c r="N12" s="155"/>
      <c r="O12" s="144">
        <v>-1E-3</v>
      </c>
      <c r="P12" s="145"/>
      <c r="Q12" s="155">
        <v>0.01</v>
      </c>
      <c r="R12" s="145"/>
    </row>
    <row r="13" spans="1:21" s="22" customFormat="1" ht="30" customHeight="1">
      <c r="D13" s="212"/>
      <c r="E13" s="173"/>
      <c r="F13" s="162" t="s">
        <v>62</v>
      </c>
      <c r="G13" s="162"/>
      <c r="H13" s="152"/>
      <c r="I13" s="144">
        <v>0.01</v>
      </c>
      <c r="J13" s="155"/>
      <c r="K13" s="144">
        <v>9.1999999999999998E-2</v>
      </c>
      <c r="L13" s="145"/>
      <c r="M13" s="155">
        <v>1.6E-2</v>
      </c>
      <c r="N13" s="155"/>
      <c r="O13" s="144">
        <v>1.6E-2</v>
      </c>
      <c r="P13" s="145"/>
      <c r="Q13" s="155">
        <v>-8.0000000000000002E-3</v>
      </c>
      <c r="R13" s="145"/>
    </row>
    <row r="14" spans="1:21" s="22" customFormat="1" ht="30" customHeight="1">
      <c r="D14" s="212"/>
      <c r="E14" s="173"/>
      <c r="F14" s="162" t="s">
        <v>63</v>
      </c>
      <c r="G14" s="162"/>
      <c r="H14" s="152"/>
      <c r="I14" s="144">
        <v>1.4999999999999999E-2</v>
      </c>
      <c r="J14" s="155"/>
      <c r="K14" s="144">
        <v>-0.16400000000000001</v>
      </c>
      <c r="L14" s="145"/>
      <c r="M14" s="155">
        <v>-0.24099999999999999</v>
      </c>
      <c r="N14" s="155"/>
      <c r="O14" s="144">
        <v>-0.122</v>
      </c>
      <c r="P14" s="145"/>
      <c r="Q14" s="155">
        <v>-5.3999999999999999E-2</v>
      </c>
      <c r="R14" s="145"/>
    </row>
    <row r="15" spans="1:21" s="22" customFormat="1" ht="30" customHeight="1">
      <c r="D15" s="212"/>
      <c r="E15" s="173"/>
      <c r="F15" s="162" t="s">
        <v>64</v>
      </c>
      <c r="G15" s="162"/>
      <c r="H15" s="152"/>
      <c r="I15" s="144">
        <v>0.06</v>
      </c>
      <c r="J15" s="155"/>
      <c r="K15" s="144">
        <v>-4.1000000000000002E-2</v>
      </c>
      <c r="L15" s="145"/>
      <c r="M15" s="155">
        <v>-7.0000000000000007E-2</v>
      </c>
      <c r="N15" s="155"/>
      <c r="O15" s="144">
        <v>5.0000000000000001E-3</v>
      </c>
      <c r="P15" s="145"/>
      <c r="Q15" s="155">
        <v>3.6999999999999998E-2</v>
      </c>
      <c r="R15" s="145"/>
    </row>
    <row r="16" spans="1:21" s="22" customFormat="1" ht="30" customHeight="1">
      <c r="D16" s="215"/>
      <c r="E16" s="142"/>
      <c r="F16" s="162" t="s">
        <v>65</v>
      </c>
      <c r="G16" s="162"/>
      <c r="H16" s="152"/>
      <c r="I16" s="144">
        <v>1.0999999999999999E-2</v>
      </c>
      <c r="J16" s="145"/>
      <c r="K16" s="144">
        <v>-3.5999999999999997E-2</v>
      </c>
      <c r="L16" s="145"/>
      <c r="M16" s="155">
        <v>-6.0999999999999999E-2</v>
      </c>
      <c r="N16" s="155"/>
      <c r="O16" s="144">
        <v>0</v>
      </c>
      <c r="P16" s="145"/>
      <c r="Q16" s="155">
        <v>4.2999999999999997E-2</v>
      </c>
      <c r="R16" s="145"/>
    </row>
    <row r="17" spans="1:21" ht="20.100000000000001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69">
    <mergeCell ref="Q7:R7"/>
    <mergeCell ref="A1:U1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D7:H7"/>
    <mergeCell ref="M9:N9"/>
    <mergeCell ref="O9:P9"/>
    <mergeCell ref="Q9:R9"/>
    <mergeCell ref="I8:J8"/>
    <mergeCell ref="K8:L8"/>
    <mergeCell ref="M8:N8"/>
    <mergeCell ref="O8:P8"/>
    <mergeCell ref="O10:P10"/>
    <mergeCell ref="Q10:R10"/>
    <mergeCell ref="D11:E16"/>
    <mergeCell ref="I11:J11"/>
    <mergeCell ref="K11:L11"/>
    <mergeCell ref="M11:N11"/>
    <mergeCell ref="O11:P11"/>
    <mergeCell ref="Q11:R11"/>
    <mergeCell ref="D8:E10"/>
    <mergeCell ref="I10:J10"/>
    <mergeCell ref="K10:L10"/>
    <mergeCell ref="M10:N10"/>
    <mergeCell ref="I12:J12"/>
    <mergeCell ref="Q8:R8"/>
    <mergeCell ref="I9:J9"/>
    <mergeCell ref="K9:L9"/>
    <mergeCell ref="K12:L12"/>
    <mergeCell ref="M12:N12"/>
    <mergeCell ref="O12:P12"/>
    <mergeCell ref="Q12:R12"/>
    <mergeCell ref="Q15:R15"/>
    <mergeCell ref="Q13:R13"/>
    <mergeCell ref="Q14:R14"/>
    <mergeCell ref="I14:J14"/>
    <mergeCell ref="K14:L14"/>
    <mergeCell ref="M14:N14"/>
    <mergeCell ref="O14:P14"/>
    <mergeCell ref="F14:H14"/>
    <mergeCell ref="I13:J13"/>
    <mergeCell ref="K13:L13"/>
    <mergeCell ref="M13:N13"/>
    <mergeCell ref="O13:P13"/>
    <mergeCell ref="F13:H13"/>
    <mergeCell ref="I15:J15"/>
    <mergeCell ref="K15:L15"/>
    <mergeCell ref="M15:N15"/>
    <mergeCell ref="O15:P15"/>
    <mergeCell ref="F15:H15"/>
    <mergeCell ref="A18:U18"/>
    <mergeCell ref="I16:J16"/>
    <mergeCell ref="K16:L16"/>
    <mergeCell ref="M16:N16"/>
    <mergeCell ref="O16:P16"/>
    <mergeCell ref="Q16:R16"/>
    <mergeCell ref="F16:H16"/>
    <mergeCell ref="F8:H8"/>
    <mergeCell ref="F9:H9"/>
    <mergeCell ref="F10:H10"/>
    <mergeCell ref="F11:H11"/>
    <mergeCell ref="F12:H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819FAD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+Índice!F20</f>
        <v>G7</v>
      </c>
      <c r="B3" s="38" t="str">
        <f>+Índice!G20</f>
        <v>Saldo das transações de bens e serviços com o exterior | Em percentagem do volume de negócios (2013 e 2014)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 thickBot="1">
      <c r="D6" s="70"/>
      <c r="E6" s="70"/>
      <c r="F6" s="70"/>
      <c r="G6" s="70"/>
      <c r="H6" s="26"/>
      <c r="L6" s="177">
        <v>2013</v>
      </c>
      <c r="M6" s="179"/>
      <c r="N6" s="178">
        <v>2014</v>
      </c>
      <c r="O6" s="178"/>
    </row>
    <row r="7" spans="1:21" s="22" customFormat="1" ht="30" customHeight="1" thickBot="1">
      <c r="C7" s="68"/>
      <c r="D7" s="70"/>
      <c r="E7" s="70"/>
      <c r="F7" s="70"/>
      <c r="G7" s="187" t="s">
        <v>67</v>
      </c>
      <c r="H7" s="188"/>
      <c r="I7" s="188"/>
      <c r="J7" s="188"/>
      <c r="K7" s="190"/>
      <c r="L7" s="231">
        <v>3.0000000000000001E-3</v>
      </c>
      <c r="M7" s="232"/>
      <c r="N7" s="231">
        <v>2E-3</v>
      </c>
      <c r="O7" s="231"/>
    </row>
    <row r="8" spans="1:21" s="22" customFormat="1" ht="30" customHeight="1">
      <c r="C8" s="68"/>
      <c r="D8" s="70"/>
      <c r="E8" s="70"/>
      <c r="F8" s="70"/>
      <c r="G8" s="213" t="s">
        <v>46</v>
      </c>
      <c r="H8" s="214"/>
      <c r="I8" s="178" t="s">
        <v>0</v>
      </c>
      <c r="J8" s="178"/>
      <c r="K8" s="179"/>
      <c r="L8" s="195">
        <v>1.2999999999999999E-2</v>
      </c>
      <c r="M8" s="229"/>
      <c r="N8" s="195">
        <v>1.0999999999999999E-2</v>
      </c>
      <c r="O8" s="195"/>
    </row>
    <row r="9" spans="1:21" s="22" customFormat="1" ht="30" customHeight="1">
      <c r="C9" s="68"/>
      <c r="D9" s="70"/>
      <c r="E9" s="70"/>
      <c r="F9" s="70"/>
      <c r="G9" s="212"/>
      <c r="H9" s="173"/>
      <c r="I9" s="162" t="s">
        <v>45</v>
      </c>
      <c r="J9" s="162"/>
      <c r="K9" s="152"/>
      <c r="L9" s="155">
        <v>1.7999999999999999E-2</v>
      </c>
      <c r="M9" s="145"/>
      <c r="N9" s="155">
        <v>1.7999999999999999E-2</v>
      </c>
      <c r="O9" s="155"/>
    </row>
    <row r="10" spans="1:21" s="22" customFormat="1" ht="30" customHeight="1" thickBot="1">
      <c r="C10" s="68"/>
      <c r="D10" s="70"/>
      <c r="E10" s="70"/>
      <c r="F10" s="70"/>
      <c r="G10" s="227"/>
      <c r="H10" s="228"/>
      <c r="I10" s="175" t="s">
        <v>1</v>
      </c>
      <c r="J10" s="175"/>
      <c r="K10" s="176"/>
      <c r="L10" s="226">
        <v>-1.4999999999999999E-2</v>
      </c>
      <c r="M10" s="225"/>
      <c r="N10" s="226">
        <v>-1.7999999999999999E-2</v>
      </c>
      <c r="O10" s="226"/>
    </row>
    <row r="11" spans="1:21" s="22" customFormat="1" ht="30" customHeight="1">
      <c r="D11" s="70"/>
      <c r="E11" s="70"/>
      <c r="F11" s="70"/>
      <c r="G11" s="213" t="s">
        <v>53</v>
      </c>
      <c r="H11" s="214"/>
      <c r="I11" s="142" t="s">
        <v>60</v>
      </c>
      <c r="J11" s="142"/>
      <c r="K11" s="154"/>
      <c r="L11" s="195">
        <v>4.5999999999999999E-2</v>
      </c>
      <c r="M11" s="229"/>
      <c r="N11" s="195">
        <v>4.4999999999999998E-2</v>
      </c>
      <c r="O11" s="195"/>
    </row>
    <row r="12" spans="1:21" s="22" customFormat="1" ht="30" customHeight="1">
      <c r="D12" s="70"/>
      <c r="E12" s="70"/>
      <c r="F12" s="70"/>
      <c r="G12" s="212"/>
      <c r="H12" s="173"/>
      <c r="I12" s="162" t="s">
        <v>61</v>
      </c>
      <c r="J12" s="162"/>
      <c r="K12" s="152"/>
      <c r="L12" s="155">
        <v>0.107</v>
      </c>
      <c r="M12" s="145"/>
      <c r="N12" s="155">
        <v>0.126</v>
      </c>
      <c r="O12" s="155"/>
    </row>
    <row r="13" spans="1:21" s="22" customFormat="1" ht="30" customHeight="1">
      <c r="D13" s="70"/>
      <c r="E13" s="70"/>
      <c r="F13" s="70"/>
      <c r="G13" s="212"/>
      <c r="H13" s="173"/>
      <c r="I13" s="162" t="s">
        <v>62</v>
      </c>
      <c r="J13" s="162"/>
      <c r="K13" s="152"/>
      <c r="L13" s="155">
        <v>-6.2E-2</v>
      </c>
      <c r="M13" s="145"/>
      <c r="N13" s="155">
        <v>-6.4000000000000001E-2</v>
      </c>
      <c r="O13" s="155"/>
    </row>
    <row r="14" spans="1:21" s="22" customFormat="1" ht="30" customHeight="1">
      <c r="D14" s="70"/>
      <c r="E14" s="70"/>
      <c r="F14" s="70"/>
      <c r="G14" s="212"/>
      <c r="H14" s="173"/>
      <c r="I14" s="162" t="s">
        <v>63</v>
      </c>
      <c r="J14" s="162"/>
      <c r="K14" s="152"/>
      <c r="L14" s="155">
        <v>0.10199999999999999</v>
      </c>
      <c r="M14" s="145"/>
      <c r="N14" s="155">
        <v>0.10100000000000001</v>
      </c>
      <c r="O14" s="155"/>
    </row>
    <row r="15" spans="1:21" s="22" customFormat="1" ht="30" customHeight="1">
      <c r="D15" s="70"/>
      <c r="E15" s="70"/>
      <c r="F15" s="70"/>
      <c r="G15" s="212"/>
      <c r="H15" s="173"/>
      <c r="I15" s="162" t="s">
        <v>64</v>
      </c>
      <c r="J15" s="162"/>
      <c r="K15" s="152"/>
      <c r="L15" s="155">
        <v>-0.124</v>
      </c>
      <c r="M15" s="145"/>
      <c r="N15" s="155">
        <v>-0.13600000000000001</v>
      </c>
      <c r="O15" s="155"/>
    </row>
    <row r="16" spans="1:21" s="22" customFormat="1" ht="30" customHeight="1">
      <c r="D16" s="70"/>
      <c r="E16" s="70"/>
      <c r="F16" s="70"/>
      <c r="G16" s="215"/>
      <c r="H16" s="142"/>
      <c r="I16" s="162" t="s">
        <v>65</v>
      </c>
      <c r="J16" s="162"/>
      <c r="K16" s="152"/>
      <c r="L16" s="155">
        <v>8.5999999999999993E-2</v>
      </c>
      <c r="M16" s="145"/>
      <c r="N16" s="159">
        <v>8.4000000000000005E-2</v>
      </c>
      <c r="O16" s="159"/>
    </row>
    <row r="17" spans="1:21" ht="20.100000000000001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36">
    <mergeCell ref="L7:M7"/>
    <mergeCell ref="N7:O7"/>
    <mergeCell ref="A1:U1"/>
    <mergeCell ref="L6:M6"/>
    <mergeCell ref="N6:O6"/>
    <mergeCell ref="G7:K7"/>
    <mergeCell ref="N8:O8"/>
    <mergeCell ref="L9:M9"/>
    <mergeCell ref="N9:O9"/>
    <mergeCell ref="N10:O10"/>
    <mergeCell ref="L8:M8"/>
    <mergeCell ref="L10:M10"/>
    <mergeCell ref="L11:M11"/>
    <mergeCell ref="N11:O11"/>
    <mergeCell ref="N13:O13"/>
    <mergeCell ref="L14:M14"/>
    <mergeCell ref="N14:O14"/>
    <mergeCell ref="L12:M12"/>
    <mergeCell ref="N12:O12"/>
    <mergeCell ref="L13:M13"/>
    <mergeCell ref="A18:U18"/>
    <mergeCell ref="L16:M16"/>
    <mergeCell ref="N16:O16"/>
    <mergeCell ref="L15:M15"/>
    <mergeCell ref="N15:O15"/>
    <mergeCell ref="G8:H10"/>
    <mergeCell ref="I8:K8"/>
    <mergeCell ref="I9:K9"/>
    <mergeCell ref="I10:K10"/>
    <mergeCell ref="G11:H16"/>
    <mergeCell ref="I11:K11"/>
    <mergeCell ref="I12:K12"/>
    <mergeCell ref="I13:K13"/>
    <mergeCell ref="I14:K14"/>
    <mergeCell ref="I15:K15"/>
    <mergeCell ref="I16:K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5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+Índice!F22</f>
        <v>Q3</v>
      </c>
      <c r="B3" s="38" t="str">
        <f>+Índice!G22</f>
        <v>Gastos da atividade operacional | Taxa de crescimento anual (2014)</v>
      </c>
      <c r="C3" s="33"/>
      <c r="D3" s="33"/>
      <c r="E3" s="33"/>
      <c r="F3" s="33"/>
      <c r="G3" s="33"/>
      <c r="H3" s="33"/>
      <c r="I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9" customHeight="1" thickBot="1">
      <c r="D6" s="26"/>
      <c r="E6" s="26"/>
      <c r="F6" s="26"/>
      <c r="G6" s="26"/>
      <c r="H6" s="26"/>
      <c r="I6" s="26"/>
      <c r="J6" s="187" t="s">
        <v>24</v>
      </c>
      <c r="K6" s="188"/>
      <c r="L6" s="151" t="s">
        <v>25</v>
      </c>
      <c r="M6" s="152"/>
      <c r="N6" s="178" t="s">
        <v>113</v>
      </c>
      <c r="O6" s="178"/>
      <c r="P6" s="151" t="s">
        <v>112</v>
      </c>
      <c r="Q6" s="152"/>
    </row>
    <row r="7" spans="1:21" s="22" customFormat="1" ht="30" customHeight="1" thickBot="1">
      <c r="C7" s="68"/>
      <c r="D7" s="26"/>
      <c r="E7" s="187" t="s">
        <v>67</v>
      </c>
      <c r="F7" s="188"/>
      <c r="G7" s="188"/>
      <c r="H7" s="188"/>
      <c r="I7" s="190"/>
      <c r="J7" s="184">
        <v>0.02</v>
      </c>
      <c r="K7" s="180"/>
      <c r="L7" s="233">
        <v>1.9E-2</v>
      </c>
      <c r="M7" s="232"/>
      <c r="N7" s="231">
        <v>2.3E-2</v>
      </c>
      <c r="O7" s="231"/>
      <c r="P7" s="233">
        <v>0.02</v>
      </c>
      <c r="Q7" s="232"/>
    </row>
    <row r="8" spans="1:21" s="22" customFormat="1" ht="30" customHeight="1" thickBot="1">
      <c r="C8" s="68"/>
      <c r="D8" s="26"/>
      <c r="E8" s="213" t="s">
        <v>46</v>
      </c>
      <c r="F8" s="214"/>
      <c r="G8" s="178" t="s">
        <v>0</v>
      </c>
      <c r="H8" s="178"/>
      <c r="I8" s="179"/>
      <c r="J8" s="194">
        <v>-2E-3</v>
      </c>
      <c r="K8" s="195"/>
      <c r="L8" s="194">
        <v>1.0999999999999999E-2</v>
      </c>
      <c r="M8" s="229"/>
      <c r="N8" s="195">
        <v>-8.9999999999999993E-3</v>
      </c>
      <c r="O8" s="195"/>
      <c r="P8" s="194">
        <v>1E-3</v>
      </c>
      <c r="Q8" s="229"/>
    </row>
    <row r="9" spans="1:21" s="22" customFormat="1" ht="30" customHeight="1" thickBot="1">
      <c r="C9" s="68"/>
      <c r="D9" s="26"/>
      <c r="E9" s="212"/>
      <c r="F9" s="173"/>
      <c r="G9" s="162" t="s">
        <v>45</v>
      </c>
      <c r="H9" s="162"/>
      <c r="I9" s="152"/>
      <c r="J9" s="144">
        <v>2.7E-2</v>
      </c>
      <c r="K9" s="155"/>
      <c r="L9" s="144">
        <v>3.5000000000000003E-2</v>
      </c>
      <c r="M9" s="145"/>
      <c r="N9" s="155">
        <v>3.3000000000000002E-2</v>
      </c>
      <c r="O9" s="155"/>
      <c r="P9" s="144">
        <v>0.03</v>
      </c>
      <c r="Q9" s="145"/>
    </row>
    <row r="10" spans="1:21" s="22" customFormat="1" ht="30" customHeight="1" thickBot="1">
      <c r="C10" s="68"/>
      <c r="D10" s="26"/>
      <c r="E10" s="227"/>
      <c r="F10" s="228"/>
      <c r="G10" s="175" t="s">
        <v>1</v>
      </c>
      <c r="H10" s="175"/>
      <c r="I10" s="176"/>
      <c r="J10" s="224">
        <v>2.1000000000000001E-2</v>
      </c>
      <c r="K10" s="226"/>
      <c r="L10" s="224">
        <v>4.0000000000000001E-3</v>
      </c>
      <c r="M10" s="225"/>
      <c r="N10" s="226">
        <v>2.7E-2</v>
      </c>
      <c r="O10" s="226"/>
      <c r="P10" s="224">
        <v>1.7999999999999999E-2</v>
      </c>
      <c r="Q10" s="225"/>
    </row>
    <row r="11" spans="1:21" s="22" customFormat="1" ht="30" customHeight="1" thickBot="1">
      <c r="C11" s="68"/>
      <c r="D11" s="26"/>
      <c r="E11" s="213" t="s">
        <v>53</v>
      </c>
      <c r="F11" s="214"/>
      <c r="G11" s="142" t="s">
        <v>60</v>
      </c>
      <c r="H11" s="142"/>
      <c r="I11" s="154"/>
      <c r="J11" s="194">
        <v>0.01</v>
      </c>
      <c r="K11" s="195"/>
      <c r="L11" s="194">
        <v>6.2E-2</v>
      </c>
      <c r="M11" s="229"/>
      <c r="N11" s="195">
        <v>7.0999999999999994E-2</v>
      </c>
      <c r="O11" s="195"/>
      <c r="P11" s="194">
        <v>3.5999999999999997E-2</v>
      </c>
      <c r="Q11" s="229"/>
    </row>
    <row r="12" spans="1:21" s="22" customFormat="1" ht="30" customHeight="1" thickBot="1">
      <c r="C12" s="68"/>
      <c r="D12" s="26"/>
      <c r="E12" s="212"/>
      <c r="F12" s="173"/>
      <c r="G12" s="162" t="s">
        <v>61</v>
      </c>
      <c r="H12" s="162"/>
      <c r="I12" s="152"/>
      <c r="J12" s="144">
        <v>-3.0000000000000001E-3</v>
      </c>
      <c r="K12" s="155"/>
      <c r="L12" s="144">
        <v>3.4000000000000002E-2</v>
      </c>
      <c r="M12" s="145"/>
      <c r="N12" s="155">
        <v>3.9E-2</v>
      </c>
      <c r="O12" s="155"/>
      <c r="P12" s="144">
        <v>0.01</v>
      </c>
      <c r="Q12" s="145"/>
    </row>
    <row r="13" spans="1:21" s="22" customFormat="1" ht="30" customHeight="1" thickBot="1">
      <c r="C13" s="68"/>
      <c r="D13" s="26"/>
      <c r="E13" s="212"/>
      <c r="F13" s="173"/>
      <c r="G13" s="162" t="s">
        <v>62</v>
      </c>
      <c r="H13" s="162"/>
      <c r="I13" s="152"/>
      <c r="J13" s="144">
        <v>-1.7999999999999999E-2</v>
      </c>
      <c r="K13" s="155"/>
      <c r="L13" s="144">
        <v>2.3E-2</v>
      </c>
      <c r="M13" s="145"/>
      <c r="N13" s="155">
        <v>-0.08</v>
      </c>
      <c r="O13" s="155"/>
      <c r="P13" s="144">
        <v>-1.6E-2</v>
      </c>
      <c r="Q13" s="145"/>
    </row>
    <row r="14" spans="1:21" s="22" customFormat="1" ht="30" customHeight="1" thickBot="1">
      <c r="C14" s="68"/>
      <c r="D14" s="26"/>
      <c r="E14" s="212"/>
      <c r="F14" s="173"/>
      <c r="G14" s="162" t="s">
        <v>63</v>
      </c>
      <c r="H14" s="162"/>
      <c r="I14" s="152"/>
      <c r="J14" s="144">
        <v>2E-3</v>
      </c>
      <c r="K14" s="155"/>
      <c r="L14" s="144">
        <v>-0.10100000000000001</v>
      </c>
      <c r="M14" s="145"/>
      <c r="N14" s="155">
        <v>-7.0000000000000001E-3</v>
      </c>
      <c r="O14" s="155"/>
      <c r="P14" s="144">
        <v>-5.0999999999999997E-2</v>
      </c>
      <c r="Q14" s="145"/>
    </row>
    <row r="15" spans="1:21" s="22" customFormat="1" ht="30" customHeight="1" thickBot="1">
      <c r="C15" s="68"/>
      <c r="D15" s="26"/>
      <c r="E15" s="212"/>
      <c r="F15" s="173"/>
      <c r="G15" s="162" t="s">
        <v>64</v>
      </c>
      <c r="H15" s="162"/>
      <c r="I15" s="152"/>
      <c r="J15" s="144">
        <v>3.5000000000000003E-2</v>
      </c>
      <c r="K15" s="155"/>
      <c r="L15" s="144">
        <v>2.5000000000000001E-2</v>
      </c>
      <c r="M15" s="145"/>
      <c r="N15" s="155">
        <v>2.1999999999999999E-2</v>
      </c>
      <c r="O15" s="155"/>
      <c r="P15" s="144">
        <v>3.3000000000000002E-2</v>
      </c>
      <c r="Q15" s="145"/>
    </row>
    <row r="16" spans="1:21" s="22" customFormat="1" ht="30" customHeight="1" thickBot="1">
      <c r="C16" s="68"/>
      <c r="D16" s="26"/>
      <c r="E16" s="215"/>
      <c r="F16" s="142"/>
      <c r="G16" s="162" t="s">
        <v>65</v>
      </c>
      <c r="H16" s="162"/>
      <c r="I16" s="152"/>
      <c r="J16" s="144">
        <v>8.1000000000000003E-2</v>
      </c>
      <c r="K16" s="155"/>
      <c r="L16" s="144">
        <v>3.7999999999999999E-2</v>
      </c>
      <c r="M16" s="145"/>
      <c r="N16" s="155">
        <v>2.5000000000000001E-2</v>
      </c>
      <c r="O16" s="155"/>
      <c r="P16" s="144">
        <v>0.04</v>
      </c>
      <c r="Q16" s="145"/>
    </row>
    <row r="17" spans="1:21" ht="20.100000000000001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58">
    <mergeCell ref="E8:F10"/>
    <mergeCell ref="G8:I8"/>
    <mergeCell ref="G9:I9"/>
    <mergeCell ref="G10:I10"/>
    <mergeCell ref="A1:U1"/>
    <mergeCell ref="P6:Q6"/>
    <mergeCell ref="J6:K6"/>
    <mergeCell ref="P7:Q7"/>
    <mergeCell ref="J7:K7"/>
    <mergeCell ref="E7:I7"/>
    <mergeCell ref="P8:Q8"/>
    <mergeCell ref="J8:K8"/>
    <mergeCell ref="P9:Q9"/>
    <mergeCell ref="J9:K9"/>
    <mergeCell ref="P10:Q10"/>
    <mergeCell ref="J10:K10"/>
    <mergeCell ref="N9:O9"/>
    <mergeCell ref="N10:O10"/>
    <mergeCell ref="P12:Q12"/>
    <mergeCell ref="J12:K12"/>
    <mergeCell ref="P13:Q13"/>
    <mergeCell ref="J13:K13"/>
    <mergeCell ref="N11:O11"/>
    <mergeCell ref="P16:Q16"/>
    <mergeCell ref="J16:K16"/>
    <mergeCell ref="N16:O16"/>
    <mergeCell ref="L12:M12"/>
    <mergeCell ref="L13:M13"/>
    <mergeCell ref="L14:M14"/>
    <mergeCell ref="L15:M15"/>
    <mergeCell ref="L16:M16"/>
    <mergeCell ref="N12:O12"/>
    <mergeCell ref="N13:O13"/>
    <mergeCell ref="N14:O14"/>
    <mergeCell ref="N15:O15"/>
    <mergeCell ref="A18:U18"/>
    <mergeCell ref="L6:M6"/>
    <mergeCell ref="L7:M7"/>
    <mergeCell ref="L8:M8"/>
    <mergeCell ref="L9:M9"/>
    <mergeCell ref="L10:M10"/>
    <mergeCell ref="L11:M11"/>
    <mergeCell ref="P14:Q14"/>
    <mergeCell ref="J14:K14"/>
    <mergeCell ref="P15:Q15"/>
    <mergeCell ref="J15:K15"/>
    <mergeCell ref="N6:O6"/>
    <mergeCell ref="N7:O7"/>
    <mergeCell ref="N8:O8"/>
    <mergeCell ref="P11:Q11"/>
    <mergeCell ref="J11:K11"/>
    <mergeCell ref="E11:F16"/>
    <mergeCell ref="G11:I11"/>
    <mergeCell ref="G12:I12"/>
    <mergeCell ref="G13:I13"/>
    <mergeCell ref="G14:I14"/>
    <mergeCell ref="G15:I15"/>
    <mergeCell ref="G16:I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5"/>
    <pageSetUpPr fitToPage="1"/>
  </sheetPr>
  <dimension ref="A1:U84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+Índice!F24</f>
        <v>Q4</v>
      </c>
      <c r="B3" s="38" t="str">
        <f>+Índice!G24</f>
        <v>Empresas com crescimento anual do EBITDA e empresas com EBITDA negativo (2013 e 2014)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30" customHeight="1">
      <c r="E6" s="72"/>
      <c r="F6" s="67"/>
      <c r="G6" s="67"/>
      <c r="H6" s="67"/>
      <c r="I6" s="67"/>
      <c r="J6" s="151" t="s">
        <v>76</v>
      </c>
      <c r="K6" s="162"/>
      <c r="L6" s="162"/>
      <c r="M6" s="170"/>
      <c r="N6" s="151" t="s">
        <v>77</v>
      </c>
      <c r="O6" s="162"/>
      <c r="P6" s="162"/>
      <c r="Q6" s="170"/>
    </row>
    <row r="7" spans="1:21" s="25" customFormat="1" ht="30" customHeight="1" thickBot="1">
      <c r="D7" s="26"/>
      <c r="E7" s="87"/>
      <c r="J7" s="171">
        <v>2013</v>
      </c>
      <c r="K7" s="152"/>
      <c r="L7" s="151">
        <v>2014</v>
      </c>
      <c r="M7" s="152"/>
      <c r="N7" s="215">
        <v>2013</v>
      </c>
      <c r="O7" s="154"/>
      <c r="P7" s="142">
        <v>2014</v>
      </c>
      <c r="Q7" s="143"/>
    </row>
    <row r="8" spans="1:21" s="22" customFormat="1" ht="30" customHeight="1" thickBot="1">
      <c r="D8" s="26"/>
      <c r="E8" s="187" t="s">
        <v>67</v>
      </c>
      <c r="F8" s="188"/>
      <c r="G8" s="188"/>
      <c r="H8" s="188"/>
      <c r="I8" s="190"/>
      <c r="J8" s="186">
        <v>0.53600000000000003</v>
      </c>
      <c r="K8" s="181"/>
      <c r="L8" s="184">
        <v>0.53900000000000003</v>
      </c>
      <c r="M8" s="181"/>
      <c r="N8" s="184">
        <v>0.36199999999999999</v>
      </c>
      <c r="O8" s="181"/>
      <c r="P8" s="184">
        <v>0.35299999999999998</v>
      </c>
      <c r="Q8" s="230"/>
    </row>
    <row r="9" spans="1:21" s="22" customFormat="1" ht="30" customHeight="1" thickBot="1">
      <c r="D9" s="26"/>
      <c r="E9" s="213" t="s">
        <v>46</v>
      </c>
      <c r="F9" s="214"/>
      <c r="G9" s="178" t="s">
        <v>0</v>
      </c>
      <c r="H9" s="178"/>
      <c r="I9" s="179"/>
      <c r="J9" s="195">
        <v>0.53400000000000003</v>
      </c>
      <c r="K9" s="195"/>
      <c r="L9" s="194">
        <v>0.53800000000000003</v>
      </c>
      <c r="M9" s="229"/>
      <c r="N9" s="194">
        <v>0.38400000000000001</v>
      </c>
      <c r="O9" s="229"/>
      <c r="P9" s="195">
        <v>0.376</v>
      </c>
      <c r="Q9" s="235"/>
    </row>
    <row r="10" spans="1:21" s="22" customFormat="1" ht="30" customHeight="1" thickBot="1">
      <c r="D10" s="26"/>
      <c r="E10" s="212"/>
      <c r="F10" s="173"/>
      <c r="G10" s="162" t="s">
        <v>45</v>
      </c>
      <c r="H10" s="162"/>
      <c r="I10" s="152"/>
      <c r="J10" s="155">
        <v>0.55600000000000005</v>
      </c>
      <c r="K10" s="155"/>
      <c r="L10" s="144">
        <v>0.54300000000000004</v>
      </c>
      <c r="M10" s="145"/>
      <c r="N10" s="144">
        <v>0.183</v>
      </c>
      <c r="O10" s="145"/>
      <c r="P10" s="155">
        <v>0.17199999999999999</v>
      </c>
      <c r="Q10" s="156"/>
    </row>
    <row r="11" spans="1:21" s="22" customFormat="1" ht="30" customHeight="1" thickBot="1">
      <c r="D11" s="26"/>
      <c r="E11" s="227"/>
      <c r="F11" s="228"/>
      <c r="G11" s="175" t="s">
        <v>1</v>
      </c>
      <c r="H11" s="175"/>
      <c r="I11" s="176"/>
      <c r="J11" s="226">
        <v>0.59</v>
      </c>
      <c r="K11" s="226"/>
      <c r="L11" s="224">
        <v>0.57899999999999996</v>
      </c>
      <c r="M11" s="225"/>
      <c r="N11" s="224">
        <v>0.11600000000000001</v>
      </c>
      <c r="O11" s="225"/>
      <c r="P11" s="226">
        <v>8.2000000000000003E-2</v>
      </c>
      <c r="Q11" s="234"/>
    </row>
    <row r="12" spans="1:21" s="22" customFormat="1" ht="30" customHeight="1" thickBot="1">
      <c r="D12" s="26"/>
      <c r="E12" s="213" t="s">
        <v>53</v>
      </c>
      <c r="F12" s="214"/>
      <c r="G12" s="142" t="s">
        <v>60</v>
      </c>
      <c r="H12" s="142"/>
      <c r="I12" s="154"/>
      <c r="J12" s="195">
        <v>0.55000000000000004</v>
      </c>
      <c r="K12" s="195"/>
      <c r="L12" s="194">
        <v>0.56000000000000005</v>
      </c>
      <c r="M12" s="229"/>
      <c r="N12" s="194">
        <v>0.29199999999999998</v>
      </c>
      <c r="O12" s="229"/>
      <c r="P12" s="195">
        <v>0.29599999999999999</v>
      </c>
      <c r="Q12" s="235"/>
    </row>
    <row r="13" spans="1:21" s="22" customFormat="1" ht="30" customHeight="1" thickBot="1">
      <c r="D13" s="26"/>
      <c r="E13" s="212"/>
      <c r="F13" s="173"/>
      <c r="G13" s="162" t="s">
        <v>61</v>
      </c>
      <c r="H13" s="162"/>
      <c r="I13" s="152"/>
      <c r="J13" s="155">
        <v>0.55900000000000005</v>
      </c>
      <c r="K13" s="155"/>
      <c r="L13" s="144">
        <v>0.53800000000000003</v>
      </c>
      <c r="M13" s="145"/>
      <c r="N13" s="144">
        <v>0.28899999999999998</v>
      </c>
      <c r="O13" s="145"/>
      <c r="P13" s="155">
        <v>0.28999999999999998</v>
      </c>
      <c r="Q13" s="156"/>
    </row>
    <row r="14" spans="1:21" s="22" customFormat="1" ht="30" customHeight="1" thickBot="1">
      <c r="D14" s="26"/>
      <c r="E14" s="212"/>
      <c r="F14" s="173"/>
      <c r="G14" s="162" t="s">
        <v>62</v>
      </c>
      <c r="H14" s="162"/>
      <c r="I14" s="152"/>
      <c r="J14" s="155">
        <v>0.53700000000000003</v>
      </c>
      <c r="K14" s="155"/>
      <c r="L14" s="144">
        <v>0.49399999999999999</v>
      </c>
      <c r="M14" s="145"/>
      <c r="N14" s="144">
        <v>0.314</v>
      </c>
      <c r="O14" s="145"/>
      <c r="P14" s="155">
        <v>0.29799999999999999</v>
      </c>
      <c r="Q14" s="156"/>
    </row>
    <row r="15" spans="1:21" s="22" customFormat="1" ht="30" customHeight="1" thickBot="1">
      <c r="D15" s="26"/>
      <c r="E15" s="212"/>
      <c r="F15" s="173"/>
      <c r="G15" s="162" t="s">
        <v>63</v>
      </c>
      <c r="H15" s="162"/>
      <c r="I15" s="152"/>
      <c r="J15" s="155">
        <v>0.52500000000000002</v>
      </c>
      <c r="K15" s="155"/>
      <c r="L15" s="144">
        <v>0.52400000000000002</v>
      </c>
      <c r="M15" s="145"/>
      <c r="N15" s="144">
        <v>0.36499999999999999</v>
      </c>
      <c r="O15" s="145"/>
      <c r="P15" s="155">
        <v>0.35</v>
      </c>
      <c r="Q15" s="156"/>
    </row>
    <row r="16" spans="1:21" s="22" customFormat="1" ht="30" customHeight="1" thickBot="1">
      <c r="D16" s="26"/>
      <c r="E16" s="212"/>
      <c r="F16" s="173"/>
      <c r="G16" s="162" t="s">
        <v>64</v>
      </c>
      <c r="H16" s="162"/>
      <c r="I16" s="152"/>
      <c r="J16" s="155">
        <v>0.54100000000000004</v>
      </c>
      <c r="K16" s="155"/>
      <c r="L16" s="144">
        <v>0.54500000000000004</v>
      </c>
      <c r="M16" s="145"/>
      <c r="N16" s="144">
        <v>0.375</v>
      </c>
      <c r="O16" s="145"/>
      <c r="P16" s="155">
        <v>0.36899999999999999</v>
      </c>
      <c r="Q16" s="156"/>
    </row>
    <row r="17" spans="1:21" s="22" customFormat="1" ht="30" customHeight="1" thickBot="1">
      <c r="D17" s="26"/>
      <c r="E17" s="215"/>
      <c r="F17" s="142"/>
      <c r="G17" s="162" t="s">
        <v>65</v>
      </c>
      <c r="H17" s="162"/>
      <c r="I17" s="152"/>
      <c r="J17" s="155">
        <v>0.53100000000000003</v>
      </c>
      <c r="K17" s="155"/>
      <c r="L17" s="144">
        <v>0.53700000000000003</v>
      </c>
      <c r="M17" s="145"/>
      <c r="N17" s="144">
        <v>0.377</v>
      </c>
      <c r="O17" s="145"/>
      <c r="P17" s="155">
        <v>0.36399999999999999</v>
      </c>
      <c r="Q17" s="156"/>
    </row>
    <row r="18" spans="1:21" ht="20.100000000000001" customHeight="1" thickBot="1"/>
    <row r="19" spans="1:21" ht="19.5" customHeight="1" thickBot="1">
      <c r="A19" s="205" t="str">
        <f>NOTA!$A$24</f>
        <v>ESTUDO 23 | ANÁLISE SETORIAL DAS SOCIEDADES NÃO FINANCEIRAS EM PORTUGAL 2010-2015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</row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ht="19.5" customHeight="1"/>
    <row r="26" spans="1:21" s="24" customFormat="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>
      <c r="O31" s="24"/>
    </row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60">
    <mergeCell ref="N8:O8"/>
    <mergeCell ref="P8:Q8"/>
    <mergeCell ref="J8:K8"/>
    <mergeCell ref="L8:M8"/>
    <mergeCell ref="E8:I8"/>
    <mergeCell ref="A1:U1"/>
    <mergeCell ref="N7:O7"/>
    <mergeCell ref="P7:Q7"/>
    <mergeCell ref="J7:K7"/>
    <mergeCell ref="L7:M7"/>
    <mergeCell ref="J6:M6"/>
    <mergeCell ref="N6:Q6"/>
    <mergeCell ref="N9:O9"/>
    <mergeCell ref="P9:Q9"/>
    <mergeCell ref="J9:K9"/>
    <mergeCell ref="L9:M9"/>
    <mergeCell ref="N10:O10"/>
    <mergeCell ref="P10:Q10"/>
    <mergeCell ref="J10:K10"/>
    <mergeCell ref="L10:M10"/>
    <mergeCell ref="N11:O11"/>
    <mergeCell ref="P11:Q11"/>
    <mergeCell ref="J11:K11"/>
    <mergeCell ref="L11:M11"/>
    <mergeCell ref="N15:O15"/>
    <mergeCell ref="P15:Q15"/>
    <mergeCell ref="J15:K15"/>
    <mergeCell ref="L15:M15"/>
    <mergeCell ref="N12:O12"/>
    <mergeCell ref="P12:Q12"/>
    <mergeCell ref="J12:K12"/>
    <mergeCell ref="P13:Q13"/>
    <mergeCell ref="J13:K13"/>
    <mergeCell ref="L13:M13"/>
    <mergeCell ref="L12:M12"/>
    <mergeCell ref="N13:O13"/>
    <mergeCell ref="N16:O16"/>
    <mergeCell ref="P16:Q16"/>
    <mergeCell ref="J16:K16"/>
    <mergeCell ref="L16:M16"/>
    <mergeCell ref="N17:O17"/>
    <mergeCell ref="P17:Q17"/>
    <mergeCell ref="J17:K17"/>
    <mergeCell ref="L17:M17"/>
    <mergeCell ref="A19:U19"/>
    <mergeCell ref="G15:I15"/>
    <mergeCell ref="G16:I16"/>
    <mergeCell ref="E9:F11"/>
    <mergeCell ref="E12:F17"/>
    <mergeCell ref="G17:I17"/>
    <mergeCell ref="G9:I9"/>
    <mergeCell ref="G10:I10"/>
    <mergeCell ref="N14:O14"/>
    <mergeCell ref="P14:Q14"/>
    <mergeCell ref="J14:K14"/>
    <mergeCell ref="L14:M14"/>
    <mergeCell ref="G11:I11"/>
    <mergeCell ref="G12:I12"/>
    <mergeCell ref="G13:I13"/>
    <mergeCell ref="G14:I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rgb="FF819FAD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Índice!F26</f>
        <v>G8</v>
      </c>
      <c r="B3" s="38" t="str">
        <f>Índice!G26</f>
        <v>Rendibilidade dos capitais próprios (2010 a 2014)</v>
      </c>
      <c r="C3" s="33"/>
      <c r="D3" s="33"/>
      <c r="E3" s="33"/>
      <c r="F3" s="33"/>
      <c r="G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>
      <c r="I6" s="236">
        <v>2010</v>
      </c>
      <c r="J6" s="171"/>
      <c r="K6" s="187">
        <v>2011</v>
      </c>
      <c r="L6" s="190"/>
      <c r="M6" s="162">
        <v>2012</v>
      </c>
      <c r="N6" s="162"/>
      <c r="O6" s="151">
        <v>2013</v>
      </c>
      <c r="P6" s="152"/>
      <c r="Q6" s="162">
        <v>2014</v>
      </c>
      <c r="R6" s="152"/>
    </row>
    <row r="7" spans="1:21" s="22" customFormat="1" ht="30" customHeight="1" thickBot="1">
      <c r="C7" s="68"/>
      <c r="D7" s="187" t="s">
        <v>67</v>
      </c>
      <c r="E7" s="188"/>
      <c r="F7" s="188"/>
      <c r="G7" s="188"/>
      <c r="H7" s="190"/>
      <c r="I7" s="233">
        <v>9.7000000000000003E-2</v>
      </c>
      <c r="J7" s="231"/>
      <c r="K7" s="184">
        <v>1.2E-2</v>
      </c>
      <c r="L7" s="181"/>
      <c r="M7" s="231">
        <v>1E-3</v>
      </c>
      <c r="N7" s="231"/>
      <c r="O7" s="233">
        <v>2.8000000000000001E-2</v>
      </c>
      <c r="P7" s="232"/>
      <c r="Q7" s="231">
        <v>2.8000000000000001E-2</v>
      </c>
      <c r="R7" s="232"/>
    </row>
    <row r="8" spans="1:21" s="22" customFormat="1" ht="30" customHeight="1">
      <c r="C8" s="68"/>
      <c r="D8" s="213" t="s">
        <v>46</v>
      </c>
      <c r="E8" s="214"/>
      <c r="F8" s="178" t="s">
        <v>0</v>
      </c>
      <c r="G8" s="178"/>
      <c r="H8" s="179"/>
      <c r="I8" s="194">
        <v>-7.0000000000000001E-3</v>
      </c>
      <c r="J8" s="195"/>
      <c r="K8" s="194">
        <v>-7.2999999999999995E-2</v>
      </c>
      <c r="L8" s="229"/>
      <c r="M8" s="195">
        <v>-9.5000000000000001E-2</v>
      </c>
      <c r="N8" s="195"/>
      <c r="O8" s="194">
        <v>-5.7000000000000002E-2</v>
      </c>
      <c r="P8" s="229"/>
      <c r="Q8" s="195">
        <v>-4.1000000000000002E-2</v>
      </c>
      <c r="R8" s="229"/>
    </row>
    <row r="9" spans="1:21" s="22" customFormat="1" ht="30" customHeight="1">
      <c r="C9" s="68"/>
      <c r="D9" s="212"/>
      <c r="E9" s="173"/>
      <c r="F9" s="162" t="s">
        <v>45</v>
      </c>
      <c r="G9" s="162"/>
      <c r="H9" s="152"/>
      <c r="I9" s="144">
        <v>4.3999999999999997E-2</v>
      </c>
      <c r="J9" s="155"/>
      <c r="K9" s="144">
        <v>-1.6E-2</v>
      </c>
      <c r="L9" s="145"/>
      <c r="M9" s="155">
        <v>-0.02</v>
      </c>
      <c r="N9" s="155"/>
      <c r="O9" s="144">
        <v>0.03</v>
      </c>
      <c r="P9" s="145"/>
      <c r="Q9" s="155">
        <v>5.8999999999999997E-2</v>
      </c>
      <c r="R9" s="145"/>
    </row>
    <row r="10" spans="1:21" s="22" customFormat="1" ht="30" customHeight="1" thickBot="1">
      <c r="C10" s="68"/>
      <c r="D10" s="227"/>
      <c r="E10" s="228"/>
      <c r="F10" s="175" t="s">
        <v>1</v>
      </c>
      <c r="G10" s="175"/>
      <c r="H10" s="176"/>
      <c r="I10" s="224">
        <v>0.20200000000000001</v>
      </c>
      <c r="J10" s="226"/>
      <c r="K10" s="224">
        <v>0.08</v>
      </c>
      <c r="L10" s="225"/>
      <c r="M10" s="226">
        <v>7.0000000000000007E-2</v>
      </c>
      <c r="N10" s="226"/>
      <c r="O10" s="224">
        <v>7.3999999999999996E-2</v>
      </c>
      <c r="P10" s="225"/>
      <c r="Q10" s="226">
        <v>0.04</v>
      </c>
      <c r="R10" s="225"/>
    </row>
    <row r="11" spans="1:21" s="22" customFormat="1" ht="30" customHeight="1">
      <c r="C11" s="68"/>
      <c r="D11" s="213" t="s">
        <v>53</v>
      </c>
      <c r="E11" s="214"/>
      <c r="F11" s="142" t="s">
        <v>60</v>
      </c>
      <c r="G11" s="142"/>
      <c r="H11" s="154"/>
      <c r="I11" s="194">
        <v>1.4999999999999999E-2</v>
      </c>
      <c r="J11" s="195"/>
      <c r="K11" s="194">
        <v>-1.6E-2</v>
      </c>
      <c r="L11" s="229"/>
      <c r="M11" s="195">
        <v>-1.7000000000000001E-2</v>
      </c>
      <c r="N11" s="195"/>
      <c r="O11" s="194">
        <v>-8.0000000000000002E-3</v>
      </c>
      <c r="P11" s="229"/>
      <c r="Q11" s="195">
        <v>8.0000000000000002E-3</v>
      </c>
      <c r="R11" s="229"/>
    </row>
    <row r="12" spans="1:21" s="22" customFormat="1" ht="30" customHeight="1">
      <c r="C12" s="68"/>
      <c r="D12" s="212"/>
      <c r="E12" s="173"/>
      <c r="F12" s="162" t="s">
        <v>61</v>
      </c>
      <c r="G12" s="162"/>
      <c r="H12" s="152"/>
      <c r="I12" s="144">
        <v>7.0000000000000007E-2</v>
      </c>
      <c r="J12" s="155"/>
      <c r="K12" s="144">
        <v>4.4999999999999998E-2</v>
      </c>
      <c r="L12" s="145"/>
      <c r="M12" s="155">
        <v>2.3E-2</v>
      </c>
      <c r="N12" s="155"/>
      <c r="O12" s="144">
        <v>3.9E-2</v>
      </c>
      <c r="P12" s="145"/>
      <c r="Q12" s="155">
        <v>4.2999999999999997E-2</v>
      </c>
      <c r="R12" s="145"/>
    </row>
    <row r="13" spans="1:21" s="22" customFormat="1" ht="30" customHeight="1">
      <c r="C13" s="68"/>
      <c r="D13" s="212"/>
      <c r="E13" s="173"/>
      <c r="F13" s="162" t="s">
        <v>62</v>
      </c>
      <c r="G13" s="162"/>
      <c r="H13" s="152"/>
      <c r="I13" s="144">
        <v>0.15</v>
      </c>
      <c r="J13" s="155"/>
      <c r="K13" s="144">
        <v>0.11899999999999999</v>
      </c>
      <c r="L13" s="145"/>
      <c r="M13" s="155">
        <v>0.13300000000000001</v>
      </c>
      <c r="N13" s="155"/>
      <c r="O13" s="144">
        <v>0.13500000000000001</v>
      </c>
      <c r="P13" s="145"/>
      <c r="Q13" s="155">
        <v>0.128</v>
      </c>
      <c r="R13" s="145"/>
    </row>
    <row r="14" spans="1:21" s="22" customFormat="1" ht="30" customHeight="1">
      <c r="C14" s="68"/>
      <c r="D14" s="212"/>
      <c r="E14" s="173"/>
      <c r="F14" s="162" t="s">
        <v>63</v>
      </c>
      <c r="G14" s="162"/>
      <c r="H14" s="152"/>
      <c r="I14" s="144">
        <v>2.8000000000000001E-2</v>
      </c>
      <c r="J14" s="155"/>
      <c r="K14" s="144">
        <v>-9.5000000000000001E-2</v>
      </c>
      <c r="L14" s="145"/>
      <c r="M14" s="155">
        <v>-0.10299999999999999</v>
      </c>
      <c r="N14" s="155"/>
      <c r="O14" s="144">
        <v>-3.4000000000000002E-2</v>
      </c>
      <c r="P14" s="145"/>
      <c r="Q14" s="155">
        <v>-2E-3</v>
      </c>
      <c r="R14" s="145"/>
    </row>
    <row r="15" spans="1:21" s="22" customFormat="1" ht="30" customHeight="1">
      <c r="C15" s="68"/>
      <c r="D15" s="212"/>
      <c r="E15" s="173"/>
      <c r="F15" s="162" t="s">
        <v>64</v>
      </c>
      <c r="G15" s="162"/>
      <c r="H15" s="152"/>
      <c r="I15" s="144">
        <v>6.8000000000000005E-2</v>
      </c>
      <c r="J15" s="155"/>
      <c r="K15" s="144">
        <v>1.7000000000000001E-2</v>
      </c>
      <c r="L15" s="145"/>
      <c r="M15" s="155">
        <v>-1.0999999999999999E-2</v>
      </c>
      <c r="N15" s="155"/>
      <c r="O15" s="144">
        <v>3.2000000000000001E-2</v>
      </c>
      <c r="P15" s="145"/>
      <c r="Q15" s="155">
        <v>6.7000000000000004E-2</v>
      </c>
      <c r="R15" s="145"/>
    </row>
    <row r="16" spans="1:21" s="22" customFormat="1" ht="30" customHeight="1">
      <c r="C16" s="68"/>
      <c r="D16" s="215"/>
      <c r="E16" s="142"/>
      <c r="F16" s="162" t="s">
        <v>65</v>
      </c>
      <c r="G16" s="162"/>
      <c r="H16" s="152"/>
      <c r="I16" s="144">
        <v>0.13</v>
      </c>
      <c r="J16" s="155"/>
      <c r="K16" s="144">
        <v>-0.01</v>
      </c>
      <c r="L16" s="145"/>
      <c r="M16" s="155">
        <v>-2.1000000000000001E-2</v>
      </c>
      <c r="N16" s="155"/>
      <c r="O16" s="144">
        <v>3.0000000000000001E-3</v>
      </c>
      <c r="P16" s="145"/>
      <c r="Q16" s="155">
        <v>-0.03</v>
      </c>
      <c r="R16" s="145"/>
    </row>
    <row r="17" spans="1:21" ht="19.5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69">
    <mergeCell ref="Q7:R7"/>
    <mergeCell ref="A1:U1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D7:H7"/>
    <mergeCell ref="M9:N9"/>
    <mergeCell ref="O9:P9"/>
    <mergeCell ref="Q9:R9"/>
    <mergeCell ref="I8:J8"/>
    <mergeCell ref="K8:L8"/>
    <mergeCell ref="M8:N8"/>
    <mergeCell ref="O8:P8"/>
    <mergeCell ref="O10:P10"/>
    <mergeCell ref="Q10:R10"/>
    <mergeCell ref="D11:E16"/>
    <mergeCell ref="I11:J11"/>
    <mergeCell ref="K11:L11"/>
    <mergeCell ref="M11:N11"/>
    <mergeCell ref="O11:P11"/>
    <mergeCell ref="Q11:R11"/>
    <mergeCell ref="D8:E10"/>
    <mergeCell ref="I10:J10"/>
    <mergeCell ref="K10:L10"/>
    <mergeCell ref="M10:N10"/>
    <mergeCell ref="I12:J12"/>
    <mergeCell ref="Q8:R8"/>
    <mergeCell ref="I9:J9"/>
    <mergeCell ref="K9:L9"/>
    <mergeCell ref="M12:N12"/>
    <mergeCell ref="O12:P12"/>
    <mergeCell ref="Q12:R12"/>
    <mergeCell ref="Q15:R15"/>
    <mergeCell ref="Q13:R13"/>
    <mergeCell ref="Q14:R14"/>
    <mergeCell ref="I15:J15"/>
    <mergeCell ref="K15:L15"/>
    <mergeCell ref="M15:N15"/>
    <mergeCell ref="O15:P15"/>
    <mergeCell ref="F8:H8"/>
    <mergeCell ref="F9:H9"/>
    <mergeCell ref="F10:H10"/>
    <mergeCell ref="I13:J13"/>
    <mergeCell ref="K13:L13"/>
    <mergeCell ref="M13:N13"/>
    <mergeCell ref="O13:P13"/>
    <mergeCell ref="I14:J14"/>
    <mergeCell ref="K14:L14"/>
    <mergeCell ref="M14:N14"/>
    <mergeCell ref="O14:P14"/>
    <mergeCell ref="K12:L12"/>
    <mergeCell ref="F11:H11"/>
    <mergeCell ref="F12:H12"/>
    <mergeCell ref="F13:H13"/>
    <mergeCell ref="F14:H14"/>
    <mergeCell ref="F15:H15"/>
    <mergeCell ref="A18:U18"/>
    <mergeCell ref="I16:J16"/>
    <mergeCell ref="K16:L16"/>
    <mergeCell ref="M16:N16"/>
    <mergeCell ref="O16:P16"/>
    <mergeCell ref="Q16:R16"/>
    <mergeCell ref="F16:H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4"/>
    <pageSetUpPr fitToPage="1"/>
  </sheetPr>
  <dimension ref="A1:U86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179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Índice!F28</f>
        <v>G9</v>
      </c>
      <c r="B3" s="38" t="str">
        <f>Índice!G28</f>
        <v>Rendimentos e ganhos, gastos e perdas e resultados das SNF | Em percentagem do volume de negócios (2010 a 2014)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 thickBot="1">
      <c r="D6" s="26"/>
      <c r="E6" s="83"/>
      <c r="F6" s="83"/>
      <c r="G6" s="83"/>
      <c r="H6" s="237">
        <v>2010</v>
      </c>
      <c r="I6" s="237"/>
      <c r="J6" s="237">
        <v>2011</v>
      </c>
      <c r="K6" s="237"/>
      <c r="L6" s="237">
        <v>2012</v>
      </c>
      <c r="M6" s="237"/>
      <c r="N6" s="237">
        <v>2013</v>
      </c>
      <c r="O6" s="237"/>
      <c r="P6" s="237">
        <v>2014</v>
      </c>
      <c r="Q6" s="237"/>
      <c r="R6" s="83"/>
    </row>
    <row r="7" spans="1:21" s="22" customFormat="1" ht="26.25" customHeight="1">
      <c r="E7" s="237" t="s">
        <v>114</v>
      </c>
      <c r="F7" s="237"/>
      <c r="G7" s="237"/>
      <c r="H7" s="238">
        <v>1</v>
      </c>
      <c r="I7" s="238"/>
      <c r="J7" s="238">
        <v>1</v>
      </c>
      <c r="K7" s="238"/>
      <c r="L7" s="238">
        <v>1</v>
      </c>
      <c r="M7" s="238"/>
      <c r="N7" s="238">
        <v>1</v>
      </c>
      <c r="O7" s="238"/>
      <c r="P7" s="238">
        <v>1</v>
      </c>
      <c r="Q7" s="238"/>
    </row>
    <row r="8" spans="1:21" s="22" customFormat="1" ht="26.25" customHeight="1">
      <c r="E8" s="237" t="s">
        <v>115</v>
      </c>
      <c r="F8" s="237"/>
      <c r="G8" s="237"/>
      <c r="H8" s="238">
        <v>7.4999999999999997E-2</v>
      </c>
      <c r="I8" s="238"/>
      <c r="J8" s="238">
        <v>6.3E-2</v>
      </c>
      <c r="K8" s="238"/>
      <c r="L8" s="238">
        <v>0.06</v>
      </c>
      <c r="M8" s="238"/>
      <c r="N8" s="238">
        <v>5.6000000000000001E-2</v>
      </c>
      <c r="O8" s="238"/>
      <c r="P8" s="238">
        <v>5.8999999999999997E-2</v>
      </c>
      <c r="Q8" s="238"/>
    </row>
    <row r="9" spans="1:21" s="22" customFormat="1" ht="26.25" customHeight="1">
      <c r="E9" s="237" t="s">
        <v>24</v>
      </c>
      <c r="F9" s="237"/>
      <c r="G9" s="237"/>
      <c r="H9" s="238">
        <v>-0.52500000000000002</v>
      </c>
      <c r="I9" s="238"/>
      <c r="J9" s="238">
        <v>-0.54200000000000004</v>
      </c>
      <c r="K9" s="238"/>
      <c r="L9" s="238">
        <v>-0.54800000000000004</v>
      </c>
      <c r="M9" s="238"/>
      <c r="N9" s="238">
        <v>-0.55100000000000005</v>
      </c>
      <c r="O9" s="238"/>
      <c r="P9" s="238">
        <v>-0.55000000000000004</v>
      </c>
      <c r="Q9" s="238"/>
      <c r="R9" s="82"/>
    </row>
    <row r="10" spans="1:21" s="22" customFormat="1" ht="26.25" customHeight="1">
      <c r="E10" s="237" t="s">
        <v>25</v>
      </c>
      <c r="F10" s="237"/>
      <c r="G10" s="237"/>
      <c r="H10" s="238">
        <v>-0.254</v>
      </c>
      <c r="I10" s="238"/>
      <c r="J10" s="238">
        <v>-0.251</v>
      </c>
      <c r="K10" s="238"/>
      <c r="L10" s="238">
        <v>-0.24399999999999999</v>
      </c>
      <c r="M10" s="238"/>
      <c r="N10" s="238">
        <v>-0.23699999999999999</v>
      </c>
      <c r="O10" s="238"/>
      <c r="P10" s="238">
        <v>-0.23599999999999999</v>
      </c>
      <c r="Q10" s="238"/>
    </row>
    <row r="11" spans="1:21" s="22" customFormat="1" ht="26.25" customHeight="1">
      <c r="E11" s="237" t="s">
        <v>116</v>
      </c>
      <c r="F11" s="237"/>
      <c r="G11" s="237"/>
      <c r="H11" s="238">
        <v>-0.14199999999999999</v>
      </c>
      <c r="I11" s="238"/>
      <c r="J11" s="238">
        <v>-0.14199999999999999</v>
      </c>
      <c r="K11" s="238"/>
      <c r="L11" s="238">
        <v>-0.14199999999999999</v>
      </c>
      <c r="M11" s="238"/>
      <c r="N11" s="238">
        <v>-0.13900000000000001</v>
      </c>
      <c r="O11" s="238"/>
      <c r="P11" s="238">
        <v>-0.14000000000000001</v>
      </c>
      <c r="Q11" s="238"/>
    </row>
    <row r="12" spans="1:21" s="22" customFormat="1" ht="26.25" customHeight="1">
      <c r="E12" s="237" t="s">
        <v>117</v>
      </c>
      <c r="F12" s="237"/>
      <c r="G12" s="237"/>
      <c r="H12" s="238">
        <v>-3.5000000000000003E-2</v>
      </c>
      <c r="I12" s="238"/>
      <c r="J12" s="238">
        <v>-4.2999999999999997E-2</v>
      </c>
      <c r="K12" s="238"/>
      <c r="L12" s="238">
        <v>-4.3999999999999997E-2</v>
      </c>
      <c r="M12" s="238"/>
      <c r="N12" s="238">
        <v>-3.7999999999999999E-2</v>
      </c>
      <c r="O12" s="238"/>
      <c r="P12" s="238">
        <v>-4.3999999999999997E-2</v>
      </c>
      <c r="Q12" s="238"/>
    </row>
    <row r="13" spans="1:21" s="22" customFormat="1" ht="26.25" customHeight="1">
      <c r="E13" s="237" t="s">
        <v>2</v>
      </c>
      <c r="F13" s="237"/>
      <c r="G13" s="237"/>
      <c r="H13" s="238">
        <v>0.11899999999999999</v>
      </c>
      <c r="I13" s="238"/>
      <c r="J13" s="238">
        <v>8.5000000000000006E-2</v>
      </c>
      <c r="K13" s="238"/>
      <c r="L13" s="238">
        <v>8.1000000000000003E-2</v>
      </c>
      <c r="M13" s="238"/>
      <c r="N13" s="238">
        <v>0.09</v>
      </c>
      <c r="O13" s="238"/>
      <c r="P13" s="238">
        <v>8.8999999999999996E-2</v>
      </c>
      <c r="Q13" s="238"/>
    </row>
    <row r="14" spans="1:21" s="22" customFormat="1" ht="26.25" customHeight="1">
      <c r="E14" s="237" t="s">
        <v>118</v>
      </c>
      <c r="F14" s="237"/>
      <c r="G14" s="237"/>
      <c r="H14" s="238">
        <v>-4.3999999999999997E-2</v>
      </c>
      <c r="I14" s="238"/>
      <c r="J14" s="238">
        <v>-4.3999999999999997E-2</v>
      </c>
      <c r="K14" s="238"/>
      <c r="L14" s="238">
        <v>-4.3999999999999997E-2</v>
      </c>
      <c r="M14" s="238"/>
      <c r="N14" s="238">
        <v>-4.3999999999999997E-2</v>
      </c>
      <c r="O14" s="238"/>
      <c r="P14" s="238">
        <v>-4.2999999999999997E-2</v>
      </c>
      <c r="Q14" s="238"/>
    </row>
    <row r="15" spans="1:21" s="22" customFormat="1" ht="26.25" customHeight="1">
      <c r="E15" s="237" t="s">
        <v>119</v>
      </c>
      <c r="F15" s="237"/>
      <c r="G15" s="237"/>
      <c r="H15" s="238">
        <v>7.4999999999999997E-2</v>
      </c>
      <c r="I15" s="238"/>
      <c r="J15" s="238">
        <v>4.1000000000000002E-2</v>
      </c>
      <c r="K15" s="238"/>
      <c r="L15" s="238">
        <v>3.6999999999999998E-2</v>
      </c>
      <c r="M15" s="238"/>
      <c r="N15" s="238">
        <v>4.5999999999999999E-2</v>
      </c>
      <c r="O15" s="238"/>
      <c r="P15" s="238">
        <v>4.5999999999999999E-2</v>
      </c>
      <c r="Q15" s="238"/>
    </row>
    <row r="16" spans="1:21" s="22" customFormat="1" ht="26.25" customHeight="1">
      <c r="E16" s="237" t="s">
        <v>120</v>
      </c>
      <c r="F16" s="237"/>
      <c r="G16" s="237"/>
      <c r="H16" s="238">
        <v>-1.7000000000000001E-2</v>
      </c>
      <c r="I16" s="238"/>
      <c r="J16" s="238">
        <v>-2.4E-2</v>
      </c>
      <c r="K16" s="238"/>
      <c r="L16" s="238">
        <v>-2.5999999999999999E-2</v>
      </c>
      <c r="M16" s="238"/>
      <c r="N16" s="238">
        <v>-2.1999999999999999E-2</v>
      </c>
      <c r="O16" s="238"/>
      <c r="P16" s="238">
        <v>-2.1000000000000001E-2</v>
      </c>
      <c r="Q16" s="238"/>
    </row>
    <row r="17" spans="1:21" s="22" customFormat="1" ht="26.25" customHeight="1">
      <c r="E17" s="237" t="s">
        <v>121</v>
      </c>
      <c r="F17" s="237"/>
      <c r="G17" s="237"/>
      <c r="H17" s="238">
        <v>5.8000000000000003E-2</v>
      </c>
      <c r="I17" s="238"/>
      <c r="J17" s="238">
        <v>1.7000000000000001E-2</v>
      </c>
      <c r="K17" s="238"/>
      <c r="L17" s="238">
        <v>1.0999999999999999E-2</v>
      </c>
      <c r="M17" s="238"/>
      <c r="N17" s="238">
        <v>2.4E-2</v>
      </c>
      <c r="O17" s="238"/>
      <c r="P17" s="238">
        <v>2.5000000000000001E-2</v>
      </c>
      <c r="Q17" s="238"/>
    </row>
    <row r="18" spans="1:21" s="22" customFormat="1" ht="26.25" customHeight="1">
      <c r="E18" s="237" t="s">
        <v>122</v>
      </c>
      <c r="F18" s="237"/>
      <c r="G18" s="237"/>
      <c r="H18" s="238">
        <v>-1.2E-2</v>
      </c>
      <c r="I18" s="238"/>
      <c r="J18" s="238">
        <v>-1.0999999999999999E-2</v>
      </c>
      <c r="K18" s="238"/>
      <c r="L18" s="238">
        <v>-1.0999999999999999E-2</v>
      </c>
      <c r="M18" s="238"/>
      <c r="N18" s="238">
        <v>-1.0999999999999999E-2</v>
      </c>
      <c r="O18" s="238"/>
      <c r="P18" s="238">
        <v>-1.2E-2</v>
      </c>
      <c r="Q18" s="238"/>
    </row>
    <row r="19" spans="1:21" s="22" customFormat="1" ht="26.25" customHeight="1">
      <c r="E19" s="237" t="s">
        <v>123</v>
      </c>
      <c r="F19" s="237"/>
      <c r="G19" s="237"/>
      <c r="H19" s="238">
        <v>4.5999999999999999E-2</v>
      </c>
      <c r="I19" s="238"/>
      <c r="J19" s="238">
        <v>6.0000000000000001E-3</v>
      </c>
      <c r="K19" s="238"/>
      <c r="L19" s="238">
        <v>0</v>
      </c>
      <c r="M19" s="238"/>
      <c r="N19" s="238">
        <v>1.2999999999999999E-2</v>
      </c>
      <c r="O19" s="238"/>
      <c r="P19" s="238">
        <v>1.2999999999999999E-2</v>
      </c>
      <c r="Q19" s="238"/>
    </row>
    <row r="20" spans="1:21" ht="20.100000000000001" customHeight="1" thickBot="1"/>
    <row r="21" spans="1:21" ht="19.5" customHeight="1" thickBot="1">
      <c r="A21" s="205" t="str">
        <f>NOTA!$A$24</f>
        <v>ESTUDO 23 | ANÁLISE SETORIAL DAS SOCIEDADES NÃO FINANCEIRAS EM PORTUGAL 2010-2015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</row>
    <row r="22" spans="1:21" ht="19.5" customHeight="1"/>
    <row r="23" spans="1:21" ht="19.5" customHeight="1"/>
    <row r="24" spans="1:21" ht="19.5" customHeight="1"/>
    <row r="25" spans="1:21" ht="19.5" customHeight="1"/>
    <row r="26" spans="1:21" ht="19.5" customHeight="1"/>
    <row r="27" spans="1:21" ht="19.5" customHeight="1"/>
    <row r="28" spans="1:21" s="24" customFormat="1" ht="19.5" customHeight="1"/>
    <row r="29" spans="1:21" ht="19.5" customHeight="1"/>
    <row r="30" spans="1:21" ht="19.5" customHeight="1"/>
    <row r="31" spans="1:21" ht="19.5" customHeight="1"/>
    <row r="32" spans="1:21" ht="19.5" customHeight="1"/>
    <row r="33" spans="15:15" ht="19.5" customHeight="1">
      <c r="O33" s="24"/>
    </row>
    <row r="34" spans="15:15" ht="19.5" customHeight="1"/>
    <row r="35" spans="15:15" ht="19.5" customHeight="1"/>
    <row r="36" spans="15:15" ht="19.5" customHeight="1"/>
    <row r="37" spans="15:15" ht="19.5" customHeight="1"/>
    <row r="38" spans="15:15" ht="19.5" customHeight="1"/>
    <row r="39" spans="15:15" ht="19.5" customHeight="1"/>
    <row r="40" spans="15:15" ht="19.5" customHeight="1"/>
    <row r="41" spans="15:15" ht="19.5" customHeight="1"/>
    <row r="42" spans="15:15" ht="19.5" customHeight="1"/>
    <row r="43" spans="15:15" ht="19.5" customHeight="1"/>
    <row r="44" spans="15:15" ht="19.5" customHeight="1"/>
    <row r="45" spans="15:15" ht="19.5" customHeight="1"/>
    <row r="46" spans="15:15" ht="19.5" customHeight="1"/>
    <row r="47" spans="15:15" ht="19.5" customHeight="1"/>
    <row r="48" spans="15:15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</sheetData>
  <sheetProtection password="9D83" sheet="1" objects="1" scenarios="1"/>
  <mergeCells count="85">
    <mergeCell ref="H18:I18"/>
    <mergeCell ref="J18:K18"/>
    <mergeCell ref="L18:M18"/>
    <mergeCell ref="N18:O18"/>
    <mergeCell ref="P18:Q18"/>
    <mergeCell ref="H17:I17"/>
    <mergeCell ref="J17:K17"/>
    <mergeCell ref="L17:M17"/>
    <mergeCell ref="N17:O17"/>
    <mergeCell ref="P17:Q17"/>
    <mergeCell ref="H16:I16"/>
    <mergeCell ref="J16:K16"/>
    <mergeCell ref="L16:M16"/>
    <mergeCell ref="N16:O16"/>
    <mergeCell ref="P16:Q16"/>
    <mergeCell ref="H15:I15"/>
    <mergeCell ref="J15:K15"/>
    <mergeCell ref="L15:M15"/>
    <mergeCell ref="N15:O15"/>
    <mergeCell ref="P15:Q15"/>
    <mergeCell ref="H14:I14"/>
    <mergeCell ref="J14:K14"/>
    <mergeCell ref="L14:M14"/>
    <mergeCell ref="N14:O14"/>
    <mergeCell ref="P14:Q14"/>
    <mergeCell ref="A21:U21"/>
    <mergeCell ref="H19:I19"/>
    <mergeCell ref="J19:K19"/>
    <mergeCell ref="L19:M19"/>
    <mergeCell ref="N19:O19"/>
    <mergeCell ref="P19:Q19"/>
    <mergeCell ref="E19:G19"/>
    <mergeCell ref="P12:Q12"/>
    <mergeCell ref="P13:Q13"/>
    <mergeCell ref="H13:I13"/>
    <mergeCell ref="J13:K13"/>
    <mergeCell ref="L13:M13"/>
    <mergeCell ref="N13:O13"/>
    <mergeCell ref="H12:I12"/>
    <mergeCell ref="J12:K12"/>
    <mergeCell ref="L12:M12"/>
    <mergeCell ref="N12:O12"/>
    <mergeCell ref="H11:I11"/>
    <mergeCell ref="J11:K11"/>
    <mergeCell ref="L11:M11"/>
    <mergeCell ref="N11:O11"/>
    <mergeCell ref="P11:Q11"/>
    <mergeCell ref="N9:O9"/>
    <mergeCell ref="P9:Q9"/>
    <mergeCell ref="H10:I10"/>
    <mergeCell ref="J10:K10"/>
    <mergeCell ref="L10:M10"/>
    <mergeCell ref="N10:O10"/>
    <mergeCell ref="P10:Q10"/>
    <mergeCell ref="H9:I9"/>
    <mergeCell ref="J9:K9"/>
    <mergeCell ref="L9:M9"/>
    <mergeCell ref="P7:Q7"/>
    <mergeCell ref="H8:I8"/>
    <mergeCell ref="J8:K8"/>
    <mergeCell ref="L8:M8"/>
    <mergeCell ref="N8:O8"/>
    <mergeCell ref="P8:Q8"/>
    <mergeCell ref="H7:I7"/>
    <mergeCell ref="J7:K7"/>
    <mergeCell ref="L7:M7"/>
    <mergeCell ref="N7:O7"/>
    <mergeCell ref="A1:U1"/>
    <mergeCell ref="H6:I6"/>
    <mergeCell ref="J6:K6"/>
    <mergeCell ref="L6:M6"/>
    <mergeCell ref="N6:O6"/>
    <mergeCell ref="P6:Q6"/>
    <mergeCell ref="E7:G7"/>
    <mergeCell ref="E8:G8"/>
    <mergeCell ref="E9:G9"/>
    <mergeCell ref="E10:G10"/>
    <mergeCell ref="E11:G11"/>
    <mergeCell ref="E17:G17"/>
    <mergeCell ref="E18:G18"/>
    <mergeCell ref="E12:G12"/>
    <mergeCell ref="E13:G13"/>
    <mergeCell ref="E14:G14"/>
    <mergeCell ref="E15:G15"/>
    <mergeCell ref="E16:G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theme="4"/>
    <pageSetUpPr fitToPage="1"/>
  </sheetPr>
  <dimension ref="A1:U87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179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Índice!F29</f>
        <v>G10</v>
      </c>
      <c r="B3" s="38" t="str">
        <f>Índice!G29</f>
        <v>Rendimentos e ganhos, gastos e perdas e resultados das SNF | Por classes de dimensão e setores de atividade económica, em percentagem do volume de negócios (2014)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15" customFormat="1" ht="15" customHeight="1">
      <c r="A6" s="14"/>
      <c r="C6" s="28"/>
      <c r="E6" s="28"/>
      <c r="F6" s="84"/>
      <c r="G6" s="84"/>
      <c r="H6" s="239" t="s">
        <v>67</v>
      </c>
      <c r="I6" s="152" t="s">
        <v>46</v>
      </c>
      <c r="J6" s="237"/>
      <c r="K6" s="236"/>
      <c r="L6" s="152" t="s">
        <v>53</v>
      </c>
      <c r="M6" s="237"/>
      <c r="N6" s="237"/>
      <c r="O6" s="237"/>
      <c r="P6" s="237"/>
      <c r="Q6" s="237"/>
    </row>
    <row r="7" spans="1:21" ht="39" customHeight="1">
      <c r="F7" s="82"/>
      <c r="G7" s="82"/>
      <c r="H7" s="240"/>
      <c r="I7" s="103" t="s">
        <v>155</v>
      </c>
      <c r="J7" s="88" t="s">
        <v>66</v>
      </c>
      <c r="K7" s="80" t="s">
        <v>156</v>
      </c>
      <c r="L7" s="75" t="s">
        <v>157</v>
      </c>
      <c r="M7" s="88" t="s">
        <v>158</v>
      </c>
      <c r="N7" s="88" t="s">
        <v>159</v>
      </c>
      <c r="O7" s="88" t="s">
        <v>160</v>
      </c>
      <c r="P7" s="88" t="s">
        <v>161</v>
      </c>
      <c r="Q7" s="88" t="s">
        <v>65</v>
      </c>
    </row>
    <row r="8" spans="1:21" s="25" customFormat="1" ht="24" customHeight="1">
      <c r="E8" s="237" t="s">
        <v>114</v>
      </c>
      <c r="F8" s="237"/>
      <c r="G8" s="237"/>
      <c r="H8" s="78">
        <v>1</v>
      </c>
      <c r="I8" s="104">
        <v>1</v>
      </c>
      <c r="J8" s="89">
        <v>1</v>
      </c>
      <c r="K8" s="78">
        <v>1</v>
      </c>
      <c r="L8" s="76">
        <v>1</v>
      </c>
      <c r="M8" s="89">
        <v>1</v>
      </c>
      <c r="N8" s="89">
        <v>1</v>
      </c>
      <c r="O8" s="89">
        <v>1</v>
      </c>
      <c r="P8" s="89">
        <v>1</v>
      </c>
      <c r="Q8" s="89">
        <v>1</v>
      </c>
    </row>
    <row r="9" spans="1:21" s="22" customFormat="1" ht="24" customHeight="1">
      <c r="E9" s="237" t="s">
        <v>115</v>
      </c>
      <c r="F9" s="237"/>
      <c r="G9" s="237"/>
      <c r="H9" s="78">
        <v>5.8999999999999997E-2</v>
      </c>
      <c r="I9" s="76">
        <v>7.3999999999999996E-2</v>
      </c>
      <c r="J9" s="89">
        <v>5.5E-2</v>
      </c>
      <c r="K9" s="78">
        <v>5.7000000000000002E-2</v>
      </c>
      <c r="L9" s="76">
        <v>0.13900000000000001</v>
      </c>
      <c r="M9" s="89">
        <v>3.5000000000000003E-2</v>
      </c>
      <c r="N9" s="89">
        <v>8.5000000000000006E-2</v>
      </c>
      <c r="O9" s="89">
        <v>0.11899999999999999</v>
      </c>
      <c r="P9" s="89">
        <v>3.5999999999999997E-2</v>
      </c>
      <c r="Q9" s="89">
        <v>9.6000000000000002E-2</v>
      </c>
    </row>
    <row r="10" spans="1:21" s="22" customFormat="1" ht="24" customHeight="1">
      <c r="E10" s="237" t="s">
        <v>24</v>
      </c>
      <c r="F10" s="237"/>
      <c r="G10" s="237"/>
      <c r="H10" s="78">
        <v>-0.55000000000000004</v>
      </c>
      <c r="I10" s="76">
        <v>-0.51700000000000002</v>
      </c>
      <c r="J10" s="89">
        <v>-0.52</v>
      </c>
      <c r="K10" s="78">
        <v>-0.59099999999999997</v>
      </c>
      <c r="L10" s="76">
        <v>-0.50800000000000001</v>
      </c>
      <c r="M10" s="89">
        <v>-0.61299999999999999</v>
      </c>
      <c r="N10" s="89">
        <v>-0.63900000000000001</v>
      </c>
      <c r="O10" s="89">
        <v>-0.26300000000000001</v>
      </c>
      <c r="P10" s="89">
        <v>-0.78700000000000003</v>
      </c>
      <c r="Q10" s="89">
        <v>-0.126</v>
      </c>
    </row>
    <row r="11" spans="1:21" s="22" customFormat="1" ht="24" customHeight="1">
      <c r="E11" s="237" t="s">
        <v>25</v>
      </c>
      <c r="F11" s="237"/>
      <c r="G11" s="237"/>
      <c r="H11" s="78">
        <v>-0.23599999999999999</v>
      </c>
      <c r="I11" s="76">
        <v>-0.26500000000000001</v>
      </c>
      <c r="J11" s="89">
        <v>-0.247</v>
      </c>
      <c r="K11" s="78">
        <v>-0.216</v>
      </c>
      <c r="L11" s="76">
        <v>-0.312</v>
      </c>
      <c r="M11" s="89">
        <v>-0.18099999999999999</v>
      </c>
      <c r="N11" s="89">
        <v>-0.121</v>
      </c>
      <c r="O11" s="89">
        <v>-0.43</v>
      </c>
      <c r="P11" s="89">
        <v>-0.106</v>
      </c>
      <c r="Q11" s="89">
        <v>-0.503</v>
      </c>
    </row>
    <row r="12" spans="1:21" s="22" customFormat="1" ht="24" customHeight="1">
      <c r="E12" s="237" t="s">
        <v>116</v>
      </c>
      <c r="F12" s="237"/>
      <c r="G12" s="237"/>
      <c r="H12" s="78">
        <v>-0.14000000000000001</v>
      </c>
      <c r="I12" s="76">
        <v>-0.16900000000000001</v>
      </c>
      <c r="J12" s="89">
        <v>-0.159</v>
      </c>
      <c r="K12" s="78">
        <v>-0.11</v>
      </c>
      <c r="L12" s="76">
        <v>-0.159</v>
      </c>
      <c r="M12" s="89">
        <v>-0.13500000000000001</v>
      </c>
      <c r="N12" s="89">
        <v>-4.2999999999999997E-2</v>
      </c>
      <c r="O12" s="89">
        <v>-0.22600000000000001</v>
      </c>
      <c r="P12" s="89">
        <v>-8.1000000000000003E-2</v>
      </c>
      <c r="Q12" s="89">
        <v>-0.251</v>
      </c>
    </row>
    <row r="13" spans="1:21" s="22" customFormat="1" ht="24" customHeight="1">
      <c r="E13" s="237" t="s">
        <v>117</v>
      </c>
      <c r="F13" s="237"/>
      <c r="G13" s="237"/>
      <c r="H13" s="78">
        <v>-4.3999999999999997E-2</v>
      </c>
      <c r="I13" s="76">
        <v>-6.7000000000000004E-2</v>
      </c>
      <c r="J13" s="89">
        <v>-3.3000000000000002E-2</v>
      </c>
      <c r="K13" s="78">
        <v>-4.5999999999999999E-2</v>
      </c>
      <c r="L13" s="76">
        <v>-2.7E-2</v>
      </c>
      <c r="M13" s="89">
        <v>-2.8000000000000001E-2</v>
      </c>
      <c r="N13" s="89">
        <v>-8.9999999999999993E-3</v>
      </c>
      <c r="O13" s="89">
        <v>-0.109</v>
      </c>
      <c r="P13" s="89">
        <v>-2.1000000000000001E-2</v>
      </c>
      <c r="Q13" s="89">
        <v>-9.7000000000000003E-2</v>
      </c>
    </row>
    <row r="14" spans="1:21" s="22" customFormat="1" ht="24" customHeight="1">
      <c r="E14" s="237" t="s">
        <v>2</v>
      </c>
      <c r="F14" s="237"/>
      <c r="G14" s="237"/>
      <c r="H14" s="78">
        <v>8.8999999999999996E-2</v>
      </c>
      <c r="I14" s="76">
        <v>5.5E-2</v>
      </c>
      <c r="J14" s="89">
        <v>9.5000000000000001E-2</v>
      </c>
      <c r="K14" s="78">
        <v>9.4E-2</v>
      </c>
      <c r="L14" s="76">
        <v>0.13300000000000001</v>
      </c>
      <c r="M14" s="89">
        <v>7.8E-2</v>
      </c>
      <c r="N14" s="89">
        <v>0.27300000000000002</v>
      </c>
      <c r="O14" s="89">
        <v>0.09</v>
      </c>
      <c r="P14" s="89">
        <v>4.2000000000000003E-2</v>
      </c>
      <c r="Q14" s="89">
        <v>0.11899999999999999</v>
      </c>
    </row>
    <row r="15" spans="1:21" s="22" customFormat="1" ht="24" customHeight="1">
      <c r="E15" s="237" t="s">
        <v>118</v>
      </c>
      <c r="F15" s="237"/>
      <c r="G15" s="237"/>
      <c r="H15" s="78">
        <v>-4.2999999999999997E-2</v>
      </c>
      <c r="I15" s="76">
        <v>-4.2000000000000003E-2</v>
      </c>
      <c r="J15" s="89">
        <v>-3.9E-2</v>
      </c>
      <c r="K15" s="78">
        <v>-4.7E-2</v>
      </c>
      <c r="L15" s="76">
        <v>-8.6999999999999994E-2</v>
      </c>
      <c r="M15" s="89">
        <v>-3.9E-2</v>
      </c>
      <c r="N15" s="89">
        <v>-7.9000000000000001E-2</v>
      </c>
      <c r="O15" s="89">
        <v>-3.4000000000000002E-2</v>
      </c>
      <c r="P15" s="89">
        <v>-1.4E-2</v>
      </c>
      <c r="Q15" s="89">
        <v>-8.4000000000000005E-2</v>
      </c>
    </row>
    <row r="16" spans="1:21" s="22" customFormat="1" ht="24" customHeight="1">
      <c r="E16" s="237" t="s">
        <v>119</v>
      </c>
      <c r="F16" s="237"/>
      <c r="G16" s="237"/>
      <c r="H16" s="78">
        <v>4.5999999999999999E-2</v>
      </c>
      <c r="I16" s="76">
        <v>1.2999999999999999E-2</v>
      </c>
      <c r="J16" s="89">
        <v>5.7000000000000002E-2</v>
      </c>
      <c r="K16" s="78">
        <v>4.7E-2</v>
      </c>
      <c r="L16" s="76">
        <v>4.5999999999999999E-2</v>
      </c>
      <c r="M16" s="89">
        <v>3.9E-2</v>
      </c>
      <c r="N16" s="89">
        <v>0.19400000000000001</v>
      </c>
      <c r="O16" s="89">
        <v>5.6000000000000001E-2</v>
      </c>
      <c r="P16" s="89">
        <v>2.8000000000000001E-2</v>
      </c>
      <c r="Q16" s="89">
        <v>3.5000000000000003E-2</v>
      </c>
    </row>
    <row r="17" spans="1:21" s="22" customFormat="1" ht="24" customHeight="1">
      <c r="E17" s="237" t="s">
        <v>120</v>
      </c>
      <c r="F17" s="237"/>
      <c r="G17" s="237"/>
      <c r="H17" s="78">
        <v>-2.1000000000000001E-2</v>
      </c>
      <c r="I17" s="76">
        <v>-2.5999999999999999E-2</v>
      </c>
      <c r="J17" s="89">
        <v>-1.9E-2</v>
      </c>
      <c r="K17" s="78">
        <v>-2.1000000000000001E-2</v>
      </c>
      <c r="L17" s="76">
        <v>-2.7E-2</v>
      </c>
      <c r="M17" s="89">
        <v>-1.2999999999999999E-2</v>
      </c>
      <c r="N17" s="89">
        <v>-6.0999999999999999E-2</v>
      </c>
      <c r="O17" s="89">
        <v>-4.3999999999999997E-2</v>
      </c>
      <c r="P17" s="89">
        <v>-5.0000000000000001E-3</v>
      </c>
      <c r="Q17" s="89">
        <v>-3.7999999999999999E-2</v>
      </c>
    </row>
    <row r="18" spans="1:21" s="22" customFormat="1" ht="24" customHeight="1">
      <c r="E18" s="237" t="s">
        <v>121</v>
      </c>
      <c r="F18" s="237"/>
      <c r="G18" s="237"/>
      <c r="H18" s="78">
        <v>2.5000000000000001E-2</v>
      </c>
      <c r="I18" s="76">
        <v>-1.2999999999999999E-2</v>
      </c>
      <c r="J18" s="89">
        <v>3.6999999999999998E-2</v>
      </c>
      <c r="K18" s="78">
        <v>2.7E-2</v>
      </c>
      <c r="L18" s="76">
        <v>1.9E-2</v>
      </c>
      <c r="M18" s="89">
        <v>2.5999999999999999E-2</v>
      </c>
      <c r="N18" s="89">
        <v>0.13300000000000001</v>
      </c>
      <c r="O18" s="89">
        <v>1.2E-2</v>
      </c>
      <c r="P18" s="89">
        <v>2.3E-2</v>
      </c>
      <c r="Q18" s="89">
        <v>-3.0000000000000001E-3</v>
      </c>
    </row>
    <row r="19" spans="1:21" ht="24" customHeight="1">
      <c r="E19" s="237" t="s">
        <v>122</v>
      </c>
      <c r="F19" s="237"/>
      <c r="G19" s="237"/>
      <c r="H19" s="78">
        <v>-1.2E-2</v>
      </c>
      <c r="I19" s="76">
        <v>-1.7000000000000001E-2</v>
      </c>
      <c r="J19" s="89">
        <v>-1.0999999999999999E-2</v>
      </c>
      <c r="K19" s="78">
        <v>-1.0999999999999999E-2</v>
      </c>
      <c r="L19" s="76">
        <v>-1.0999999999999999E-2</v>
      </c>
      <c r="M19" s="89">
        <v>-7.0000000000000001E-3</v>
      </c>
      <c r="N19" s="89">
        <v>-2.7E-2</v>
      </c>
      <c r="O19" s="89">
        <v>-1.2999999999999999E-2</v>
      </c>
      <c r="P19" s="89">
        <v>-8.0000000000000002E-3</v>
      </c>
      <c r="Q19" s="89">
        <v>-1.7999999999999999E-2</v>
      </c>
    </row>
    <row r="20" spans="1:21" ht="24" customHeight="1">
      <c r="E20" s="237" t="s">
        <v>123</v>
      </c>
      <c r="F20" s="237"/>
      <c r="G20" s="237"/>
      <c r="H20" s="78">
        <v>1.2999999999999999E-2</v>
      </c>
      <c r="I20" s="76">
        <v>-0.03</v>
      </c>
      <c r="J20" s="89">
        <v>2.5999999999999999E-2</v>
      </c>
      <c r="K20" s="78">
        <v>1.6E-2</v>
      </c>
      <c r="L20" s="76">
        <v>8.0000000000000002E-3</v>
      </c>
      <c r="M20" s="89">
        <v>1.9E-2</v>
      </c>
      <c r="N20" s="89">
        <v>0.106</v>
      </c>
      <c r="O20" s="89">
        <v>-1E-3</v>
      </c>
      <c r="P20" s="89">
        <v>1.4999999999999999E-2</v>
      </c>
      <c r="Q20" s="89">
        <v>-2.1000000000000001E-2</v>
      </c>
    </row>
    <row r="21" spans="1:21" ht="19.5" customHeight="1" thickBot="1"/>
    <row r="22" spans="1:21" ht="19.5" customHeight="1" thickBot="1">
      <c r="A22" s="205" t="str">
        <f>NOTA!$A$24</f>
        <v>ESTUDO 23 | ANÁLISE SETORIAL DAS SOCIEDADES NÃO FINANCEIRAS EM PORTUGAL 2010-2015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</row>
    <row r="23" spans="1:21" ht="19.5" customHeight="1"/>
    <row r="24" spans="1:21" ht="19.5" customHeight="1"/>
    <row r="25" spans="1:21" ht="19.5" customHeight="1"/>
    <row r="26" spans="1:21" ht="19.5" customHeight="1"/>
    <row r="27" spans="1:21" ht="19.5" customHeight="1"/>
    <row r="28" spans="1:21" ht="19.5" customHeight="1"/>
    <row r="29" spans="1:21" s="24" customFormat="1" ht="19.5" customHeight="1"/>
    <row r="30" spans="1:21" ht="19.5" customHeight="1"/>
    <row r="31" spans="1:21" ht="19.5" customHeight="1"/>
    <row r="32" spans="1:21" ht="19.5" customHeight="1"/>
    <row r="33" spans="15:15" ht="19.5" customHeight="1"/>
    <row r="34" spans="15:15" ht="19.5" customHeight="1">
      <c r="O34" s="24"/>
    </row>
    <row r="35" spans="15:15" ht="19.5" customHeight="1"/>
    <row r="36" spans="15:15" ht="19.5" customHeight="1"/>
    <row r="37" spans="15:15" ht="19.5" customHeight="1"/>
    <row r="38" spans="15:15" ht="19.5" customHeight="1"/>
    <row r="39" spans="15:15" ht="19.5" customHeight="1"/>
    <row r="40" spans="15:15" ht="19.5" customHeight="1"/>
    <row r="41" spans="15:15" ht="19.5" customHeight="1"/>
    <row r="42" spans="15:15" ht="19.5" customHeight="1"/>
    <row r="43" spans="15:15" ht="19.5" customHeight="1"/>
    <row r="44" spans="15:15" ht="19.5" customHeight="1"/>
    <row r="45" spans="15:15" ht="19.5" customHeight="1"/>
    <row r="46" spans="15:15" ht="19.5" customHeight="1"/>
    <row r="47" spans="15:15" ht="19.5" customHeight="1"/>
    <row r="48" spans="15:15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</sheetData>
  <sheetProtection password="9D83" sheet="1" objects="1" scenarios="1"/>
  <mergeCells count="18">
    <mergeCell ref="E15:G15"/>
    <mergeCell ref="E16:G16"/>
    <mergeCell ref="A22:U22"/>
    <mergeCell ref="I6:K6"/>
    <mergeCell ref="L6:Q6"/>
    <mergeCell ref="E17:G17"/>
    <mergeCell ref="E18:G18"/>
    <mergeCell ref="E19:G19"/>
    <mergeCell ref="E20:G20"/>
    <mergeCell ref="E12:G12"/>
    <mergeCell ref="E13:G13"/>
    <mergeCell ref="E14:G14"/>
    <mergeCell ref="A1:U1"/>
    <mergeCell ref="E8:G8"/>
    <mergeCell ref="E9:G9"/>
    <mergeCell ref="E10:G10"/>
    <mergeCell ref="E11:G11"/>
    <mergeCell ref="H6:H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819FAD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Índice!F33</f>
        <v>G11</v>
      </c>
      <c r="B3" s="38" t="str">
        <f>Índice!G33</f>
        <v>Autonomia financeira (2010 e 2014)</v>
      </c>
      <c r="C3" s="33"/>
      <c r="D3" s="33"/>
      <c r="E3" s="33"/>
      <c r="F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>
      <c r="L6" s="151">
        <v>2010</v>
      </c>
      <c r="M6" s="152"/>
      <c r="N6" s="151">
        <v>2014</v>
      </c>
      <c r="O6" s="152"/>
    </row>
    <row r="7" spans="1:21" s="22" customFormat="1" ht="30" customHeight="1" thickBot="1">
      <c r="D7" s="25"/>
      <c r="G7" s="187" t="s">
        <v>67</v>
      </c>
      <c r="H7" s="188"/>
      <c r="I7" s="188"/>
      <c r="J7" s="188"/>
      <c r="K7" s="190"/>
      <c r="L7" s="184">
        <v>0.30499999999999999</v>
      </c>
      <c r="M7" s="181"/>
      <c r="N7" s="184">
        <v>0.29699999999999999</v>
      </c>
      <c r="O7" s="181"/>
    </row>
    <row r="8" spans="1:21" s="22" customFormat="1" ht="30" customHeight="1">
      <c r="D8" s="25"/>
      <c r="G8" s="213" t="s">
        <v>46</v>
      </c>
      <c r="H8" s="214"/>
      <c r="I8" s="178" t="s">
        <v>0</v>
      </c>
      <c r="J8" s="178"/>
      <c r="K8" s="179"/>
      <c r="L8" s="194">
        <v>0.26800000000000002</v>
      </c>
      <c r="M8" s="229"/>
      <c r="N8" s="195">
        <v>0.25600000000000001</v>
      </c>
      <c r="O8" s="229"/>
    </row>
    <row r="9" spans="1:21" s="22" customFormat="1" ht="30" customHeight="1">
      <c r="D9" s="25"/>
      <c r="G9" s="212"/>
      <c r="H9" s="173"/>
      <c r="I9" s="162" t="s">
        <v>45</v>
      </c>
      <c r="J9" s="162"/>
      <c r="K9" s="152"/>
      <c r="L9" s="144">
        <v>0.28799999999999998</v>
      </c>
      <c r="M9" s="145"/>
      <c r="N9" s="155">
        <v>0.31900000000000001</v>
      </c>
      <c r="O9" s="145"/>
    </row>
    <row r="10" spans="1:21" s="22" customFormat="1" ht="30" customHeight="1" thickBot="1">
      <c r="D10" s="25"/>
      <c r="G10" s="227"/>
      <c r="H10" s="228"/>
      <c r="I10" s="175" t="s">
        <v>1</v>
      </c>
      <c r="J10" s="175"/>
      <c r="K10" s="176"/>
      <c r="L10" s="224">
        <v>0.35099999999999998</v>
      </c>
      <c r="M10" s="225"/>
      <c r="N10" s="226">
        <v>0.30599999999999999</v>
      </c>
      <c r="O10" s="225"/>
    </row>
    <row r="11" spans="1:21" s="22" customFormat="1" ht="30" customHeight="1">
      <c r="D11" s="25"/>
      <c r="G11" s="213" t="s">
        <v>53</v>
      </c>
      <c r="H11" s="214"/>
      <c r="I11" s="142" t="s">
        <v>60</v>
      </c>
      <c r="J11" s="142"/>
      <c r="K11" s="154"/>
      <c r="L11" s="194">
        <v>0.36499999999999999</v>
      </c>
      <c r="M11" s="229"/>
      <c r="N11" s="195">
        <v>0.374</v>
      </c>
      <c r="O11" s="229"/>
    </row>
    <row r="12" spans="1:21" s="22" customFormat="1" ht="30" customHeight="1">
      <c r="D12" s="25"/>
      <c r="G12" s="212"/>
      <c r="H12" s="173"/>
      <c r="I12" s="162" t="s">
        <v>61</v>
      </c>
      <c r="J12" s="162"/>
      <c r="K12" s="152"/>
      <c r="L12" s="144">
        <v>0.35899999999999999</v>
      </c>
      <c r="M12" s="145"/>
      <c r="N12" s="155">
        <v>0.40799999999999997</v>
      </c>
      <c r="O12" s="145"/>
    </row>
    <row r="13" spans="1:21" s="22" customFormat="1" ht="30" customHeight="1">
      <c r="D13" s="25"/>
      <c r="G13" s="212"/>
      <c r="H13" s="173"/>
      <c r="I13" s="162" t="s">
        <v>62</v>
      </c>
      <c r="J13" s="162"/>
      <c r="K13" s="152"/>
      <c r="L13" s="144">
        <v>0.25700000000000001</v>
      </c>
      <c r="M13" s="145"/>
      <c r="N13" s="155">
        <v>0.254</v>
      </c>
      <c r="O13" s="145"/>
    </row>
    <row r="14" spans="1:21" s="22" customFormat="1" ht="30" customHeight="1">
      <c r="D14" s="25"/>
      <c r="G14" s="212"/>
      <c r="H14" s="173"/>
      <c r="I14" s="162" t="s">
        <v>63</v>
      </c>
      <c r="J14" s="162"/>
      <c r="K14" s="152"/>
      <c r="L14" s="144">
        <v>0.222</v>
      </c>
      <c r="M14" s="145"/>
      <c r="N14" s="155">
        <v>0.23599999999999999</v>
      </c>
      <c r="O14" s="145"/>
    </row>
    <row r="15" spans="1:21" s="22" customFormat="1" ht="30" customHeight="1">
      <c r="D15" s="25"/>
      <c r="G15" s="212"/>
      <c r="H15" s="173"/>
      <c r="I15" s="162" t="s">
        <v>64</v>
      </c>
      <c r="J15" s="162"/>
      <c r="K15" s="152"/>
      <c r="L15" s="144">
        <v>0.3</v>
      </c>
      <c r="M15" s="145"/>
      <c r="N15" s="155">
        <v>0.32700000000000001</v>
      </c>
      <c r="O15" s="145"/>
    </row>
    <row r="16" spans="1:21" s="22" customFormat="1" ht="30" customHeight="1">
      <c r="D16" s="25"/>
      <c r="G16" s="215"/>
      <c r="H16" s="142"/>
      <c r="I16" s="162" t="s">
        <v>65</v>
      </c>
      <c r="J16" s="162"/>
      <c r="K16" s="152"/>
      <c r="L16" s="144">
        <v>0.32600000000000001</v>
      </c>
      <c r="M16" s="145"/>
      <c r="N16" s="155">
        <v>0.26400000000000001</v>
      </c>
      <c r="O16" s="145"/>
    </row>
    <row r="17" spans="1:21" ht="20.100000000000001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36">
    <mergeCell ref="L16:M16"/>
    <mergeCell ref="N16:O16"/>
    <mergeCell ref="A18:U18"/>
    <mergeCell ref="L14:M14"/>
    <mergeCell ref="N14:O14"/>
    <mergeCell ref="L15:M15"/>
    <mergeCell ref="N15:O15"/>
    <mergeCell ref="N12:O12"/>
    <mergeCell ref="L13:M13"/>
    <mergeCell ref="N13:O13"/>
    <mergeCell ref="L8:M8"/>
    <mergeCell ref="N8:O8"/>
    <mergeCell ref="L9:M9"/>
    <mergeCell ref="N9:O9"/>
    <mergeCell ref="L10:M10"/>
    <mergeCell ref="N10:O10"/>
    <mergeCell ref="L11:M11"/>
    <mergeCell ref="N11:O11"/>
    <mergeCell ref="L12:M12"/>
    <mergeCell ref="A1:U1"/>
    <mergeCell ref="L6:M6"/>
    <mergeCell ref="N6:O6"/>
    <mergeCell ref="L7:M7"/>
    <mergeCell ref="N7:O7"/>
    <mergeCell ref="G7:K7"/>
    <mergeCell ref="I9:K9"/>
    <mergeCell ref="I10:K10"/>
    <mergeCell ref="G11:H16"/>
    <mergeCell ref="I11:K11"/>
    <mergeCell ref="I12:K12"/>
    <mergeCell ref="I13:K13"/>
    <mergeCell ref="I14:K14"/>
    <mergeCell ref="I15:K15"/>
    <mergeCell ref="I16:K16"/>
    <mergeCell ref="G8:H10"/>
    <mergeCell ref="I8:K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819FAD"/>
    <pageSetUpPr fitToPage="1"/>
  </sheetPr>
  <dimension ref="A1:U81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Índice!F34</f>
        <v>G12</v>
      </c>
      <c r="B3" s="38" t="str">
        <f>Índice!G34</f>
        <v>Passivo | Estrutura e taxa de crescimento anual (2013 e 2014)</v>
      </c>
      <c r="C3" s="33"/>
      <c r="D3" s="33"/>
      <c r="E3" s="33"/>
      <c r="F3" s="33"/>
      <c r="G3" s="33"/>
      <c r="H3" s="34"/>
      <c r="I3" s="34"/>
      <c r="J3" s="21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2" customFormat="1" ht="30.75" customHeight="1" thickBot="1">
      <c r="F6" s="23"/>
      <c r="G6" s="23"/>
      <c r="H6" s="23"/>
      <c r="I6" s="151" t="s">
        <v>42</v>
      </c>
      <c r="J6" s="162"/>
      <c r="K6" s="162"/>
      <c r="L6" s="170"/>
      <c r="M6" s="162" t="s">
        <v>41</v>
      </c>
      <c r="N6" s="162"/>
      <c r="O6" s="162"/>
      <c r="P6" s="152"/>
    </row>
    <row r="7" spans="1:21" s="22" customFormat="1" ht="30.75" customHeight="1">
      <c r="I7" s="151">
        <v>2013</v>
      </c>
      <c r="J7" s="152"/>
      <c r="K7" s="151">
        <v>2014</v>
      </c>
      <c r="L7" s="170"/>
      <c r="M7" s="162">
        <v>2013</v>
      </c>
      <c r="N7" s="152"/>
      <c r="O7" s="151">
        <v>2014</v>
      </c>
      <c r="P7" s="152"/>
    </row>
    <row r="8" spans="1:21" s="22" customFormat="1" ht="29.25" customHeight="1">
      <c r="F8" s="246" t="s">
        <v>50</v>
      </c>
      <c r="G8" s="247"/>
      <c r="H8" s="248"/>
      <c r="I8" s="241">
        <v>7.0999999999999994E-2</v>
      </c>
      <c r="J8" s="242"/>
      <c r="K8" s="241">
        <v>6.6000000000000003E-2</v>
      </c>
      <c r="L8" s="252"/>
      <c r="M8" s="243">
        <v>5.6000000000000001E-2</v>
      </c>
      <c r="N8" s="242"/>
      <c r="O8" s="257">
        <v>-9.2999999999999999E-2</v>
      </c>
      <c r="P8" s="258"/>
    </row>
    <row r="9" spans="1:21" s="22" customFormat="1" ht="29.25" customHeight="1">
      <c r="F9" s="246" t="s">
        <v>26</v>
      </c>
      <c r="G9" s="247"/>
      <c r="H9" s="248"/>
      <c r="I9" s="241">
        <v>0.27800000000000002</v>
      </c>
      <c r="J9" s="242"/>
      <c r="K9" s="241">
        <v>0.26100000000000001</v>
      </c>
      <c r="L9" s="252"/>
      <c r="M9" s="243">
        <v>-5.8999999999999997E-2</v>
      </c>
      <c r="N9" s="242"/>
      <c r="O9" s="241">
        <v>-8.1000000000000003E-2</v>
      </c>
      <c r="P9" s="242"/>
    </row>
    <row r="10" spans="1:21" s="22" customFormat="1" ht="29.25" customHeight="1">
      <c r="F10" s="246" t="s">
        <v>51</v>
      </c>
      <c r="G10" s="247"/>
      <c r="H10" s="248"/>
      <c r="I10" s="241">
        <v>0.20100000000000001</v>
      </c>
      <c r="J10" s="242"/>
      <c r="K10" s="241">
        <v>0.20699999999999999</v>
      </c>
      <c r="L10" s="252"/>
      <c r="M10" s="243">
        <v>-1.4999999999999999E-2</v>
      </c>
      <c r="N10" s="242"/>
      <c r="O10" s="241">
        <v>1.2E-2</v>
      </c>
      <c r="P10" s="242"/>
    </row>
    <row r="11" spans="1:21" s="22" customFormat="1" ht="29.25" customHeight="1">
      <c r="F11" s="246" t="s">
        <v>52</v>
      </c>
      <c r="G11" s="247"/>
      <c r="H11" s="248"/>
      <c r="I11" s="241">
        <v>3.6999999999999998E-2</v>
      </c>
      <c r="J11" s="242"/>
      <c r="K11" s="241">
        <v>3.9E-2</v>
      </c>
      <c r="L11" s="252"/>
      <c r="M11" s="243">
        <v>-0.106</v>
      </c>
      <c r="N11" s="242"/>
      <c r="O11" s="241">
        <v>2.4E-2</v>
      </c>
      <c r="P11" s="242"/>
    </row>
    <row r="12" spans="1:21" s="22" customFormat="1" ht="29.25" customHeight="1">
      <c r="F12" s="246" t="s">
        <v>4</v>
      </c>
      <c r="G12" s="247"/>
      <c r="H12" s="248"/>
      <c r="I12" s="241">
        <v>0.158</v>
      </c>
      <c r="J12" s="242"/>
      <c r="K12" s="241">
        <v>0.16</v>
      </c>
      <c r="L12" s="252"/>
      <c r="M12" s="243">
        <v>-4.1000000000000002E-2</v>
      </c>
      <c r="N12" s="242"/>
      <c r="O12" s="241">
        <v>-5.0000000000000001E-3</v>
      </c>
      <c r="P12" s="242"/>
    </row>
    <row r="13" spans="1:21" s="22" customFormat="1" ht="29.25" customHeight="1">
      <c r="F13" s="249" t="s">
        <v>3</v>
      </c>
      <c r="G13" s="250"/>
      <c r="H13" s="251"/>
      <c r="I13" s="241">
        <v>0.255</v>
      </c>
      <c r="J13" s="242"/>
      <c r="K13" s="241">
        <v>0.26800000000000002</v>
      </c>
      <c r="L13" s="252"/>
      <c r="M13" s="244">
        <v>1.9E-2</v>
      </c>
      <c r="N13" s="245"/>
      <c r="O13" s="253">
        <v>3.1E-2</v>
      </c>
      <c r="P13" s="245"/>
    </row>
    <row r="14" spans="1:21" s="22" customFormat="1" ht="29.25" customHeight="1">
      <c r="F14" s="246" t="s">
        <v>80</v>
      </c>
      <c r="G14" s="247"/>
      <c r="H14" s="248"/>
      <c r="I14" s="254" t="s">
        <v>148</v>
      </c>
      <c r="J14" s="255"/>
      <c r="K14" s="254" t="s">
        <v>148</v>
      </c>
      <c r="L14" s="256"/>
      <c r="M14" s="261">
        <v>-2.3E-2</v>
      </c>
      <c r="N14" s="260"/>
      <c r="O14" s="259">
        <v>-1.9E-2</v>
      </c>
      <c r="P14" s="260"/>
    </row>
    <row r="15" spans="1:21" ht="19.5" customHeight="1" thickBot="1"/>
    <row r="16" spans="1:21" ht="19.5" customHeight="1" thickBot="1">
      <c r="A16" s="118" t="str">
        <f>'G5'!$A$18</f>
        <v>ESTUDO 23 | ANÁLISE SETORIAL DAS SOCIEDADES NÃO FINANCEIRAS EM PORTUGAL 2010-2015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3:13" ht="19.5" customHeight="1"/>
    <row r="18" spans="13:13" ht="19.5" customHeight="1"/>
    <row r="19" spans="13:13" ht="19.5" customHeight="1"/>
    <row r="20" spans="13:13" ht="19.5" customHeight="1"/>
    <row r="21" spans="13:13" ht="19.5" customHeight="1"/>
    <row r="22" spans="13:13" ht="19.5" customHeight="1"/>
    <row r="23" spans="13:13" s="24" customFormat="1" ht="19.5" customHeight="1"/>
    <row r="24" spans="13:13" ht="19.5" customHeight="1"/>
    <row r="25" spans="13:13" ht="19.5" customHeight="1"/>
    <row r="26" spans="13:13" ht="19.5" customHeight="1"/>
    <row r="27" spans="13:13" ht="19.5" customHeight="1"/>
    <row r="28" spans="13:13" ht="19.5" customHeight="1">
      <c r="M28" s="24"/>
    </row>
    <row r="29" spans="13:13" ht="19.5" customHeight="1"/>
    <row r="30" spans="13:13" ht="19.5" customHeight="1"/>
    <row r="31" spans="13:13" ht="19.5" customHeight="1"/>
    <row r="32" spans="13:13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43">
    <mergeCell ref="I6:L6"/>
    <mergeCell ref="K7:L7"/>
    <mergeCell ref="K8:L8"/>
    <mergeCell ref="K9:L9"/>
    <mergeCell ref="M14:N14"/>
    <mergeCell ref="O14:P14"/>
    <mergeCell ref="K11:L11"/>
    <mergeCell ref="K12:L12"/>
    <mergeCell ref="A1:U1"/>
    <mergeCell ref="F8:H8"/>
    <mergeCell ref="F9:H9"/>
    <mergeCell ref="F10:H10"/>
    <mergeCell ref="F11:H11"/>
    <mergeCell ref="I8:J8"/>
    <mergeCell ref="I9:J9"/>
    <mergeCell ref="I7:J7"/>
    <mergeCell ref="M7:N7"/>
    <mergeCell ref="M8:N8"/>
    <mergeCell ref="M9:N9"/>
    <mergeCell ref="M6:P6"/>
    <mergeCell ref="O7:P7"/>
    <mergeCell ref="O8:P8"/>
    <mergeCell ref="O9:P9"/>
    <mergeCell ref="I10:J10"/>
    <mergeCell ref="M10:N10"/>
    <mergeCell ref="K10:L10"/>
    <mergeCell ref="O10:P10"/>
    <mergeCell ref="A16:U16"/>
    <mergeCell ref="I11:J11"/>
    <mergeCell ref="I12:J12"/>
    <mergeCell ref="I13:J13"/>
    <mergeCell ref="M11:N11"/>
    <mergeCell ref="M12:N12"/>
    <mergeCell ref="M13:N13"/>
    <mergeCell ref="F12:H12"/>
    <mergeCell ref="F13:H13"/>
    <mergeCell ref="K13:L13"/>
    <mergeCell ref="O11:P11"/>
    <mergeCell ref="O12:P12"/>
    <mergeCell ref="O13:P13"/>
    <mergeCell ref="F14:H14"/>
    <mergeCell ref="I14:J14"/>
    <mergeCell ref="K14:L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theme="5"/>
    <pageSetUpPr fitToPage="1"/>
  </sheetPr>
  <dimension ref="A1:U84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Índice!F36</f>
        <v>Q5</v>
      </c>
      <c r="B3" s="38" t="str">
        <f>Índice!G36</f>
        <v>Taxa de crescimento anual dos juros suportados e pressão financeira (2013 e 2014)</v>
      </c>
      <c r="C3" s="33"/>
      <c r="D3" s="33"/>
      <c r="E3" s="33"/>
      <c r="F3" s="33"/>
      <c r="G3" s="33"/>
      <c r="H3" s="33"/>
      <c r="I3" s="33"/>
      <c r="J3" s="33"/>
      <c r="K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30" customHeight="1">
      <c r="J6" s="151" t="s">
        <v>78</v>
      </c>
      <c r="K6" s="162"/>
      <c r="L6" s="162"/>
      <c r="M6" s="162"/>
      <c r="N6" s="171" t="s">
        <v>79</v>
      </c>
      <c r="O6" s="162"/>
      <c r="P6" s="162"/>
      <c r="Q6" s="162"/>
    </row>
    <row r="7" spans="1:21" s="25" customFormat="1" ht="30" customHeight="1">
      <c r="C7" s="12"/>
      <c r="D7" s="12"/>
      <c r="E7" s="12"/>
      <c r="F7" s="12"/>
      <c r="G7" s="12"/>
      <c r="H7" s="12"/>
      <c r="J7" s="151">
        <v>2013</v>
      </c>
      <c r="K7" s="162"/>
      <c r="L7" s="162">
        <v>2014</v>
      </c>
      <c r="M7" s="162"/>
      <c r="N7" s="171">
        <v>2013</v>
      </c>
      <c r="O7" s="162"/>
      <c r="P7" s="162">
        <v>2014</v>
      </c>
      <c r="Q7" s="162"/>
    </row>
    <row r="8" spans="1:21" s="22" customFormat="1" ht="30" customHeight="1" thickBot="1">
      <c r="C8" s="12"/>
      <c r="D8" s="12"/>
      <c r="E8" s="187" t="s">
        <v>67</v>
      </c>
      <c r="F8" s="188"/>
      <c r="G8" s="188"/>
      <c r="H8" s="188"/>
      <c r="I8" s="190"/>
      <c r="J8" s="201">
        <v>-6.4000000000000001E-2</v>
      </c>
      <c r="K8" s="202"/>
      <c r="L8" s="202">
        <v>-6.7000000000000004E-2</v>
      </c>
      <c r="M8" s="222"/>
      <c r="N8" s="223">
        <v>0.29899999999999999</v>
      </c>
      <c r="O8" s="202"/>
      <c r="P8" s="180">
        <v>0.27700000000000002</v>
      </c>
      <c r="Q8" s="230"/>
    </row>
    <row r="9" spans="1:21" s="22" customFormat="1" ht="30" customHeight="1">
      <c r="C9" s="12"/>
      <c r="D9" s="12"/>
      <c r="E9" s="213" t="s">
        <v>46</v>
      </c>
      <c r="F9" s="214"/>
      <c r="G9" s="178" t="s">
        <v>0</v>
      </c>
      <c r="H9" s="178"/>
      <c r="I9" s="179"/>
      <c r="J9" s="194">
        <v>-0.126</v>
      </c>
      <c r="K9" s="195"/>
      <c r="L9" s="195">
        <v>-0.13600000000000001</v>
      </c>
      <c r="M9" s="235"/>
      <c r="N9" s="197">
        <v>0.77100000000000002</v>
      </c>
      <c r="O9" s="195"/>
      <c r="P9" s="195">
        <v>0.56200000000000006</v>
      </c>
      <c r="Q9" s="235"/>
    </row>
    <row r="10" spans="1:21" s="22" customFormat="1" ht="30" customHeight="1">
      <c r="C10" s="12"/>
      <c r="D10" s="12"/>
      <c r="E10" s="212"/>
      <c r="F10" s="173"/>
      <c r="G10" s="162" t="s">
        <v>45</v>
      </c>
      <c r="H10" s="162"/>
      <c r="I10" s="152"/>
      <c r="J10" s="144">
        <v>-0.13400000000000001</v>
      </c>
      <c r="K10" s="155"/>
      <c r="L10" s="155">
        <v>-1.2E-2</v>
      </c>
      <c r="M10" s="156"/>
      <c r="N10" s="164">
        <v>0.28899999999999998</v>
      </c>
      <c r="O10" s="155"/>
      <c r="P10" s="155">
        <v>0.24299999999999999</v>
      </c>
      <c r="Q10" s="156"/>
    </row>
    <row r="11" spans="1:21" s="22" customFormat="1" ht="30" customHeight="1" thickBot="1">
      <c r="C11" s="12"/>
      <c r="D11" s="12"/>
      <c r="E11" s="227"/>
      <c r="F11" s="228"/>
      <c r="G11" s="175" t="s">
        <v>1</v>
      </c>
      <c r="H11" s="175"/>
      <c r="I11" s="176"/>
      <c r="J11" s="224">
        <v>4.5999999999999999E-2</v>
      </c>
      <c r="K11" s="226"/>
      <c r="L11" s="226">
        <v>-8.1000000000000003E-2</v>
      </c>
      <c r="M11" s="234"/>
      <c r="N11" s="262">
        <v>0.23599999999999999</v>
      </c>
      <c r="O11" s="226"/>
      <c r="P11" s="226">
        <v>0.252</v>
      </c>
      <c r="Q11" s="234"/>
    </row>
    <row r="12" spans="1:21" s="22" customFormat="1" ht="30" customHeight="1">
      <c r="C12" s="12"/>
      <c r="D12" s="12"/>
      <c r="E12" s="213" t="s">
        <v>53</v>
      </c>
      <c r="F12" s="214"/>
      <c r="G12" s="142" t="s">
        <v>60</v>
      </c>
      <c r="H12" s="142"/>
      <c r="I12" s="154"/>
      <c r="J12" s="194">
        <v>-5.8000000000000003E-2</v>
      </c>
      <c r="K12" s="195"/>
      <c r="L12" s="195">
        <v>5.0000000000000001E-3</v>
      </c>
      <c r="M12" s="235"/>
      <c r="N12" s="197">
        <v>0.25900000000000001</v>
      </c>
      <c r="O12" s="195"/>
      <c r="P12" s="195">
        <v>0.21299999999999999</v>
      </c>
      <c r="Q12" s="235"/>
    </row>
    <row r="13" spans="1:21" s="22" customFormat="1" ht="30" customHeight="1">
      <c r="C13" s="12"/>
      <c r="D13" s="12"/>
      <c r="E13" s="212"/>
      <c r="F13" s="173"/>
      <c r="G13" s="162" t="s">
        <v>61</v>
      </c>
      <c r="H13" s="162"/>
      <c r="I13" s="152"/>
      <c r="J13" s="144">
        <v>-5.6000000000000001E-2</v>
      </c>
      <c r="K13" s="155"/>
      <c r="L13" s="155">
        <v>-8.5000000000000006E-2</v>
      </c>
      <c r="M13" s="156"/>
      <c r="N13" s="164">
        <v>0.19500000000000001</v>
      </c>
      <c r="O13" s="155"/>
      <c r="P13" s="155">
        <v>0.17199999999999999</v>
      </c>
      <c r="Q13" s="156"/>
    </row>
    <row r="14" spans="1:21" s="22" customFormat="1" ht="30" customHeight="1">
      <c r="C14" s="12"/>
      <c r="D14" s="12"/>
      <c r="E14" s="212"/>
      <c r="F14" s="173"/>
      <c r="G14" s="162" t="s">
        <v>62</v>
      </c>
      <c r="H14" s="162"/>
      <c r="I14" s="152"/>
      <c r="J14" s="144">
        <v>4.4999999999999998E-2</v>
      </c>
      <c r="K14" s="155"/>
      <c r="L14" s="155">
        <v>1E-3</v>
      </c>
      <c r="M14" s="156"/>
      <c r="N14" s="164">
        <v>0.28599999999999998</v>
      </c>
      <c r="O14" s="155"/>
      <c r="P14" s="155">
        <v>0.27500000000000002</v>
      </c>
      <c r="Q14" s="156"/>
    </row>
    <row r="15" spans="1:21" s="22" customFormat="1" ht="30" customHeight="1">
      <c r="C15" s="12"/>
      <c r="D15" s="12"/>
      <c r="E15" s="212"/>
      <c r="F15" s="173"/>
      <c r="G15" s="162" t="s">
        <v>63</v>
      </c>
      <c r="H15" s="162"/>
      <c r="I15" s="152"/>
      <c r="J15" s="144">
        <v>-0.153</v>
      </c>
      <c r="K15" s="155"/>
      <c r="L15" s="155">
        <v>-0.17699999999999999</v>
      </c>
      <c r="M15" s="156"/>
      <c r="N15" s="164">
        <v>0.99399999999999999</v>
      </c>
      <c r="O15" s="155"/>
      <c r="P15" s="155">
        <v>0.6</v>
      </c>
      <c r="Q15" s="156"/>
    </row>
    <row r="16" spans="1:21" s="22" customFormat="1" ht="30" customHeight="1">
      <c r="C16" s="12"/>
      <c r="D16" s="12"/>
      <c r="E16" s="212"/>
      <c r="F16" s="173"/>
      <c r="G16" s="162" t="s">
        <v>64</v>
      </c>
      <c r="H16" s="162"/>
      <c r="I16" s="152"/>
      <c r="J16" s="144">
        <v>-0.158</v>
      </c>
      <c r="K16" s="155"/>
      <c r="L16" s="155">
        <v>-8.1000000000000003E-2</v>
      </c>
      <c r="M16" s="156"/>
      <c r="N16" s="164">
        <v>0.222</v>
      </c>
      <c r="O16" s="155"/>
      <c r="P16" s="155">
        <v>0.16300000000000001</v>
      </c>
      <c r="Q16" s="156"/>
    </row>
    <row r="17" spans="1:21" s="22" customFormat="1" ht="30" customHeight="1">
      <c r="C17" s="12"/>
      <c r="D17" s="12"/>
      <c r="E17" s="215"/>
      <c r="F17" s="142"/>
      <c r="G17" s="162" t="s">
        <v>65</v>
      </c>
      <c r="H17" s="162"/>
      <c r="I17" s="152"/>
      <c r="J17" s="144">
        <v>-5.3999999999999999E-2</v>
      </c>
      <c r="K17" s="155"/>
      <c r="L17" s="155">
        <v>-5.3999999999999999E-2</v>
      </c>
      <c r="M17" s="156"/>
      <c r="N17" s="164">
        <v>0.32100000000000001</v>
      </c>
      <c r="O17" s="155"/>
      <c r="P17" s="155">
        <v>0.36599999999999999</v>
      </c>
      <c r="Q17" s="156"/>
    </row>
    <row r="18" spans="1:21" ht="20.100000000000001" customHeight="1" thickBot="1"/>
    <row r="19" spans="1:21" ht="19.5" customHeight="1" thickBot="1">
      <c r="A19" s="205" t="str">
        <f>NOTA!$A$24</f>
        <v>ESTUDO 23 | ANÁLISE SETORIAL DAS SOCIEDADES NÃO FINANCEIRAS EM PORTUGAL 2010-2015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</row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ht="19.5" customHeight="1"/>
    <row r="26" spans="1:21" s="24" customFormat="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>
      <c r="O31" s="24"/>
    </row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60">
    <mergeCell ref="J16:K16"/>
    <mergeCell ref="L16:M16"/>
    <mergeCell ref="N16:O16"/>
    <mergeCell ref="P14:Q14"/>
    <mergeCell ref="J15:K15"/>
    <mergeCell ref="L15:M15"/>
    <mergeCell ref="P11:Q11"/>
    <mergeCell ref="P10:Q10"/>
    <mergeCell ref="P9:Q9"/>
    <mergeCell ref="P12:Q12"/>
    <mergeCell ref="P16:Q16"/>
    <mergeCell ref="A19:U19"/>
    <mergeCell ref="J17:K17"/>
    <mergeCell ref="L17:M17"/>
    <mergeCell ref="N17:O17"/>
    <mergeCell ref="P17:Q17"/>
    <mergeCell ref="E12:F17"/>
    <mergeCell ref="G12:I12"/>
    <mergeCell ref="G13:I13"/>
    <mergeCell ref="G14:I14"/>
    <mergeCell ref="G15:I15"/>
    <mergeCell ref="G16:I16"/>
    <mergeCell ref="G17:I17"/>
    <mergeCell ref="P13:Q13"/>
    <mergeCell ref="J12:K12"/>
    <mergeCell ref="L12:M12"/>
    <mergeCell ref="N12:O12"/>
    <mergeCell ref="J13:K13"/>
    <mergeCell ref="L13:M13"/>
    <mergeCell ref="N13:O13"/>
    <mergeCell ref="N15:O15"/>
    <mergeCell ref="P15:Q15"/>
    <mergeCell ref="J14:K14"/>
    <mergeCell ref="L14:M14"/>
    <mergeCell ref="N14:O14"/>
    <mergeCell ref="E9:F11"/>
    <mergeCell ref="G9:I9"/>
    <mergeCell ref="G10:I10"/>
    <mergeCell ref="G11:I11"/>
    <mergeCell ref="J9:K9"/>
    <mergeCell ref="J10:K10"/>
    <mergeCell ref="L9:M9"/>
    <mergeCell ref="N9:O9"/>
    <mergeCell ref="J11:K11"/>
    <mergeCell ref="L11:M11"/>
    <mergeCell ref="N11:O11"/>
    <mergeCell ref="L10:M10"/>
    <mergeCell ref="N10:O10"/>
    <mergeCell ref="A1:U1"/>
    <mergeCell ref="J7:K7"/>
    <mergeCell ref="L7:M7"/>
    <mergeCell ref="N7:O7"/>
    <mergeCell ref="P7:Q7"/>
    <mergeCell ref="J6:M6"/>
    <mergeCell ref="N6:Q6"/>
    <mergeCell ref="J8:K8"/>
    <mergeCell ref="L8:M8"/>
    <mergeCell ref="N8:O8"/>
    <mergeCell ref="P8:Q8"/>
    <mergeCell ref="E8:I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1" tint="4.9989318521683403E-2"/>
    <pageSetUpPr fitToPage="1"/>
  </sheetPr>
  <dimension ref="A1:S62"/>
  <sheetViews>
    <sheetView showGridLines="0" zoomScaleNormal="100" zoomScaleSheetLayoutView="70" workbookViewId="0"/>
  </sheetViews>
  <sheetFormatPr defaultRowHeight="12.75"/>
  <cols>
    <col min="1" max="2" width="9.140625" style="4"/>
    <col min="3" max="3" width="1.5703125" style="4" customWidth="1"/>
    <col min="4" max="4" width="2.85546875" style="4" customWidth="1"/>
    <col min="5" max="5" width="3" style="4" customWidth="1"/>
    <col min="6" max="6" width="5.5703125" style="53" customWidth="1"/>
    <col min="7" max="17" width="9.140625" style="4"/>
    <col min="18" max="18" width="56.28515625" style="4" customWidth="1"/>
    <col min="19" max="19" width="9.140625" style="4" customWidth="1"/>
    <col min="20" max="16384" width="9.140625" style="4"/>
  </cols>
  <sheetData>
    <row r="1" spans="1:18" s="3" customFormat="1" ht="69" customHeight="1" thickBot="1">
      <c r="A1" s="1"/>
      <c r="B1" s="1"/>
      <c r="C1" s="1"/>
      <c r="D1" s="2"/>
      <c r="E1" s="1"/>
      <c r="F1" s="2"/>
      <c r="G1" s="1"/>
      <c r="H1" s="1"/>
      <c r="I1" s="1"/>
      <c r="J1" s="1"/>
      <c r="K1" s="131" t="s">
        <v>15</v>
      </c>
      <c r="L1" s="131"/>
      <c r="M1" s="131"/>
      <c r="N1" s="131"/>
      <c r="O1" s="131"/>
      <c r="P1" s="131"/>
      <c r="Q1" s="131"/>
      <c r="R1" s="131"/>
    </row>
    <row r="2" spans="1:18" ht="13.5" thickBot="1"/>
    <row r="3" spans="1:18" s="5" customFormat="1" ht="30.75" customHeight="1" thickBot="1">
      <c r="C3" s="132" t="s">
        <v>44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</row>
    <row r="4" spans="1:18" s="6" customFormat="1" ht="6" customHeight="1" thickBot="1">
      <c r="F4" s="53"/>
    </row>
    <row r="5" spans="1:18" s="6" customFormat="1" ht="18" customHeight="1" thickBot="1">
      <c r="C5" s="39"/>
      <c r="D5" s="39"/>
      <c r="E5" s="39"/>
      <c r="F5" s="62" t="s">
        <v>5</v>
      </c>
      <c r="G5" s="127" t="s">
        <v>84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8"/>
    </row>
    <row r="6" spans="1:18" s="6" customFormat="1" ht="18" customHeight="1" thickBot="1">
      <c r="C6" s="39"/>
      <c r="D6" s="39"/>
      <c r="E6" s="39"/>
      <c r="F6" s="62" t="s">
        <v>6</v>
      </c>
      <c r="G6" s="127" t="s">
        <v>85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18" s="6" customFormat="1" ht="18" customHeight="1" thickBot="1">
      <c r="C7" s="39"/>
      <c r="D7" s="39"/>
      <c r="E7" s="39"/>
      <c r="F7" s="62" t="s">
        <v>16</v>
      </c>
      <c r="G7" s="127" t="s">
        <v>86</v>
      </c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</row>
    <row r="8" spans="1:18" s="6" customFormat="1" ht="18" customHeight="1" thickBot="1">
      <c r="C8" s="39"/>
      <c r="D8" s="39"/>
      <c r="E8" s="39"/>
      <c r="F8" s="62" t="s">
        <v>7</v>
      </c>
      <c r="G8" s="137" t="s">
        <v>87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8"/>
    </row>
    <row r="9" spans="1:18" s="6" customFormat="1" ht="18" customHeight="1" thickBot="1">
      <c r="C9" s="39"/>
      <c r="D9" s="39"/>
      <c r="E9" s="39"/>
      <c r="F9" s="62" t="s">
        <v>8</v>
      </c>
      <c r="G9" s="127" t="s">
        <v>88</v>
      </c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8"/>
    </row>
    <row r="10" spans="1:18" s="6" customFormat="1" ht="18" customHeight="1" thickBot="1">
      <c r="C10" s="39"/>
      <c r="D10" s="39"/>
      <c r="E10" s="39"/>
      <c r="F10" s="62" t="s">
        <v>9</v>
      </c>
      <c r="G10" s="127" t="s">
        <v>89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8"/>
    </row>
    <row r="11" spans="1:18" s="6" customFormat="1" ht="6" customHeight="1" thickBot="1">
      <c r="C11" s="39"/>
      <c r="D11" s="39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18" s="5" customFormat="1" ht="30.75" customHeight="1" thickBot="1">
      <c r="C12" s="132" t="s">
        <v>68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4"/>
    </row>
    <row r="13" spans="1:18" s="6" customFormat="1" ht="6" customHeight="1" thickBot="1">
      <c r="F13" s="53"/>
    </row>
    <row r="14" spans="1:18" s="7" customFormat="1" ht="22.5" customHeight="1" thickBot="1">
      <c r="C14" s="48"/>
      <c r="D14" s="49"/>
      <c r="E14" s="50"/>
      <c r="F14" s="135" t="s">
        <v>69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6"/>
    </row>
    <row r="15" spans="1:18" s="7" customFormat="1" ht="18" customHeight="1" thickBot="1">
      <c r="C15" s="42"/>
      <c r="D15" s="42"/>
      <c r="E15" s="51"/>
      <c r="F15" s="63" t="s">
        <v>17</v>
      </c>
      <c r="G15" s="122" t="s">
        <v>183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3"/>
    </row>
    <row r="16" spans="1:18" s="6" customFormat="1" ht="6" customHeight="1" thickBot="1">
      <c r="F16" s="53"/>
    </row>
    <row r="17" spans="3:18" s="7" customFormat="1" ht="22.5" customHeight="1" thickBot="1">
      <c r="C17" s="48"/>
      <c r="D17" s="49"/>
      <c r="E17" s="50"/>
      <c r="F17" s="135" t="s">
        <v>18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6"/>
    </row>
    <row r="18" spans="3:18" s="7" customFormat="1" ht="21.75" customHeight="1" thickBot="1">
      <c r="C18" s="48"/>
      <c r="D18" s="49"/>
      <c r="E18" s="42"/>
      <c r="F18" s="124" t="s">
        <v>70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6"/>
    </row>
    <row r="19" spans="3:18" s="7" customFormat="1" ht="18" customHeight="1" thickBot="1">
      <c r="C19" s="42"/>
      <c r="D19" s="42"/>
      <c r="E19" s="42"/>
      <c r="F19" s="63" t="s">
        <v>10</v>
      </c>
      <c r="G19" s="122" t="s">
        <v>90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</row>
    <row r="20" spans="3:18" s="7" customFormat="1" ht="18" customHeight="1" thickBot="1">
      <c r="C20" s="42"/>
      <c r="D20" s="42"/>
      <c r="E20" s="42"/>
      <c r="F20" s="63" t="s">
        <v>162</v>
      </c>
      <c r="G20" s="122" t="s">
        <v>91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3"/>
    </row>
    <row r="21" spans="3:18" s="7" customFormat="1" ht="21.75" customHeight="1" thickBot="1">
      <c r="C21" s="48"/>
      <c r="D21" s="49"/>
      <c r="E21" s="42"/>
      <c r="F21" s="124" t="s">
        <v>166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3:18" s="7" customFormat="1" ht="18" customHeight="1" thickBot="1">
      <c r="C22" s="42"/>
      <c r="D22" s="42"/>
      <c r="E22" s="42"/>
      <c r="F22" s="63" t="s">
        <v>32</v>
      </c>
      <c r="G22" s="122" t="s">
        <v>92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3"/>
    </row>
    <row r="23" spans="3:18" s="7" customFormat="1" ht="21.75" customHeight="1" thickBot="1">
      <c r="C23" s="48"/>
      <c r="D23" s="49"/>
      <c r="E23" s="42"/>
      <c r="F23" s="124" t="s">
        <v>2</v>
      </c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6"/>
    </row>
    <row r="24" spans="3:18" s="7" customFormat="1" ht="18" customHeight="1" thickBot="1">
      <c r="C24" s="42"/>
      <c r="D24" s="42"/>
      <c r="E24" s="42"/>
      <c r="F24" s="63" t="s">
        <v>40</v>
      </c>
      <c r="G24" s="121" t="s">
        <v>93</v>
      </c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3"/>
    </row>
    <row r="25" spans="3:18" s="7" customFormat="1" ht="21.75" customHeight="1" thickBot="1">
      <c r="C25" s="48"/>
      <c r="D25" s="49"/>
      <c r="E25" s="42"/>
      <c r="F25" s="124" t="s">
        <v>71</v>
      </c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6"/>
    </row>
    <row r="26" spans="3:18" s="7" customFormat="1" ht="18" customHeight="1" thickBot="1">
      <c r="C26" s="42"/>
      <c r="D26" s="42"/>
      <c r="E26" s="42"/>
      <c r="F26" s="63" t="s">
        <v>11</v>
      </c>
      <c r="G26" s="122" t="s">
        <v>94</v>
      </c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3"/>
    </row>
    <row r="27" spans="3:18" s="7" customFormat="1" ht="18" customHeight="1" thickBot="1">
      <c r="C27" s="42"/>
      <c r="D27" s="42"/>
      <c r="E27" s="42"/>
      <c r="F27" s="93" t="s">
        <v>169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</row>
    <row r="28" spans="3:18" s="7" customFormat="1" ht="18" customHeight="1" thickBot="1">
      <c r="C28" s="42"/>
      <c r="D28" s="42"/>
      <c r="E28" s="42"/>
      <c r="F28" s="62" t="s">
        <v>163</v>
      </c>
      <c r="G28" s="94" t="s">
        <v>95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</row>
    <row r="29" spans="3:18" s="7" customFormat="1" ht="18" customHeight="1" thickBot="1">
      <c r="C29" s="42"/>
      <c r="D29" s="42"/>
      <c r="E29" s="42"/>
      <c r="F29" s="62" t="s">
        <v>12</v>
      </c>
      <c r="G29" s="94" t="s">
        <v>96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</row>
    <row r="30" spans="3:18" s="6" customFormat="1" ht="6" customHeight="1" thickBot="1">
      <c r="F30" s="53"/>
    </row>
    <row r="31" spans="3:18" s="7" customFormat="1" ht="22.5" customHeight="1" thickBot="1">
      <c r="C31" s="48"/>
      <c r="D31" s="49"/>
      <c r="E31" s="50"/>
      <c r="F31" s="135" t="s">
        <v>14</v>
      </c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6"/>
    </row>
    <row r="32" spans="3:18" s="7" customFormat="1" ht="21.75" customHeight="1" thickBot="1">
      <c r="C32" s="48"/>
      <c r="D32" s="49"/>
      <c r="E32" s="42"/>
      <c r="F32" s="124" t="s">
        <v>72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</row>
    <row r="33" spans="1:18" s="7" customFormat="1" ht="18" customHeight="1" thickBot="1">
      <c r="C33" s="42"/>
      <c r="D33" s="42"/>
      <c r="E33" s="42"/>
      <c r="F33" s="63" t="s">
        <v>13</v>
      </c>
      <c r="G33" s="121" t="s">
        <v>97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3"/>
    </row>
    <row r="34" spans="1:18" s="7" customFormat="1" ht="18" customHeight="1" thickBot="1">
      <c r="C34" s="42"/>
      <c r="D34" s="42"/>
      <c r="E34" s="42"/>
      <c r="F34" s="63" t="s">
        <v>27</v>
      </c>
      <c r="G34" s="121" t="s">
        <v>98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3"/>
    </row>
    <row r="35" spans="1:18" s="7" customFormat="1" ht="21.75" customHeight="1" thickBot="1">
      <c r="C35" s="48"/>
      <c r="D35" s="49"/>
      <c r="E35" s="42"/>
      <c r="F35" s="124" t="s">
        <v>165</v>
      </c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6"/>
    </row>
    <row r="36" spans="1:18" s="7" customFormat="1" ht="18" customHeight="1" thickBot="1">
      <c r="C36" s="42"/>
      <c r="D36" s="42"/>
      <c r="E36" s="42"/>
      <c r="F36" s="63" t="s">
        <v>19</v>
      </c>
      <c r="G36" s="121" t="s">
        <v>164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</row>
    <row r="37" spans="1:18" s="7" customFormat="1" ht="18" customHeight="1" thickBot="1">
      <c r="C37" s="42"/>
      <c r="D37" s="42"/>
      <c r="E37" s="42"/>
      <c r="F37" s="63" t="s">
        <v>28</v>
      </c>
      <c r="G37" s="121" t="s">
        <v>207</v>
      </c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3"/>
    </row>
    <row r="38" spans="1:18" s="7" customFormat="1" ht="18" customHeight="1" thickBot="1">
      <c r="C38" s="42"/>
      <c r="D38" s="42"/>
      <c r="E38" s="42"/>
      <c r="F38" s="63" t="s">
        <v>29</v>
      </c>
      <c r="G38" s="121" t="s">
        <v>150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3"/>
    </row>
    <row r="39" spans="1:18" s="7" customFormat="1" ht="18" customHeight="1" thickBot="1">
      <c r="C39" s="42"/>
      <c r="D39" s="42"/>
      <c r="E39" s="42"/>
      <c r="F39" s="63" t="s">
        <v>33</v>
      </c>
      <c r="G39" s="121" t="s">
        <v>167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3"/>
    </row>
    <row r="40" spans="1:18" s="7" customFormat="1" ht="21.75" customHeight="1" thickBot="1">
      <c r="C40" s="48"/>
      <c r="D40" s="49"/>
      <c r="E40" s="42"/>
      <c r="F40" s="129" t="s">
        <v>168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30"/>
    </row>
    <row r="41" spans="1:18" s="6" customFormat="1" ht="18" customHeight="1" thickBot="1">
      <c r="A41" s="39"/>
      <c r="B41" s="39"/>
      <c r="C41" s="39"/>
      <c r="D41" s="39"/>
      <c r="E41" s="42"/>
      <c r="F41" s="62" t="s">
        <v>43</v>
      </c>
      <c r="G41" s="127" t="s">
        <v>184</v>
      </c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8"/>
    </row>
    <row r="42" spans="1:18" s="6" customFormat="1" ht="18" customHeight="1" thickBot="1">
      <c r="A42" s="39"/>
      <c r="B42" s="39"/>
      <c r="C42" s="39"/>
      <c r="D42" s="39"/>
      <c r="E42" s="42"/>
      <c r="F42" s="62" t="s">
        <v>100</v>
      </c>
      <c r="G42" s="127" t="s">
        <v>104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8"/>
    </row>
    <row r="43" spans="1:18" s="6" customFormat="1" ht="18" customHeight="1" thickBot="1">
      <c r="A43" s="39"/>
      <c r="B43" s="39"/>
      <c r="C43" s="39"/>
      <c r="D43" s="39"/>
      <c r="E43" s="42"/>
      <c r="F43" s="62" t="s">
        <v>99</v>
      </c>
      <c r="G43" s="127" t="s">
        <v>73</v>
      </c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8"/>
    </row>
    <row r="44" spans="1:18" s="7" customFormat="1" ht="21.75" customHeight="1" thickBot="1">
      <c r="C44" s="48"/>
      <c r="D44" s="49"/>
      <c r="E44" s="42"/>
      <c r="F44" s="124" t="s">
        <v>74</v>
      </c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</row>
    <row r="45" spans="1:18" s="7" customFormat="1" ht="18" customHeight="1" thickBot="1">
      <c r="C45" s="42"/>
      <c r="D45" s="42"/>
      <c r="E45" s="42"/>
      <c r="F45" s="63" t="s">
        <v>101</v>
      </c>
      <c r="G45" s="121" t="s">
        <v>106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</row>
    <row r="46" spans="1:18" s="6" customFormat="1" ht="6" customHeight="1" thickBot="1">
      <c r="F46" s="53"/>
    </row>
    <row r="47" spans="1:18" s="6" customFormat="1" ht="30.75" customHeight="1" thickBot="1">
      <c r="A47" s="39"/>
      <c r="B47" s="39"/>
      <c r="C47" s="132" t="s">
        <v>170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4"/>
    </row>
    <row r="48" spans="1:18" s="6" customFormat="1" ht="6" customHeight="1" thickBot="1">
      <c r="F48" s="53"/>
    </row>
    <row r="49" spans="1:19" s="6" customFormat="1" ht="18" customHeight="1" thickBot="1">
      <c r="A49" s="39"/>
      <c r="B49" s="39"/>
      <c r="C49" s="39"/>
      <c r="D49" s="39"/>
      <c r="E49" s="39"/>
      <c r="F49" s="63" t="s">
        <v>102</v>
      </c>
      <c r="G49" s="121" t="s">
        <v>185</v>
      </c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3"/>
    </row>
    <row r="50" spans="1:19" s="6" customFormat="1" ht="18" customHeight="1" thickBot="1">
      <c r="A50" s="39"/>
      <c r="B50" s="39"/>
      <c r="C50" s="39"/>
      <c r="D50" s="39"/>
      <c r="E50" s="39"/>
      <c r="F50" s="63" t="s">
        <v>103</v>
      </c>
      <c r="G50" s="121" t="s">
        <v>208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3"/>
      <c r="S50" s="39"/>
    </row>
    <row r="51" spans="1:19" s="6" customFormat="1" ht="6" customHeight="1" thickBot="1">
      <c r="F51" s="53"/>
    </row>
    <row r="52" spans="1:19" s="6" customFormat="1" ht="22.5" customHeight="1" thickBot="1">
      <c r="A52" s="39"/>
      <c r="B52" s="39"/>
      <c r="C52" s="39"/>
      <c r="D52" s="39"/>
      <c r="E52" s="50"/>
      <c r="F52" s="135" t="s">
        <v>171</v>
      </c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6"/>
    </row>
    <row r="53" spans="1:19" s="6" customFormat="1" ht="18" customHeight="1" thickBot="1">
      <c r="A53" s="39"/>
      <c r="B53" s="39"/>
      <c r="C53" s="39"/>
      <c r="D53" s="39"/>
      <c r="E53" s="39"/>
      <c r="F53" s="63" t="s">
        <v>105</v>
      </c>
      <c r="G53" s="121" t="s">
        <v>212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3"/>
      <c r="S53" s="39"/>
    </row>
    <row r="54" spans="1:19" s="6" customFormat="1" ht="18" customHeight="1" thickBot="1">
      <c r="A54" s="39"/>
      <c r="B54" s="39"/>
      <c r="C54" s="39"/>
      <c r="D54" s="39"/>
      <c r="E54" s="39"/>
      <c r="F54" s="63" t="s">
        <v>107</v>
      </c>
      <c r="G54" s="121" t="s">
        <v>186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3"/>
      <c r="S54" s="39"/>
    </row>
    <row r="55" spans="1:19" s="6" customFormat="1" ht="18" customHeight="1" thickBot="1">
      <c r="A55" s="39"/>
      <c r="B55" s="39"/>
      <c r="C55" s="39"/>
      <c r="D55" s="39"/>
      <c r="E55" s="39"/>
      <c r="F55" s="63" t="s">
        <v>108</v>
      </c>
      <c r="G55" s="121" t="s">
        <v>187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3"/>
      <c r="S55" s="39"/>
    </row>
    <row r="56" spans="1:19" s="6" customFormat="1" ht="6" customHeight="1" thickBot="1">
      <c r="F56" s="53"/>
    </row>
    <row r="57" spans="1:19" s="6" customFormat="1" ht="22.5" customHeight="1" thickBot="1">
      <c r="A57" s="39"/>
      <c r="B57" s="39"/>
      <c r="C57" s="39"/>
      <c r="D57" s="39"/>
      <c r="E57" s="50"/>
      <c r="F57" s="135" t="s">
        <v>172</v>
      </c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6"/>
      <c r="S57" s="39"/>
    </row>
    <row r="58" spans="1:19" s="6" customFormat="1" ht="18" customHeight="1" thickBot="1">
      <c r="A58" s="39"/>
      <c r="B58" s="39"/>
      <c r="C58" s="39"/>
      <c r="D58" s="39"/>
      <c r="E58" s="39"/>
      <c r="F58" s="63" t="s">
        <v>151</v>
      </c>
      <c r="G58" s="121" t="s">
        <v>188</v>
      </c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3"/>
      <c r="S58" s="39"/>
    </row>
    <row r="59" spans="1:19" s="6" customFormat="1" ht="18" customHeight="1" thickBot="1">
      <c r="A59" s="39"/>
      <c r="B59" s="39"/>
      <c r="C59" s="39"/>
      <c r="D59" s="39"/>
      <c r="E59" s="39"/>
      <c r="F59" s="63" t="s">
        <v>152</v>
      </c>
      <c r="G59" s="121" t="s">
        <v>189</v>
      </c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3"/>
      <c r="S59" s="39"/>
    </row>
    <row r="60" spans="1:19" ht="13.5" customHeight="1" thickBot="1">
      <c r="A60" s="43"/>
      <c r="B60" s="43"/>
      <c r="C60" s="43"/>
      <c r="D60" s="43"/>
      <c r="E60" s="43"/>
      <c r="F60" s="52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4"/>
    </row>
    <row r="61" spans="1:19" ht="30" customHeight="1" thickBot="1">
      <c r="A61" s="118" t="str">
        <f>NOTA!$A$24</f>
        <v>ESTUDO 23 | ANÁLISE SETORIAL DAS SOCIEDADES NÃO FINANCEIRAS EM PORTUGAL 2010-2015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38"/>
    </row>
    <row r="62" spans="1:19" ht="30" customHeight="1"/>
  </sheetData>
  <sheetProtection password="9D83" sheet="1" objects="1" scenarios="1"/>
  <mergeCells count="47">
    <mergeCell ref="A61:R61"/>
    <mergeCell ref="C47:R47"/>
    <mergeCell ref="G50:R50"/>
    <mergeCell ref="G53:R53"/>
    <mergeCell ref="G54:R54"/>
    <mergeCell ref="G55:R55"/>
    <mergeCell ref="G59:R59"/>
    <mergeCell ref="F57:R57"/>
    <mergeCell ref="G58:R58"/>
    <mergeCell ref="F52:R52"/>
    <mergeCell ref="G8:R8"/>
    <mergeCell ref="F35:R35"/>
    <mergeCell ref="G36:R36"/>
    <mergeCell ref="G37:R37"/>
    <mergeCell ref="G34:R34"/>
    <mergeCell ref="G26:R26"/>
    <mergeCell ref="G24:R24"/>
    <mergeCell ref="F23:R23"/>
    <mergeCell ref="F25:R25"/>
    <mergeCell ref="F31:R31"/>
    <mergeCell ref="K1:R1"/>
    <mergeCell ref="G22:R22"/>
    <mergeCell ref="G20:R20"/>
    <mergeCell ref="C3:R3"/>
    <mergeCell ref="G6:R6"/>
    <mergeCell ref="G19:R19"/>
    <mergeCell ref="F14:R14"/>
    <mergeCell ref="G15:R15"/>
    <mergeCell ref="F17:R17"/>
    <mergeCell ref="F18:R18"/>
    <mergeCell ref="C12:R12"/>
    <mergeCell ref="G7:R7"/>
    <mergeCell ref="F21:R21"/>
    <mergeCell ref="G10:R10"/>
    <mergeCell ref="G5:R5"/>
    <mergeCell ref="G9:R9"/>
    <mergeCell ref="G45:R45"/>
    <mergeCell ref="F44:R44"/>
    <mergeCell ref="G49:R49"/>
    <mergeCell ref="F32:R32"/>
    <mergeCell ref="G33:R33"/>
    <mergeCell ref="G39:R39"/>
    <mergeCell ref="G41:R41"/>
    <mergeCell ref="F40:R40"/>
    <mergeCell ref="G42:R42"/>
    <mergeCell ref="G43:R43"/>
    <mergeCell ref="G38:R38"/>
  </mergeCells>
  <hyperlinks>
    <hyperlink ref="F6" location="'G2'!A1" display="G2"/>
    <hyperlink ref="F7" location="'Q1'!A1" display="Q1"/>
    <hyperlink ref="F19" location="'G6'!A1" display="G6"/>
    <hyperlink ref="F26" location="'G8'!A1" display="G8"/>
    <hyperlink ref="F5" location="'G1'!A1" display="G1"/>
    <hyperlink ref="F22" location="'Q3'!A1" display="Q3"/>
    <hyperlink ref="F58" location="'G25'!A1" display="G25"/>
    <hyperlink ref="F24" location="'Q4'!A1" display="Q4"/>
    <hyperlink ref="F8" location="'G3'!A1" display="G3"/>
    <hyperlink ref="F9" location="'G4'!A1" display="G4"/>
    <hyperlink ref="F41" location="'G16'!A1" display="G16"/>
    <hyperlink ref="F42" location="'G17'!A1" display="G17"/>
    <hyperlink ref="F20" location="'G7'!A1" display="G7"/>
    <hyperlink ref="F36" location="'Q5'!A1" display="Q5"/>
    <hyperlink ref="F34" location="'G12'!A1" display="G12"/>
    <hyperlink ref="F43" location="'G18'!A1" display="G18"/>
    <hyperlink ref="F45" location="'G19'!A1" display="G19"/>
    <hyperlink ref="F49" location="'G20'!A1" display="G20"/>
    <hyperlink ref="F15" location="'Q2'!A1" display="Q2"/>
    <hyperlink ref="F10" location="'G5'!A1" display="G5"/>
    <hyperlink ref="F53" location="'G22'!A1" display="G22"/>
    <hyperlink ref="F50" location="'G21'!A1" display="G21"/>
    <hyperlink ref="F55" location="'G24'!A1" display="G24"/>
    <hyperlink ref="F29" location="'G10'!A1" display="G10"/>
    <hyperlink ref="F28" location="'G9'!A1" display="G9"/>
    <hyperlink ref="F33" location="'G11'!A1" display="G11"/>
    <hyperlink ref="F59" location="'G26'!A1" display="G26"/>
    <hyperlink ref="F38" location="'G14'!A1" display="G14"/>
    <hyperlink ref="F37" location="'G13'!A1" display="G13"/>
    <hyperlink ref="F39" location="'G15'!A1" display="G15"/>
    <hyperlink ref="F54" location="'G23'!A1" display="G23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rgb="FF819FAD"/>
    <pageSetUpPr fitToPage="1"/>
  </sheetPr>
  <dimension ref="A1:AG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33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33" ht="15" customHeight="1"/>
    <row r="3" spans="1:33" s="13" customFormat="1" ht="15" customHeight="1" thickBot="1">
      <c r="A3" s="102" t="str">
        <f>Índice!F37</f>
        <v>G13</v>
      </c>
      <c r="B3" s="38" t="str">
        <f>Índice!G37</f>
        <v>Proporção do passivo detido pelas empresas em função do rácio de cobertura de juros | Por classes de dimensão e setores de atividade económica (2014)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33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33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33" s="25" customFormat="1" ht="30" customHeight="1">
      <c r="J6" s="151" t="s">
        <v>153</v>
      </c>
      <c r="K6" s="152"/>
      <c r="L6" s="151" t="s">
        <v>190</v>
      </c>
      <c r="M6" s="152"/>
      <c r="N6" s="151" t="s">
        <v>191</v>
      </c>
      <c r="O6" s="152"/>
      <c r="P6" s="151" t="s">
        <v>154</v>
      </c>
      <c r="Q6" s="15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s="22" customFormat="1" ht="30" customHeight="1" thickBot="1">
      <c r="D7" s="25"/>
      <c r="E7" s="187" t="s">
        <v>67</v>
      </c>
      <c r="F7" s="188"/>
      <c r="G7" s="188"/>
      <c r="H7" s="188"/>
      <c r="I7" s="190"/>
      <c r="J7" s="184">
        <v>0.315</v>
      </c>
      <c r="K7" s="181"/>
      <c r="L7" s="184">
        <v>8.4000000000000005E-2</v>
      </c>
      <c r="M7" s="181"/>
      <c r="N7" s="184">
        <v>0.14299999999999999</v>
      </c>
      <c r="O7" s="181"/>
      <c r="P7" s="184">
        <v>0.45700000000000002</v>
      </c>
      <c r="Q7" s="18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s="22" customFormat="1" ht="30" customHeight="1">
      <c r="D8" s="25"/>
      <c r="E8" s="213" t="s">
        <v>46</v>
      </c>
      <c r="F8" s="214"/>
      <c r="G8" s="178" t="s">
        <v>0</v>
      </c>
      <c r="H8" s="178"/>
      <c r="I8" s="179"/>
      <c r="J8" s="163">
        <v>0.52800000000000002</v>
      </c>
      <c r="K8" s="149"/>
      <c r="L8" s="163">
        <v>0.08</v>
      </c>
      <c r="M8" s="149"/>
      <c r="N8" s="163">
        <v>6.2E-2</v>
      </c>
      <c r="O8" s="149"/>
      <c r="P8" s="163">
        <v>0.32900000000000001</v>
      </c>
      <c r="Q8" s="149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s="22" customFormat="1" ht="30" customHeight="1">
      <c r="D9" s="25"/>
      <c r="E9" s="212"/>
      <c r="F9" s="173"/>
      <c r="G9" s="162" t="s">
        <v>45</v>
      </c>
      <c r="H9" s="162"/>
      <c r="I9" s="152"/>
      <c r="J9" s="144">
        <v>0.28599999999999998</v>
      </c>
      <c r="K9" s="145"/>
      <c r="L9" s="144">
        <v>0.13200000000000001</v>
      </c>
      <c r="M9" s="145"/>
      <c r="N9" s="144">
        <v>0.127</v>
      </c>
      <c r="O9" s="145"/>
      <c r="P9" s="144">
        <v>0.45500000000000002</v>
      </c>
      <c r="Q9" s="14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s="22" customFormat="1" ht="30" customHeight="1" thickBot="1">
      <c r="D10" s="25"/>
      <c r="E10" s="227"/>
      <c r="F10" s="228"/>
      <c r="G10" s="175" t="s">
        <v>1</v>
      </c>
      <c r="H10" s="175"/>
      <c r="I10" s="176"/>
      <c r="J10" s="224">
        <v>0.219</v>
      </c>
      <c r="K10" s="225"/>
      <c r="L10" s="224">
        <v>3.9E-2</v>
      </c>
      <c r="M10" s="225"/>
      <c r="N10" s="224">
        <v>0.20699999999999999</v>
      </c>
      <c r="O10" s="225"/>
      <c r="P10" s="224">
        <v>0.53500000000000003</v>
      </c>
      <c r="Q10" s="22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22" customFormat="1" ht="30" customHeight="1">
      <c r="D11" s="25"/>
      <c r="E11" s="213" t="s">
        <v>53</v>
      </c>
      <c r="F11" s="214"/>
      <c r="G11" s="142" t="s">
        <v>60</v>
      </c>
      <c r="H11" s="142"/>
      <c r="I11" s="154"/>
      <c r="J11" s="194">
        <v>0.32100000000000001</v>
      </c>
      <c r="K11" s="229"/>
      <c r="L11" s="194">
        <v>9.5000000000000001E-2</v>
      </c>
      <c r="M11" s="229"/>
      <c r="N11" s="194">
        <v>9.4E-2</v>
      </c>
      <c r="O11" s="229"/>
      <c r="P11" s="194">
        <v>0.48899999999999999</v>
      </c>
      <c r="Q11" s="229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s="22" customFormat="1" ht="30" customHeight="1">
      <c r="D12" s="25"/>
      <c r="E12" s="212"/>
      <c r="F12" s="173"/>
      <c r="G12" s="162" t="s">
        <v>61</v>
      </c>
      <c r="H12" s="162"/>
      <c r="I12" s="152"/>
      <c r="J12" s="144">
        <v>0.25900000000000001</v>
      </c>
      <c r="K12" s="145"/>
      <c r="L12" s="144">
        <v>6.5000000000000002E-2</v>
      </c>
      <c r="M12" s="145"/>
      <c r="N12" s="144">
        <v>8.7999999999999995E-2</v>
      </c>
      <c r="O12" s="145"/>
      <c r="P12" s="144">
        <v>0.58699999999999997</v>
      </c>
      <c r="Q12" s="14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s="22" customFormat="1" ht="30" customHeight="1">
      <c r="D13" s="25"/>
      <c r="E13" s="212"/>
      <c r="F13" s="173"/>
      <c r="G13" s="162" t="s">
        <v>62</v>
      </c>
      <c r="H13" s="162"/>
      <c r="I13" s="152"/>
      <c r="J13" s="144">
        <v>0.10299999999999999</v>
      </c>
      <c r="K13" s="145"/>
      <c r="L13" s="144">
        <v>5.6000000000000001E-2</v>
      </c>
      <c r="M13" s="145"/>
      <c r="N13" s="144">
        <v>0.34399999999999997</v>
      </c>
      <c r="O13" s="145"/>
      <c r="P13" s="144">
        <v>0.497</v>
      </c>
      <c r="Q13" s="14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s="22" customFormat="1" ht="30" customHeight="1">
      <c r="D14" s="25"/>
      <c r="E14" s="212"/>
      <c r="F14" s="173"/>
      <c r="G14" s="162" t="s">
        <v>63</v>
      </c>
      <c r="H14" s="162"/>
      <c r="I14" s="152"/>
      <c r="J14" s="144">
        <v>0.46300000000000002</v>
      </c>
      <c r="K14" s="145"/>
      <c r="L14" s="144">
        <v>0.152</v>
      </c>
      <c r="M14" s="145"/>
      <c r="N14" s="144">
        <v>0.1</v>
      </c>
      <c r="O14" s="145"/>
      <c r="P14" s="144">
        <v>0.28499999999999998</v>
      </c>
      <c r="Q14" s="14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s="22" customFormat="1" ht="30" customHeight="1">
      <c r="D15" s="25"/>
      <c r="E15" s="212"/>
      <c r="F15" s="173"/>
      <c r="G15" s="162" t="s">
        <v>64</v>
      </c>
      <c r="H15" s="162"/>
      <c r="I15" s="152"/>
      <c r="J15" s="144">
        <v>0.253</v>
      </c>
      <c r="K15" s="145"/>
      <c r="L15" s="144">
        <v>8.2000000000000003E-2</v>
      </c>
      <c r="M15" s="145"/>
      <c r="N15" s="144">
        <v>0.125</v>
      </c>
      <c r="O15" s="145"/>
      <c r="P15" s="144">
        <v>0.53900000000000003</v>
      </c>
      <c r="Q15" s="14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22" customFormat="1" ht="30" customHeight="1">
      <c r="D16" s="25"/>
      <c r="E16" s="215"/>
      <c r="F16" s="142"/>
      <c r="G16" s="162" t="s">
        <v>65</v>
      </c>
      <c r="H16" s="162"/>
      <c r="I16" s="152"/>
      <c r="J16" s="144">
        <v>0.41</v>
      </c>
      <c r="K16" s="145"/>
      <c r="L16" s="144">
        <v>8.5000000000000006E-2</v>
      </c>
      <c r="M16" s="145"/>
      <c r="N16" s="144">
        <v>9.9000000000000005E-2</v>
      </c>
      <c r="O16" s="145"/>
      <c r="P16" s="144">
        <v>0.40600000000000003</v>
      </c>
      <c r="Q16" s="14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21" ht="20.100000000000001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58">
    <mergeCell ref="P7:Q7"/>
    <mergeCell ref="A1:U1"/>
    <mergeCell ref="J6:K6"/>
    <mergeCell ref="L6:M6"/>
    <mergeCell ref="N6:O6"/>
    <mergeCell ref="P6:Q6"/>
    <mergeCell ref="E7:I7"/>
    <mergeCell ref="L7:M7"/>
    <mergeCell ref="N7:O7"/>
    <mergeCell ref="E8:F10"/>
    <mergeCell ref="G8:I8"/>
    <mergeCell ref="G9:I9"/>
    <mergeCell ref="G10:I10"/>
    <mergeCell ref="J7:K7"/>
    <mergeCell ref="J9:K9"/>
    <mergeCell ref="P8:Q8"/>
    <mergeCell ref="L10:M10"/>
    <mergeCell ref="N10:O10"/>
    <mergeCell ref="J10:K10"/>
    <mergeCell ref="P9:Q9"/>
    <mergeCell ref="P10:Q10"/>
    <mergeCell ref="L9:M9"/>
    <mergeCell ref="N9:O9"/>
    <mergeCell ref="J8:K8"/>
    <mergeCell ref="L8:M8"/>
    <mergeCell ref="N8:O8"/>
    <mergeCell ref="J11:K11"/>
    <mergeCell ref="L11:M11"/>
    <mergeCell ref="N11:O11"/>
    <mergeCell ref="P11:Q11"/>
    <mergeCell ref="J14:K14"/>
    <mergeCell ref="L14:M14"/>
    <mergeCell ref="N14:O14"/>
    <mergeCell ref="P14:Q14"/>
    <mergeCell ref="J12:K12"/>
    <mergeCell ref="L12:M12"/>
    <mergeCell ref="N12:O12"/>
    <mergeCell ref="P12:Q12"/>
    <mergeCell ref="J13:K13"/>
    <mergeCell ref="L13:M13"/>
    <mergeCell ref="N13:O13"/>
    <mergeCell ref="P13:Q13"/>
    <mergeCell ref="A18:U18"/>
    <mergeCell ref="J16:K16"/>
    <mergeCell ref="L16:M16"/>
    <mergeCell ref="N16:O16"/>
    <mergeCell ref="P16:Q16"/>
    <mergeCell ref="E11:F16"/>
    <mergeCell ref="G11:I11"/>
    <mergeCell ref="G12:I12"/>
    <mergeCell ref="G13:I13"/>
    <mergeCell ref="G14:I14"/>
    <mergeCell ref="G15:I15"/>
    <mergeCell ref="G16:I16"/>
    <mergeCell ref="J15:K15"/>
    <mergeCell ref="L15:M15"/>
    <mergeCell ref="N15:O15"/>
    <mergeCell ref="P15:Q15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rgb="FF819FAD"/>
    <pageSetUpPr fitToPage="1"/>
  </sheetPr>
  <dimension ref="A1:U18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Índice!F38</f>
        <v>G14</v>
      </c>
      <c r="B3" s="38" t="str">
        <f>Índice!G38</f>
        <v>Proporção do passivo detido pelas empresas em função do rácio de cobertura de juros (2010 a 2014)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2" customFormat="1" ht="30" customHeight="1">
      <c r="A6" s="30"/>
      <c r="B6" s="31"/>
      <c r="C6" s="31"/>
      <c r="D6" s="82"/>
      <c r="E6" s="90"/>
      <c r="F6" s="90"/>
      <c r="G6" s="237" t="s">
        <v>153</v>
      </c>
      <c r="H6" s="237"/>
      <c r="I6" s="237"/>
      <c r="J6" s="237" t="s">
        <v>192</v>
      </c>
      <c r="K6" s="237"/>
      <c r="L6" s="237"/>
      <c r="M6" s="237" t="s">
        <v>193</v>
      </c>
      <c r="N6" s="237"/>
      <c r="O6" s="237"/>
      <c r="P6" s="237" t="s">
        <v>154</v>
      </c>
      <c r="Q6" s="237"/>
      <c r="R6" s="237"/>
    </row>
    <row r="7" spans="1:21" s="22" customFormat="1" ht="30" customHeight="1">
      <c r="A7" s="30"/>
      <c r="B7" s="31"/>
      <c r="C7" s="54"/>
      <c r="D7" s="237">
        <v>2010</v>
      </c>
      <c r="E7" s="237"/>
      <c r="F7" s="237"/>
      <c r="G7" s="238">
        <v>0.249</v>
      </c>
      <c r="H7" s="238"/>
      <c r="I7" s="238"/>
      <c r="J7" s="238">
        <v>9.7000000000000003E-2</v>
      </c>
      <c r="K7" s="238"/>
      <c r="L7" s="238"/>
      <c r="M7" s="238">
        <v>8.3000000000000004E-2</v>
      </c>
      <c r="N7" s="238"/>
      <c r="O7" s="238"/>
      <c r="P7" s="238">
        <v>0.57099999999999995</v>
      </c>
      <c r="Q7" s="238"/>
      <c r="R7" s="238"/>
    </row>
    <row r="8" spans="1:21" s="22" customFormat="1" ht="30" customHeight="1">
      <c r="A8" s="30"/>
      <c r="B8" s="31"/>
      <c r="C8" s="55"/>
      <c r="D8" s="237">
        <v>2011</v>
      </c>
      <c r="E8" s="237"/>
      <c r="F8" s="237"/>
      <c r="G8" s="238">
        <v>0.30499999999999999</v>
      </c>
      <c r="H8" s="238"/>
      <c r="I8" s="238"/>
      <c r="J8" s="238">
        <v>0.105</v>
      </c>
      <c r="K8" s="238"/>
      <c r="L8" s="238"/>
      <c r="M8" s="238">
        <v>0.122</v>
      </c>
      <c r="N8" s="238"/>
      <c r="O8" s="238"/>
      <c r="P8" s="238">
        <v>0.46700000000000003</v>
      </c>
      <c r="Q8" s="238"/>
      <c r="R8" s="238"/>
    </row>
    <row r="9" spans="1:21" s="22" customFormat="1" ht="30" customHeight="1">
      <c r="A9" s="30"/>
      <c r="B9" s="31"/>
      <c r="C9" s="55"/>
      <c r="D9" s="237">
        <v>2012</v>
      </c>
      <c r="E9" s="237"/>
      <c r="F9" s="237"/>
      <c r="G9" s="238">
        <v>0.34</v>
      </c>
      <c r="H9" s="238"/>
      <c r="I9" s="238"/>
      <c r="J9" s="238">
        <v>0.106</v>
      </c>
      <c r="K9" s="238"/>
      <c r="L9" s="238"/>
      <c r="M9" s="238">
        <v>0.14000000000000001</v>
      </c>
      <c r="N9" s="238"/>
      <c r="O9" s="238"/>
      <c r="P9" s="238">
        <v>0.41299999999999998</v>
      </c>
      <c r="Q9" s="238"/>
      <c r="R9" s="238"/>
    </row>
    <row r="10" spans="1:21" s="22" customFormat="1" ht="30" customHeight="1">
      <c r="A10" s="30"/>
      <c r="B10" s="31"/>
      <c r="C10" s="55"/>
      <c r="D10" s="237">
        <v>2013</v>
      </c>
      <c r="E10" s="237"/>
      <c r="F10" s="237"/>
      <c r="G10" s="238">
        <v>0.3</v>
      </c>
      <c r="H10" s="238"/>
      <c r="I10" s="238"/>
      <c r="J10" s="238">
        <v>0.14599999999999999</v>
      </c>
      <c r="K10" s="238"/>
      <c r="L10" s="238"/>
      <c r="M10" s="238">
        <v>0.10199999999999999</v>
      </c>
      <c r="N10" s="238"/>
      <c r="O10" s="238"/>
      <c r="P10" s="238">
        <v>0.45100000000000001</v>
      </c>
      <c r="Q10" s="238"/>
      <c r="R10" s="238"/>
    </row>
    <row r="11" spans="1:21" s="22" customFormat="1" ht="30" customHeight="1">
      <c r="A11" s="30"/>
      <c r="B11" s="31"/>
      <c r="C11" s="56"/>
      <c r="D11" s="237">
        <v>2014</v>
      </c>
      <c r="E11" s="237"/>
      <c r="F11" s="237"/>
      <c r="G11" s="238">
        <v>0.315</v>
      </c>
      <c r="H11" s="238"/>
      <c r="I11" s="238"/>
      <c r="J11" s="238">
        <v>8.4000000000000005E-2</v>
      </c>
      <c r="K11" s="238"/>
      <c r="L11" s="238"/>
      <c r="M11" s="238">
        <v>0.14299999999999999</v>
      </c>
      <c r="N11" s="238"/>
      <c r="O11" s="238"/>
      <c r="P11" s="238">
        <v>0.45700000000000002</v>
      </c>
      <c r="Q11" s="238"/>
      <c r="R11" s="238"/>
    </row>
    <row r="12" spans="1:21" s="15" customFormat="1" ht="19.5" customHeight="1" thickBot="1">
      <c r="A12" s="14"/>
      <c r="C12" s="47"/>
      <c r="L12" s="47"/>
      <c r="M12" s="47"/>
      <c r="N12" s="47"/>
    </row>
    <row r="13" spans="1:21" ht="19.5" customHeight="1" thickBot="1">
      <c r="A13" s="204" t="str">
        <f>Índice!$A$61</f>
        <v>ESTUDO 23 | ANÁLISE SETORIAL DAS SOCIEDADES NÃO FINANCEIRAS EM PORTUGAL 2010-2015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</row>
    <row r="17" ht="17.25" customHeight="1"/>
    <row r="18" ht="17.25" customHeight="1"/>
  </sheetData>
  <sheetProtection password="9D83" sheet="1" objects="1" scenarios="1"/>
  <mergeCells count="31">
    <mergeCell ref="G7:I7"/>
    <mergeCell ref="J7:L7"/>
    <mergeCell ref="M7:O7"/>
    <mergeCell ref="P7:R7"/>
    <mergeCell ref="D7:F7"/>
    <mergeCell ref="A1:U1"/>
    <mergeCell ref="G6:I6"/>
    <mergeCell ref="J6:L6"/>
    <mergeCell ref="M6:O6"/>
    <mergeCell ref="P6:R6"/>
    <mergeCell ref="G9:I9"/>
    <mergeCell ref="J9:L9"/>
    <mergeCell ref="M9:O9"/>
    <mergeCell ref="P9:R9"/>
    <mergeCell ref="D9:F9"/>
    <mergeCell ref="G8:I8"/>
    <mergeCell ref="J8:L8"/>
    <mergeCell ref="M8:O8"/>
    <mergeCell ref="P8:R8"/>
    <mergeCell ref="D8:F8"/>
    <mergeCell ref="A13:U13"/>
    <mergeCell ref="G10:I10"/>
    <mergeCell ref="J10:L10"/>
    <mergeCell ref="M10:O10"/>
    <mergeCell ref="P10:R10"/>
    <mergeCell ref="G11:I11"/>
    <mergeCell ref="J11:L11"/>
    <mergeCell ref="M11:O11"/>
    <mergeCell ref="P11:R11"/>
    <mergeCell ref="D10:F10"/>
    <mergeCell ref="D11:F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tabColor rgb="FF819FAD"/>
    <pageSetUpPr fitToPage="1"/>
  </sheetPr>
  <dimension ref="A1:U18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Índice!F39</f>
        <v>G15</v>
      </c>
      <c r="B3" s="38" t="str">
        <f>Índice!G39</f>
        <v>Número de empresas em função do rácio de cobertura de juros (2010 a 2014)</v>
      </c>
      <c r="C3" s="38"/>
      <c r="D3" s="38"/>
      <c r="E3" s="38"/>
      <c r="F3" s="38"/>
      <c r="G3" s="38"/>
      <c r="H3" s="38"/>
      <c r="I3" s="38"/>
      <c r="J3" s="38"/>
      <c r="K3" s="38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2" customFormat="1" ht="30" customHeight="1">
      <c r="A6" s="30"/>
      <c r="B6" s="31"/>
      <c r="C6" s="31"/>
      <c r="D6" s="82"/>
      <c r="E6" s="90"/>
      <c r="F6" s="90"/>
      <c r="G6" s="237" t="s">
        <v>153</v>
      </c>
      <c r="H6" s="237"/>
      <c r="I6" s="237"/>
      <c r="J6" s="237" t="s">
        <v>192</v>
      </c>
      <c r="K6" s="237"/>
      <c r="L6" s="237"/>
      <c r="M6" s="237" t="s">
        <v>193</v>
      </c>
      <c r="N6" s="237"/>
      <c r="O6" s="237"/>
      <c r="P6" s="237" t="s">
        <v>154</v>
      </c>
      <c r="Q6" s="237"/>
      <c r="R6" s="237"/>
    </row>
    <row r="7" spans="1:21" s="22" customFormat="1" ht="30" customHeight="1">
      <c r="A7" s="30"/>
      <c r="B7" s="31"/>
      <c r="C7" s="54"/>
      <c r="D7" s="237">
        <v>2010</v>
      </c>
      <c r="E7" s="237"/>
      <c r="F7" s="237"/>
      <c r="G7" s="238">
        <v>0.33100000000000002</v>
      </c>
      <c r="H7" s="238"/>
      <c r="I7" s="238"/>
      <c r="J7" s="238">
        <v>5.1999999999999998E-2</v>
      </c>
      <c r="K7" s="238"/>
      <c r="L7" s="238"/>
      <c r="M7" s="238">
        <v>4.8000000000000001E-2</v>
      </c>
      <c r="N7" s="238"/>
      <c r="O7" s="238"/>
      <c r="P7" s="238">
        <v>0.56799999999999995</v>
      </c>
      <c r="Q7" s="238"/>
      <c r="R7" s="238"/>
      <c r="T7" s="110"/>
    </row>
    <row r="8" spans="1:21" s="22" customFormat="1" ht="30" customHeight="1">
      <c r="A8" s="30"/>
      <c r="B8" s="31"/>
      <c r="C8" s="55"/>
      <c r="D8" s="237">
        <v>2011</v>
      </c>
      <c r="E8" s="237"/>
      <c r="F8" s="237"/>
      <c r="G8" s="238">
        <v>0.371</v>
      </c>
      <c r="H8" s="238"/>
      <c r="I8" s="238"/>
      <c r="J8" s="238">
        <v>5.7000000000000002E-2</v>
      </c>
      <c r="K8" s="238"/>
      <c r="L8" s="238"/>
      <c r="M8" s="238">
        <v>5.2999999999999999E-2</v>
      </c>
      <c r="N8" s="238"/>
      <c r="O8" s="238"/>
      <c r="P8" s="238">
        <v>0.51900000000000002</v>
      </c>
      <c r="Q8" s="238"/>
      <c r="R8" s="238"/>
      <c r="T8" s="110"/>
    </row>
    <row r="9" spans="1:21" s="22" customFormat="1" ht="30" customHeight="1">
      <c r="A9" s="30"/>
      <c r="B9" s="31"/>
      <c r="C9" s="55"/>
      <c r="D9" s="237">
        <v>2012</v>
      </c>
      <c r="E9" s="237"/>
      <c r="F9" s="237"/>
      <c r="G9" s="238">
        <v>0.40200000000000002</v>
      </c>
      <c r="H9" s="238"/>
      <c r="I9" s="238"/>
      <c r="J9" s="238">
        <v>5.8999999999999997E-2</v>
      </c>
      <c r="K9" s="238"/>
      <c r="L9" s="238"/>
      <c r="M9" s="238">
        <v>5.0999999999999997E-2</v>
      </c>
      <c r="N9" s="238"/>
      <c r="O9" s="238"/>
      <c r="P9" s="238">
        <v>0.48699999999999999</v>
      </c>
      <c r="Q9" s="238"/>
      <c r="R9" s="238"/>
      <c r="T9" s="110"/>
    </row>
    <row r="10" spans="1:21" s="22" customFormat="1" ht="30" customHeight="1">
      <c r="A10" s="30"/>
      <c r="B10" s="31"/>
      <c r="C10" s="55"/>
      <c r="D10" s="237">
        <v>2013</v>
      </c>
      <c r="E10" s="237"/>
      <c r="F10" s="237"/>
      <c r="G10" s="238">
        <v>0.36</v>
      </c>
      <c r="H10" s="238"/>
      <c r="I10" s="238"/>
      <c r="J10" s="238">
        <v>5.1999999999999998E-2</v>
      </c>
      <c r="K10" s="238"/>
      <c r="L10" s="238"/>
      <c r="M10" s="238">
        <v>4.8000000000000001E-2</v>
      </c>
      <c r="N10" s="238"/>
      <c r="O10" s="238"/>
      <c r="P10" s="238">
        <v>0.54100000000000004</v>
      </c>
      <c r="Q10" s="238"/>
      <c r="R10" s="238"/>
      <c r="T10" s="110"/>
    </row>
    <row r="11" spans="1:21" s="22" customFormat="1" ht="30" customHeight="1">
      <c r="A11" s="30"/>
      <c r="B11" s="31"/>
      <c r="C11" s="56"/>
      <c r="D11" s="237">
        <v>2014</v>
      </c>
      <c r="E11" s="237"/>
      <c r="F11" s="237"/>
      <c r="G11" s="238">
        <v>0.34100000000000003</v>
      </c>
      <c r="H11" s="238"/>
      <c r="I11" s="238"/>
      <c r="J11" s="238">
        <v>4.5999999999999999E-2</v>
      </c>
      <c r="K11" s="238"/>
      <c r="L11" s="238"/>
      <c r="M11" s="238">
        <v>4.3999999999999997E-2</v>
      </c>
      <c r="N11" s="238"/>
      <c r="O11" s="238"/>
      <c r="P11" s="238">
        <v>0.56899999999999995</v>
      </c>
      <c r="Q11" s="238"/>
      <c r="R11" s="238"/>
      <c r="T11" s="110"/>
    </row>
    <row r="12" spans="1:21" s="15" customFormat="1" ht="19.5" customHeight="1" thickBot="1">
      <c r="A12" s="14"/>
      <c r="C12" s="47"/>
      <c r="L12" s="47"/>
      <c r="M12" s="47"/>
      <c r="N12" s="47"/>
    </row>
    <row r="13" spans="1:21" ht="19.5" customHeight="1" thickBot="1">
      <c r="A13" s="204" t="str">
        <f>Índice!$A$61</f>
        <v>ESTUDO 23 | ANÁLISE SETORIAL DAS SOCIEDADES NÃO FINANCEIRAS EM PORTUGAL 2010-2015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</row>
    <row r="17" ht="17.25" customHeight="1"/>
    <row r="18" ht="17.25" customHeight="1"/>
  </sheetData>
  <sheetProtection password="9D83" sheet="1" objects="1" scenarios="1"/>
  <mergeCells count="31">
    <mergeCell ref="A13:U13"/>
    <mergeCell ref="D10:F10"/>
    <mergeCell ref="G10:I10"/>
    <mergeCell ref="J10:L10"/>
    <mergeCell ref="M10:O10"/>
    <mergeCell ref="P10:R10"/>
    <mergeCell ref="D11:F11"/>
    <mergeCell ref="G11:I11"/>
    <mergeCell ref="J11:L11"/>
    <mergeCell ref="M11:O11"/>
    <mergeCell ref="P11:R11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  <mergeCell ref="A1:U1"/>
    <mergeCell ref="G6:I6"/>
    <mergeCell ref="J6:L6"/>
    <mergeCell ref="M6:O6"/>
    <mergeCell ref="P6:R6"/>
    <mergeCell ref="D7:F7"/>
    <mergeCell ref="G7:I7"/>
    <mergeCell ref="J7:L7"/>
    <mergeCell ref="M7:O7"/>
    <mergeCell ref="P7:R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tabColor theme="4"/>
    <pageSetUpPr fitToPage="1"/>
  </sheetPr>
  <dimension ref="A1:U84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Índice!F41</f>
        <v>G16</v>
      </c>
      <c r="B3" s="38" t="str">
        <f>Índice!G41</f>
        <v>Evolução do financiamento obtido junto de IC residentes (2009=100) e peso do crédito vencido (2010 a 2015 – final do primeiro semestre)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30" customHeight="1">
      <c r="G6" s="82"/>
      <c r="H6" s="82"/>
      <c r="I6" s="82"/>
      <c r="J6" s="237" t="s">
        <v>149</v>
      </c>
      <c r="K6" s="237"/>
      <c r="L6" s="237" t="s">
        <v>125</v>
      </c>
      <c r="M6" s="237"/>
      <c r="N6" s="237" t="s">
        <v>124</v>
      </c>
      <c r="O6" s="237"/>
    </row>
    <row r="7" spans="1:21" ht="30" customHeight="1">
      <c r="G7" s="82"/>
      <c r="H7" s="82"/>
      <c r="I7" s="82"/>
      <c r="J7" s="237"/>
      <c r="K7" s="237"/>
      <c r="L7" s="237"/>
      <c r="M7" s="237"/>
      <c r="N7" s="237"/>
      <c r="O7" s="237"/>
    </row>
    <row r="8" spans="1:21" ht="30" customHeight="1">
      <c r="G8" s="263" t="s">
        <v>126</v>
      </c>
      <c r="H8" s="263"/>
      <c r="I8" s="263"/>
      <c r="J8" s="265">
        <v>100</v>
      </c>
      <c r="K8" s="265"/>
      <c r="L8" s="264">
        <v>4.8</v>
      </c>
      <c r="M8" s="264"/>
      <c r="N8" s="264">
        <v>95.2</v>
      </c>
      <c r="O8" s="264"/>
    </row>
    <row r="9" spans="1:21" ht="30" customHeight="1">
      <c r="G9" s="263" t="s">
        <v>127</v>
      </c>
      <c r="H9" s="263"/>
      <c r="I9" s="263"/>
      <c r="J9" s="265">
        <v>100.1</v>
      </c>
      <c r="K9" s="265"/>
      <c r="L9" s="264">
        <v>5.7</v>
      </c>
      <c r="M9" s="264"/>
      <c r="N9" s="264">
        <v>94.3</v>
      </c>
      <c r="O9" s="264"/>
    </row>
    <row r="10" spans="1:21" ht="30" customHeight="1">
      <c r="G10" s="263" t="s">
        <v>128</v>
      </c>
      <c r="H10" s="263"/>
      <c r="I10" s="263"/>
      <c r="J10" s="265">
        <v>96.3</v>
      </c>
      <c r="K10" s="265"/>
      <c r="L10" s="264">
        <v>7.2</v>
      </c>
      <c r="M10" s="264"/>
      <c r="N10" s="264">
        <v>89.4</v>
      </c>
      <c r="O10" s="264"/>
    </row>
    <row r="11" spans="1:21" ht="30" customHeight="1">
      <c r="G11" s="263" t="s">
        <v>129</v>
      </c>
      <c r="H11" s="263"/>
      <c r="I11" s="263"/>
      <c r="J11" s="265">
        <v>92.6</v>
      </c>
      <c r="K11" s="265"/>
      <c r="L11" s="264">
        <v>9.6999999999999993</v>
      </c>
      <c r="M11" s="264"/>
      <c r="N11" s="264">
        <v>83.5</v>
      </c>
      <c r="O11" s="264"/>
    </row>
    <row r="12" spans="1:21" ht="30" customHeight="1">
      <c r="G12" s="263" t="s">
        <v>130</v>
      </c>
      <c r="H12" s="263"/>
      <c r="I12" s="263"/>
      <c r="J12" s="265">
        <v>87.7</v>
      </c>
      <c r="K12" s="265"/>
      <c r="L12" s="264">
        <v>10.8</v>
      </c>
      <c r="M12" s="264"/>
      <c r="N12" s="264">
        <v>78.2</v>
      </c>
      <c r="O12" s="264"/>
    </row>
    <row r="13" spans="1:21" ht="30" customHeight="1">
      <c r="G13" s="263" t="s">
        <v>131</v>
      </c>
      <c r="H13" s="263"/>
      <c r="I13" s="263"/>
      <c r="J13" s="265">
        <v>86.4</v>
      </c>
      <c r="K13" s="265"/>
      <c r="L13" s="264">
        <v>12.8</v>
      </c>
      <c r="M13" s="264"/>
      <c r="N13" s="264">
        <v>75.3</v>
      </c>
      <c r="O13" s="264"/>
    </row>
    <row r="14" spans="1:21" ht="30" customHeight="1">
      <c r="G14" s="263" t="s">
        <v>132</v>
      </c>
      <c r="H14" s="263"/>
      <c r="I14" s="263"/>
      <c r="J14" s="265">
        <v>81.3</v>
      </c>
      <c r="K14" s="265"/>
      <c r="L14" s="264">
        <v>13.8</v>
      </c>
      <c r="M14" s="264"/>
      <c r="N14" s="264">
        <v>70.099999999999994</v>
      </c>
      <c r="O14" s="264"/>
    </row>
    <row r="15" spans="1:21" ht="30" customHeight="1">
      <c r="G15" s="263" t="s">
        <v>133</v>
      </c>
      <c r="H15" s="263"/>
      <c r="I15" s="263"/>
      <c r="J15" s="265">
        <v>79.400000000000006</v>
      </c>
      <c r="K15" s="265"/>
      <c r="L15" s="264">
        <v>14.7</v>
      </c>
      <c r="M15" s="264"/>
      <c r="N15" s="264">
        <v>67.7</v>
      </c>
      <c r="O15" s="264"/>
    </row>
    <row r="16" spans="1:21" ht="30" customHeight="1">
      <c r="G16" s="263" t="s">
        <v>134</v>
      </c>
      <c r="H16" s="263"/>
      <c r="I16" s="263"/>
      <c r="J16" s="265">
        <v>76.8</v>
      </c>
      <c r="K16" s="265"/>
      <c r="L16" s="264">
        <v>15.4</v>
      </c>
      <c r="M16" s="264"/>
      <c r="N16" s="264">
        <v>65</v>
      </c>
      <c r="O16" s="264"/>
    </row>
    <row r="17" spans="1:21" ht="30" customHeight="1">
      <c r="G17" s="263" t="s">
        <v>135</v>
      </c>
      <c r="H17" s="263"/>
      <c r="I17" s="263"/>
      <c r="J17" s="265">
        <v>76.599999999999994</v>
      </c>
      <c r="K17" s="265"/>
      <c r="L17" s="264">
        <v>16.3</v>
      </c>
      <c r="M17" s="264"/>
      <c r="N17" s="264">
        <v>64.099999999999994</v>
      </c>
      <c r="O17" s="264"/>
    </row>
    <row r="18" spans="1:21" ht="19.5" customHeight="1" thickBot="1">
      <c r="K18" s="15"/>
      <c r="L18" s="15"/>
      <c r="M18" s="15"/>
      <c r="N18" s="15"/>
    </row>
    <row r="19" spans="1:21" ht="19.5" customHeight="1" thickBot="1">
      <c r="A19" s="118" t="str">
        <f>'G5'!$A$18</f>
        <v>ESTUDO 23 | ANÁLISE SETORIAL DAS SOCIEDADES NÃO FINANCEIRAS EM PORTUGAL 2010-2015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ht="19.5" customHeight="1"/>
    <row r="26" spans="1:21" s="24" customFormat="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>
      <c r="M31" s="24"/>
    </row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45">
    <mergeCell ref="N17:O17"/>
    <mergeCell ref="J15:K15"/>
    <mergeCell ref="L15:M15"/>
    <mergeCell ref="J16:K16"/>
    <mergeCell ref="L16:M16"/>
    <mergeCell ref="A19:U19"/>
    <mergeCell ref="J9:K9"/>
    <mergeCell ref="L9:M9"/>
    <mergeCell ref="N11:O11"/>
    <mergeCell ref="J10:K10"/>
    <mergeCell ref="L10:M10"/>
    <mergeCell ref="N12:O12"/>
    <mergeCell ref="N9:O9"/>
    <mergeCell ref="N10:O10"/>
    <mergeCell ref="L11:M11"/>
    <mergeCell ref="J12:K12"/>
    <mergeCell ref="L12:M12"/>
    <mergeCell ref="J17:K17"/>
    <mergeCell ref="L17:M17"/>
    <mergeCell ref="N13:O13"/>
    <mergeCell ref="N14:O14"/>
    <mergeCell ref="N8:O8"/>
    <mergeCell ref="A1:U1"/>
    <mergeCell ref="J14:K14"/>
    <mergeCell ref="L14:M14"/>
    <mergeCell ref="N16:O16"/>
    <mergeCell ref="J6:K7"/>
    <mergeCell ref="L6:M7"/>
    <mergeCell ref="J8:K8"/>
    <mergeCell ref="L8:M8"/>
    <mergeCell ref="J13:K13"/>
    <mergeCell ref="L13:M13"/>
    <mergeCell ref="G8:I8"/>
    <mergeCell ref="G9:I9"/>
    <mergeCell ref="N6:O7"/>
    <mergeCell ref="N15:O15"/>
    <mergeCell ref="J11:K11"/>
    <mergeCell ref="G15:I15"/>
    <mergeCell ref="G16:I16"/>
    <mergeCell ref="G17:I17"/>
    <mergeCell ref="G10:I10"/>
    <mergeCell ref="G11:I11"/>
    <mergeCell ref="G12:I12"/>
    <mergeCell ref="G13:I13"/>
    <mergeCell ref="G14:I1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tabColor theme="4"/>
    <pageSetUpPr fitToPage="1"/>
  </sheetPr>
  <dimension ref="A1:U82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Índice!F42</f>
        <v>G17</v>
      </c>
      <c r="B3" s="38" t="str">
        <f>Índice!G42</f>
        <v>Estrutura do financiamento obtido junto de IC residentes (2010 e final do primeiro semestre de 2015)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>
      <c r="L6" s="187">
        <v>2010</v>
      </c>
      <c r="M6" s="190"/>
      <c r="N6" s="162" t="s">
        <v>136</v>
      </c>
      <c r="O6" s="152"/>
    </row>
    <row r="7" spans="1:21" s="22" customFormat="1" ht="30" customHeight="1" thickBot="1">
      <c r="F7" s="26"/>
      <c r="G7" s="187" t="s">
        <v>46</v>
      </c>
      <c r="H7" s="188"/>
      <c r="I7" s="162" t="s">
        <v>0</v>
      </c>
      <c r="J7" s="162"/>
      <c r="K7" s="152"/>
      <c r="L7" s="144">
        <v>0.35299999999999998</v>
      </c>
      <c r="M7" s="145"/>
      <c r="N7" s="155">
        <v>0.34899999999999998</v>
      </c>
      <c r="O7" s="145"/>
    </row>
    <row r="8" spans="1:21" s="22" customFormat="1" ht="30" customHeight="1" thickBot="1">
      <c r="F8" s="26"/>
      <c r="G8" s="212"/>
      <c r="H8" s="173"/>
      <c r="I8" s="162" t="s">
        <v>45</v>
      </c>
      <c r="J8" s="162"/>
      <c r="K8" s="152"/>
      <c r="L8" s="144">
        <v>0.502</v>
      </c>
      <c r="M8" s="145"/>
      <c r="N8" s="155">
        <v>0.496</v>
      </c>
      <c r="O8" s="145"/>
    </row>
    <row r="9" spans="1:21" s="22" customFormat="1" ht="30" customHeight="1" thickBot="1">
      <c r="F9" s="26"/>
      <c r="G9" s="227"/>
      <c r="H9" s="228"/>
      <c r="I9" s="175" t="s">
        <v>1</v>
      </c>
      <c r="J9" s="175"/>
      <c r="K9" s="176"/>
      <c r="L9" s="224">
        <v>0.14499999999999999</v>
      </c>
      <c r="M9" s="225"/>
      <c r="N9" s="226">
        <v>0.155</v>
      </c>
      <c r="O9" s="225"/>
    </row>
    <row r="10" spans="1:21" s="22" customFormat="1" ht="30" customHeight="1" thickBot="1">
      <c r="F10" s="26"/>
      <c r="G10" s="213" t="s">
        <v>53</v>
      </c>
      <c r="H10" s="214"/>
      <c r="I10" s="142" t="s">
        <v>60</v>
      </c>
      <c r="J10" s="142"/>
      <c r="K10" s="154"/>
      <c r="L10" s="194">
        <v>1.9E-2</v>
      </c>
      <c r="M10" s="229"/>
      <c r="N10" s="195">
        <v>2.7E-2</v>
      </c>
      <c r="O10" s="229"/>
    </row>
    <row r="11" spans="1:21" s="22" customFormat="1" ht="30" customHeight="1" thickBot="1">
      <c r="F11" s="26"/>
      <c r="G11" s="212"/>
      <c r="H11" s="173"/>
      <c r="I11" s="162" t="s">
        <v>61</v>
      </c>
      <c r="J11" s="162"/>
      <c r="K11" s="152"/>
      <c r="L11" s="144">
        <v>0.154</v>
      </c>
      <c r="M11" s="145"/>
      <c r="N11" s="155">
        <v>0.17499999999999999</v>
      </c>
      <c r="O11" s="145"/>
    </row>
    <row r="12" spans="1:21" s="22" customFormat="1" ht="30" customHeight="1" thickBot="1">
      <c r="F12" s="26"/>
      <c r="G12" s="212"/>
      <c r="H12" s="173"/>
      <c r="I12" s="162" t="s">
        <v>62</v>
      </c>
      <c r="J12" s="162"/>
      <c r="K12" s="152"/>
      <c r="L12" s="144">
        <v>4.4999999999999998E-2</v>
      </c>
      <c r="M12" s="145"/>
      <c r="N12" s="155">
        <v>4.9000000000000002E-2</v>
      </c>
      <c r="O12" s="145"/>
    </row>
    <row r="13" spans="1:21" s="22" customFormat="1" ht="30" customHeight="1" thickBot="1">
      <c r="F13" s="26"/>
      <c r="G13" s="212"/>
      <c r="H13" s="173"/>
      <c r="I13" s="162" t="s">
        <v>63</v>
      </c>
      <c r="J13" s="162"/>
      <c r="K13" s="152"/>
      <c r="L13" s="144">
        <v>0.23</v>
      </c>
      <c r="M13" s="145"/>
      <c r="N13" s="155">
        <v>0.182</v>
      </c>
      <c r="O13" s="145"/>
    </row>
    <row r="14" spans="1:21" s="22" customFormat="1" ht="30" customHeight="1" thickBot="1">
      <c r="F14" s="26"/>
      <c r="G14" s="212"/>
      <c r="H14" s="173"/>
      <c r="I14" s="162" t="s">
        <v>64</v>
      </c>
      <c r="J14" s="162"/>
      <c r="K14" s="152"/>
      <c r="L14" s="144">
        <v>0.154</v>
      </c>
      <c r="M14" s="145"/>
      <c r="N14" s="155">
        <v>0.161</v>
      </c>
      <c r="O14" s="145"/>
    </row>
    <row r="15" spans="1:21" s="22" customFormat="1" ht="30" customHeight="1" thickBot="1">
      <c r="F15" s="26"/>
      <c r="G15" s="215"/>
      <c r="H15" s="142"/>
      <c r="I15" s="162" t="s">
        <v>65</v>
      </c>
      <c r="J15" s="162"/>
      <c r="K15" s="152"/>
      <c r="L15" s="144">
        <v>0.39800000000000002</v>
      </c>
      <c r="M15" s="145"/>
      <c r="N15" s="155">
        <v>0.40600000000000003</v>
      </c>
      <c r="O15" s="145"/>
    </row>
    <row r="16" spans="1:21" ht="19.5" customHeight="1" thickBot="1"/>
    <row r="17" spans="1:21" ht="19.5" customHeight="1" thickBot="1">
      <c r="A17" s="205" t="str">
        <f>NOTA!$A$24</f>
        <v>ESTUDO 23 | ANÁLISE SETORIAL DAS SOCIEDADES NÃO FINANCEIRAS EM PORTUGAL 2010-2015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</row>
    <row r="18" spans="1:21" ht="19.5" customHeight="1"/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s="24" customFormat="1" ht="19.5" customHeight="1"/>
    <row r="25" spans="1:21" ht="19.5" customHeight="1"/>
    <row r="26" spans="1:21" ht="19.5" customHeight="1"/>
    <row r="27" spans="1:21" ht="19.5" customHeight="1"/>
    <row r="28" spans="1:21" ht="19.5" customHeight="1"/>
    <row r="29" spans="1:21" ht="19.5" customHeight="1">
      <c r="O29" s="24"/>
    </row>
    <row r="30" spans="1:21" ht="19.5" customHeight="1"/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33">
    <mergeCell ref="L15:M15"/>
    <mergeCell ref="N15:O15"/>
    <mergeCell ref="A17:U17"/>
    <mergeCell ref="L13:M13"/>
    <mergeCell ref="N13:O13"/>
    <mergeCell ref="L14:M14"/>
    <mergeCell ref="N14:O14"/>
    <mergeCell ref="G10:H15"/>
    <mergeCell ref="I15:K15"/>
    <mergeCell ref="I14:K14"/>
    <mergeCell ref="I13:K13"/>
    <mergeCell ref="I12:K12"/>
    <mergeCell ref="I10:K10"/>
    <mergeCell ref="I11:K11"/>
    <mergeCell ref="L12:M12"/>
    <mergeCell ref="N12:O12"/>
    <mergeCell ref="A1:U1"/>
    <mergeCell ref="L6:M6"/>
    <mergeCell ref="N6:O6"/>
    <mergeCell ref="N9:O9"/>
    <mergeCell ref="G7:H9"/>
    <mergeCell ref="I7:K7"/>
    <mergeCell ref="L7:M7"/>
    <mergeCell ref="N7:O7"/>
    <mergeCell ref="L8:M8"/>
    <mergeCell ref="N8:O8"/>
    <mergeCell ref="L9:M9"/>
    <mergeCell ref="L11:M11"/>
    <mergeCell ref="N11:O11"/>
    <mergeCell ref="L10:M10"/>
    <mergeCell ref="N10:O10"/>
    <mergeCell ref="I8:K8"/>
    <mergeCell ref="I9:K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tabColor theme="4"/>
    <pageSetUpPr fitToPage="1"/>
  </sheetPr>
  <dimension ref="A1:V84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2" ht="69" customHeight="1" thickBot="1">
      <c r="A1" s="150" t="s">
        <v>180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2" ht="15" customHeight="1"/>
    <row r="3" spans="1:22" s="13" customFormat="1" ht="15" customHeight="1" thickBot="1">
      <c r="A3" s="102" t="str">
        <f>Índice!F43</f>
        <v>G18</v>
      </c>
      <c r="B3" s="38" t="str">
        <f>Índice!G43</f>
        <v>Rácios de crédito vencido (valores em fim de período)</v>
      </c>
      <c r="C3" s="33"/>
      <c r="D3" s="33"/>
      <c r="E3" s="33"/>
      <c r="F3" s="33"/>
      <c r="G3" s="33"/>
      <c r="H3" s="33"/>
    </row>
    <row r="4" spans="1:22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V4" s="13"/>
    </row>
    <row r="5" spans="1:22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2" s="25" customFormat="1" ht="30" customHeight="1" thickBot="1">
      <c r="C6" s="26"/>
      <c r="D6" s="26"/>
      <c r="E6" s="26"/>
      <c r="F6" s="26"/>
      <c r="G6" s="26"/>
      <c r="H6" s="26"/>
      <c r="I6" s="151">
        <v>2010</v>
      </c>
      <c r="J6" s="170"/>
      <c r="K6" s="171">
        <v>2011</v>
      </c>
      <c r="L6" s="170"/>
      <c r="M6" s="171">
        <v>2012</v>
      </c>
      <c r="N6" s="170"/>
      <c r="O6" s="171">
        <v>2013</v>
      </c>
      <c r="P6" s="170"/>
      <c r="Q6" s="171">
        <v>2014</v>
      </c>
      <c r="R6" s="170"/>
      <c r="S6" s="81">
        <v>2015</v>
      </c>
    </row>
    <row r="7" spans="1:22" s="22" customFormat="1" ht="30" customHeight="1">
      <c r="C7" s="25"/>
      <c r="D7" s="25"/>
      <c r="E7" s="25"/>
      <c r="F7" s="25"/>
      <c r="G7" s="25"/>
      <c r="H7" s="25"/>
      <c r="I7" s="111" t="s">
        <v>137</v>
      </c>
      <c r="J7" s="112" t="s">
        <v>138</v>
      </c>
      <c r="K7" s="109" t="s">
        <v>137</v>
      </c>
      <c r="L7" s="108" t="s">
        <v>138</v>
      </c>
      <c r="M7" s="109" t="s">
        <v>137</v>
      </c>
      <c r="N7" s="108" t="s">
        <v>138</v>
      </c>
      <c r="O7" s="109" t="s">
        <v>137</v>
      </c>
      <c r="P7" s="108" t="s">
        <v>138</v>
      </c>
      <c r="Q7" s="109" t="s">
        <v>137</v>
      </c>
      <c r="R7" s="108" t="s">
        <v>138</v>
      </c>
      <c r="S7" s="113" t="s">
        <v>137</v>
      </c>
    </row>
    <row r="8" spans="1:22" s="22" customFormat="1" ht="30" customHeight="1" thickBot="1">
      <c r="C8" s="174" t="s">
        <v>67</v>
      </c>
      <c r="D8" s="175"/>
      <c r="E8" s="175"/>
      <c r="F8" s="175"/>
      <c r="G8" s="175"/>
      <c r="H8" s="175"/>
      <c r="I8" s="105">
        <v>4.9000000000000002E-2</v>
      </c>
      <c r="J8" s="106">
        <v>4.8000000000000001E-2</v>
      </c>
      <c r="K8" s="107">
        <v>5.7000000000000002E-2</v>
      </c>
      <c r="L8" s="99">
        <v>7.1999999999999995E-2</v>
      </c>
      <c r="M8" s="107">
        <v>9.7000000000000003E-2</v>
      </c>
      <c r="N8" s="99">
        <v>0.108</v>
      </c>
      <c r="O8" s="107">
        <v>0.128</v>
      </c>
      <c r="P8" s="99">
        <v>0.13800000000000001</v>
      </c>
      <c r="Q8" s="107">
        <v>0.14699999999999999</v>
      </c>
      <c r="R8" s="99">
        <v>0.154</v>
      </c>
      <c r="S8" s="107">
        <v>0.16300000000000001</v>
      </c>
      <c r="T8" s="110"/>
      <c r="U8" s="110"/>
    </row>
    <row r="9" spans="1:22" s="22" customFormat="1" ht="30" customHeight="1">
      <c r="C9" s="213" t="s">
        <v>46</v>
      </c>
      <c r="D9" s="214"/>
      <c r="E9" s="178" t="s">
        <v>0</v>
      </c>
      <c r="F9" s="178"/>
      <c r="G9" s="178"/>
      <c r="H9" s="178"/>
      <c r="I9" s="91">
        <v>8.2000000000000003E-2</v>
      </c>
      <c r="J9" s="97">
        <v>7.8E-2</v>
      </c>
      <c r="K9" s="74">
        <v>9.5000000000000001E-2</v>
      </c>
      <c r="L9" s="97">
        <v>0.112</v>
      </c>
      <c r="M9" s="74">
        <v>0.15</v>
      </c>
      <c r="N9" s="97">
        <v>0.16400000000000001</v>
      </c>
      <c r="O9" s="74">
        <v>0.20300000000000001</v>
      </c>
      <c r="P9" s="97">
        <v>0.217</v>
      </c>
      <c r="Q9" s="74">
        <v>0.22900000000000001</v>
      </c>
      <c r="R9" s="97">
        <v>0.23400000000000001</v>
      </c>
      <c r="S9" s="74">
        <v>0.249</v>
      </c>
      <c r="T9" s="110"/>
      <c r="U9" s="110"/>
    </row>
    <row r="10" spans="1:22" s="22" customFormat="1" ht="30" customHeight="1">
      <c r="C10" s="212"/>
      <c r="D10" s="173"/>
      <c r="E10" s="162" t="s">
        <v>45</v>
      </c>
      <c r="F10" s="162"/>
      <c r="G10" s="162"/>
      <c r="H10" s="162"/>
      <c r="I10" s="98">
        <v>3.7999999999999999E-2</v>
      </c>
      <c r="J10" s="95">
        <v>3.6999999999999998E-2</v>
      </c>
      <c r="K10" s="79">
        <v>4.3999999999999997E-2</v>
      </c>
      <c r="L10" s="95">
        <v>0.06</v>
      </c>
      <c r="M10" s="79">
        <v>8.1000000000000003E-2</v>
      </c>
      <c r="N10" s="95">
        <v>9.0999999999999998E-2</v>
      </c>
      <c r="O10" s="79">
        <v>0.104</v>
      </c>
      <c r="P10" s="95">
        <v>0.113</v>
      </c>
      <c r="Q10" s="79">
        <v>0.123</v>
      </c>
      <c r="R10" s="95">
        <v>0.13</v>
      </c>
      <c r="S10" s="79">
        <v>0.13900000000000001</v>
      </c>
      <c r="T10" s="110"/>
      <c r="U10" s="110"/>
    </row>
    <row r="11" spans="1:22" s="22" customFormat="1" ht="30" customHeight="1" thickBot="1">
      <c r="C11" s="227"/>
      <c r="D11" s="228"/>
      <c r="E11" s="175" t="s">
        <v>1</v>
      </c>
      <c r="F11" s="175"/>
      <c r="G11" s="175"/>
      <c r="H11" s="175"/>
      <c r="I11" s="92">
        <v>8.0000000000000002E-3</v>
      </c>
      <c r="J11" s="96">
        <v>0.01</v>
      </c>
      <c r="K11" s="77">
        <v>1.2999999999999999E-2</v>
      </c>
      <c r="L11" s="96">
        <v>1.7000000000000001E-2</v>
      </c>
      <c r="M11" s="77">
        <v>0.02</v>
      </c>
      <c r="N11" s="96">
        <v>3.1E-2</v>
      </c>
      <c r="O11" s="77">
        <v>3.2000000000000001E-2</v>
      </c>
      <c r="P11" s="96">
        <v>3.6999999999999998E-2</v>
      </c>
      <c r="Q11" s="77">
        <v>3.9E-2</v>
      </c>
      <c r="R11" s="96">
        <v>4.5999999999999999E-2</v>
      </c>
      <c r="S11" s="77">
        <v>0.05</v>
      </c>
      <c r="T11" s="110"/>
      <c r="U11" s="110"/>
    </row>
    <row r="12" spans="1:22" s="22" customFormat="1" ht="30" customHeight="1">
      <c r="C12" s="213" t="s">
        <v>53</v>
      </c>
      <c r="D12" s="214"/>
      <c r="E12" s="178" t="s">
        <v>60</v>
      </c>
      <c r="F12" s="178"/>
      <c r="G12" s="178"/>
      <c r="H12" s="178"/>
      <c r="I12" s="91">
        <v>3.4000000000000002E-2</v>
      </c>
      <c r="J12" s="97">
        <v>0.03</v>
      </c>
      <c r="K12" s="74">
        <v>3.5999999999999997E-2</v>
      </c>
      <c r="L12" s="97">
        <v>4.7E-2</v>
      </c>
      <c r="M12" s="74">
        <v>5.8000000000000003E-2</v>
      </c>
      <c r="N12" s="97">
        <v>5.8000000000000003E-2</v>
      </c>
      <c r="O12" s="74">
        <v>6.0999999999999999E-2</v>
      </c>
      <c r="P12" s="97">
        <v>0.06</v>
      </c>
      <c r="Q12" s="74">
        <v>6.3E-2</v>
      </c>
      <c r="R12" s="97">
        <v>6.8000000000000005E-2</v>
      </c>
      <c r="S12" s="74">
        <v>6.3E-2</v>
      </c>
      <c r="T12" s="110"/>
      <c r="U12" s="110"/>
    </row>
    <row r="13" spans="1:22" s="22" customFormat="1" ht="30" customHeight="1">
      <c r="C13" s="212"/>
      <c r="D13" s="173"/>
      <c r="E13" s="162" t="s">
        <v>61</v>
      </c>
      <c r="F13" s="162"/>
      <c r="G13" s="162"/>
      <c r="H13" s="162"/>
      <c r="I13" s="98">
        <v>6.2E-2</v>
      </c>
      <c r="J13" s="95">
        <v>5.6000000000000001E-2</v>
      </c>
      <c r="K13" s="79">
        <v>6.2E-2</v>
      </c>
      <c r="L13" s="95">
        <v>7.3999999999999996E-2</v>
      </c>
      <c r="M13" s="79">
        <v>8.7999999999999995E-2</v>
      </c>
      <c r="N13" s="95">
        <v>9.7000000000000003E-2</v>
      </c>
      <c r="O13" s="79">
        <v>0.107</v>
      </c>
      <c r="P13" s="95">
        <v>0.108</v>
      </c>
      <c r="Q13" s="79">
        <v>0.113</v>
      </c>
      <c r="R13" s="95">
        <v>0.11600000000000001</v>
      </c>
      <c r="S13" s="79">
        <v>0.121</v>
      </c>
      <c r="T13" s="110"/>
      <c r="U13" s="110"/>
    </row>
    <row r="14" spans="1:22" s="22" customFormat="1" ht="30" customHeight="1">
      <c r="C14" s="212"/>
      <c r="D14" s="173"/>
      <c r="E14" s="162" t="s">
        <v>62</v>
      </c>
      <c r="F14" s="162"/>
      <c r="G14" s="162"/>
      <c r="H14" s="162"/>
      <c r="I14" s="98">
        <v>3.0000000000000001E-3</v>
      </c>
      <c r="J14" s="95">
        <v>3.0000000000000001E-3</v>
      </c>
      <c r="K14" s="79">
        <v>4.0000000000000001E-3</v>
      </c>
      <c r="L14" s="95">
        <v>3.0000000000000001E-3</v>
      </c>
      <c r="M14" s="79">
        <v>7.0000000000000001E-3</v>
      </c>
      <c r="N14" s="95">
        <v>8.9999999999999993E-3</v>
      </c>
      <c r="O14" s="79">
        <v>1.0999999999999999E-2</v>
      </c>
      <c r="P14" s="95">
        <v>1.2999999999999999E-2</v>
      </c>
      <c r="Q14" s="79">
        <v>1.7999999999999999E-2</v>
      </c>
      <c r="R14" s="95">
        <v>1.4999999999999999E-2</v>
      </c>
      <c r="S14" s="79">
        <v>0.01</v>
      </c>
      <c r="T14" s="110"/>
      <c r="U14" s="110"/>
    </row>
    <row r="15" spans="1:22" s="22" customFormat="1" ht="30" customHeight="1">
      <c r="C15" s="212"/>
      <c r="D15" s="173"/>
      <c r="E15" s="162" t="s">
        <v>63</v>
      </c>
      <c r="F15" s="162"/>
      <c r="G15" s="162"/>
      <c r="H15" s="162"/>
      <c r="I15" s="98">
        <v>6.9000000000000006E-2</v>
      </c>
      <c r="J15" s="95">
        <v>7.0999999999999994E-2</v>
      </c>
      <c r="K15" s="79">
        <v>8.7999999999999995E-2</v>
      </c>
      <c r="L15" s="95">
        <v>0.11600000000000001</v>
      </c>
      <c r="M15" s="79">
        <v>0.16900000000000001</v>
      </c>
      <c r="N15" s="95">
        <v>0.189</v>
      </c>
      <c r="O15" s="79">
        <v>0.22900000000000001</v>
      </c>
      <c r="P15" s="95">
        <v>0.245</v>
      </c>
      <c r="Q15" s="79">
        <v>0.25900000000000001</v>
      </c>
      <c r="R15" s="95">
        <v>0.28699999999999998</v>
      </c>
      <c r="S15" s="79">
        <v>0.31</v>
      </c>
      <c r="T15" s="110"/>
      <c r="U15" s="110"/>
    </row>
    <row r="16" spans="1:22" s="22" customFormat="1" ht="30" customHeight="1">
      <c r="C16" s="212"/>
      <c r="D16" s="173"/>
      <c r="E16" s="162" t="s">
        <v>64</v>
      </c>
      <c r="F16" s="162"/>
      <c r="G16" s="162"/>
      <c r="H16" s="162"/>
      <c r="I16" s="98">
        <v>6.5000000000000002E-2</v>
      </c>
      <c r="J16" s="95">
        <v>6.3E-2</v>
      </c>
      <c r="K16" s="79">
        <v>7.2999999999999995E-2</v>
      </c>
      <c r="L16" s="95">
        <v>8.7999999999999995E-2</v>
      </c>
      <c r="M16" s="79">
        <v>0.108</v>
      </c>
      <c r="N16" s="95">
        <v>0.128</v>
      </c>
      <c r="O16" s="79">
        <v>0.14899999999999999</v>
      </c>
      <c r="P16" s="95">
        <v>0.157</v>
      </c>
      <c r="Q16" s="79">
        <v>0.16200000000000001</v>
      </c>
      <c r="R16" s="95">
        <v>0.16400000000000001</v>
      </c>
      <c r="S16" s="79">
        <v>0.16400000000000001</v>
      </c>
      <c r="T16" s="110"/>
      <c r="U16" s="110"/>
    </row>
    <row r="17" spans="1:21" ht="30" customHeight="1">
      <c r="C17" s="215"/>
      <c r="D17" s="142"/>
      <c r="E17" s="162" t="s">
        <v>65</v>
      </c>
      <c r="F17" s="162"/>
      <c r="G17" s="162"/>
      <c r="H17" s="162"/>
      <c r="I17" s="98">
        <v>3.3000000000000002E-2</v>
      </c>
      <c r="J17" s="95">
        <v>3.1E-2</v>
      </c>
      <c r="K17" s="79">
        <v>3.9E-2</v>
      </c>
      <c r="L17" s="95">
        <v>0.05</v>
      </c>
      <c r="M17" s="79">
        <v>7.0000000000000007E-2</v>
      </c>
      <c r="N17" s="95">
        <v>7.8E-2</v>
      </c>
      <c r="O17" s="79">
        <v>9.6000000000000002E-2</v>
      </c>
      <c r="P17" s="95">
        <v>0.109</v>
      </c>
      <c r="Q17" s="79">
        <v>0.122</v>
      </c>
      <c r="R17" s="95">
        <v>0.128</v>
      </c>
      <c r="S17" s="79">
        <v>0.14099999999999999</v>
      </c>
      <c r="T17" s="110"/>
      <c r="U17" s="110"/>
    </row>
    <row r="18" spans="1:21" ht="20.100000000000001" customHeight="1" thickBot="1"/>
    <row r="19" spans="1:21" ht="19.5" customHeight="1" thickBot="1">
      <c r="A19" s="205" t="str">
        <f>NOTA!$A$24</f>
        <v>ESTUDO 23 | ANÁLISE SETORIAL DAS SOCIEDADES NÃO FINANCEIRAS EM PORTUGAL 2010-2015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</row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ht="19.5" customHeight="1"/>
    <row r="26" spans="1:21" s="24" customFormat="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>
      <c r="O31" s="24"/>
    </row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19">
    <mergeCell ref="A19:U19"/>
    <mergeCell ref="M6:N6"/>
    <mergeCell ref="O6:P6"/>
    <mergeCell ref="Q6:R6"/>
    <mergeCell ref="C8:H8"/>
    <mergeCell ref="C9:D11"/>
    <mergeCell ref="C12:D17"/>
    <mergeCell ref="E14:H14"/>
    <mergeCell ref="E15:H15"/>
    <mergeCell ref="E11:H11"/>
    <mergeCell ref="E12:H12"/>
    <mergeCell ref="E13:H13"/>
    <mergeCell ref="E9:H9"/>
    <mergeCell ref="E10:H10"/>
    <mergeCell ref="A1:U1"/>
    <mergeCell ref="I6:J6"/>
    <mergeCell ref="K6:L6"/>
    <mergeCell ref="E17:H17"/>
    <mergeCell ref="E16:H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tabColor rgb="FF819FAD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Índice!F45</f>
        <v>G19</v>
      </c>
      <c r="B3" s="38" t="str">
        <f>Índice!G45</f>
        <v>Financiamento líquido por dívida comercial | Em percentagem do volume de negócios (2010 a 2014)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5" customFormat="1" ht="30" customHeight="1">
      <c r="I6" s="236">
        <v>2010</v>
      </c>
      <c r="J6" s="266"/>
      <c r="K6" s="151">
        <v>2011</v>
      </c>
      <c r="L6" s="152"/>
      <c r="M6" s="151">
        <v>2012</v>
      </c>
      <c r="N6" s="152"/>
      <c r="O6" s="151">
        <v>2013</v>
      </c>
      <c r="P6" s="152"/>
      <c r="Q6" s="151">
        <v>2014</v>
      </c>
      <c r="R6" s="152"/>
    </row>
    <row r="7" spans="1:21" s="22" customFormat="1" ht="30" customHeight="1" thickBot="1">
      <c r="D7" s="174" t="s">
        <v>67</v>
      </c>
      <c r="E7" s="175"/>
      <c r="F7" s="175"/>
      <c r="G7" s="175"/>
      <c r="H7" s="176"/>
      <c r="I7" s="184">
        <v>-3.4000000000000002E-2</v>
      </c>
      <c r="J7" s="181"/>
      <c r="K7" s="201">
        <v>-3.4000000000000002E-2</v>
      </c>
      <c r="L7" s="203"/>
      <c r="M7" s="184">
        <v>-3.4000000000000002E-2</v>
      </c>
      <c r="N7" s="181"/>
      <c r="O7" s="184">
        <v>-3.5000000000000003E-2</v>
      </c>
      <c r="P7" s="181"/>
      <c r="Q7" s="184">
        <v>-3.4000000000000002E-2</v>
      </c>
      <c r="R7" s="181"/>
    </row>
    <row r="8" spans="1:21" s="22" customFormat="1" ht="30" customHeight="1">
      <c r="D8" s="213" t="s">
        <v>46</v>
      </c>
      <c r="E8" s="214"/>
      <c r="F8" s="178" t="s">
        <v>0</v>
      </c>
      <c r="G8" s="178"/>
      <c r="H8" s="179"/>
      <c r="I8" s="194">
        <v>3.0000000000000001E-3</v>
      </c>
      <c r="J8" s="229"/>
      <c r="K8" s="194">
        <v>1E-3</v>
      </c>
      <c r="L8" s="229"/>
      <c r="M8" s="194">
        <v>-4.0000000000000001E-3</v>
      </c>
      <c r="N8" s="229"/>
      <c r="O8" s="194">
        <v>-6.0000000000000001E-3</v>
      </c>
      <c r="P8" s="229"/>
      <c r="Q8" s="194">
        <v>-7.0000000000000001E-3</v>
      </c>
      <c r="R8" s="229"/>
    </row>
    <row r="9" spans="1:21" s="22" customFormat="1" ht="30" customHeight="1">
      <c r="D9" s="212"/>
      <c r="E9" s="173"/>
      <c r="F9" s="162" t="s">
        <v>45</v>
      </c>
      <c r="G9" s="162"/>
      <c r="H9" s="152"/>
      <c r="I9" s="144">
        <v>-6.9000000000000006E-2</v>
      </c>
      <c r="J9" s="145"/>
      <c r="K9" s="144">
        <v>-7.1999999999999995E-2</v>
      </c>
      <c r="L9" s="145"/>
      <c r="M9" s="144">
        <v>-6.7000000000000004E-2</v>
      </c>
      <c r="N9" s="145"/>
      <c r="O9" s="144">
        <v>-6.9000000000000006E-2</v>
      </c>
      <c r="P9" s="145"/>
      <c r="Q9" s="144">
        <v>-6.4000000000000001E-2</v>
      </c>
      <c r="R9" s="145"/>
    </row>
    <row r="10" spans="1:21" s="22" customFormat="1" ht="30" customHeight="1" thickBot="1">
      <c r="D10" s="227"/>
      <c r="E10" s="228"/>
      <c r="F10" s="175" t="s">
        <v>1</v>
      </c>
      <c r="G10" s="175"/>
      <c r="H10" s="176"/>
      <c r="I10" s="224">
        <v>-0.01</v>
      </c>
      <c r="J10" s="225"/>
      <c r="K10" s="224">
        <v>-0.01</v>
      </c>
      <c r="L10" s="225"/>
      <c r="M10" s="224">
        <v>-1.2999999999999999E-2</v>
      </c>
      <c r="N10" s="225"/>
      <c r="O10" s="224">
        <v>-1.2999999999999999E-2</v>
      </c>
      <c r="P10" s="225"/>
      <c r="Q10" s="224">
        <v>-1.4999999999999999E-2</v>
      </c>
      <c r="R10" s="225"/>
    </row>
    <row r="11" spans="1:21" s="22" customFormat="1" ht="30" customHeight="1">
      <c r="D11" s="213" t="s">
        <v>53</v>
      </c>
      <c r="E11" s="214"/>
      <c r="F11" s="178" t="s">
        <v>60</v>
      </c>
      <c r="G11" s="178"/>
      <c r="H11" s="179"/>
      <c r="I11" s="194">
        <v>1.7000000000000001E-2</v>
      </c>
      <c r="J11" s="229"/>
      <c r="K11" s="194">
        <v>0.02</v>
      </c>
      <c r="L11" s="229"/>
      <c r="M11" s="194">
        <v>2.1000000000000001E-2</v>
      </c>
      <c r="N11" s="229"/>
      <c r="O11" s="194">
        <v>0.02</v>
      </c>
      <c r="P11" s="229"/>
      <c r="Q11" s="194">
        <v>2.5999999999999999E-2</v>
      </c>
      <c r="R11" s="229"/>
    </row>
    <row r="12" spans="1:21" s="22" customFormat="1" ht="30" customHeight="1">
      <c r="D12" s="212"/>
      <c r="E12" s="173"/>
      <c r="F12" s="162" t="s">
        <v>61</v>
      </c>
      <c r="G12" s="162"/>
      <c r="H12" s="152"/>
      <c r="I12" s="144">
        <v>-5.8000000000000003E-2</v>
      </c>
      <c r="J12" s="145"/>
      <c r="K12" s="144">
        <v>-0.05</v>
      </c>
      <c r="L12" s="145"/>
      <c r="M12" s="144">
        <v>-4.8000000000000001E-2</v>
      </c>
      <c r="N12" s="145"/>
      <c r="O12" s="144">
        <v>-4.4999999999999998E-2</v>
      </c>
      <c r="P12" s="145"/>
      <c r="Q12" s="144">
        <v>-4.5999999999999999E-2</v>
      </c>
      <c r="R12" s="145"/>
    </row>
    <row r="13" spans="1:21" s="22" customFormat="1" ht="30" customHeight="1">
      <c r="D13" s="212"/>
      <c r="E13" s="173"/>
      <c r="F13" s="162" t="s">
        <v>62</v>
      </c>
      <c r="G13" s="162"/>
      <c r="H13" s="152"/>
      <c r="I13" s="144">
        <v>-2.8000000000000001E-2</v>
      </c>
      <c r="J13" s="145"/>
      <c r="K13" s="144">
        <v>-4.8000000000000001E-2</v>
      </c>
      <c r="L13" s="145"/>
      <c r="M13" s="144">
        <v>-4.9000000000000002E-2</v>
      </c>
      <c r="N13" s="145"/>
      <c r="O13" s="144">
        <v>-6.3E-2</v>
      </c>
      <c r="P13" s="145"/>
      <c r="Q13" s="144">
        <v>-0.06</v>
      </c>
      <c r="R13" s="145"/>
    </row>
    <row r="14" spans="1:21" s="22" customFormat="1" ht="30" customHeight="1">
      <c r="D14" s="212"/>
      <c r="E14" s="173"/>
      <c r="F14" s="162" t="s">
        <v>63</v>
      </c>
      <c r="G14" s="162"/>
      <c r="H14" s="152"/>
      <c r="I14" s="144">
        <v>-6.5000000000000002E-2</v>
      </c>
      <c r="J14" s="145"/>
      <c r="K14" s="144">
        <v>-7.9000000000000001E-2</v>
      </c>
      <c r="L14" s="145"/>
      <c r="M14" s="144">
        <v>-0.11</v>
      </c>
      <c r="N14" s="145"/>
      <c r="O14" s="144">
        <v>-0.14099999999999999</v>
      </c>
      <c r="P14" s="145"/>
      <c r="Q14" s="144">
        <v>-0.13700000000000001</v>
      </c>
      <c r="R14" s="145"/>
    </row>
    <row r="15" spans="1:21" s="22" customFormat="1" ht="30" customHeight="1">
      <c r="D15" s="212"/>
      <c r="E15" s="173"/>
      <c r="F15" s="162" t="s">
        <v>64</v>
      </c>
      <c r="G15" s="162"/>
      <c r="H15" s="152"/>
      <c r="I15" s="144">
        <v>6.0000000000000001E-3</v>
      </c>
      <c r="J15" s="145"/>
      <c r="K15" s="144">
        <v>2E-3</v>
      </c>
      <c r="L15" s="145"/>
      <c r="M15" s="144">
        <v>6.0000000000000001E-3</v>
      </c>
      <c r="N15" s="145"/>
      <c r="O15" s="144">
        <v>7.0000000000000001E-3</v>
      </c>
      <c r="P15" s="145"/>
      <c r="Q15" s="144">
        <v>7.0000000000000001E-3</v>
      </c>
      <c r="R15" s="145"/>
    </row>
    <row r="16" spans="1:21" s="22" customFormat="1" ht="30" customHeight="1">
      <c r="D16" s="215"/>
      <c r="E16" s="142"/>
      <c r="F16" s="162" t="s">
        <v>65</v>
      </c>
      <c r="G16" s="162"/>
      <c r="H16" s="152"/>
      <c r="I16" s="144">
        <v>-6.5000000000000002E-2</v>
      </c>
      <c r="J16" s="145"/>
      <c r="K16" s="144">
        <v>-5.8999999999999997E-2</v>
      </c>
      <c r="L16" s="145"/>
      <c r="M16" s="144">
        <v>-5.8999999999999997E-2</v>
      </c>
      <c r="N16" s="145"/>
      <c r="O16" s="144">
        <v>-5.8999999999999997E-2</v>
      </c>
      <c r="P16" s="145"/>
      <c r="Q16" s="144">
        <v>-0.06</v>
      </c>
      <c r="R16" s="145"/>
    </row>
    <row r="17" spans="1:21" ht="19.5" customHeight="1" thickBot="1"/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69">
    <mergeCell ref="A18:U18"/>
    <mergeCell ref="I16:J16"/>
    <mergeCell ref="K16:L16"/>
    <mergeCell ref="M16:N16"/>
    <mergeCell ref="O16:P16"/>
    <mergeCell ref="Q16:R16"/>
    <mergeCell ref="D11:E16"/>
    <mergeCell ref="F11:H11"/>
    <mergeCell ref="F12:H12"/>
    <mergeCell ref="F13:H13"/>
    <mergeCell ref="F14:H14"/>
    <mergeCell ref="F15:H15"/>
    <mergeCell ref="F16:H16"/>
    <mergeCell ref="Q15:R15"/>
    <mergeCell ref="Q13:R13"/>
    <mergeCell ref="Q14:R14"/>
    <mergeCell ref="I15:J15"/>
    <mergeCell ref="K15:L15"/>
    <mergeCell ref="M15:N15"/>
    <mergeCell ref="O15:P15"/>
    <mergeCell ref="I12:J12"/>
    <mergeCell ref="K12:L12"/>
    <mergeCell ref="M12:N12"/>
    <mergeCell ref="O12:P12"/>
    <mergeCell ref="I14:J14"/>
    <mergeCell ref="K14:L14"/>
    <mergeCell ref="M14:N14"/>
    <mergeCell ref="O14:P14"/>
    <mergeCell ref="I13:J13"/>
    <mergeCell ref="K13:L13"/>
    <mergeCell ref="M13:N13"/>
    <mergeCell ref="O13:P13"/>
    <mergeCell ref="Q12:R12"/>
    <mergeCell ref="Q10:R10"/>
    <mergeCell ref="I11:J11"/>
    <mergeCell ref="K11:L11"/>
    <mergeCell ref="M11:N11"/>
    <mergeCell ref="O11:P11"/>
    <mergeCell ref="Q11:R11"/>
    <mergeCell ref="I10:J10"/>
    <mergeCell ref="K10:L10"/>
    <mergeCell ref="M10:N10"/>
    <mergeCell ref="D8:E10"/>
    <mergeCell ref="F8:H8"/>
    <mergeCell ref="F9:H9"/>
    <mergeCell ref="F10:H10"/>
    <mergeCell ref="O10:P10"/>
    <mergeCell ref="Q8:R8"/>
    <mergeCell ref="I9:J9"/>
    <mergeCell ref="K9:L9"/>
    <mergeCell ref="M9:N9"/>
    <mergeCell ref="O9:P9"/>
    <mergeCell ref="Q9:R9"/>
    <mergeCell ref="I8:J8"/>
    <mergeCell ref="K8:L8"/>
    <mergeCell ref="M8:N8"/>
    <mergeCell ref="O8:P8"/>
    <mergeCell ref="Q7:R7"/>
    <mergeCell ref="A1:U1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D7:H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>
    <tabColor rgb="FF819FAD"/>
    <pageSetUpPr fitToPage="1"/>
  </sheetPr>
  <dimension ref="A1:U83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Índice!F49</f>
        <v>G20</v>
      </c>
      <c r="B3" s="38" t="str">
        <f>Índice!G49</f>
        <v>Peso do setor exportador no total das SNF (2006 a 2014)</v>
      </c>
      <c r="C3" s="33"/>
      <c r="D3" s="33"/>
      <c r="E3" s="33"/>
      <c r="F3" s="33"/>
      <c r="G3" s="33"/>
      <c r="H3" s="33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28"/>
      <c r="I4" s="28"/>
      <c r="J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18.75" customHeight="1">
      <c r="G6" s="82"/>
      <c r="H6" s="82"/>
      <c r="I6" s="82"/>
      <c r="J6" s="237" t="s">
        <v>54</v>
      </c>
      <c r="K6" s="237"/>
      <c r="L6" s="237" t="s">
        <v>147</v>
      </c>
      <c r="M6" s="237"/>
      <c r="N6" s="237" t="s">
        <v>37</v>
      </c>
      <c r="O6" s="237"/>
    </row>
    <row r="7" spans="1:21" ht="18.75" customHeight="1">
      <c r="G7" s="82"/>
      <c r="H7" s="82"/>
      <c r="I7" s="82"/>
      <c r="J7" s="237"/>
      <c r="K7" s="237"/>
      <c r="L7" s="237"/>
      <c r="M7" s="237"/>
      <c r="N7" s="237"/>
      <c r="O7" s="237"/>
    </row>
    <row r="8" spans="1:21" ht="19.5" customHeight="1">
      <c r="G8" s="263">
        <v>2006</v>
      </c>
      <c r="H8" s="263"/>
      <c r="I8" s="263"/>
      <c r="J8" s="267">
        <v>0.04</v>
      </c>
      <c r="K8" s="267"/>
      <c r="L8" s="267">
        <v>0.19</v>
      </c>
      <c r="M8" s="267"/>
      <c r="N8" s="267">
        <v>0.25600000000000001</v>
      </c>
      <c r="O8" s="267"/>
    </row>
    <row r="9" spans="1:21" ht="19.5" customHeight="1">
      <c r="G9" s="263">
        <v>2007</v>
      </c>
      <c r="H9" s="263"/>
      <c r="I9" s="263"/>
      <c r="J9" s="267">
        <v>4.3999999999999997E-2</v>
      </c>
      <c r="K9" s="267"/>
      <c r="L9" s="267">
        <v>0.20300000000000001</v>
      </c>
      <c r="M9" s="267"/>
      <c r="N9" s="267">
        <v>0.27200000000000002</v>
      </c>
      <c r="O9" s="267"/>
    </row>
    <row r="10" spans="1:21" ht="19.5" customHeight="1">
      <c r="G10" s="263">
        <v>2008</v>
      </c>
      <c r="H10" s="263"/>
      <c r="I10" s="263"/>
      <c r="J10" s="267">
        <v>4.7E-2</v>
      </c>
      <c r="K10" s="267"/>
      <c r="L10" s="267">
        <v>0.21</v>
      </c>
      <c r="M10" s="267"/>
      <c r="N10" s="267">
        <v>0.28399999999999997</v>
      </c>
      <c r="O10" s="267"/>
    </row>
    <row r="11" spans="1:21" ht="19.5" customHeight="1">
      <c r="G11" s="263">
        <v>2009</v>
      </c>
      <c r="H11" s="263"/>
      <c r="I11" s="263"/>
      <c r="J11" s="267">
        <v>4.4999999999999998E-2</v>
      </c>
      <c r="K11" s="267"/>
      <c r="L11" s="267">
        <v>0.20100000000000001</v>
      </c>
      <c r="M11" s="267"/>
      <c r="N11" s="267">
        <v>0.25600000000000001</v>
      </c>
      <c r="O11" s="267"/>
    </row>
    <row r="12" spans="1:21" ht="19.5" customHeight="1">
      <c r="G12" s="263">
        <v>2010</v>
      </c>
      <c r="H12" s="263"/>
      <c r="I12" s="263"/>
      <c r="J12" s="267">
        <v>4.5999999999999999E-2</v>
      </c>
      <c r="K12" s="267"/>
      <c r="L12" s="267">
        <v>0.19500000000000001</v>
      </c>
      <c r="M12" s="267"/>
      <c r="N12" s="267">
        <v>0.27500000000000002</v>
      </c>
      <c r="O12" s="267"/>
    </row>
    <row r="13" spans="1:21" ht="19.5" customHeight="1">
      <c r="G13" s="263">
        <v>2011</v>
      </c>
      <c r="H13" s="263"/>
      <c r="I13" s="263"/>
      <c r="J13" s="267">
        <v>5.1999999999999998E-2</v>
      </c>
      <c r="K13" s="267"/>
      <c r="L13" s="267">
        <v>0.21199999999999999</v>
      </c>
      <c r="M13" s="267"/>
      <c r="N13" s="267">
        <v>0.32500000000000001</v>
      </c>
      <c r="O13" s="267"/>
    </row>
    <row r="14" spans="1:21" ht="19.5" customHeight="1">
      <c r="G14" s="263">
        <v>2012</v>
      </c>
      <c r="H14" s="263"/>
      <c r="I14" s="263"/>
      <c r="J14" s="267">
        <v>5.3999999999999999E-2</v>
      </c>
      <c r="K14" s="267"/>
      <c r="L14" s="267">
        <v>0.23499999999999999</v>
      </c>
      <c r="M14" s="267"/>
      <c r="N14" s="267">
        <v>0.36499999999999999</v>
      </c>
      <c r="O14" s="267"/>
    </row>
    <row r="15" spans="1:21" ht="19.5" customHeight="1">
      <c r="G15" s="263">
        <v>2013</v>
      </c>
      <c r="H15" s="263"/>
      <c r="I15" s="263"/>
      <c r="J15" s="267">
        <v>5.7000000000000002E-2</v>
      </c>
      <c r="K15" s="267"/>
      <c r="L15" s="267">
        <v>0.24199999999999999</v>
      </c>
      <c r="M15" s="267"/>
      <c r="N15" s="267">
        <v>0.372</v>
      </c>
      <c r="O15" s="267"/>
    </row>
    <row r="16" spans="1:21" ht="19.5" customHeight="1">
      <c r="G16" s="263">
        <v>2014</v>
      </c>
      <c r="H16" s="263"/>
      <c r="I16" s="263"/>
      <c r="J16" s="267">
        <v>5.6000000000000001E-2</v>
      </c>
      <c r="K16" s="267"/>
      <c r="L16" s="267">
        <v>0.245</v>
      </c>
      <c r="M16" s="267"/>
      <c r="N16" s="267">
        <v>0.36699999999999999</v>
      </c>
      <c r="O16" s="267"/>
    </row>
    <row r="17" spans="1:21" ht="19.5" customHeight="1" thickBot="1">
      <c r="K17" s="15"/>
      <c r="L17" s="15"/>
      <c r="M17" s="15"/>
      <c r="N17" s="15"/>
    </row>
    <row r="18" spans="1:21" ht="19.5" customHeight="1" thickBot="1">
      <c r="A18" s="118" t="str">
        <f>'G5'!$A$18</f>
        <v>ESTUDO 23 | ANÁLISE SETORIAL DAS SOCIEDADES NÃO FINANCEIRAS EM PORTUGAL 2010-2015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41">
    <mergeCell ref="A18:U18"/>
    <mergeCell ref="J15:K15"/>
    <mergeCell ref="N15:O15"/>
    <mergeCell ref="L15:M15"/>
    <mergeCell ref="J16:K16"/>
    <mergeCell ref="N16:O16"/>
    <mergeCell ref="L16:M16"/>
    <mergeCell ref="G15:I15"/>
    <mergeCell ref="G16:I16"/>
    <mergeCell ref="L14:M14"/>
    <mergeCell ref="J12:K12"/>
    <mergeCell ref="N12:O12"/>
    <mergeCell ref="L12:M12"/>
    <mergeCell ref="G11:I11"/>
    <mergeCell ref="G12:I12"/>
    <mergeCell ref="G13:I13"/>
    <mergeCell ref="G14:I14"/>
    <mergeCell ref="J13:K13"/>
    <mergeCell ref="N13:O13"/>
    <mergeCell ref="L13:M13"/>
    <mergeCell ref="J14:K14"/>
    <mergeCell ref="N14:O14"/>
    <mergeCell ref="G9:I9"/>
    <mergeCell ref="G10:I10"/>
    <mergeCell ref="J11:K11"/>
    <mergeCell ref="N11:O11"/>
    <mergeCell ref="L11:M11"/>
    <mergeCell ref="J9:K9"/>
    <mergeCell ref="N9:O9"/>
    <mergeCell ref="L9:M9"/>
    <mergeCell ref="J10:K10"/>
    <mergeCell ref="N10:O10"/>
    <mergeCell ref="L10:M10"/>
    <mergeCell ref="A1:U1"/>
    <mergeCell ref="J6:K7"/>
    <mergeCell ref="N6:O7"/>
    <mergeCell ref="L6:M7"/>
    <mergeCell ref="J8:K8"/>
    <mergeCell ref="N8:O8"/>
    <mergeCell ref="L8:M8"/>
    <mergeCell ref="G8:I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>
    <tabColor rgb="FF819FAD"/>
    <pageSetUpPr fitToPage="1"/>
  </sheetPr>
  <dimension ref="A1:U83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Índice!F50</f>
        <v>G21</v>
      </c>
      <c r="B3" s="38" t="str">
        <f>Índice!G50</f>
        <v>Empresas com exportações | Estrutura atendendo à inclusão no setor exportador (2006 a 2014)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18.75" customHeight="1">
      <c r="H6" s="61"/>
      <c r="I6" s="61"/>
      <c r="J6" s="187" t="s">
        <v>194</v>
      </c>
      <c r="K6" s="190"/>
      <c r="L6" s="187" t="s">
        <v>195</v>
      </c>
      <c r="M6" s="190"/>
      <c r="N6" s="187" t="s">
        <v>109</v>
      </c>
      <c r="O6" s="190"/>
    </row>
    <row r="7" spans="1:21" ht="18.75" customHeight="1">
      <c r="H7" s="22"/>
      <c r="I7" s="22"/>
      <c r="J7" s="215"/>
      <c r="K7" s="154"/>
      <c r="L7" s="215"/>
      <c r="M7" s="154"/>
      <c r="N7" s="215"/>
      <c r="O7" s="154"/>
    </row>
    <row r="8" spans="1:21" ht="19.5" customHeight="1">
      <c r="G8" s="270">
        <v>2006</v>
      </c>
      <c r="H8" s="271"/>
      <c r="I8" s="272"/>
      <c r="J8" s="241">
        <v>0.28499999999999998</v>
      </c>
      <c r="K8" s="242"/>
      <c r="L8" s="268">
        <v>0.107</v>
      </c>
      <c r="M8" s="269"/>
      <c r="N8" s="241">
        <v>0.60699999999999998</v>
      </c>
      <c r="O8" s="242"/>
    </row>
    <row r="9" spans="1:21" ht="19.5" customHeight="1">
      <c r="G9" s="270">
        <v>2007</v>
      </c>
      <c r="H9" s="271"/>
      <c r="I9" s="272"/>
      <c r="J9" s="241">
        <v>0.28999999999999998</v>
      </c>
      <c r="K9" s="242"/>
      <c r="L9" s="241">
        <v>0.111</v>
      </c>
      <c r="M9" s="242"/>
      <c r="N9" s="241">
        <v>0.59899999999999998</v>
      </c>
      <c r="O9" s="242"/>
    </row>
    <row r="10" spans="1:21" ht="19.5" customHeight="1">
      <c r="G10" s="270">
        <v>2008</v>
      </c>
      <c r="H10" s="271"/>
      <c r="I10" s="272"/>
      <c r="J10" s="241">
        <v>0.29399999999999998</v>
      </c>
      <c r="K10" s="242"/>
      <c r="L10" s="241">
        <v>0.108</v>
      </c>
      <c r="M10" s="242"/>
      <c r="N10" s="241">
        <v>0.59799999999999998</v>
      </c>
      <c r="O10" s="242"/>
    </row>
    <row r="11" spans="1:21" ht="19.5" customHeight="1">
      <c r="G11" s="270">
        <v>2009</v>
      </c>
      <c r="H11" s="271"/>
      <c r="I11" s="272"/>
      <c r="J11" s="241">
        <v>0.28799999999999998</v>
      </c>
      <c r="K11" s="242"/>
      <c r="L11" s="241">
        <v>0.105</v>
      </c>
      <c r="M11" s="242"/>
      <c r="N11" s="241">
        <v>0.60599999999999998</v>
      </c>
      <c r="O11" s="242"/>
    </row>
    <row r="12" spans="1:21" ht="19.5" customHeight="1">
      <c r="G12" s="270">
        <v>2010</v>
      </c>
      <c r="H12" s="271"/>
      <c r="I12" s="272"/>
      <c r="J12" s="241">
        <v>0.28100000000000003</v>
      </c>
      <c r="K12" s="242"/>
      <c r="L12" s="241">
        <v>0.10299999999999999</v>
      </c>
      <c r="M12" s="242"/>
      <c r="N12" s="241">
        <v>0.61599999999999999</v>
      </c>
      <c r="O12" s="242"/>
    </row>
    <row r="13" spans="1:21" ht="19.5" customHeight="1">
      <c r="G13" s="270">
        <v>2011</v>
      </c>
      <c r="H13" s="271"/>
      <c r="I13" s="272"/>
      <c r="J13" s="241">
        <v>0.311</v>
      </c>
      <c r="K13" s="242"/>
      <c r="L13" s="241">
        <v>0.1</v>
      </c>
      <c r="M13" s="242"/>
      <c r="N13" s="241">
        <v>0.58899999999999997</v>
      </c>
      <c r="O13" s="242"/>
    </row>
    <row r="14" spans="1:21" ht="19.5" customHeight="1">
      <c r="G14" s="270">
        <v>2012</v>
      </c>
      <c r="H14" s="271"/>
      <c r="I14" s="272"/>
      <c r="J14" s="241">
        <v>0.31</v>
      </c>
      <c r="K14" s="242"/>
      <c r="L14" s="241">
        <v>0.10299999999999999</v>
      </c>
      <c r="M14" s="242"/>
      <c r="N14" s="241">
        <v>0.58699999999999997</v>
      </c>
      <c r="O14" s="242"/>
    </row>
    <row r="15" spans="1:21" ht="19.5" customHeight="1">
      <c r="G15" s="270">
        <v>2013</v>
      </c>
      <c r="H15" s="271"/>
      <c r="I15" s="272"/>
      <c r="J15" s="241">
        <v>0.31</v>
      </c>
      <c r="K15" s="242"/>
      <c r="L15" s="241">
        <v>0.10100000000000001</v>
      </c>
      <c r="M15" s="242"/>
      <c r="N15" s="241">
        <v>0.58899999999999997</v>
      </c>
      <c r="O15" s="242"/>
    </row>
    <row r="16" spans="1:21" ht="19.5" customHeight="1">
      <c r="G16" s="270">
        <v>2014</v>
      </c>
      <c r="H16" s="271"/>
      <c r="I16" s="272"/>
      <c r="J16" s="241">
        <v>0.30599999999999999</v>
      </c>
      <c r="K16" s="242"/>
      <c r="L16" s="241">
        <v>9.9000000000000005E-2</v>
      </c>
      <c r="M16" s="243"/>
      <c r="N16" s="241">
        <v>0.59499999999999997</v>
      </c>
      <c r="O16" s="242"/>
    </row>
    <row r="17" spans="1:21" ht="19.5" customHeight="1" thickBot="1">
      <c r="K17" s="15"/>
      <c r="L17" s="15"/>
      <c r="M17" s="15"/>
      <c r="N17" s="15"/>
    </row>
    <row r="18" spans="1:21" ht="19.5" customHeight="1" thickBot="1">
      <c r="A18" s="118" t="str">
        <f>'G5'!$A$18</f>
        <v>ESTUDO 23 | ANÁLISE SETORIAL DAS SOCIEDADES NÃO FINANCEIRAS EM PORTUGAL 2010-2015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M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41">
    <mergeCell ref="A18:U18"/>
    <mergeCell ref="J15:K15"/>
    <mergeCell ref="L15:M15"/>
    <mergeCell ref="N15:O15"/>
    <mergeCell ref="J16:K16"/>
    <mergeCell ref="L16:M16"/>
    <mergeCell ref="N16:O16"/>
    <mergeCell ref="G15:I15"/>
    <mergeCell ref="G16:I16"/>
    <mergeCell ref="N14:O14"/>
    <mergeCell ref="J12:K12"/>
    <mergeCell ref="L12:M12"/>
    <mergeCell ref="N12:O12"/>
    <mergeCell ref="G11:I11"/>
    <mergeCell ref="G12:I12"/>
    <mergeCell ref="G13:I13"/>
    <mergeCell ref="G14:I14"/>
    <mergeCell ref="J13:K13"/>
    <mergeCell ref="L13:M13"/>
    <mergeCell ref="N13:O13"/>
    <mergeCell ref="J14:K14"/>
    <mergeCell ref="L14:M14"/>
    <mergeCell ref="G9:I9"/>
    <mergeCell ref="G10:I10"/>
    <mergeCell ref="J11:K11"/>
    <mergeCell ref="L11:M11"/>
    <mergeCell ref="N11:O11"/>
    <mergeCell ref="J9:K9"/>
    <mergeCell ref="L9:M9"/>
    <mergeCell ref="N9:O9"/>
    <mergeCell ref="J10:K10"/>
    <mergeCell ref="L10:M10"/>
    <mergeCell ref="N10:O10"/>
    <mergeCell ref="A1:U1"/>
    <mergeCell ref="J6:K7"/>
    <mergeCell ref="L6:M7"/>
    <mergeCell ref="N6:O7"/>
    <mergeCell ref="J8:K8"/>
    <mergeCell ref="L8:M8"/>
    <mergeCell ref="N8:O8"/>
    <mergeCell ref="G8:I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>
    <tabColor rgb="FF819FAD"/>
    <pageSetUpPr fitToPage="1"/>
  </sheetPr>
  <dimension ref="A1:U85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Índice!F53</f>
        <v>G22</v>
      </c>
      <c r="B3" s="38" t="str">
        <f>Índice!G53</f>
        <v>Dinâmica das empresas com exportações (valores médios, 2007 a 2013)</v>
      </c>
      <c r="C3" s="38"/>
      <c r="D3" s="38"/>
      <c r="E3" s="38"/>
      <c r="F3" s="38"/>
      <c r="G3" s="38"/>
      <c r="H3" s="38"/>
      <c r="I3" s="38"/>
      <c r="J3" s="38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21" s="25" customFormat="1" ht="33.75" customHeight="1" thickBot="1">
      <c r="C6" s="26"/>
      <c r="L6" s="151" t="s">
        <v>225</v>
      </c>
      <c r="M6" s="152"/>
      <c r="N6" s="47"/>
      <c r="O6" s="47"/>
      <c r="P6" s="15"/>
      <c r="Q6" s="15"/>
      <c r="R6" s="15"/>
      <c r="S6" s="22"/>
      <c r="T6" s="22"/>
    </row>
    <row r="7" spans="1:21" s="22" customFormat="1" ht="30" customHeight="1">
      <c r="G7" s="25"/>
      <c r="H7" s="25"/>
      <c r="I7" s="162" t="s">
        <v>213</v>
      </c>
      <c r="J7" s="162"/>
      <c r="K7" s="152"/>
      <c r="L7" s="144">
        <v>0.27600000000000002</v>
      </c>
      <c r="M7" s="145"/>
      <c r="N7" s="47"/>
      <c r="O7" s="47"/>
      <c r="P7" s="15"/>
      <c r="Q7" s="15"/>
      <c r="R7" s="15"/>
    </row>
    <row r="8" spans="1:21" s="22" customFormat="1" ht="30" customHeight="1">
      <c r="G8" s="25"/>
      <c r="H8" s="25"/>
      <c r="I8" s="162" t="s">
        <v>214</v>
      </c>
      <c r="J8" s="162"/>
      <c r="K8" s="152"/>
      <c r="L8" s="144">
        <v>3.4000000000000002E-2</v>
      </c>
      <c r="M8" s="145"/>
      <c r="N8" s="47"/>
      <c r="O8" s="47"/>
      <c r="P8" s="15"/>
      <c r="Q8" s="15"/>
      <c r="R8" s="15"/>
    </row>
    <row r="9" spans="1:21" s="22" customFormat="1" ht="30" customHeight="1">
      <c r="G9" s="25"/>
      <c r="H9" s="25"/>
      <c r="I9" s="162" t="s">
        <v>215</v>
      </c>
      <c r="J9" s="162"/>
      <c r="K9" s="152"/>
      <c r="L9" s="144">
        <v>5.6000000000000001E-2</v>
      </c>
      <c r="M9" s="145"/>
      <c r="N9" s="47"/>
      <c r="O9" s="47"/>
      <c r="P9" s="15"/>
      <c r="Q9" s="15"/>
      <c r="R9" s="15"/>
    </row>
    <row r="10" spans="1:21" s="22" customFormat="1" ht="30" customHeight="1">
      <c r="G10" s="25"/>
      <c r="H10" s="25"/>
      <c r="I10" s="162" t="s">
        <v>216</v>
      </c>
      <c r="J10" s="162"/>
      <c r="K10" s="152"/>
      <c r="L10" s="144">
        <v>1.4999999999999999E-2</v>
      </c>
      <c r="M10" s="145"/>
      <c r="N10" s="47"/>
      <c r="O10" s="47"/>
      <c r="P10" s="15"/>
      <c r="Q10" s="15"/>
      <c r="R10" s="15"/>
    </row>
    <row r="11" spans="1:21" s="22" customFormat="1" ht="30" customHeight="1">
      <c r="G11" s="25"/>
      <c r="H11" s="25"/>
      <c r="I11" s="162" t="s">
        <v>217</v>
      </c>
      <c r="J11" s="162"/>
      <c r="K11" s="152"/>
      <c r="L11" s="144">
        <v>4.2000000000000003E-2</v>
      </c>
      <c r="M11" s="145"/>
      <c r="N11" s="47"/>
      <c r="O11" s="47"/>
      <c r="P11" s="15"/>
      <c r="Q11" s="15"/>
      <c r="R11" s="15"/>
    </row>
    <row r="12" spans="1:21" s="22" customFormat="1" ht="30" customHeight="1">
      <c r="G12" s="25"/>
      <c r="H12" s="25"/>
      <c r="I12" s="162" t="s">
        <v>218</v>
      </c>
      <c r="J12" s="162"/>
      <c r="K12" s="152"/>
      <c r="L12" s="144">
        <v>0.34200000000000003</v>
      </c>
      <c r="M12" s="145"/>
      <c r="N12" s="47"/>
      <c r="O12" s="47"/>
      <c r="P12" s="15"/>
      <c r="Q12" s="15"/>
      <c r="R12" s="15"/>
    </row>
    <row r="13" spans="1:21" s="22" customFormat="1" ht="30" customHeight="1">
      <c r="G13" s="25"/>
      <c r="H13" s="25"/>
      <c r="I13" s="162" t="s">
        <v>219</v>
      </c>
      <c r="J13" s="162"/>
      <c r="K13" s="152"/>
      <c r="L13" s="144">
        <v>0.17100000000000001</v>
      </c>
      <c r="M13" s="145"/>
      <c r="N13" s="47"/>
      <c r="O13" s="47"/>
      <c r="P13" s="15"/>
      <c r="Q13" s="15"/>
      <c r="R13" s="15"/>
    </row>
    <row r="14" spans="1:21" s="22" customFormat="1" ht="30" customHeight="1">
      <c r="G14" s="25"/>
      <c r="H14" s="25"/>
      <c r="I14" s="162" t="s">
        <v>220</v>
      </c>
      <c r="J14" s="162"/>
      <c r="K14" s="152"/>
      <c r="L14" s="144">
        <v>1.6E-2</v>
      </c>
      <c r="M14" s="145"/>
      <c r="N14" s="47"/>
      <c r="O14" s="47"/>
      <c r="P14" s="15"/>
      <c r="Q14" s="15"/>
      <c r="R14" s="15"/>
    </row>
    <row r="15" spans="1:21" s="22" customFormat="1" ht="30" customHeight="1">
      <c r="G15" s="25"/>
      <c r="H15" s="25"/>
      <c r="I15" s="162" t="s">
        <v>221</v>
      </c>
      <c r="J15" s="162"/>
      <c r="K15" s="152"/>
      <c r="L15" s="144">
        <v>5.8999999999999997E-2</v>
      </c>
      <c r="M15" s="145"/>
      <c r="N15" s="47"/>
      <c r="O15" s="47"/>
      <c r="P15" s="15"/>
      <c r="Q15" s="15"/>
      <c r="R15" s="15"/>
    </row>
    <row r="16" spans="1:21" s="22" customFormat="1" ht="30" customHeight="1">
      <c r="G16" s="25"/>
      <c r="H16" s="25"/>
      <c r="I16" s="162" t="s">
        <v>222</v>
      </c>
      <c r="J16" s="162"/>
      <c r="K16" s="152"/>
      <c r="L16" s="144">
        <v>0.20200000000000001</v>
      </c>
      <c r="M16" s="145"/>
      <c r="N16" s="47"/>
      <c r="O16" s="47"/>
      <c r="P16" s="15"/>
      <c r="Q16" s="15"/>
      <c r="R16" s="15"/>
    </row>
    <row r="17" spans="1:21" s="22" customFormat="1" ht="30" customHeight="1">
      <c r="G17" s="25"/>
      <c r="H17" s="25"/>
      <c r="I17" s="162" t="s">
        <v>223</v>
      </c>
      <c r="J17" s="162"/>
      <c r="K17" s="152"/>
      <c r="L17" s="144">
        <v>2.5000000000000001E-2</v>
      </c>
      <c r="M17" s="145"/>
      <c r="N17" s="47"/>
      <c r="O17" s="47"/>
      <c r="P17" s="15"/>
      <c r="Q17" s="15"/>
      <c r="R17" s="15"/>
    </row>
    <row r="18" spans="1:21" s="22" customFormat="1" ht="30" customHeight="1">
      <c r="G18" s="25"/>
      <c r="H18" s="25"/>
      <c r="I18" s="162" t="s">
        <v>224</v>
      </c>
      <c r="J18" s="162"/>
      <c r="K18" s="152"/>
      <c r="L18" s="144">
        <v>1.9E-2</v>
      </c>
      <c r="M18" s="145"/>
      <c r="N18" s="47"/>
      <c r="O18" s="47"/>
      <c r="P18" s="15"/>
      <c r="Q18" s="15"/>
      <c r="R18" s="15"/>
    </row>
    <row r="19" spans="1:21" ht="20.100000000000001" customHeight="1" thickBot="1"/>
    <row r="20" spans="1:21" ht="19.5" customHeight="1" thickBot="1">
      <c r="A20" s="205" t="str">
        <f>NOTA!$A$24</f>
        <v>ESTUDO 23 | ANÁLISE SETORIAL DAS SOCIEDADES NÃO FINANCEIRAS EM PORTUGAL 2010-2015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</row>
    <row r="21" spans="1:21" ht="19.5" customHeight="1"/>
    <row r="22" spans="1:21" ht="19.5" customHeight="1"/>
    <row r="23" spans="1:21" ht="19.5" customHeight="1"/>
    <row r="24" spans="1:21" ht="19.5" customHeight="1"/>
    <row r="25" spans="1:21" ht="19.5" customHeight="1"/>
    <row r="26" spans="1:21" ht="19.5" customHeight="1"/>
    <row r="27" spans="1:21" s="24" customFormat="1" ht="19.5" customHeight="1"/>
    <row r="28" spans="1:21" ht="19.5" customHeight="1"/>
    <row r="29" spans="1:21" ht="19.5" customHeight="1"/>
    <row r="30" spans="1:21" ht="19.5" customHeight="1"/>
    <row r="31" spans="1:21" ht="19.5" customHeight="1"/>
    <row r="32" spans="1:21" ht="19.5" customHeight="1">
      <c r="O32" s="24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</sheetData>
  <sheetProtection password="9D83" sheet="1" objects="1" scenarios="1"/>
  <mergeCells count="27">
    <mergeCell ref="A1:U1"/>
    <mergeCell ref="L6:M6"/>
    <mergeCell ref="A20:U20"/>
    <mergeCell ref="L14:M14"/>
    <mergeCell ref="L7:M7"/>
    <mergeCell ref="L18:M18"/>
    <mergeCell ref="I7:K7"/>
    <mergeCell ref="I14:K14"/>
    <mergeCell ref="I18:K18"/>
    <mergeCell ref="I8:K8"/>
    <mergeCell ref="I15:K15"/>
    <mergeCell ref="I16:K16"/>
    <mergeCell ref="I17:K17"/>
    <mergeCell ref="L8:M8"/>
    <mergeCell ref="L9:M9"/>
    <mergeCell ref="L16:M16"/>
    <mergeCell ref="L17:M17"/>
    <mergeCell ref="I9:K9"/>
    <mergeCell ref="I10:K10"/>
    <mergeCell ref="I11:K11"/>
    <mergeCell ref="I12:K12"/>
    <mergeCell ref="L10:M10"/>
    <mergeCell ref="L11:M11"/>
    <mergeCell ref="L12:M12"/>
    <mergeCell ref="L13:M13"/>
    <mergeCell ref="L15:M15"/>
    <mergeCell ref="I13:K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V12"/>
  <sheetViews>
    <sheetView showGridLines="0"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2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2" ht="15" customHeight="1"/>
    <row r="3" spans="1:22" s="13" customFormat="1" ht="15" customHeight="1" thickBot="1">
      <c r="A3" s="102" t="str">
        <f>+Índice!F5</f>
        <v>G1</v>
      </c>
      <c r="B3" s="38" t="str">
        <f>+Índice!G5</f>
        <v>Estruturas | Por classes de dimensão das empresas (2010 e 2014)</v>
      </c>
      <c r="C3" s="33"/>
      <c r="D3" s="33"/>
      <c r="E3" s="33"/>
      <c r="F3" s="33"/>
      <c r="G3" s="34"/>
      <c r="H3" s="34"/>
      <c r="I3" s="34"/>
      <c r="J3" s="34"/>
    </row>
    <row r="4" spans="1:22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22" s="15" customFormat="1" ht="15" customHeight="1" thickBot="1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22" s="17" customFormat="1" ht="30" customHeight="1" thickBot="1">
      <c r="G6" s="18"/>
      <c r="H6" s="100"/>
      <c r="I6" s="139" t="s">
        <v>54</v>
      </c>
      <c r="J6" s="140"/>
      <c r="K6" s="140"/>
      <c r="L6" s="140"/>
      <c r="M6" s="140" t="s">
        <v>37</v>
      </c>
      <c r="N6" s="140"/>
      <c r="O6" s="140"/>
      <c r="P6" s="141"/>
      <c r="Q6" s="101"/>
      <c r="R6" s="19"/>
      <c r="T6" s="19"/>
      <c r="U6" s="19"/>
    </row>
    <row r="7" spans="1:22" s="17" customFormat="1" ht="30" customHeight="1">
      <c r="G7" s="73"/>
      <c r="H7" s="73"/>
      <c r="I7" s="151">
        <v>2010</v>
      </c>
      <c r="J7" s="152"/>
      <c r="K7" s="142">
        <v>2014</v>
      </c>
      <c r="L7" s="143"/>
      <c r="M7" s="153">
        <v>2010</v>
      </c>
      <c r="N7" s="154"/>
      <c r="O7" s="151">
        <v>2014</v>
      </c>
      <c r="P7" s="152"/>
      <c r="Q7" s="101"/>
      <c r="R7" s="19"/>
      <c r="T7" s="19"/>
      <c r="U7" s="19"/>
    </row>
    <row r="8" spans="1:22" ht="30" customHeight="1">
      <c r="F8" s="151" t="s">
        <v>0</v>
      </c>
      <c r="G8" s="160"/>
      <c r="H8" s="161"/>
      <c r="I8" s="144">
        <v>0.874</v>
      </c>
      <c r="J8" s="145"/>
      <c r="K8" s="146">
        <v>0.89500000000000002</v>
      </c>
      <c r="L8" s="147"/>
      <c r="M8" s="148">
        <v>0.158</v>
      </c>
      <c r="N8" s="149"/>
      <c r="O8" s="144">
        <v>0.154</v>
      </c>
      <c r="P8" s="145"/>
      <c r="Q8" s="19"/>
      <c r="R8" s="20"/>
      <c r="S8" s="17"/>
      <c r="T8" s="19"/>
      <c r="U8" s="20"/>
      <c r="V8" s="17"/>
    </row>
    <row r="9" spans="1:22" ht="30" customHeight="1">
      <c r="F9" s="151" t="s">
        <v>45</v>
      </c>
      <c r="G9" s="162"/>
      <c r="H9" s="152"/>
      <c r="I9" s="144">
        <v>0.123</v>
      </c>
      <c r="J9" s="145"/>
      <c r="K9" s="155">
        <v>0.10299999999999999</v>
      </c>
      <c r="L9" s="156"/>
      <c r="M9" s="157">
        <v>0.433</v>
      </c>
      <c r="N9" s="158"/>
      <c r="O9" s="159">
        <v>0.41699999999999998</v>
      </c>
      <c r="P9" s="159"/>
      <c r="Q9" s="101"/>
      <c r="R9" s="47"/>
      <c r="S9" s="17"/>
      <c r="T9" s="19"/>
      <c r="U9" s="16"/>
    </row>
    <row r="10" spans="1:22" ht="30" customHeight="1">
      <c r="F10" s="151" t="s">
        <v>1</v>
      </c>
      <c r="G10" s="162"/>
      <c r="H10" s="152"/>
      <c r="I10" s="144">
        <v>3.0000000000000001E-3</v>
      </c>
      <c r="J10" s="145"/>
      <c r="K10" s="144">
        <v>3.0000000000000001E-3</v>
      </c>
      <c r="L10" s="145"/>
      <c r="M10" s="144">
        <v>0.40899999999999997</v>
      </c>
      <c r="N10" s="145"/>
      <c r="O10" s="144">
        <v>0.42799999999999999</v>
      </c>
      <c r="P10" s="145"/>
      <c r="Q10" s="101"/>
      <c r="R10" s="47"/>
      <c r="S10" s="17"/>
      <c r="T10" s="19"/>
      <c r="U10" s="16"/>
    </row>
    <row r="11" spans="1:22" ht="19.5" customHeight="1" thickBot="1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22" ht="19.5" customHeight="1" thickBot="1">
      <c r="A12" s="118" t="str">
        <f>NOTA!$A$24</f>
        <v>ESTUDO 23 | ANÁLISE SETORIAL DAS SOCIEDADES NÃO FINANCEIRAS EM PORTUGAL 2010-2015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</row>
  </sheetData>
  <sheetProtection password="9D83" sheet="1" objects="1" scenarios="1"/>
  <mergeCells count="23">
    <mergeCell ref="A1:U1"/>
    <mergeCell ref="O7:P7"/>
    <mergeCell ref="M7:N7"/>
    <mergeCell ref="I7:J7"/>
    <mergeCell ref="A12:U12"/>
    <mergeCell ref="I9:J9"/>
    <mergeCell ref="K9:L9"/>
    <mergeCell ref="I10:J10"/>
    <mergeCell ref="K10:L10"/>
    <mergeCell ref="M9:N9"/>
    <mergeCell ref="O9:P9"/>
    <mergeCell ref="M10:N10"/>
    <mergeCell ref="O10:P10"/>
    <mergeCell ref="F8:H8"/>
    <mergeCell ref="F9:H9"/>
    <mergeCell ref="F10:H10"/>
    <mergeCell ref="I6:L6"/>
    <mergeCell ref="M6:P6"/>
    <mergeCell ref="K7:L7"/>
    <mergeCell ref="I8:J8"/>
    <mergeCell ref="K8:L8"/>
    <mergeCell ref="M8:N8"/>
    <mergeCell ref="O8:P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>
    <tabColor rgb="FF819FAD"/>
    <pageSetUpPr fitToPage="1"/>
  </sheetPr>
  <dimension ref="A1:U83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Índice!F54</f>
        <v>G23</v>
      </c>
      <c r="B3" s="38" t="str">
        <f>Índice!G54</f>
        <v>Exportações | Taxa de crescimento anual (em %) e contributos (p.p.) (2013 e 2014)</v>
      </c>
      <c r="C3" s="33"/>
      <c r="D3" s="33"/>
      <c r="E3" s="33"/>
      <c r="F3" s="33"/>
      <c r="G3" s="33"/>
      <c r="H3" s="34"/>
      <c r="I3" s="34"/>
      <c r="J3" s="34"/>
      <c r="K3" s="34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18.75" customHeight="1">
      <c r="I6" s="61"/>
      <c r="J6" s="61"/>
      <c r="K6" s="187">
        <v>2013</v>
      </c>
      <c r="L6" s="190"/>
      <c r="M6" s="187">
        <v>2014</v>
      </c>
      <c r="N6" s="190"/>
    </row>
    <row r="7" spans="1:21" ht="18.75" customHeight="1">
      <c r="I7" s="22"/>
      <c r="J7" s="22"/>
      <c r="K7" s="215"/>
      <c r="L7" s="154"/>
      <c r="M7" s="215"/>
      <c r="N7" s="154"/>
    </row>
    <row r="8" spans="1:21" ht="34.5" customHeight="1">
      <c r="F8" s="187" t="s">
        <v>209</v>
      </c>
      <c r="G8" s="190"/>
      <c r="H8" s="275" t="s">
        <v>173</v>
      </c>
      <c r="I8" s="271"/>
      <c r="J8" s="272"/>
      <c r="K8" s="273">
        <v>4</v>
      </c>
      <c r="L8" s="274"/>
      <c r="M8" s="273">
        <v>4.0999999999999996</v>
      </c>
      <c r="N8" s="274"/>
    </row>
    <row r="9" spans="1:21" ht="34.5" customHeight="1">
      <c r="F9" s="212"/>
      <c r="G9" s="276"/>
      <c r="H9" s="275" t="s">
        <v>109</v>
      </c>
      <c r="I9" s="271"/>
      <c r="J9" s="272"/>
      <c r="K9" s="273">
        <v>-0.2</v>
      </c>
      <c r="L9" s="274"/>
      <c r="M9" s="273">
        <v>0.2</v>
      </c>
      <c r="N9" s="274"/>
    </row>
    <row r="10" spans="1:21" ht="34.5" customHeight="1">
      <c r="F10" s="212"/>
      <c r="G10" s="276"/>
      <c r="H10" s="275" t="s">
        <v>174</v>
      </c>
      <c r="I10" s="271"/>
      <c r="J10" s="272"/>
      <c r="K10" s="273">
        <v>3.4</v>
      </c>
      <c r="L10" s="274"/>
      <c r="M10" s="273">
        <v>2.2000000000000002</v>
      </c>
      <c r="N10" s="274"/>
    </row>
    <row r="11" spans="1:21" ht="34.5" customHeight="1">
      <c r="F11" s="212"/>
      <c r="G11" s="276"/>
      <c r="H11" s="275" t="s">
        <v>175</v>
      </c>
      <c r="I11" s="271"/>
      <c r="J11" s="272"/>
      <c r="K11" s="273">
        <v>-2.6</v>
      </c>
      <c r="L11" s="274"/>
      <c r="M11" s="273">
        <v>-2.6</v>
      </c>
      <c r="N11" s="274"/>
    </row>
    <row r="12" spans="1:21" ht="34.5" customHeight="1">
      <c r="F12" s="212"/>
      <c r="G12" s="276"/>
      <c r="H12" s="275" t="s">
        <v>177</v>
      </c>
      <c r="I12" s="271"/>
      <c r="J12" s="272"/>
      <c r="K12" s="273">
        <v>0.7</v>
      </c>
      <c r="L12" s="274"/>
      <c r="M12" s="273">
        <v>-0.4</v>
      </c>
      <c r="N12" s="274"/>
    </row>
    <row r="13" spans="1:21" ht="34.5" customHeight="1">
      <c r="F13" s="277" t="s">
        <v>176</v>
      </c>
      <c r="G13" s="278"/>
      <c r="H13" s="278"/>
      <c r="I13" s="278"/>
      <c r="J13" s="279"/>
      <c r="K13" s="273">
        <v>4.5</v>
      </c>
      <c r="L13" s="274"/>
      <c r="M13" s="273">
        <v>3.9</v>
      </c>
      <c r="N13" s="274"/>
    </row>
    <row r="14" spans="1:21" ht="19.5" customHeight="1"/>
    <row r="15" spans="1:21" ht="19.5" customHeight="1">
      <c r="K15" s="15"/>
      <c r="L15" s="15"/>
      <c r="M15" s="15"/>
      <c r="N15" s="15"/>
    </row>
    <row r="16" spans="1:21" ht="19.5" customHeight="1">
      <c r="K16" s="15"/>
      <c r="L16" s="15"/>
      <c r="M16" s="15"/>
      <c r="N16" s="15"/>
    </row>
    <row r="17" spans="1:21" ht="19.5" customHeight="1" thickBot="1">
      <c r="K17" s="15"/>
      <c r="L17" s="15"/>
      <c r="M17" s="15"/>
      <c r="N17" s="15"/>
    </row>
    <row r="18" spans="1:21" ht="19.5" customHeight="1" thickBot="1">
      <c r="A18" s="118" t="str">
        <f>'G5'!$A$18</f>
        <v>ESTUDO 23 | ANÁLISE SETORIAL DAS SOCIEDADES NÃO FINANCEIRAS EM PORTUGAL 2010-2015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23">
    <mergeCell ref="A18:U18"/>
    <mergeCell ref="H12:J12"/>
    <mergeCell ref="K12:L12"/>
    <mergeCell ref="M12:N12"/>
    <mergeCell ref="H11:J11"/>
    <mergeCell ref="K11:L11"/>
    <mergeCell ref="M11:N11"/>
    <mergeCell ref="K13:L13"/>
    <mergeCell ref="M13:N13"/>
    <mergeCell ref="F8:G12"/>
    <mergeCell ref="F13:J13"/>
    <mergeCell ref="H9:J9"/>
    <mergeCell ref="K9:L9"/>
    <mergeCell ref="M9:N9"/>
    <mergeCell ref="H10:J10"/>
    <mergeCell ref="K10:L10"/>
    <mergeCell ref="M10:N10"/>
    <mergeCell ref="A1:U1"/>
    <mergeCell ref="K6:L7"/>
    <mergeCell ref="M6:N7"/>
    <mergeCell ref="H8:J8"/>
    <mergeCell ref="K8:L8"/>
    <mergeCell ref="M8:N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>
    <tabColor rgb="FF819FAD"/>
    <pageSetUpPr fitToPage="1"/>
  </sheetPr>
  <dimension ref="A1:U83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Índice!F55</f>
        <v>G24</v>
      </c>
      <c r="B3" s="38" t="str">
        <f>Índice!G55</f>
        <v>Empresas com exportações | Peso no total de empresas em início de atividade (2006 a 2014)</v>
      </c>
      <c r="C3" s="33"/>
      <c r="D3" s="33"/>
      <c r="E3" s="33"/>
      <c r="F3" s="33"/>
      <c r="G3" s="33"/>
      <c r="H3" s="34"/>
      <c r="I3" s="34"/>
      <c r="J3" s="34"/>
      <c r="K3" s="34"/>
      <c r="L3" s="34"/>
    </row>
    <row r="4" spans="1:21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18.75" customHeight="1">
      <c r="I6" s="61"/>
      <c r="J6" s="61"/>
      <c r="K6" s="187" t="s">
        <v>110</v>
      </c>
      <c r="L6" s="190"/>
      <c r="M6" s="187" t="s">
        <v>109</v>
      </c>
      <c r="N6" s="190"/>
    </row>
    <row r="7" spans="1:21" ht="18.75" customHeight="1">
      <c r="I7" s="22"/>
      <c r="J7" s="22"/>
      <c r="K7" s="215"/>
      <c r="L7" s="154"/>
      <c r="M7" s="215"/>
      <c r="N7" s="154"/>
    </row>
    <row r="8" spans="1:21" ht="19.5" customHeight="1">
      <c r="H8" s="270">
        <v>2006</v>
      </c>
      <c r="I8" s="271"/>
      <c r="J8" s="272"/>
      <c r="K8" s="241">
        <v>2.8000000000000001E-2</v>
      </c>
      <c r="L8" s="242"/>
      <c r="M8" s="241">
        <v>1.9E-2</v>
      </c>
      <c r="N8" s="242"/>
    </row>
    <row r="9" spans="1:21" ht="19.5" customHeight="1">
      <c r="H9" s="270">
        <v>2007</v>
      </c>
      <c r="I9" s="271"/>
      <c r="J9" s="272"/>
      <c r="K9" s="241">
        <v>3.6999999999999998E-2</v>
      </c>
      <c r="L9" s="242"/>
      <c r="M9" s="241">
        <v>2.5999999999999999E-2</v>
      </c>
      <c r="N9" s="242"/>
    </row>
    <row r="10" spans="1:21" ht="19.5" customHeight="1">
      <c r="H10" s="270">
        <v>2008</v>
      </c>
      <c r="I10" s="271"/>
      <c r="J10" s="272"/>
      <c r="K10" s="241">
        <v>3.5000000000000003E-2</v>
      </c>
      <c r="L10" s="242"/>
      <c r="M10" s="241">
        <v>2.7E-2</v>
      </c>
      <c r="N10" s="242"/>
    </row>
    <row r="11" spans="1:21" ht="19.5" customHeight="1">
      <c r="H11" s="270">
        <v>2009</v>
      </c>
      <c r="I11" s="271"/>
      <c r="J11" s="272"/>
      <c r="K11" s="241">
        <v>3.4000000000000002E-2</v>
      </c>
      <c r="L11" s="242"/>
      <c r="M11" s="241">
        <v>0.03</v>
      </c>
      <c r="N11" s="242"/>
    </row>
    <row r="12" spans="1:21" ht="19.5" customHeight="1">
      <c r="H12" s="270">
        <v>2010</v>
      </c>
      <c r="I12" s="271"/>
      <c r="J12" s="272"/>
      <c r="K12" s="241">
        <v>3.7999999999999999E-2</v>
      </c>
      <c r="L12" s="242"/>
      <c r="M12" s="241">
        <v>3.2000000000000001E-2</v>
      </c>
      <c r="N12" s="242"/>
    </row>
    <row r="13" spans="1:21" ht="19.5" customHeight="1">
      <c r="H13" s="270">
        <v>2011</v>
      </c>
      <c r="I13" s="271"/>
      <c r="J13" s="272"/>
      <c r="K13" s="241">
        <v>4.4999999999999998E-2</v>
      </c>
      <c r="L13" s="242"/>
      <c r="M13" s="241">
        <v>3.1E-2</v>
      </c>
      <c r="N13" s="242"/>
    </row>
    <row r="14" spans="1:21" ht="19.5" customHeight="1">
      <c r="H14" s="270">
        <v>2012</v>
      </c>
      <c r="I14" s="271"/>
      <c r="J14" s="272"/>
      <c r="K14" s="241">
        <v>0.05</v>
      </c>
      <c r="L14" s="242"/>
      <c r="M14" s="241">
        <v>3.3000000000000002E-2</v>
      </c>
      <c r="N14" s="242"/>
    </row>
    <row r="15" spans="1:21" ht="19.5" customHeight="1">
      <c r="H15" s="270">
        <v>2013</v>
      </c>
      <c r="I15" s="271"/>
      <c r="J15" s="272"/>
      <c r="K15" s="241">
        <v>5.0999999999999997E-2</v>
      </c>
      <c r="L15" s="242"/>
      <c r="M15" s="241">
        <v>3.5999999999999997E-2</v>
      </c>
      <c r="N15" s="242"/>
    </row>
    <row r="16" spans="1:21" ht="19.5" customHeight="1">
      <c r="H16" s="270">
        <v>2014</v>
      </c>
      <c r="I16" s="271"/>
      <c r="J16" s="272"/>
      <c r="K16" s="241">
        <v>0.05</v>
      </c>
      <c r="L16" s="242"/>
      <c r="M16" s="241">
        <v>3.5000000000000003E-2</v>
      </c>
      <c r="N16" s="242"/>
    </row>
    <row r="17" spans="1:21" ht="19.5" customHeight="1" thickBot="1">
      <c r="K17" s="15"/>
      <c r="L17" s="15"/>
      <c r="M17" s="15"/>
      <c r="N17" s="15"/>
    </row>
    <row r="18" spans="1:21" ht="19.5" customHeight="1" thickBot="1">
      <c r="A18" s="118" t="str">
        <f>'G5'!$A$18</f>
        <v>ESTUDO 23 | ANÁLISE SETORIAL DAS SOCIEDADES NÃO FINANCEIRAS EM PORTUGAL 2010-2015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31">
    <mergeCell ref="A18:U18"/>
    <mergeCell ref="K15:L15"/>
    <mergeCell ref="M15:N15"/>
    <mergeCell ref="K16:L16"/>
    <mergeCell ref="M16:N16"/>
    <mergeCell ref="H15:J15"/>
    <mergeCell ref="H16:J16"/>
    <mergeCell ref="K13:L13"/>
    <mergeCell ref="M13:N13"/>
    <mergeCell ref="K14:L14"/>
    <mergeCell ref="M14:N14"/>
    <mergeCell ref="H13:J13"/>
    <mergeCell ref="H14:J14"/>
    <mergeCell ref="K11:L11"/>
    <mergeCell ref="M11:N11"/>
    <mergeCell ref="K12:L12"/>
    <mergeCell ref="M12:N12"/>
    <mergeCell ref="H11:J11"/>
    <mergeCell ref="H12:J12"/>
    <mergeCell ref="K9:L9"/>
    <mergeCell ref="M9:N9"/>
    <mergeCell ref="K10:L10"/>
    <mergeCell ref="M10:N10"/>
    <mergeCell ref="H9:J9"/>
    <mergeCell ref="H10:J10"/>
    <mergeCell ref="A1:U1"/>
    <mergeCell ref="K6:L7"/>
    <mergeCell ref="M6:N7"/>
    <mergeCell ref="K8:L8"/>
    <mergeCell ref="M8:N8"/>
    <mergeCell ref="H8:J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>
    <tabColor rgb="FF819FAD"/>
    <pageSetUpPr fitToPage="1"/>
  </sheetPr>
  <dimension ref="A1:U91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182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Índice!F58</f>
        <v>G25</v>
      </c>
      <c r="B3" s="38" t="str">
        <f>Índice!G58</f>
        <v>Relevância das empresas exportadoras | Por Secção da CAE Rev.3 (valores médios, 2006 a 2014)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1" s="15" customFormat="1" ht="15" customHeight="1">
      <c r="A4" s="14" t="s">
        <v>30</v>
      </c>
      <c r="C4" s="36"/>
      <c r="D4" s="37"/>
      <c r="E4" s="37"/>
      <c r="F4" s="37"/>
      <c r="G4" s="28"/>
      <c r="H4" s="28"/>
      <c r="I4" s="28"/>
      <c r="J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ht="27" customHeight="1">
      <c r="F6" s="82"/>
      <c r="G6" s="82"/>
      <c r="H6" s="82"/>
      <c r="I6" s="82"/>
      <c r="J6" s="82"/>
      <c r="K6" s="237" t="s">
        <v>54</v>
      </c>
      <c r="L6" s="237"/>
      <c r="M6" s="237" t="s">
        <v>147</v>
      </c>
      <c r="N6" s="237"/>
      <c r="O6" s="237" t="s">
        <v>37</v>
      </c>
      <c r="P6" s="237"/>
    </row>
    <row r="7" spans="1:21" ht="24" customHeight="1">
      <c r="F7" s="280" t="s">
        <v>139</v>
      </c>
      <c r="G7" s="280"/>
      <c r="H7" s="280"/>
      <c r="I7" s="280"/>
      <c r="J7" s="280"/>
      <c r="K7" s="267">
        <v>3.9E-2</v>
      </c>
      <c r="L7" s="267"/>
      <c r="M7" s="267">
        <v>0.14299999999999999</v>
      </c>
      <c r="N7" s="267"/>
      <c r="O7" s="267">
        <v>0.16700000000000001</v>
      </c>
      <c r="P7" s="267"/>
    </row>
    <row r="8" spans="1:21" ht="24" customHeight="1">
      <c r="F8" s="280" t="s">
        <v>196</v>
      </c>
      <c r="G8" s="280"/>
      <c r="H8" s="280"/>
      <c r="I8" s="280"/>
      <c r="J8" s="280"/>
      <c r="K8" s="267">
        <v>0.12</v>
      </c>
      <c r="L8" s="267"/>
      <c r="M8" s="267">
        <v>0.39</v>
      </c>
      <c r="N8" s="267"/>
      <c r="O8" s="267">
        <v>0.64900000000000002</v>
      </c>
      <c r="P8" s="267"/>
    </row>
    <row r="9" spans="1:21" ht="24" customHeight="1">
      <c r="F9" s="280" t="s">
        <v>140</v>
      </c>
      <c r="G9" s="280"/>
      <c r="H9" s="280"/>
      <c r="I9" s="280"/>
      <c r="J9" s="280"/>
      <c r="K9" s="267">
        <v>0.13300000000000001</v>
      </c>
      <c r="L9" s="267"/>
      <c r="M9" s="267">
        <v>0.51500000000000001</v>
      </c>
      <c r="N9" s="267"/>
      <c r="O9" s="267">
        <v>0.68600000000000005</v>
      </c>
      <c r="P9" s="267"/>
    </row>
    <row r="10" spans="1:21" ht="24" customHeight="1">
      <c r="F10" s="280" t="s">
        <v>197</v>
      </c>
      <c r="G10" s="280"/>
      <c r="H10" s="280"/>
      <c r="I10" s="280"/>
      <c r="J10" s="280"/>
      <c r="K10" s="267">
        <v>1.9E-2</v>
      </c>
      <c r="L10" s="267"/>
      <c r="M10" s="267">
        <v>0.13800000000000001</v>
      </c>
      <c r="N10" s="267"/>
      <c r="O10" s="267">
        <v>0.20699999999999999</v>
      </c>
      <c r="P10" s="267"/>
    </row>
    <row r="11" spans="1:21" ht="24" customHeight="1">
      <c r="F11" s="280" t="s">
        <v>141</v>
      </c>
      <c r="G11" s="280"/>
      <c r="H11" s="280"/>
      <c r="I11" s="280"/>
      <c r="J11" s="280"/>
      <c r="K11" s="267">
        <v>8.2000000000000003E-2</v>
      </c>
      <c r="L11" s="267"/>
      <c r="M11" s="267">
        <v>5.3999999999999999E-2</v>
      </c>
      <c r="N11" s="267"/>
      <c r="O11" s="267">
        <v>0.14599999999999999</v>
      </c>
      <c r="P11" s="267"/>
    </row>
    <row r="12" spans="1:21" ht="24" customHeight="1">
      <c r="F12" s="280" t="s">
        <v>142</v>
      </c>
      <c r="G12" s="280"/>
      <c r="H12" s="280"/>
      <c r="I12" s="280"/>
      <c r="J12" s="280"/>
      <c r="K12" s="267">
        <v>3.6999999999999998E-2</v>
      </c>
      <c r="L12" s="267"/>
      <c r="M12" s="267">
        <v>0.216</v>
      </c>
      <c r="N12" s="267"/>
      <c r="O12" s="267">
        <v>0.25900000000000001</v>
      </c>
      <c r="P12" s="267"/>
    </row>
    <row r="13" spans="1:21" ht="24" customHeight="1">
      <c r="F13" s="280" t="s">
        <v>143</v>
      </c>
      <c r="G13" s="280"/>
      <c r="H13" s="280"/>
      <c r="I13" s="280"/>
      <c r="J13" s="280"/>
      <c r="K13" s="267">
        <v>4.5999999999999999E-2</v>
      </c>
      <c r="L13" s="267"/>
      <c r="M13" s="267">
        <v>7.6999999999999999E-2</v>
      </c>
      <c r="N13" s="267"/>
      <c r="O13" s="267">
        <v>0.13400000000000001</v>
      </c>
      <c r="P13" s="267"/>
    </row>
    <row r="14" spans="1:21" ht="24" customHeight="1">
      <c r="F14" s="280" t="s">
        <v>144</v>
      </c>
      <c r="G14" s="280"/>
      <c r="H14" s="280"/>
      <c r="I14" s="280"/>
      <c r="J14" s="280"/>
      <c r="K14" s="267">
        <v>0.106</v>
      </c>
      <c r="L14" s="267"/>
      <c r="M14" s="267">
        <v>0.309</v>
      </c>
      <c r="N14" s="267"/>
      <c r="O14" s="267">
        <v>0.51700000000000002</v>
      </c>
      <c r="P14" s="267"/>
    </row>
    <row r="15" spans="1:21" ht="24" customHeight="1">
      <c r="F15" s="280" t="s">
        <v>145</v>
      </c>
      <c r="G15" s="280"/>
      <c r="H15" s="280"/>
      <c r="I15" s="280"/>
      <c r="J15" s="280"/>
      <c r="K15" s="267">
        <v>6.0000000000000001E-3</v>
      </c>
      <c r="L15" s="267"/>
      <c r="M15" s="267">
        <v>2.5999999999999999E-2</v>
      </c>
      <c r="N15" s="267"/>
      <c r="O15" s="267">
        <v>4.1000000000000002E-2</v>
      </c>
      <c r="P15" s="267"/>
    </row>
    <row r="16" spans="1:21" ht="24" customHeight="1">
      <c r="F16" s="280" t="s">
        <v>198</v>
      </c>
      <c r="G16" s="280"/>
      <c r="H16" s="280"/>
      <c r="I16" s="280"/>
      <c r="J16" s="280"/>
      <c r="K16" s="267">
        <v>7.5999999999999998E-2</v>
      </c>
      <c r="L16" s="267"/>
      <c r="M16" s="267">
        <v>0.19600000000000001</v>
      </c>
      <c r="N16" s="267"/>
      <c r="O16" s="267">
        <v>0.16300000000000001</v>
      </c>
      <c r="P16" s="267"/>
    </row>
    <row r="17" spans="1:21" ht="24" customHeight="1">
      <c r="F17" s="280" t="s">
        <v>199</v>
      </c>
      <c r="G17" s="280"/>
      <c r="H17" s="280"/>
      <c r="I17" s="280"/>
      <c r="J17" s="280"/>
      <c r="K17" s="267">
        <v>7.0000000000000001E-3</v>
      </c>
      <c r="L17" s="267"/>
      <c r="M17" s="267">
        <v>0.03</v>
      </c>
      <c r="N17" s="267"/>
      <c r="O17" s="267">
        <v>3.1E-2</v>
      </c>
      <c r="P17" s="267"/>
    </row>
    <row r="18" spans="1:21" ht="24" customHeight="1">
      <c r="F18" s="280" t="s">
        <v>200</v>
      </c>
      <c r="G18" s="280"/>
      <c r="H18" s="280"/>
      <c r="I18" s="280"/>
      <c r="J18" s="280"/>
      <c r="K18" s="267">
        <v>4.8000000000000001E-2</v>
      </c>
      <c r="L18" s="267"/>
      <c r="M18" s="267">
        <v>0.16200000000000001</v>
      </c>
      <c r="N18" s="267"/>
      <c r="O18" s="267">
        <v>0.36099999999999999</v>
      </c>
      <c r="P18" s="267"/>
      <c r="Q18" s="65"/>
    </row>
    <row r="19" spans="1:21" ht="24" customHeight="1">
      <c r="F19" s="280" t="s">
        <v>201</v>
      </c>
      <c r="G19" s="280"/>
      <c r="H19" s="280"/>
      <c r="I19" s="280"/>
      <c r="J19" s="280"/>
      <c r="K19" s="267">
        <v>5.3999999999999999E-2</v>
      </c>
      <c r="L19" s="267"/>
      <c r="M19" s="267">
        <v>6.7000000000000004E-2</v>
      </c>
      <c r="N19" s="267"/>
      <c r="O19" s="267">
        <v>0.17199999999999999</v>
      </c>
      <c r="P19" s="267"/>
    </row>
    <row r="20" spans="1:21" ht="24" customHeight="1">
      <c r="F20" s="280" t="s">
        <v>146</v>
      </c>
      <c r="G20" s="280"/>
      <c r="H20" s="280"/>
      <c r="I20" s="280"/>
      <c r="J20" s="280"/>
      <c r="K20" s="267">
        <v>1.2E-2</v>
      </c>
      <c r="L20" s="267"/>
      <c r="M20" s="267">
        <v>1.9E-2</v>
      </c>
      <c r="N20" s="267"/>
      <c r="O20" s="267">
        <v>3.6999999999999998E-2</v>
      </c>
      <c r="P20" s="267"/>
    </row>
    <row r="21" spans="1:21" ht="24" customHeight="1">
      <c r="F21" s="280" t="s">
        <v>202</v>
      </c>
      <c r="G21" s="280"/>
      <c r="H21" s="280"/>
      <c r="I21" s="280"/>
      <c r="J21" s="280"/>
      <c r="K21" s="267">
        <v>5.0000000000000001E-3</v>
      </c>
      <c r="L21" s="267"/>
      <c r="M21" s="267">
        <v>8.9999999999999993E-3</v>
      </c>
      <c r="N21" s="267"/>
      <c r="O21" s="267">
        <v>1.2E-2</v>
      </c>
      <c r="P21" s="267"/>
    </row>
    <row r="22" spans="1:21" ht="24" customHeight="1">
      <c r="F22" s="280" t="s">
        <v>203</v>
      </c>
      <c r="G22" s="280"/>
      <c r="H22" s="280"/>
      <c r="I22" s="280"/>
      <c r="J22" s="280"/>
      <c r="K22" s="267">
        <v>0.02</v>
      </c>
      <c r="L22" s="267"/>
      <c r="M22" s="267">
        <v>4.7E-2</v>
      </c>
      <c r="N22" s="267"/>
      <c r="O22" s="267">
        <v>6.9000000000000006E-2</v>
      </c>
      <c r="P22" s="267"/>
    </row>
    <row r="23" spans="1:21" ht="24" customHeight="1">
      <c r="F23" s="280" t="s">
        <v>204</v>
      </c>
      <c r="G23" s="280"/>
      <c r="H23" s="280"/>
      <c r="I23" s="280"/>
      <c r="J23" s="280"/>
      <c r="K23" s="267">
        <v>8.9999999999999993E-3</v>
      </c>
      <c r="L23" s="267"/>
      <c r="M23" s="267">
        <v>0.02</v>
      </c>
      <c r="N23" s="267"/>
      <c r="O23" s="267">
        <v>3.4000000000000002E-2</v>
      </c>
      <c r="P23" s="267"/>
    </row>
    <row r="24" spans="1:21" ht="24" customHeight="1">
      <c r="F24" s="281" t="s">
        <v>178</v>
      </c>
      <c r="G24" s="280"/>
      <c r="H24" s="280"/>
      <c r="I24" s="280"/>
      <c r="J24" s="280"/>
      <c r="K24" s="282">
        <v>4.9000000000000002E-2</v>
      </c>
      <c r="L24" s="282"/>
      <c r="M24" s="282">
        <v>0.218</v>
      </c>
      <c r="N24" s="282"/>
      <c r="O24" s="282">
        <v>0.309</v>
      </c>
      <c r="P24" s="282"/>
    </row>
    <row r="25" spans="1:21" ht="19.5" customHeight="1" thickBot="1">
      <c r="K25" s="15"/>
      <c r="L25" s="15"/>
      <c r="M25" s="15"/>
      <c r="N25" s="15"/>
    </row>
    <row r="26" spans="1:21" ht="19.5" customHeight="1" thickBot="1">
      <c r="A26" s="118" t="str">
        <f>'G5'!$A$18</f>
        <v>ESTUDO 23 | ANÁLISE SETORIAL DAS SOCIEDADES NÃO FINANCEIRAS EM PORTUGAL 2010-2015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</row>
    <row r="27" spans="1:21" ht="19.5" customHeight="1"/>
    <row r="28" spans="1:21" ht="19.5" customHeight="1"/>
    <row r="29" spans="1:21" ht="19.5" customHeight="1"/>
    <row r="30" spans="1:21" ht="19.5" customHeight="1"/>
    <row r="31" spans="1:21" ht="19.5" customHeight="1"/>
    <row r="32" spans="1:21" ht="19.5" customHeight="1"/>
    <row r="33" spans="13:13" s="24" customFormat="1" ht="19.5" customHeight="1"/>
    <row r="34" spans="13:13" ht="19.5" customHeight="1"/>
    <row r="35" spans="13:13" ht="19.5" customHeight="1"/>
    <row r="36" spans="13:13" ht="19.5" customHeight="1"/>
    <row r="37" spans="13:13" ht="19.5" customHeight="1"/>
    <row r="38" spans="13:13" ht="19.5" customHeight="1">
      <c r="M38" s="24"/>
    </row>
    <row r="39" spans="13:13" ht="19.5" customHeight="1"/>
    <row r="40" spans="13:13" ht="19.5" customHeight="1"/>
    <row r="41" spans="13:13" ht="19.5" customHeight="1"/>
    <row r="42" spans="13:13" ht="19.5" customHeight="1"/>
    <row r="43" spans="13:13" ht="19.5" customHeight="1"/>
    <row r="44" spans="13:13" ht="19.5" customHeight="1"/>
    <row r="45" spans="13:13" ht="19.5" customHeight="1"/>
    <row r="46" spans="13:13" ht="19.5" customHeight="1"/>
    <row r="47" spans="13:13" ht="19.5" customHeight="1"/>
    <row r="48" spans="13:13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</sheetData>
  <sheetProtection password="9D83" sheet="1" objects="1" scenarios="1"/>
  <mergeCells count="77">
    <mergeCell ref="F24:J24"/>
    <mergeCell ref="K24:L24"/>
    <mergeCell ref="O24:P24"/>
    <mergeCell ref="M24:N24"/>
    <mergeCell ref="F17:J17"/>
    <mergeCell ref="M23:N23"/>
    <mergeCell ref="K20:L20"/>
    <mergeCell ref="O20:P20"/>
    <mergeCell ref="M20:N20"/>
    <mergeCell ref="K21:L21"/>
    <mergeCell ref="O21:P21"/>
    <mergeCell ref="M21:N21"/>
    <mergeCell ref="K22:L22"/>
    <mergeCell ref="O22:P22"/>
    <mergeCell ref="M22:N22"/>
    <mergeCell ref="F23:J23"/>
    <mergeCell ref="F22:J22"/>
    <mergeCell ref="F21:J21"/>
    <mergeCell ref="F20:J20"/>
    <mergeCell ref="F19:J19"/>
    <mergeCell ref="F18:J18"/>
    <mergeCell ref="K16:L16"/>
    <mergeCell ref="O16:P16"/>
    <mergeCell ref="M16:N16"/>
    <mergeCell ref="A26:U26"/>
    <mergeCell ref="K17:L17"/>
    <mergeCell ref="O17:P17"/>
    <mergeCell ref="M17:N17"/>
    <mergeCell ref="K18:L18"/>
    <mergeCell ref="O18:P18"/>
    <mergeCell ref="M18:N18"/>
    <mergeCell ref="K19:L19"/>
    <mergeCell ref="O19:P19"/>
    <mergeCell ref="M19:N19"/>
    <mergeCell ref="K23:L23"/>
    <mergeCell ref="O23:P23"/>
    <mergeCell ref="F16:J16"/>
    <mergeCell ref="F15:J15"/>
    <mergeCell ref="F14:J14"/>
    <mergeCell ref="K12:L12"/>
    <mergeCell ref="O12:P12"/>
    <mergeCell ref="M12:N12"/>
    <mergeCell ref="K13:L13"/>
    <mergeCell ref="O13:P13"/>
    <mergeCell ref="M13:N13"/>
    <mergeCell ref="F13:J13"/>
    <mergeCell ref="F12:J12"/>
    <mergeCell ref="K14:L14"/>
    <mergeCell ref="O14:P14"/>
    <mergeCell ref="M14:N14"/>
    <mergeCell ref="K15:L15"/>
    <mergeCell ref="O15:P15"/>
    <mergeCell ref="M15:N15"/>
    <mergeCell ref="F11:J11"/>
    <mergeCell ref="F10:J10"/>
    <mergeCell ref="K8:L8"/>
    <mergeCell ref="O8:P8"/>
    <mergeCell ref="M8:N8"/>
    <mergeCell ref="K9:L9"/>
    <mergeCell ref="O9:P9"/>
    <mergeCell ref="M9:N9"/>
    <mergeCell ref="F9:J9"/>
    <mergeCell ref="F8:J8"/>
    <mergeCell ref="K10:L10"/>
    <mergeCell ref="O10:P10"/>
    <mergeCell ref="M10:N10"/>
    <mergeCell ref="K11:L11"/>
    <mergeCell ref="O11:P11"/>
    <mergeCell ref="M11:N11"/>
    <mergeCell ref="A1:U1"/>
    <mergeCell ref="K7:L7"/>
    <mergeCell ref="O7:P7"/>
    <mergeCell ref="M7:N7"/>
    <mergeCell ref="F7:J7"/>
    <mergeCell ref="K6:L6"/>
    <mergeCell ref="O6:P6"/>
    <mergeCell ref="M6:N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>
    <tabColor rgb="FF819FAD"/>
    <pageSetUpPr fitToPage="1"/>
  </sheetPr>
  <dimension ref="A1:Y85"/>
  <sheetViews>
    <sheetView zoomScaleNormal="100" workbookViewId="0">
      <selection sqref="A1:U1"/>
    </sheetView>
  </sheetViews>
  <sheetFormatPr defaultColWidth="9.140625" defaultRowHeight="15"/>
  <cols>
    <col min="1" max="21" width="6.7109375" style="12" customWidth="1"/>
    <col min="22" max="16384" width="9.140625" style="12"/>
  </cols>
  <sheetData>
    <row r="1" spans="1:23" ht="69" customHeight="1" thickBot="1">
      <c r="A1" s="150" t="s">
        <v>182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15" customHeight="1"/>
    <row r="3" spans="1:23" s="13" customFormat="1" ht="15" customHeight="1" thickBot="1">
      <c r="A3" s="102" t="str">
        <f>Índice!F59</f>
        <v>G26</v>
      </c>
      <c r="B3" s="38" t="str">
        <f>Índice!G59</f>
        <v>Peso das indústrias, transportes e armazenagem no subconjunto das SNF | Por localização geográfica (2006 a 2014)</v>
      </c>
      <c r="C3" s="33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  <c r="O3" s="34"/>
    </row>
    <row r="4" spans="1:23" s="15" customFormat="1" ht="15" customHeight="1">
      <c r="A4" s="14" t="s">
        <v>30</v>
      </c>
      <c r="C4" s="36"/>
      <c r="D4" s="37"/>
      <c r="E4" s="37"/>
      <c r="F4" s="37"/>
      <c r="G4" s="37"/>
      <c r="H4" s="37"/>
      <c r="I4" s="28"/>
      <c r="J4" s="28"/>
    </row>
    <row r="5" spans="1:23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3" ht="30" customHeight="1">
      <c r="D6" s="82"/>
      <c r="E6" s="82"/>
      <c r="F6" s="82"/>
      <c r="G6" s="237" t="s">
        <v>206</v>
      </c>
      <c r="H6" s="237"/>
      <c r="I6" s="237"/>
      <c r="J6" s="237"/>
      <c r="K6" s="237"/>
      <c r="L6" s="236"/>
      <c r="M6" s="152" t="s">
        <v>205</v>
      </c>
      <c r="N6" s="237"/>
      <c r="O6" s="237"/>
      <c r="P6" s="237"/>
      <c r="Q6" s="237"/>
      <c r="R6" s="237"/>
    </row>
    <row r="7" spans="1:23" ht="18.75" customHeight="1">
      <c r="D7" s="82"/>
      <c r="E7" s="82"/>
      <c r="F7" s="82"/>
      <c r="G7" s="237" t="s">
        <v>54</v>
      </c>
      <c r="H7" s="237"/>
      <c r="I7" s="237" t="s">
        <v>147</v>
      </c>
      <c r="J7" s="237"/>
      <c r="K7" s="152" t="s">
        <v>37</v>
      </c>
      <c r="L7" s="151"/>
      <c r="M7" s="266" t="s">
        <v>54</v>
      </c>
      <c r="N7" s="237"/>
      <c r="O7" s="237" t="s">
        <v>147</v>
      </c>
      <c r="P7" s="237"/>
      <c r="Q7" s="237" t="s">
        <v>37</v>
      </c>
      <c r="R7" s="237"/>
    </row>
    <row r="8" spans="1:23" ht="18.75" customHeight="1">
      <c r="D8" s="82"/>
      <c r="E8" s="82"/>
      <c r="F8" s="82"/>
      <c r="G8" s="237"/>
      <c r="H8" s="237"/>
      <c r="I8" s="237"/>
      <c r="J8" s="237"/>
      <c r="K8" s="152"/>
      <c r="L8" s="151"/>
      <c r="M8" s="266"/>
      <c r="N8" s="237"/>
      <c r="O8" s="237"/>
      <c r="P8" s="237"/>
      <c r="Q8" s="237"/>
      <c r="R8" s="237"/>
    </row>
    <row r="9" spans="1:23" ht="19.5" customHeight="1">
      <c r="D9" s="263">
        <v>2006</v>
      </c>
      <c r="E9" s="263"/>
      <c r="F9" s="263"/>
      <c r="G9" s="267">
        <v>0.42</v>
      </c>
      <c r="H9" s="267"/>
      <c r="I9" s="267">
        <v>0.72699999999999998</v>
      </c>
      <c r="J9" s="267"/>
      <c r="K9" s="242">
        <v>0.77900000000000003</v>
      </c>
      <c r="L9" s="241"/>
      <c r="M9" s="286">
        <v>17.600000000000001</v>
      </c>
      <c r="N9" s="283"/>
      <c r="O9" s="283">
        <v>38.299999999999997</v>
      </c>
      <c r="P9" s="283"/>
      <c r="Q9" s="283">
        <v>26.5</v>
      </c>
      <c r="R9" s="283"/>
      <c r="S9" s="117"/>
      <c r="T9" s="117"/>
      <c r="U9" s="117"/>
      <c r="V9" s="117"/>
      <c r="W9" s="117"/>
    </row>
    <row r="10" spans="1:23" ht="19.5" customHeight="1">
      <c r="D10" s="263">
        <v>2007</v>
      </c>
      <c r="E10" s="263"/>
      <c r="F10" s="263"/>
      <c r="G10" s="267">
        <v>0.40600000000000003</v>
      </c>
      <c r="H10" s="267"/>
      <c r="I10" s="267">
        <v>0.71</v>
      </c>
      <c r="J10" s="267"/>
      <c r="K10" s="242">
        <v>0.78300000000000003</v>
      </c>
      <c r="L10" s="241"/>
      <c r="M10" s="286">
        <v>17.100000000000001</v>
      </c>
      <c r="N10" s="283"/>
      <c r="O10" s="283">
        <v>38</v>
      </c>
      <c r="P10" s="283"/>
      <c r="Q10" s="283">
        <v>26.4</v>
      </c>
      <c r="R10" s="283"/>
      <c r="S10" s="117"/>
      <c r="T10" s="117"/>
      <c r="U10" s="117"/>
      <c r="V10" s="117"/>
      <c r="W10" s="117"/>
    </row>
    <row r="11" spans="1:23" ht="19.5" customHeight="1">
      <c r="D11" s="263">
        <v>2008</v>
      </c>
      <c r="E11" s="263"/>
      <c r="F11" s="263"/>
      <c r="G11" s="267">
        <v>0.39500000000000002</v>
      </c>
      <c r="H11" s="267"/>
      <c r="I11" s="267">
        <v>0.69799999999999995</v>
      </c>
      <c r="J11" s="267"/>
      <c r="K11" s="242">
        <v>0.77500000000000002</v>
      </c>
      <c r="L11" s="241"/>
      <c r="M11" s="286">
        <v>16.600000000000001</v>
      </c>
      <c r="N11" s="283"/>
      <c r="O11" s="283">
        <v>37.700000000000003</v>
      </c>
      <c r="P11" s="283"/>
      <c r="Q11" s="283">
        <v>24.9</v>
      </c>
      <c r="R11" s="283"/>
      <c r="S11" s="117"/>
      <c r="T11" s="117"/>
      <c r="U11" s="117"/>
      <c r="V11" s="117"/>
      <c r="W11" s="117"/>
    </row>
    <row r="12" spans="1:23" ht="19.5" customHeight="1">
      <c r="D12" s="263">
        <v>2009</v>
      </c>
      <c r="E12" s="263"/>
      <c r="F12" s="263"/>
      <c r="G12" s="267">
        <v>0.38200000000000001</v>
      </c>
      <c r="H12" s="267"/>
      <c r="I12" s="267">
        <v>0.67800000000000005</v>
      </c>
      <c r="J12" s="267"/>
      <c r="K12" s="242">
        <v>0.748</v>
      </c>
      <c r="L12" s="241"/>
      <c r="M12" s="286">
        <v>16</v>
      </c>
      <c r="N12" s="283"/>
      <c r="O12" s="283">
        <v>36.5</v>
      </c>
      <c r="P12" s="283"/>
      <c r="Q12" s="283">
        <v>26.9</v>
      </c>
      <c r="R12" s="283"/>
      <c r="S12" s="117"/>
      <c r="T12" s="117"/>
      <c r="U12" s="117"/>
      <c r="V12" s="117"/>
      <c r="W12" s="117"/>
    </row>
    <row r="13" spans="1:23" ht="19.5" customHeight="1">
      <c r="D13" s="263">
        <v>2010</v>
      </c>
      <c r="E13" s="263"/>
      <c r="F13" s="263"/>
      <c r="G13" s="267">
        <v>0.37</v>
      </c>
      <c r="H13" s="267"/>
      <c r="I13" s="267">
        <v>0.66100000000000003</v>
      </c>
      <c r="J13" s="267"/>
      <c r="K13" s="242">
        <v>0.749</v>
      </c>
      <c r="L13" s="241"/>
      <c r="M13" s="286">
        <v>15.3</v>
      </c>
      <c r="N13" s="283"/>
      <c r="O13" s="283">
        <v>36.5</v>
      </c>
      <c r="P13" s="283"/>
      <c r="Q13" s="283">
        <v>24.2</v>
      </c>
      <c r="R13" s="283"/>
      <c r="S13" s="117"/>
      <c r="T13" s="117"/>
      <c r="U13" s="117"/>
      <c r="V13" s="117"/>
      <c r="W13" s="117"/>
    </row>
    <row r="14" spans="1:23" ht="19.5" customHeight="1">
      <c r="D14" s="263">
        <v>2011</v>
      </c>
      <c r="E14" s="263"/>
      <c r="F14" s="263"/>
      <c r="G14" s="267">
        <v>0.35899999999999999</v>
      </c>
      <c r="H14" s="267"/>
      <c r="I14" s="267">
        <v>0.65700000000000003</v>
      </c>
      <c r="J14" s="267"/>
      <c r="K14" s="242">
        <v>0.76800000000000002</v>
      </c>
      <c r="L14" s="241"/>
      <c r="M14" s="286">
        <v>15</v>
      </c>
      <c r="N14" s="283"/>
      <c r="O14" s="283">
        <v>36.299999999999997</v>
      </c>
      <c r="P14" s="283"/>
      <c r="Q14" s="283">
        <v>23.4</v>
      </c>
      <c r="R14" s="283"/>
      <c r="S14" s="117"/>
      <c r="T14" s="117"/>
      <c r="U14" s="117"/>
      <c r="V14" s="117"/>
      <c r="W14" s="117"/>
    </row>
    <row r="15" spans="1:23" ht="19.5" customHeight="1">
      <c r="D15" s="263">
        <v>2012</v>
      </c>
      <c r="E15" s="263"/>
      <c r="F15" s="263"/>
      <c r="G15" s="267">
        <v>0.35</v>
      </c>
      <c r="H15" s="267"/>
      <c r="I15" s="267">
        <v>0.65500000000000003</v>
      </c>
      <c r="J15" s="267"/>
      <c r="K15" s="242">
        <v>0.77300000000000002</v>
      </c>
      <c r="L15" s="241"/>
      <c r="M15" s="286">
        <v>14.7</v>
      </c>
      <c r="N15" s="283"/>
      <c r="O15" s="283">
        <v>36.200000000000003</v>
      </c>
      <c r="P15" s="283"/>
      <c r="Q15" s="283">
        <v>22.4</v>
      </c>
      <c r="R15" s="283"/>
      <c r="S15" s="117"/>
      <c r="T15" s="117"/>
      <c r="U15" s="117"/>
      <c r="V15" s="117"/>
      <c r="W15" s="117"/>
    </row>
    <row r="16" spans="1:23" ht="19.5" customHeight="1">
      <c r="D16" s="263">
        <v>2013</v>
      </c>
      <c r="E16" s="263"/>
      <c r="F16" s="263"/>
      <c r="G16" s="267">
        <v>0.34100000000000003</v>
      </c>
      <c r="H16" s="267"/>
      <c r="I16" s="267">
        <v>0.65200000000000002</v>
      </c>
      <c r="J16" s="267"/>
      <c r="K16" s="242">
        <v>0.77400000000000002</v>
      </c>
      <c r="L16" s="241"/>
      <c r="M16" s="286">
        <v>14.4</v>
      </c>
      <c r="N16" s="283"/>
      <c r="O16" s="283">
        <v>35.700000000000003</v>
      </c>
      <c r="P16" s="283"/>
      <c r="Q16" s="283">
        <v>22.2</v>
      </c>
      <c r="R16" s="283"/>
      <c r="S16" s="117"/>
      <c r="T16" s="117"/>
      <c r="U16" s="117"/>
      <c r="V16" s="117"/>
      <c r="W16" s="117"/>
    </row>
    <row r="17" spans="1:25" ht="19.5" customHeight="1">
      <c r="D17" s="263">
        <v>2014</v>
      </c>
      <c r="E17" s="263"/>
      <c r="F17" s="263"/>
      <c r="G17" s="267">
        <v>0.33700000000000002</v>
      </c>
      <c r="H17" s="267"/>
      <c r="I17" s="267">
        <v>0.65</v>
      </c>
      <c r="J17" s="267"/>
      <c r="K17" s="242">
        <v>0.78100000000000003</v>
      </c>
      <c r="L17" s="241"/>
      <c r="M17" s="286">
        <v>14.5</v>
      </c>
      <c r="N17" s="283"/>
      <c r="O17" s="283">
        <v>35.9</v>
      </c>
      <c r="P17" s="283"/>
      <c r="Q17" s="283">
        <v>24.8</v>
      </c>
      <c r="R17" s="283"/>
      <c r="S17" s="117"/>
      <c r="T17" s="117"/>
      <c r="U17" s="117"/>
      <c r="V17" s="117"/>
      <c r="W17" s="117"/>
    </row>
    <row r="18" spans="1:25" ht="19.5" customHeight="1">
      <c r="D18" s="263" t="s">
        <v>226</v>
      </c>
      <c r="E18" s="263"/>
      <c r="F18" s="263"/>
      <c r="G18" s="259">
        <v>0.373</v>
      </c>
      <c r="H18" s="260"/>
      <c r="I18" s="259">
        <v>0.67600000000000005</v>
      </c>
      <c r="J18" s="260"/>
      <c r="K18" s="261">
        <v>0.77</v>
      </c>
      <c r="L18" s="261"/>
      <c r="M18" s="287">
        <v>15.7</v>
      </c>
      <c r="N18" s="285"/>
      <c r="O18" s="284">
        <v>36.799999999999997</v>
      </c>
      <c r="P18" s="285"/>
      <c r="Q18" s="284">
        <v>24.6</v>
      </c>
      <c r="R18" s="285"/>
      <c r="S18" s="117"/>
      <c r="T18" s="117"/>
      <c r="U18" s="117"/>
      <c r="V18" s="117"/>
      <c r="W18" s="117"/>
    </row>
    <row r="19" spans="1:25" ht="19.5" customHeight="1" thickBot="1">
      <c r="G19" s="114"/>
      <c r="H19" s="114"/>
      <c r="I19" s="114"/>
      <c r="J19" s="114"/>
      <c r="K19" s="114"/>
      <c r="L19" s="115"/>
      <c r="M19" s="116"/>
      <c r="N19" s="116"/>
      <c r="O19" s="116"/>
      <c r="P19" s="116"/>
      <c r="Q19" s="116"/>
      <c r="S19" s="114"/>
      <c r="T19" s="114"/>
      <c r="U19" s="114"/>
      <c r="V19" s="114"/>
      <c r="W19" s="114"/>
      <c r="X19" s="114"/>
      <c r="Y19" s="114"/>
    </row>
    <row r="20" spans="1:25" ht="19.5" customHeight="1" thickBot="1">
      <c r="A20" s="118" t="str">
        <f>'G5'!$A$18</f>
        <v>ESTUDO 23 | ANÁLISE SETORIAL DAS SOCIEDADES NÃO FINANCEIRAS EM PORTUGAL 2010-2015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</row>
    <row r="21" spans="1:25" ht="19.5" customHeight="1"/>
    <row r="22" spans="1:25" ht="19.5" customHeight="1"/>
    <row r="23" spans="1:25" ht="19.5" customHeight="1"/>
    <row r="24" spans="1:25" ht="19.5" customHeight="1"/>
    <row r="25" spans="1:25" ht="19.5" customHeight="1"/>
    <row r="26" spans="1:25" ht="19.5" customHeight="1"/>
    <row r="27" spans="1:25" s="24" customFormat="1" ht="19.5" customHeight="1"/>
    <row r="28" spans="1:25" ht="19.5" customHeight="1"/>
    <row r="29" spans="1:25" ht="19.5" customHeight="1"/>
    <row r="30" spans="1:25" ht="19.5" customHeight="1"/>
    <row r="31" spans="1:25" ht="19.5" customHeight="1"/>
    <row r="32" spans="1:25" ht="19.5" customHeight="1">
      <c r="M32" s="24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</sheetData>
  <sheetProtection password="9D83" sheet="1" objects="1" scenarios="1"/>
  <mergeCells count="80">
    <mergeCell ref="O18:P18"/>
    <mergeCell ref="Q18:R18"/>
    <mergeCell ref="D18:F18"/>
    <mergeCell ref="G18:H18"/>
    <mergeCell ref="I18:J18"/>
    <mergeCell ref="K18:L18"/>
    <mergeCell ref="M18:N18"/>
    <mergeCell ref="O17:P17"/>
    <mergeCell ref="Q11:R11"/>
    <mergeCell ref="O11:P11"/>
    <mergeCell ref="Q17:R17"/>
    <mergeCell ref="O12:P12"/>
    <mergeCell ref="O16:P16"/>
    <mergeCell ref="Q16:R16"/>
    <mergeCell ref="M14:N14"/>
    <mergeCell ref="Q14:R14"/>
    <mergeCell ref="O14:P14"/>
    <mergeCell ref="M15:N15"/>
    <mergeCell ref="Q15:R15"/>
    <mergeCell ref="O15:P15"/>
    <mergeCell ref="M16:N16"/>
    <mergeCell ref="O10:P10"/>
    <mergeCell ref="M11:N11"/>
    <mergeCell ref="A20:U20"/>
    <mergeCell ref="G17:H17"/>
    <mergeCell ref="K17:L17"/>
    <mergeCell ref="I17:J17"/>
    <mergeCell ref="I12:J12"/>
    <mergeCell ref="G13:H13"/>
    <mergeCell ref="K13:L13"/>
    <mergeCell ref="I13:J13"/>
    <mergeCell ref="G10:H10"/>
    <mergeCell ref="M17:N17"/>
    <mergeCell ref="M13:N13"/>
    <mergeCell ref="Q13:R13"/>
    <mergeCell ref="O13:P13"/>
    <mergeCell ref="M10:N10"/>
    <mergeCell ref="Q10:R10"/>
    <mergeCell ref="K10:L10"/>
    <mergeCell ref="I10:J10"/>
    <mergeCell ref="Q12:R12"/>
    <mergeCell ref="G11:H11"/>
    <mergeCell ref="K11:L11"/>
    <mergeCell ref="I11:J11"/>
    <mergeCell ref="M12:N12"/>
    <mergeCell ref="G12:H12"/>
    <mergeCell ref="K12:L12"/>
    <mergeCell ref="G16:H16"/>
    <mergeCell ref="K16:L16"/>
    <mergeCell ref="I16:J16"/>
    <mergeCell ref="G14:H14"/>
    <mergeCell ref="K14:L14"/>
    <mergeCell ref="I14:J14"/>
    <mergeCell ref="G15:H15"/>
    <mergeCell ref="K15:L15"/>
    <mergeCell ref="I15:J15"/>
    <mergeCell ref="A1:U1"/>
    <mergeCell ref="G7:H8"/>
    <mergeCell ref="K7:L8"/>
    <mergeCell ref="I7:J8"/>
    <mergeCell ref="G9:H9"/>
    <mergeCell ref="K9:L9"/>
    <mergeCell ref="I9:J9"/>
    <mergeCell ref="M6:R6"/>
    <mergeCell ref="G6:L6"/>
    <mergeCell ref="M7:N8"/>
    <mergeCell ref="Q7:R8"/>
    <mergeCell ref="O7:P8"/>
    <mergeCell ref="M9:N9"/>
    <mergeCell ref="Q9:R9"/>
    <mergeCell ref="O9:P9"/>
    <mergeCell ref="D17:F17"/>
    <mergeCell ref="D9:F9"/>
    <mergeCell ref="D10:F10"/>
    <mergeCell ref="D11:F11"/>
    <mergeCell ref="D12:F12"/>
    <mergeCell ref="D13:F13"/>
    <mergeCell ref="D14:F14"/>
    <mergeCell ref="D15:F15"/>
    <mergeCell ref="D16:F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U15"/>
  <sheetViews>
    <sheetView showGridLines="0"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+Índice!F6</f>
        <v>G2</v>
      </c>
      <c r="B3" s="38" t="str">
        <f>+Índice!G6</f>
        <v>Estruturas | Por setores de atividade económica (2010 e 2014)</v>
      </c>
      <c r="C3" s="33"/>
      <c r="D3" s="33"/>
      <c r="E3" s="33"/>
      <c r="F3" s="33"/>
      <c r="G3" s="34"/>
      <c r="H3" s="34"/>
      <c r="I3" s="34"/>
      <c r="J3" s="34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17" customFormat="1" ht="30" customHeight="1" thickBot="1">
      <c r="G6" s="18"/>
      <c r="H6" s="18"/>
      <c r="I6" s="151" t="s">
        <v>54</v>
      </c>
      <c r="J6" s="162"/>
      <c r="K6" s="162"/>
      <c r="L6" s="170"/>
      <c r="M6" s="171" t="s">
        <v>37</v>
      </c>
      <c r="N6" s="162"/>
      <c r="O6" s="162"/>
      <c r="P6" s="152"/>
      <c r="Q6" s="19"/>
      <c r="R6" s="19"/>
      <c r="T6" s="19"/>
      <c r="U6" s="19"/>
    </row>
    <row r="7" spans="1:21" s="17" customFormat="1" ht="30" customHeight="1">
      <c r="G7" s="73"/>
      <c r="H7" s="73"/>
      <c r="I7" s="151">
        <v>2010</v>
      </c>
      <c r="J7" s="152"/>
      <c r="K7" s="162">
        <v>2014</v>
      </c>
      <c r="L7" s="170"/>
      <c r="M7" s="172">
        <v>2010</v>
      </c>
      <c r="N7" s="173"/>
      <c r="O7" s="151">
        <v>2014</v>
      </c>
      <c r="P7" s="152"/>
      <c r="Q7" s="19"/>
      <c r="R7" s="19"/>
      <c r="T7" s="19"/>
      <c r="U7" s="19"/>
    </row>
    <row r="8" spans="1:21" ht="30" customHeight="1">
      <c r="F8" s="151" t="s">
        <v>60</v>
      </c>
      <c r="G8" s="162"/>
      <c r="H8" s="152"/>
      <c r="I8" s="163">
        <v>2.8000000000000001E-2</v>
      </c>
      <c r="J8" s="149"/>
      <c r="K8" s="146">
        <v>3.5999999999999997E-2</v>
      </c>
      <c r="L8" s="147"/>
      <c r="M8" s="164">
        <v>0.01</v>
      </c>
      <c r="N8" s="155"/>
      <c r="O8" s="144">
        <v>1.2999999999999999E-2</v>
      </c>
      <c r="P8" s="145"/>
      <c r="Q8" s="19"/>
      <c r="R8" s="20"/>
      <c r="S8" s="17"/>
      <c r="T8" s="19"/>
      <c r="U8" s="20"/>
    </row>
    <row r="9" spans="1:21" ht="30" customHeight="1">
      <c r="F9" s="151" t="s">
        <v>61</v>
      </c>
      <c r="G9" s="162"/>
      <c r="H9" s="152"/>
      <c r="I9" s="165">
        <v>0.112</v>
      </c>
      <c r="J9" s="158"/>
      <c r="K9" s="157">
        <v>0.107</v>
      </c>
      <c r="L9" s="166"/>
      <c r="M9" s="157">
        <v>0.22700000000000001</v>
      </c>
      <c r="N9" s="157"/>
      <c r="O9" s="144">
        <v>0.25700000000000001</v>
      </c>
      <c r="P9" s="145"/>
      <c r="Q9" s="19"/>
      <c r="R9" s="47"/>
      <c r="S9" s="17"/>
      <c r="T9" s="19"/>
      <c r="U9" s="47"/>
    </row>
    <row r="10" spans="1:21" ht="30" customHeight="1">
      <c r="F10" s="151" t="s">
        <v>62</v>
      </c>
      <c r="G10" s="162"/>
      <c r="H10" s="152"/>
      <c r="I10" s="167">
        <v>5.0000000000000001E-3</v>
      </c>
      <c r="J10" s="168"/>
      <c r="K10" s="159">
        <v>5.0000000000000001E-3</v>
      </c>
      <c r="L10" s="169"/>
      <c r="M10" s="159">
        <v>5.8999999999999997E-2</v>
      </c>
      <c r="N10" s="159"/>
      <c r="O10" s="144">
        <v>7.0000000000000007E-2</v>
      </c>
      <c r="P10" s="145"/>
      <c r="Q10" s="19"/>
      <c r="R10" s="47"/>
      <c r="S10" s="17"/>
      <c r="T10" s="19"/>
      <c r="U10" s="47"/>
    </row>
    <row r="11" spans="1:21" ht="30" customHeight="1">
      <c r="F11" s="151" t="s">
        <v>63</v>
      </c>
      <c r="G11" s="162"/>
      <c r="H11" s="152"/>
      <c r="I11" s="144">
        <v>0.13</v>
      </c>
      <c r="J11" s="145"/>
      <c r="K11" s="155">
        <v>0.112</v>
      </c>
      <c r="L11" s="156"/>
      <c r="M11" s="164">
        <v>0.10100000000000001</v>
      </c>
      <c r="N11" s="155"/>
      <c r="O11" s="144">
        <v>5.7000000000000002E-2</v>
      </c>
      <c r="P11" s="145"/>
      <c r="Q11" s="19"/>
      <c r="R11" s="47"/>
      <c r="S11" s="17"/>
      <c r="T11" s="19"/>
      <c r="U11" s="47"/>
    </row>
    <row r="12" spans="1:21" ht="30" customHeight="1">
      <c r="F12" s="151" t="s">
        <v>64</v>
      </c>
      <c r="G12" s="162"/>
      <c r="H12" s="152"/>
      <c r="I12" s="163">
        <v>0.27100000000000002</v>
      </c>
      <c r="J12" s="149"/>
      <c r="K12" s="146">
        <v>0.26500000000000001</v>
      </c>
      <c r="L12" s="147"/>
      <c r="M12" s="164">
        <v>0.38</v>
      </c>
      <c r="N12" s="155"/>
      <c r="O12" s="144">
        <v>0.377</v>
      </c>
      <c r="P12" s="145"/>
      <c r="Q12" s="19"/>
      <c r="R12" s="47"/>
      <c r="S12" s="17"/>
      <c r="T12" s="19"/>
      <c r="U12" s="47"/>
    </row>
    <row r="13" spans="1:21" ht="30" customHeight="1">
      <c r="F13" s="151" t="s">
        <v>65</v>
      </c>
      <c r="G13" s="162"/>
      <c r="H13" s="152"/>
      <c r="I13" s="163">
        <v>0.45400000000000001</v>
      </c>
      <c r="J13" s="149"/>
      <c r="K13" s="146">
        <v>0.47499999999999998</v>
      </c>
      <c r="L13" s="147"/>
      <c r="M13" s="146">
        <v>0.223</v>
      </c>
      <c r="N13" s="146"/>
      <c r="O13" s="144">
        <v>0.22600000000000001</v>
      </c>
      <c r="P13" s="145"/>
      <c r="Q13" s="19"/>
      <c r="R13" s="47"/>
      <c r="S13" s="17"/>
      <c r="T13" s="19"/>
      <c r="U13" s="47"/>
    </row>
    <row r="14" spans="1:21" ht="19.5" customHeight="1" thickBot="1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21" ht="19.5" customHeight="1" thickBot="1">
      <c r="A15" s="118" t="str">
        <f>NOTA!$A$24</f>
        <v>ESTUDO 23 | ANÁLISE SETORIAL DAS SOCIEDADES NÃO FINANCEIRAS EM PORTUGAL 2010-2015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</row>
  </sheetData>
  <sheetProtection password="9D83" sheet="1" objects="1" scenarios="1"/>
  <mergeCells count="38">
    <mergeCell ref="A1:U1"/>
    <mergeCell ref="I6:L6"/>
    <mergeCell ref="M6:P6"/>
    <mergeCell ref="I7:J7"/>
    <mergeCell ref="K7:L7"/>
    <mergeCell ref="M7:N7"/>
    <mergeCell ref="O7:P7"/>
    <mergeCell ref="I8:J8"/>
    <mergeCell ref="K8:L8"/>
    <mergeCell ref="M8:N8"/>
    <mergeCell ref="O8:P8"/>
    <mergeCell ref="I11:J11"/>
    <mergeCell ref="K11:L11"/>
    <mergeCell ref="M11:N11"/>
    <mergeCell ref="O11:P11"/>
    <mergeCell ref="I9:J9"/>
    <mergeCell ref="K9:L9"/>
    <mergeCell ref="M9:N9"/>
    <mergeCell ref="O9:P9"/>
    <mergeCell ref="I10:J10"/>
    <mergeCell ref="K10:L10"/>
    <mergeCell ref="M10:N10"/>
    <mergeCell ref="O10:P10"/>
    <mergeCell ref="A15:U15"/>
    <mergeCell ref="I13:J13"/>
    <mergeCell ref="K13:L13"/>
    <mergeCell ref="M13:N13"/>
    <mergeCell ref="O13:P13"/>
    <mergeCell ref="I12:J12"/>
    <mergeCell ref="K12:L12"/>
    <mergeCell ref="M12:N12"/>
    <mergeCell ref="O12:P12"/>
    <mergeCell ref="F13:H13"/>
    <mergeCell ref="F8:H8"/>
    <mergeCell ref="F9:H9"/>
    <mergeCell ref="F10:H10"/>
    <mergeCell ref="F11:H11"/>
    <mergeCell ref="F12:H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 tint="-0.499984740745262"/>
    <pageSetUpPr fitToPage="1"/>
  </sheetPr>
  <dimension ref="A1:U16"/>
  <sheetViews>
    <sheetView showGridLines="0"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+Índice!F7</f>
        <v>Q1</v>
      </c>
      <c r="B3" s="38" t="str">
        <f>+Índice!G7</f>
        <v>Estruturas | Por setores de atividade económica e classes de dimensão das empresas (2014)</v>
      </c>
      <c r="C3" s="33"/>
      <c r="D3" s="33"/>
      <c r="E3" s="33"/>
      <c r="F3" s="33"/>
      <c r="G3" s="34"/>
      <c r="H3" s="34"/>
      <c r="I3" s="34"/>
      <c r="J3" s="34"/>
      <c r="K3" s="34"/>
      <c r="L3" s="34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17" customFormat="1" ht="30" customHeight="1" thickBot="1">
      <c r="E6" s="18"/>
      <c r="F6" s="18"/>
      <c r="G6" s="187" t="s">
        <v>210</v>
      </c>
      <c r="H6" s="188"/>
      <c r="I6" s="188"/>
      <c r="J6" s="188"/>
      <c r="K6" s="188"/>
      <c r="L6" s="189"/>
      <c r="M6" s="188" t="s">
        <v>211</v>
      </c>
      <c r="N6" s="188"/>
      <c r="O6" s="188"/>
      <c r="P6" s="188"/>
      <c r="Q6" s="188"/>
      <c r="R6" s="190"/>
      <c r="U6" s="19"/>
    </row>
    <row r="7" spans="1:21" s="17" customFormat="1" ht="30" customHeight="1">
      <c r="E7" s="73"/>
      <c r="F7" s="73"/>
      <c r="G7" s="151" t="s">
        <v>0</v>
      </c>
      <c r="H7" s="162"/>
      <c r="I7" s="151" t="s">
        <v>66</v>
      </c>
      <c r="J7" s="152"/>
      <c r="K7" s="162" t="s">
        <v>1</v>
      </c>
      <c r="L7" s="170"/>
      <c r="M7" s="171" t="s">
        <v>0</v>
      </c>
      <c r="N7" s="162"/>
      <c r="O7" s="151" t="s">
        <v>66</v>
      </c>
      <c r="P7" s="152"/>
      <c r="Q7" s="162" t="s">
        <v>1</v>
      </c>
      <c r="R7" s="152"/>
      <c r="U7" s="19"/>
    </row>
    <row r="8" spans="1:21" s="17" customFormat="1" ht="30" customHeight="1" thickBot="1">
      <c r="D8" s="174" t="s">
        <v>67</v>
      </c>
      <c r="E8" s="175"/>
      <c r="F8" s="176"/>
      <c r="G8" s="182">
        <v>0.89500000000000002</v>
      </c>
      <c r="H8" s="183"/>
      <c r="I8" s="184">
        <v>0.10299999999999999</v>
      </c>
      <c r="J8" s="181"/>
      <c r="K8" s="183">
        <v>3.0000000000000001E-3</v>
      </c>
      <c r="L8" s="185"/>
      <c r="M8" s="186">
        <v>0.154</v>
      </c>
      <c r="N8" s="180"/>
      <c r="O8" s="184">
        <v>0.41699999999999998</v>
      </c>
      <c r="P8" s="181"/>
      <c r="Q8" s="180">
        <v>0.42799999999999999</v>
      </c>
      <c r="R8" s="181"/>
      <c r="U8" s="19"/>
    </row>
    <row r="9" spans="1:21" ht="30" customHeight="1">
      <c r="D9" s="177" t="s">
        <v>60</v>
      </c>
      <c r="E9" s="178"/>
      <c r="F9" s="179"/>
      <c r="G9" s="194">
        <v>0.91900000000000004</v>
      </c>
      <c r="H9" s="195"/>
      <c r="I9" s="191">
        <v>0.08</v>
      </c>
      <c r="J9" s="192"/>
      <c r="K9" s="193">
        <v>1E-3</v>
      </c>
      <c r="L9" s="196"/>
      <c r="M9" s="197">
        <v>0.40699999999999997</v>
      </c>
      <c r="N9" s="195"/>
      <c r="O9" s="191">
        <v>0.53800000000000003</v>
      </c>
      <c r="P9" s="192"/>
      <c r="Q9" s="193">
        <v>5.5E-2</v>
      </c>
      <c r="R9" s="192"/>
      <c r="U9" s="20"/>
    </row>
    <row r="10" spans="1:21" ht="30" customHeight="1">
      <c r="D10" s="151" t="s">
        <v>61</v>
      </c>
      <c r="E10" s="162"/>
      <c r="F10" s="152"/>
      <c r="G10" s="163">
        <v>0.71399999999999997</v>
      </c>
      <c r="H10" s="146"/>
      <c r="I10" s="144">
        <v>0.27900000000000003</v>
      </c>
      <c r="J10" s="145"/>
      <c r="K10" s="155">
        <v>7.0000000000000001E-3</v>
      </c>
      <c r="L10" s="156"/>
      <c r="M10" s="157">
        <v>5.2999999999999999E-2</v>
      </c>
      <c r="N10" s="157"/>
      <c r="O10" s="144">
        <v>0.442</v>
      </c>
      <c r="P10" s="145"/>
      <c r="Q10" s="155">
        <v>0.505</v>
      </c>
      <c r="R10" s="145"/>
      <c r="U10" s="47"/>
    </row>
    <row r="11" spans="1:21" ht="30" customHeight="1">
      <c r="D11" s="151" t="s">
        <v>62</v>
      </c>
      <c r="E11" s="162"/>
      <c r="F11" s="152"/>
      <c r="G11" s="144">
        <v>0.70899999999999996</v>
      </c>
      <c r="H11" s="155"/>
      <c r="I11" s="144">
        <v>0.26400000000000001</v>
      </c>
      <c r="J11" s="145"/>
      <c r="K11" s="146">
        <v>2.7E-2</v>
      </c>
      <c r="L11" s="147"/>
      <c r="M11" s="164">
        <v>1.7999999999999999E-2</v>
      </c>
      <c r="N11" s="155"/>
      <c r="O11" s="163">
        <v>0.17399999999999999</v>
      </c>
      <c r="P11" s="149"/>
      <c r="Q11" s="155">
        <v>0.80800000000000005</v>
      </c>
      <c r="R11" s="145"/>
      <c r="U11" s="66"/>
    </row>
    <row r="12" spans="1:21" ht="30" customHeight="1">
      <c r="D12" s="151" t="s">
        <v>63</v>
      </c>
      <c r="E12" s="162"/>
      <c r="F12" s="152"/>
      <c r="G12" s="163">
        <v>0.89100000000000001</v>
      </c>
      <c r="H12" s="146"/>
      <c r="I12" s="163">
        <v>0.107</v>
      </c>
      <c r="J12" s="149"/>
      <c r="K12" s="146">
        <v>1E-3</v>
      </c>
      <c r="L12" s="147"/>
      <c r="M12" s="146">
        <v>0.219</v>
      </c>
      <c r="N12" s="146"/>
      <c r="O12" s="163">
        <v>0.47799999999999998</v>
      </c>
      <c r="P12" s="149"/>
      <c r="Q12" s="146">
        <v>0.30299999999999999</v>
      </c>
      <c r="R12" s="149"/>
      <c r="U12" s="47"/>
    </row>
    <row r="13" spans="1:21" ht="30" customHeight="1">
      <c r="D13" s="151" t="s">
        <v>64</v>
      </c>
      <c r="E13" s="162"/>
      <c r="F13" s="152"/>
      <c r="G13" s="163">
        <v>0.90700000000000003</v>
      </c>
      <c r="H13" s="146"/>
      <c r="I13" s="163">
        <v>9.0999999999999998E-2</v>
      </c>
      <c r="J13" s="149"/>
      <c r="K13" s="146">
        <v>2E-3</v>
      </c>
      <c r="L13" s="147"/>
      <c r="M13" s="146">
        <v>0.19800000000000001</v>
      </c>
      <c r="N13" s="146"/>
      <c r="O13" s="163">
        <v>0.439</v>
      </c>
      <c r="P13" s="149"/>
      <c r="Q13" s="146">
        <v>0.36299999999999999</v>
      </c>
      <c r="R13" s="149"/>
      <c r="U13" s="47"/>
    </row>
    <row r="14" spans="1:21" ht="30" customHeight="1">
      <c r="D14" s="151" t="s">
        <v>65</v>
      </c>
      <c r="E14" s="162"/>
      <c r="F14" s="152"/>
      <c r="G14" s="163">
        <v>0.92900000000000005</v>
      </c>
      <c r="H14" s="146"/>
      <c r="I14" s="163">
        <v>6.9000000000000006E-2</v>
      </c>
      <c r="J14" s="149"/>
      <c r="K14" s="146">
        <v>2E-3</v>
      </c>
      <c r="L14" s="147"/>
      <c r="M14" s="146">
        <v>0.20899999999999999</v>
      </c>
      <c r="N14" s="146"/>
      <c r="O14" s="163">
        <v>0.40600000000000003</v>
      </c>
      <c r="P14" s="149"/>
      <c r="Q14" s="146">
        <v>0.38500000000000001</v>
      </c>
      <c r="R14" s="149"/>
      <c r="U14" s="47"/>
    </row>
    <row r="15" spans="1:21" ht="19.5" customHeight="1" thickBot="1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21" ht="19.5" customHeight="1" thickBot="1">
      <c r="A16" s="118" t="str">
        <f>NOTA!$A$24</f>
        <v>ESTUDO 23 | ANÁLISE SETORIAL DAS SOCIEDADES NÃO FINANCEIRAS EM PORTUGAL 2010-2015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</sheetData>
  <sheetProtection password="9D83" sheet="1" objects="1" scenarios="1"/>
  <mergeCells count="59">
    <mergeCell ref="A1:U1"/>
    <mergeCell ref="G7:H7"/>
    <mergeCell ref="I7:J7"/>
    <mergeCell ref="K7:L7"/>
    <mergeCell ref="M7:N7"/>
    <mergeCell ref="G9:H9"/>
    <mergeCell ref="I9:J9"/>
    <mergeCell ref="K9:L9"/>
    <mergeCell ref="M9:N9"/>
    <mergeCell ref="G10:H10"/>
    <mergeCell ref="I10:J10"/>
    <mergeCell ref="K10:L10"/>
    <mergeCell ref="M10:N10"/>
    <mergeCell ref="G14:H14"/>
    <mergeCell ref="I14:J14"/>
    <mergeCell ref="K14:L14"/>
    <mergeCell ref="M14:N14"/>
    <mergeCell ref="G11:H11"/>
    <mergeCell ref="I11:J11"/>
    <mergeCell ref="K11:L11"/>
    <mergeCell ref="M11:N11"/>
    <mergeCell ref="G12:H12"/>
    <mergeCell ref="I12:J12"/>
    <mergeCell ref="K12:L12"/>
    <mergeCell ref="M12:N12"/>
    <mergeCell ref="O14:P14"/>
    <mergeCell ref="Q14:R14"/>
    <mergeCell ref="A16:U16"/>
    <mergeCell ref="G6:L6"/>
    <mergeCell ref="M6:R6"/>
    <mergeCell ref="O7:P7"/>
    <mergeCell ref="Q7:R7"/>
    <mergeCell ref="O9:P9"/>
    <mergeCell ref="Q9:R9"/>
    <mergeCell ref="O10:P10"/>
    <mergeCell ref="Q10:R10"/>
    <mergeCell ref="O11:P11"/>
    <mergeCell ref="G13:H13"/>
    <mergeCell ref="I13:J13"/>
    <mergeCell ref="K13:L13"/>
    <mergeCell ref="M13:N13"/>
    <mergeCell ref="Q11:R11"/>
    <mergeCell ref="O12:P12"/>
    <mergeCell ref="Q12:R12"/>
    <mergeCell ref="O13:P13"/>
    <mergeCell ref="Q13:R13"/>
    <mergeCell ref="Q8:R8"/>
    <mergeCell ref="G8:H8"/>
    <mergeCell ref="I8:J8"/>
    <mergeCell ref="K8:L8"/>
    <mergeCell ref="M8:N8"/>
    <mergeCell ref="O8:P8"/>
    <mergeCell ref="D13:F13"/>
    <mergeCell ref="D14:F14"/>
    <mergeCell ref="D8:F8"/>
    <mergeCell ref="D9:F9"/>
    <mergeCell ref="D10:F10"/>
    <mergeCell ref="D11:F11"/>
    <mergeCell ref="D12:F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V13"/>
  <sheetViews>
    <sheetView showGridLines="0"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2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2" ht="15" customHeight="1"/>
    <row r="3" spans="1:22" s="13" customFormat="1" ht="15" customHeight="1" thickBot="1">
      <c r="A3" s="102" t="str">
        <f>+Índice!F8</f>
        <v>G3</v>
      </c>
      <c r="B3" s="38" t="str">
        <f>+Índice!G8</f>
        <v>Estruturas | Por classes de maturidade das empresas (2010 e 2014)</v>
      </c>
      <c r="C3" s="33"/>
      <c r="D3" s="33"/>
      <c r="E3" s="33"/>
      <c r="F3" s="33"/>
      <c r="G3" s="34"/>
      <c r="H3" s="34"/>
      <c r="I3" s="34"/>
    </row>
    <row r="4" spans="1:22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22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2" s="17" customFormat="1" ht="30" customHeight="1" thickBot="1">
      <c r="G6" s="18"/>
      <c r="H6" s="18"/>
      <c r="I6" s="151" t="s">
        <v>54</v>
      </c>
      <c r="J6" s="162"/>
      <c r="K6" s="162"/>
      <c r="L6" s="170"/>
      <c r="M6" s="171" t="s">
        <v>37</v>
      </c>
      <c r="N6" s="162"/>
      <c r="O6" s="162"/>
      <c r="P6" s="152"/>
      <c r="Q6" s="19"/>
      <c r="R6" s="19"/>
      <c r="T6" s="19"/>
      <c r="U6" s="19"/>
    </row>
    <row r="7" spans="1:22" s="17" customFormat="1" ht="30" customHeight="1">
      <c r="G7" s="73"/>
      <c r="H7" s="73"/>
      <c r="I7" s="187">
        <v>2010</v>
      </c>
      <c r="J7" s="190"/>
      <c r="K7" s="162">
        <v>2014</v>
      </c>
      <c r="L7" s="170"/>
      <c r="M7" s="200">
        <v>2010</v>
      </c>
      <c r="N7" s="190"/>
      <c r="O7" s="162">
        <v>2014</v>
      </c>
      <c r="P7" s="152"/>
      <c r="Q7" s="19"/>
      <c r="R7" s="19"/>
      <c r="T7" s="19"/>
      <c r="U7" s="19"/>
    </row>
    <row r="8" spans="1:22" ht="30" customHeight="1">
      <c r="F8" s="151" t="s">
        <v>38</v>
      </c>
      <c r="G8" s="162"/>
      <c r="H8" s="162"/>
      <c r="I8" s="144">
        <v>0.308</v>
      </c>
      <c r="J8" s="145"/>
      <c r="K8" s="157">
        <v>0.31</v>
      </c>
      <c r="L8" s="166"/>
      <c r="M8" s="164">
        <v>0.11799999999999999</v>
      </c>
      <c r="N8" s="145"/>
      <c r="O8" s="155">
        <v>7.4999999999999997E-2</v>
      </c>
      <c r="P8" s="145"/>
      <c r="Q8" s="19"/>
      <c r="R8" s="20"/>
      <c r="S8" s="17"/>
      <c r="T8" s="19"/>
      <c r="U8" s="20"/>
      <c r="V8" s="17"/>
    </row>
    <row r="9" spans="1:22" ht="30" customHeight="1">
      <c r="F9" s="151" t="s">
        <v>39</v>
      </c>
      <c r="G9" s="162"/>
      <c r="H9" s="162"/>
      <c r="I9" s="144">
        <v>0.24299999999999999</v>
      </c>
      <c r="J9" s="145"/>
      <c r="K9" s="155">
        <v>0.193</v>
      </c>
      <c r="L9" s="156"/>
      <c r="M9" s="199">
        <v>0.129</v>
      </c>
      <c r="N9" s="158"/>
      <c r="O9" s="155">
        <v>0.126</v>
      </c>
      <c r="P9" s="145"/>
      <c r="Q9" s="19"/>
      <c r="R9" s="47"/>
      <c r="S9" s="17"/>
      <c r="T9" s="19"/>
      <c r="U9" s="47"/>
    </row>
    <row r="10" spans="1:22" ht="30" customHeight="1">
      <c r="F10" s="151" t="s">
        <v>34</v>
      </c>
      <c r="G10" s="162"/>
      <c r="H10" s="162"/>
      <c r="I10" s="144">
        <v>0.25</v>
      </c>
      <c r="J10" s="145"/>
      <c r="K10" s="157">
        <v>0.28000000000000003</v>
      </c>
      <c r="L10" s="166"/>
      <c r="M10" s="198">
        <v>0.311</v>
      </c>
      <c r="N10" s="168"/>
      <c r="O10" s="155">
        <v>0.254</v>
      </c>
      <c r="P10" s="145"/>
      <c r="Q10" s="19"/>
      <c r="R10" s="47"/>
      <c r="S10" s="17"/>
      <c r="T10" s="19"/>
      <c r="U10" s="47"/>
    </row>
    <row r="11" spans="1:22" ht="30" customHeight="1">
      <c r="F11" s="151" t="s">
        <v>59</v>
      </c>
      <c r="G11" s="162"/>
      <c r="H11" s="162"/>
      <c r="I11" s="144">
        <v>0.19800000000000001</v>
      </c>
      <c r="J11" s="145"/>
      <c r="K11" s="155">
        <v>0.216</v>
      </c>
      <c r="L11" s="156"/>
      <c r="M11" s="164">
        <v>0.442</v>
      </c>
      <c r="N11" s="145"/>
      <c r="O11" s="146">
        <v>0.54500000000000004</v>
      </c>
      <c r="P11" s="149"/>
      <c r="Q11" s="19"/>
      <c r="R11" s="47"/>
      <c r="S11" s="17"/>
      <c r="T11" s="19"/>
      <c r="U11" s="47"/>
    </row>
    <row r="12" spans="1:22" ht="19.5" customHeight="1" thickBot="1">
      <c r="B12" s="47"/>
      <c r="C12" s="47"/>
      <c r="D12" s="47"/>
      <c r="E12" s="47"/>
      <c r="F12" s="47"/>
      <c r="G12" s="47"/>
      <c r="H12" s="47"/>
      <c r="I12" s="47"/>
      <c r="J12" s="71"/>
      <c r="K12" s="47"/>
      <c r="L12" s="47"/>
      <c r="M12" s="47"/>
      <c r="N12" s="47"/>
    </row>
    <row r="13" spans="1:22" ht="19.5" customHeight="1" thickBot="1">
      <c r="A13" s="118" t="str">
        <f>NOTA!$A$24</f>
        <v>ESTUDO 23 | ANÁLISE SETORIAL DAS SOCIEDADES NÃO FINANCEIRAS EM PORTUGAL 2010-2015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</row>
  </sheetData>
  <sheetProtection password="9D83" sheet="1" objects="1" scenarios="1"/>
  <mergeCells count="28">
    <mergeCell ref="A1:U1"/>
    <mergeCell ref="I6:L6"/>
    <mergeCell ref="M6:P6"/>
    <mergeCell ref="I7:J7"/>
    <mergeCell ref="K7:L7"/>
    <mergeCell ref="M7:N7"/>
    <mergeCell ref="O7:P7"/>
    <mergeCell ref="K10:L10"/>
    <mergeCell ref="M10:N10"/>
    <mergeCell ref="O10:P10"/>
    <mergeCell ref="A13:U13"/>
    <mergeCell ref="I8:J8"/>
    <mergeCell ref="K8:L8"/>
    <mergeCell ref="M8:N8"/>
    <mergeCell ref="O8:P8"/>
    <mergeCell ref="I9:J9"/>
    <mergeCell ref="K9:L9"/>
    <mergeCell ref="M9:N9"/>
    <mergeCell ref="O9:P9"/>
    <mergeCell ref="I11:J11"/>
    <mergeCell ref="K11:L11"/>
    <mergeCell ref="M11:N11"/>
    <mergeCell ref="O11:P11"/>
    <mergeCell ref="F8:H8"/>
    <mergeCell ref="F9:H9"/>
    <mergeCell ref="F10:H10"/>
    <mergeCell ref="F11:H11"/>
    <mergeCell ref="I10:J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U18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+Índice!F9</f>
        <v>G4</v>
      </c>
      <c r="B3" s="38" t="str">
        <f>+Índice!G9</f>
        <v>Taxas de natalidade e mortalidade (2010 a 2014)</v>
      </c>
      <c r="C3" s="33"/>
      <c r="D3" s="33"/>
      <c r="E3" s="33"/>
      <c r="F3" s="35"/>
      <c r="G3" s="35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2" customFormat="1" ht="30" customHeight="1">
      <c r="A6" s="30"/>
      <c r="B6" s="31"/>
      <c r="C6" s="54"/>
      <c r="E6" s="73"/>
      <c r="F6" s="73"/>
      <c r="G6" s="151" t="s">
        <v>48</v>
      </c>
      <c r="H6" s="162"/>
      <c r="I6" s="152"/>
      <c r="J6" s="151" t="s">
        <v>49</v>
      </c>
      <c r="K6" s="162"/>
      <c r="L6" s="152"/>
      <c r="M6" s="151" t="s">
        <v>47</v>
      </c>
      <c r="N6" s="162"/>
      <c r="O6" s="152"/>
      <c r="P6" s="151" t="s">
        <v>75</v>
      </c>
      <c r="Q6" s="162"/>
      <c r="R6" s="152"/>
    </row>
    <row r="7" spans="1:21" s="22" customFormat="1" ht="30" customHeight="1">
      <c r="A7" s="30"/>
      <c r="B7" s="31"/>
      <c r="C7" s="55"/>
      <c r="D7" s="151">
        <v>2010</v>
      </c>
      <c r="E7" s="162"/>
      <c r="F7" s="152"/>
      <c r="G7" s="144">
        <v>6.7000000000000004E-2</v>
      </c>
      <c r="H7" s="155"/>
      <c r="I7" s="145"/>
      <c r="J7" s="144">
        <v>7.0000000000000007E-2</v>
      </c>
      <c r="K7" s="155"/>
      <c r="L7" s="145"/>
      <c r="M7" s="144">
        <v>-3.0000000000000001E-3</v>
      </c>
      <c r="N7" s="155"/>
      <c r="O7" s="145"/>
      <c r="P7" s="201">
        <v>1.9E-2</v>
      </c>
      <c r="Q7" s="202"/>
      <c r="R7" s="203"/>
    </row>
    <row r="8" spans="1:21" s="22" customFormat="1" ht="30" customHeight="1">
      <c r="A8" s="30"/>
      <c r="B8" s="31"/>
      <c r="C8" s="55"/>
      <c r="D8" s="151">
        <v>2011</v>
      </c>
      <c r="E8" s="162"/>
      <c r="F8" s="152"/>
      <c r="G8" s="144">
        <v>7.8E-2</v>
      </c>
      <c r="H8" s="155"/>
      <c r="I8" s="145"/>
      <c r="J8" s="144">
        <v>6.2E-2</v>
      </c>
      <c r="K8" s="155"/>
      <c r="L8" s="145"/>
      <c r="M8" s="144">
        <v>1.7999999999999999E-2</v>
      </c>
      <c r="N8" s="155"/>
      <c r="O8" s="145"/>
      <c r="P8" s="201">
        <v>-1.7999999999999999E-2</v>
      </c>
      <c r="Q8" s="202"/>
      <c r="R8" s="203"/>
    </row>
    <row r="9" spans="1:21" s="22" customFormat="1" ht="30" customHeight="1">
      <c r="A9" s="30"/>
      <c r="B9" s="31"/>
      <c r="C9" s="55"/>
      <c r="D9" s="151">
        <v>2012</v>
      </c>
      <c r="E9" s="162"/>
      <c r="F9" s="152"/>
      <c r="G9" s="144">
        <v>7.0000000000000007E-2</v>
      </c>
      <c r="H9" s="155"/>
      <c r="I9" s="145"/>
      <c r="J9" s="144">
        <v>7.2999999999999995E-2</v>
      </c>
      <c r="K9" s="155"/>
      <c r="L9" s="145"/>
      <c r="M9" s="144">
        <v>-4.0000000000000001E-3</v>
      </c>
      <c r="N9" s="155"/>
      <c r="O9" s="145"/>
      <c r="P9" s="201">
        <v>-0.04</v>
      </c>
      <c r="Q9" s="202"/>
      <c r="R9" s="203"/>
    </row>
    <row r="10" spans="1:21" s="22" customFormat="1" ht="30" customHeight="1">
      <c r="A10" s="30"/>
      <c r="B10" s="31"/>
      <c r="C10" s="56"/>
      <c r="D10" s="151">
        <v>2013</v>
      </c>
      <c r="E10" s="162"/>
      <c r="F10" s="152"/>
      <c r="G10" s="144">
        <v>8.2000000000000003E-2</v>
      </c>
      <c r="H10" s="155"/>
      <c r="I10" s="145"/>
      <c r="J10" s="144">
        <v>7.8E-2</v>
      </c>
      <c r="K10" s="155"/>
      <c r="L10" s="145"/>
      <c r="M10" s="144">
        <v>4.0000000000000001E-3</v>
      </c>
      <c r="N10" s="155"/>
      <c r="O10" s="145"/>
      <c r="P10" s="201">
        <v>-1.0999999999999999E-2</v>
      </c>
      <c r="Q10" s="202"/>
      <c r="R10" s="203"/>
    </row>
    <row r="11" spans="1:21" s="22" customFormat="1" ht="30" customHeight="1">
      <c r="A11" s="30"/>
      <c r="B11" s="31"/>
      <c r="C11" s="16"/>
      <c r="D11" s="151">
        <v>2014</v>
      </c>
      <c r="E11" s="162"/>
      <c r="F11" s="152"/>
      <c r="G11" s="144">
        <v>7.6999999999999999E-2</v>
      </c>
      <c r="H11" s="155"/>
      <c r="I11" s="145"/>
      <c r="J11" s="144">
        <v>6.4000000000000001E-2</v>
      </c>
      <c r="K11" s="155"/>
      <c r="L11" s="145"/>
      <c r="M11" s="144">
        <v>1.4999999999999999E-2</v>
      </c>
      <c r="N11" s="155"/>
      <c r="O11" s="145"/>
      <c r="P11" s="201">
        <v>8.9999999999999993E-3</v>
      </c>
      <c r="Q11" s="202"/>
      <c r="R11" s="203"/>
    </row>
    <row r="12" spans="1:21" s="15" customFormat="1" ht="19.5" customHeight="1" thickBot="1">
      <c r="A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21" ht="19.5" customHeight="1" thickBot="1">
      <c r="A13" s="204" t="str">
        <f>Índice!$A$61</f>
        <v>ESTUDO 23 | ANÁLISE SETORIAL DAS SOCIEDADES NÃO FINANCEIRAS EM PORTUGAL 2010-2015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</row>
    <row r="17" ht="17.25" customHeight="1"/>
    <row r="18" ht="17.25" customHeight="1"/>
  </sheetData>
  <sheetProtection password="9D83" sheet="1" objects="1" scenarios="1"/>
  <mergeCells count="31">
    <mergeCell ref="A13:U13"/>
    <mergeCell ref="G6:I6"/>
    <mergeCell ref="G7:I7"/>
    <mergeCell ref="G8:I8"/>
    <mergeCell ref="G9:I9"/>
    <mergeCell ref="J6:L6"/>
    <mergeCell ref="J7:L7"/>
    <mergeCell ref="J8:L8"/>
    <mergeCell ref="J9:L9"/>
    <mergeCell ref="M6:O6"/>
    <mergeCell ref="M7:O7"/>
    <mergeCell ref="M8:O8"/>
    <mergeCell ref="M9:O9"/>
    <mergeCell ref="G10:I10"/>
    <mergeCell ref="J10:L10"/>
    <mergeCell ref="M10:O10"/>
    <mergeCell ref="G11:I11"/>
    <mergeCell ref="J11:L11"/>
    <mergeCell ref="M11:O11"/>
    <mergeCell ref="A1:U1"/>
    <mergeCell ref="P11:R11"/>
    <mergeCell ref="P6:R6"/>
    <mergeCell ref="P7:R7"/>
    <mergeCell ref="P8:R8"/>
    <mergeCell ref="P9:R9"/>
    <mergeCell ref="P10:R10"/>
    <mergeCell ref="D8:F8"/>
    <mergeCell ref="D9:F9"/>
    <mergeCell ref="D10:F10"/>
    <mergeCell ref="D11:F11"/>
    <mergeCell ref="D7:F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U83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Índice!F10</f>
        <v>G5</v>
      </c>
      <c r="B3" s="38" t="str">
        <f>Índice!G10</f>
        <v>Rácio de natalidade/mortalidade (2013 e 2014)</v>
      </c>
      <c r="C3" s="33"/>
      <c r="D3" s="33"/>
      <c r="E3" s="33"/>
      <c r="F3" s="33"/>
      <c r="G3" s="33"/>
    </row>
    <row r="4" spans="1:21" s="15" customFormat="1" ht="15" customHeight="1">
      <c r="A4" s="14" t="s">
        <v>30</v>
      </c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21" s="15" customFormat="1" ht="15" customHeigh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2" customFormat="1" ht="30" customHeight="1">
      <c r="F6" s="25"/>
      <c r="G6" s="25"/>
      <c r="H6" s="25"/>
      <c r="I6" s="25"/>
      <c r="J6" s="25"/>
      <c r="K6" s="85"/>
      <c r="L6" s="151">
        <v>2013</v>
      </c>
      <c r="M6" s="152"/>
      <c r="N6" s="151">
        <v>2014</v>
      </c>
      <c r="O6" s="152"/>
      <c r="P6" s="12"/>
      <c r="Q6" s="12"/>
      <c r="R6" s="12"/>
      <c r="S6" s="12"/>
    </row>
    <row r="7" spans="1:21" s="22" customFormat="1" ht="28.5" customHeight="1" thickBot="1">
      <c r="F7" s="82"/>
      <c r="G7" s="174" t="s">
        <v>67</v>
      </c>
      <c r="H7" s="175"/>
      <c r="I7" s="175"/>
      <c r="J7" s="175"/>
      <c r="K7" s="176"/>
      <c r="L7" s="208">
        <v>1.05</v>
      </c>
      <c r="M7" s="209"/>
      <c r="N7" s="208">
        <v>1.24</v>
      </c>
      <c r="O7" s="209"/>
      <c r="P7" s="12"/>
      <c r="Q7" s="12"/>
      <c r="R7" s="12"/>
      <c r="S7" s="12"/>
    </row>
    <row r="8" spans="1:21" s="22" customFormat="1" ht="28.5" customHeight="1">
      <c r="B8" s="68"/>
      <c r="G8" s="212" t="s">
        <v>46</v>
      </c>
      <c r="H8" s="173"/>
      <c r="I8" s="178" t="s">
        <v>0</v>
      </c>
      <c r="J8" s="178"/>
      <c r="K8" s="179"/>
      <c r="L8" s="210">
        <v>1.0900000000000001</v>
      </c>
      <c r="M8" s="211"/>
      <c r="N8" s="210">
        <v>1.26</v>
      </c>
      <c r="O8" s="211"/>
      <c r="P8" s="12"/>
      <c r="Q8" s="12"/>
      <c r="R8" s="12"/>
      <c r="S8" s="12"/>
    </row>
    <row r="9" spans="1:21" s="22" customFormat="1" ht="28.5" customHeight="1">
      <c r="B9" s="68"/>
      <c r="G9" s="212"/>
      <c r="H9" s="173"/>
      <c r="I9" s="162" t="s">
        <v>45</v>
      </c>
      <c r="J9" s="162"/>
      <c r="K9" s="152"/>
      <c r="L9" s="206">
        <v>0.61</v>
      </c>
      <c r="M9" s="207"/>
      <c r="N9" s="206">
        <v>0.7</v>
      </c>
      <c r="O9" s="207"/>
      <c r="P9" s="12"/>
      <c r="Q9" s="12"/>
      <c r="R9" s="12"/>
      <c r="S9" s="12"/>
    </row>
    <row r="10" spans="1:21" s="22" customFormat="1" ht="28.5" customHeight="1" thickBot="1">
      <c r="B10" s="68"/>
      <c r="G10" s="212"/>
      <c r="H10" s="173"/>
      <c r="I10" s="175" t="s">
        <v>1</v>
      </c>
      <c r="J10" s="175"/>
      <c r="K10" s="176"/>
      <c r="L10" s="216">
        <v>0.62</v>
      </c>
      <c r="M10" s="217"/>
      <c r="N10" s="220">
        <v>0.67</v>
      </c>
      <c r="O10" s="221"/>
      <c r="P10" s="12"/>
      <c r="Q10" s="12"/>
      <c r="R10" s="12"/>
      <c r="S10" s="12"/>
    </row>
    <row r="11" spans="1:21" s="22" customFormat="1" ht="28.5" customHeight="1">
      <c r="B11" s="68"/>
      <c r="G11" s="213" t="s">
        <v>53</v>
      </c>
      <c r="H11" s="214"/>
      <c r="I11" s="178" t="s">
        <v>60</v>
      </c>
      <c r="J11" s="178"/>
      <c r="K11" s="179"/>
      <c r="L11" s="218">
        <v>3.31</v>
      </c>
      <c r="M11" s="219"/>
      <c r="N11" s="210">
        <v>2.83</v>
      </c>
      <c r="O11" s="211"/>
      <c r="P11" s="12"/>
      <c r="Q11" s="12"/>
      <c r="R11" s="12"/>
      <c r="S11" s="12"/>
    </row>
    <row r="12" spans="1:21" s="22" customFormat="1" ht="28.5" customHeight="1">
      <c r="B12" s="68"/>
      <c r="G12" s="212"/>
      <c r="H12" s="173"/>
      <c r="I12" s="162" t="s">
        <v>61</v>
      </c>
      <c r="J12" s="162"/>
      <c r="K12" s="152"/>
      <c r="L12" s="206">
        <v>0.91</v>
      </c>
      <c r="M12" s="207"/>
      <c r="N12" s="206">
        <v>1.28</v>
      </c>
      <c r="O12" s="207"/>
      <c r="P12" s="12"/>
      <c r="Q12" s="12"/>
      <c r="R12" s="12"/>
      <c r="S12" s="12"/>
    </row>
    <row r="13" spans="1:21" s="22" customFormat="1" ht="28.5" customHeight="1">
      <c r="B13" s="68"/>
      <c r="G13" s="212"/>
      <c r="H13" s="173"/>
      <c r="I13" s="162" t="s">
        <v>62</v>
      </c>
      <c r="J13" s="162"/>
      <c r="K13" s="152"/>
      <c r="L13" s="206">
        <v>1.23</v>
      </c>
      <c r="M13" s="207"/>
      <c r="N13" s="206">
        <v>0.93</v>
      </c>
      <c r="O13" s="207"/>
      <c r="P13" s="12"/>
      <c r="Q13" s="12"/>
      <c r="R13" s="12"/>
      <c r="S13" s="12"/>
    </row>
    <row r="14" spans="1:21" s="22" customFormat="1" ht="28.5" customHeight="1">
      <c r="B14" s="68"/>
      <c r="G14" s="212"/>
      <c r="H14" s="173"/>
      <c r="I14" s="162" t="s">
        <v>63</v>
      </c>
      <c r="J14" s="162"/>
      <c r="K14" s="152"/>
      <c r="L14" s="206">
        <v>0.61</v>
      </c>
      <c r="M14" s="207"/>
      <c r="N14" s="206">
        <v>0.78</v>
      </c>
      <c r="O14" s="207"/>
      <c r="P14" s="12"/>
      <c r="Q14" s="12"/>
      <c r="R14" s="12"/>
      <c r="S14" s="12"/>
    </row>
    <row r="15" spans="1:21" s="22" customFormat="1" ht="28.5" customHeight="1">
      <c r="B15" s="68"/>
      <c r="G15" s="212"/>
      <c r="H15" s="173"/>
      <c r="I15" s="162" t="s">
        <v>64</v>
      </c>
      <c r="J15" s="162"/>
      <c r="K15" s="152"/>
      <c r="L15" s="206">
        <v>1.01</v>
      </c>
      <c r="M15" s="207"/>
      <c r="N15" s="206">
        <v>1.1499999999999999</v>
      </c>
      <c r="O15" s="207"/>
      <c r="P15" s="12"/>
      <c r="Q15" s="12"/>
      <c r="R15" s="12"/>
      <c r="S15" s="12"/>
    </row>
    <row r="16" spans="1:21" ht="28.5" customHeight="1">
      <c r="B16" s="68"/>
      <c r="G16" s="215"/>
      <c r="H16" s="142"/>
      <c r="I16" s="162" t="s">
        <v>65</v>
      </c>
      <c r="J16" s="162"/>
      <c r="K16" s="152"/>
      <c r="L16" s="206">
        <v>1.18</v>
      </c>
      <c r="M16" s="207"/>
      <c r="N16" s="206">
        <v>1.33</v>
      </c>
      <c r="O16" s="207"/>
    </row>
    <row r="17" spans="1:21" ht="20.100000000000001" customHeight="1" thickBot="1">
      <c r="G17" s="82"/>
    </row>
    <row r="18" spans="1:21" ht="19.5" customHeight="1" thickBot="1">
      <c r="A18" s="205" t="str">
        <f>NOTA!$A$24</f>
        <v>ESTUDO 23 | ANÁLISE SETORIAL DAS SOCIEDADES NÃO FINANCEIRAS EM PORTUGAL 2010-2015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</row>
    <row r="19" spans="1:21" ht="19.5" customHeight="1"/>
    <row r="20" spans="1:21" ht="19.5" customHeight="1"/>
    <row r="21" spans="1:21" ht="19.5" customHeight="1"/>
    <row r="22" spans="1:21" ht="19.5" customHeight="1"/>
    <row r="23" spans="1:21" ht="19.5" customHeight="1"/>
    <row r="24" spans="1:21" ht="19.5" customHeight="1"/>
    <row r="25" spans="1:21" s="24" customFormat="1" ht="19.5" customHeight="1"/>
    <row r="26" spans="1:21" ht="19.5" customHeight="1"/>
    <row r="27" spans="1:21" ht="19.5" customHeight="1"/>
    <row r="28" spans="1:21" ht="19.5" customHeight="1"/>
    <row r="29" spans="1:21" ht="19.5" customHeight="1"/>
    <row r="30" spans="1:21" ht="19.5" customHeight="1">
      <c r="O30" s="24"/>
    </row>
    <row r="31" spans="1:21" ht="19.5" customHeight="1"/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sheetProtection password="9D83" sheet="1" objects="1" scenarios="1"/>
  <mergeCells count="36">
    <mergeCell ref="A1:U1"/>
    <mergeCell ref="G8:H10"/>
    <mergeCell ref="G11:H16"/>
    <mergeCell ref="N11:O11"/>
    <mergeCell ref="N12:O12"/>
    <mergeCell ref="N16:O16"/>
    <mergeCell ref="N13:O13"/>
    <mergeCell ref="L10:M10"/>
    <mergeCell ref="L11:M11"/>
    <mergeCell ref="L9:M9"/>
    <mergeCell ref="N6:O6"/>
    <mergeCell ref="N7:O7"/>
    <mergeCell ref="N8:O8"/>
    <mergeCell ref="N9:O9"/>
    <mergeCell ref="N10:O10"/>
    <mergeCell ref="L6:M6"/>
    <mergeCell ref="L7:M7"/>
    <mergeCell ref="L8:M8"/>
    <mergeCell ref="L12:M12"/>
    <mergeCell ref="L13:M13"/>
    <mergeCell ref="N15:O15"/>
    <mergeCell ref="N14:O14"/>
    <mergeCell ref="L14:M14"/>
    <mergeCell ref="L15:M15"/>
    <mergeCell ref="A18:U18"/>
    <mergeCell ref="L16:M16"/>
    <mergeCell ref="I13:K13"/>
    <mergeCell ref="I14:K14"/>
    <mergeCell ref="I15:K15"/>
    <mergeCell ref="I16:K16"/>
    <mergeCell ref="I12:K12"/>
    <mergeCell ref="G7:K7"/>
    <mergeCell ref="I8:K8"/>
    <mergeCell ref="I9:K9"/>
    <mergeCell ref="I10:K10"/>
    <mergeCell ref="I11:K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5"/>
    <pageSetUpPr fitToPage="1"/>
  </sheetPr>
  <dimension ref="A1:U79"/>
  <sheetViews>
    <sheetView zoomScaleNormal="100" workbookViewId="0">
      <selection sqref="A1:U1"/>
    </sheetView>
  </sheetViews>
  <sheetFormatPr defaultRowHeight="15"/>
  <cols>
    <col min="1" max="21" width="6.7109375" style="12" customWidth="1"/>
    <col min="22" max="16384" width="9.140625" style="12"/>
  </cols>
  <sheetData>
    <row r="1" spans="1:21" ht="69" customHeight="1" thickBot="1">
      <c r="A1" s="150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/>
    <row r="3" spans="1:21" s="13" customFormat="1" ht="15" customHeight="1" thickBot="1">
      <c r="A3" s="102" t="str">
        <f>+Índice!F15</f>
        <v>Q2</v>
      </c>
      <c r="B3" s="38" t="str">
        <f>+Índice!G15</f>
        <v>PIB e principais componentes da despesa | Taxa de variação homóloga real</v>
      </c>
      <c r="C3" s="33"/>
      <c r="D3" s="32"/>
      <c r="E3" s="33"/>
      <c r="F3" s="33"/>
      <c r="G3" s="34"/>
      <c r="H3" s="34"/>
      <c r="I3" s="34"/>
      <c r="J3" s="34"/>
    </row>
    <row r="4" spans="1:21" s="15" customFormat="1" ht="15" customHeight="1">
      <c r="A4" s="14" t="s">
        <v>31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21" s="15" customFormat="1" ht="15" customHeight="1" thickBot="1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1" s="29" customFormat="1" ht="30" customHeight="1">
      <c r="D6" s="64"/>
      <c r="E6" s="64"/>
      <c r="F6" s="86"/>
      <c r="G6" s="151">
        <v>2010</v>
      </c>
      <c r="H6" s="152"/>
      <c r="I6" s="151">
        <v>2011</v>
      </c>
      <c r="J6" s="152"/>
      <c r="K6" s="151">
        <v>2012</v>
      </c>
      <c r="L6" s="152"/>
      <c r="M6" s="151">
        <v>2013</v>
      </c>
      <c r="N6" s="152"/>
      <c r="O6" s="151">
        <v>2014</v>
      </c>
      <c r="P6" s="170"/>
      <c r="Q6" s="171" t="s">
        <v>111</v>
      </c>
      <c r="R6" s="152"/>
    </row>
    <row r="7" spans="1:21" s="22" customFormat="1" ht="30" customHeight="1">
      <c r="A7" s="29"/>
      <c r="D7" s="151" t="s">
        <v>20</v>
      </c>
      <c r="E7" s="162"/>
      <c r="F7" s="162"/>
      <c r="G7" s="201">
        <v>1.9E-2</v>
      </c>
      <c r="H7" s="203"/>
      <c r="I7" s="201">
        <v>-1.7999999999999999E-2</v>
      </c>
      <c r="J7" s="203"/>
      <c r="K7" s="201">
        <v>-0.04</v>
      </c>
      <c r="L7" s="203"/>
      <c r="M7" s="201">
        <v>-1.0999999999999999E-2</v>
      </c>
      <c r="N7" s="203"/>
      <c r="O7" s="201">
        <v>8.9999999999999993E-3</v>
      </c>
      <c r="P7" s="222"/>
      <c r="Q7" s="223">
        <v>1.6E-2</v>
      </c>
      <c r="R7" s="203"/>
    </row>
    <row r="8" spans="1:21" s="22" customFormat="1" ht="30" customHeight="1">
      <c r="A8" s="29"/>
      <c r="D8" s="151" t="s">
        <v>21</v>
      </c>
      <c r="E8" s="162"/>
      <c r="F8" s="162"/>
      <c r="G8" s="144">
        <v>2.4E-2</v>
      </c>
      <c r="H8" s="145"/>
      <c r="I8" s="144">
        <v>-3.5999999999999997E-2</v>
      </c>
      <c r="J8" s="145"/>
      <c r="K8" s="144">
        <v>-5.5E-2</v>
      </c>
      <c r="L8" s="145"/>
      <c r="M8" s="144">
        <v>-1.2E-2</v>
      </c>
      <c r="N8" s="145"/>
      <c r="O8" s="144">
        <v>2.1999999999999999E-2</v>
      </c>
      <c r="P8" s="156"/>
      <c r="Q8" s="164">
        <v>2.9000000000000001E-2</v>
      </c>
      <c r="R8" s="145"/>
    </row>
    <row r="9" spans="1:21" s="22" customFormat="1" ht="30" customHeight="1">
      <c r="A9" s="29"/>
      <c r="D9" s="151" t="s">
        <v>22</v>
      </c>
      <c r="E9" s="162"/>
      <c r="F9" s="162"/>
      <c r="G9" s="144">
        <v>-1.2999999999999999E-2</v>
      </c>
      <c r="H9" s="145"/>
      <c r="I9" s="144">
        <v>-3.7999999999999999E-2</v>
      </c>
      <c r="J9" s="145"/>
      <c r="K9" s="144">
        <v>-3.3000000000000002E-2</v>
      </c>
      <c r="L9" s="145"/>
      <c r="M9" s="144">
        <v>-0.02</v>
      </c>
      <c r="N9" s="145"/>
      <c r="O9" s="144">
        <v>-5.0000000000000001E-3</v>
      </c>
      <c r="P9" s="156"/>
      <c r="Q9" s="164">
        <v>1E-3</v>
      </c>
      <c r="R9" s="145"/>
    </row>
    <row r="10" spans="1:21" s="22" customFormat="1" ht="30" customHeight="1">
      <c r="A10" s="29"/>
      <c r="D10" s="151" t="s">
        <v>23</v>
      </c>
      <c r="E10" s="162"/>
      <c r="F10" s="162"/>
      <c r="G10" s="144">
        <v>-8.9999999999999993E-3</v>
      </c>
      <c r="H10" s="145"/>
      <c r="I10" s="144">
        <v>-0.125</v>
      </c>
      <c r="J10" s="145"/>
      <c r="K10" s="144">
        <v>-0.16600000000000001</v>
      </c>
      <c r="L10" s="145"/>
      <c r="M10" s="144">
        <v>-5.0999999999999997E-2</v>
      </c>
      <c r="N10" s="145"/>
      <c r="O10" s="144">
        <v>2.8000000000000001E-2</v>
      </c>
      <c r="P10" s="156"/>
      <c r="Q10" s="164">
        <v>6.9000000000000006E-2</v>
      </c>
      <c r="R10" s="145"/>
    </row>
    <row r="11" spans="1:21" s="22" customFormat="1" ht="30" customHeight="1">
      <c r="A11" s="29"/>
      <c r="D11" s="151" t="s">
        <v>35</v>
      </c>
      <c r="E11" s="162"/>
      <c r="F11" s="162"/>
      <c r="G11" s="144">
        <v>9.5000000000000001E-2</v>
      </c>
      <c r="H11" s="145"/>
      <c r="I11" s="144">
        <v>7.0000000000000007E-2</v>
      </c>
      <c r="J11" s="145"/>
      <c r="K11" s="144">
        <v>3.4000000000000002E-2</v>
      </c>
      <c r="L11" s="145"/>
      <c r="M11" s="144">
        <v>7.0000000000000007E-2</v>
      </c>
      <c r="N11" s="145"/>
      <c r="O11" s="144">
        <v>3.9E-2</v>
      </c>
      <c r="P11" s="156"/>
      <c r="Q11" s="164">
        <v>7.1999999999999995E-2</v>
      </c>
      <c r="R11" s="145"/>
    </row>
    <row r="12" spans="1:21" s="22" customFormat="1" ht="30" customHeight="1">
      <c r="A12" s="29"/>
      <c r="D12" s="151" t="s">
        <v>36</v>
      </c>
      <c r="E12" s="162"/>
      <c r="F12" s="162"/>
      <c r="G12" s="144">
        <v>7.8E-2</v>
      </c>
      <c r="H12" s="145"/>
      <c r="I12" s="144">
        <v>-5.8000000000000003E-2</v>
      </c>
      <c r="J12" s="145"/>
      <c r="K12" s="144">
        <v>-6.3E-2</v>
      </c>
      <c r="L12" s="145"/>
      <c r="M12" s="144">
        <v>4.7E-2</v>
      </c>
      <c r="N12" s="145"/>
      <c r="O12" s="144">
        <v>7.1999999999999995E-2</v>
      </c>
      <c r="P12" s="156"/>
      <c r="Q12" s="164">
        <v>9.5000000000000001E-2</v>
      </c>
      <c r="R12" s="145"/>
    </row>
    <row r="13" spans="1:21" ht="20.100000000000001" customHeight="1" thickBot="1">
      <c r="O13" s="68"/>
    </row>
    <row r="14" spans="1:21" ht="19.5" customHeight="1" thickBot="1">
      <c r="A14" s="118" t="str">
        <f>NOTA!$A$24</f>
        <v>ESTUDO 23 | ANÁLISE SETORIAL DAS SOCIEDADES NÃO FINANCEIRAS EM PORTUGAL 2010-2015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</row>
    <row r="15" spans="1:21" ht="19.5" customHeight="1"/>
    <row r="16" spans="1:21" ht="19.5" customHeight="1"/>
    <row r="17" spans="16:16" ht="19.5" customHeight="1"/>
    <row r="18" spans="16:16" ht="19.5" customHeight="1"/>
    <row r="19" spans="16:16" ht="19.5" customHeight="1"/>
    <row r="20" spans="16:16" ht="19.5" customHeight="1"/>
    <row r="21" spans="16:16" s="24" customFormat="1" ht="19.5" customHeight="1"/>
    <row r="22" spans="16:16" ht="19.5" customHeight="1"/>
    <row r="23" spans="16:16" ht="19.5" customHeight="1"/>
    <row r="24" spans="16:16" ht="19.5" customHeight="1"/>
    <row r="25" spans="16:16" ht="19.5" customHeight="1"/>
    <row r="26" spans="16:16" ht="19.5" customHeight="1">
      <c r="P26" s="24"/>
    </row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</sheetData>
  <sheetProtection password="9D83" sheet="1" objects="1" scenarios="1"/>
  <mergeCells count="50">
    <mergeCell ref="O7:P7"/>
    <mergeCell ref="A1:U1"/>
    <mergeCell ref="G6:H6"/>
    <mergeCell ref="I6:J6"/>
    <mergeCell ref="K6:L6"/>
    <mergeCell ref="M6:N6"/>
    <mergeCell ref="O6:P6"/>
    <mergeCell ref="G7:H7"/>
    <mergeCell ref="I7:J7"/>
    <mergeCell ref="K7:L7"/>
    <mergeCell ref="M7:N7"/>
    <mergeCell ref="D7:F7"/>
    <mergeCell ref="Q7:R7"/>
    <mergeCell ref="Q6:R6"/>
    <mergeCell ref="O8:P8"/>
    <mergeCell ref="G9:H9"/>
    <mergeCell ref="I9:J9"/>
    <mergeCell ref="K9:L9"/>
    <mergeCell ref="M9:N9"/>
    <mergeCell ref="D11:F11"/>
    <mergeCell ref="D12:F12"/>
    <mergeCell ref="A14:U14"/>
    <mergeCell ref="I11:J11"/>
    <mergeCell ref="K11:L11"/>
    <mergeCell ref="M11:N11"/>
    <mergeCell ref="O11:P11"/>
    <mergeCell ref="G11:H11"/>
    <mergeCell ref="O12:P12"/>
    <mergeCell ref="M12:N12"/>
    <mergeCell ref="K12:L12"/>
    <mergeCell ref="I12:J12"/>
    <mergeCell ref="G12:H12"/>
    <mergeCell ref="Q12:R12"/>
    <mergeCell ref="Q11:R11"/>
    <mergeCell ref="Q10:R10"/>
    <mergeCell ref="Q9:R9"/>
    <mergeCell ref="Q8:R8"/>
    <mergeCell ref="D8:F8"/>
    <mergeCell ref="D9:F9"/>
    <mergeCell ref="D10:F10"/>
    <mergeCell ref="G10:H10"/>
    <mergeCell ref="I10:J10"/>
    <mergeCell ref="K10:L10"/>
    <mergeCell ref="M10:N10"/>
    <mergeCell ref="O10:P10"/>
    <mergeCell ref="O9:P9"/>
    <mergeCell ref="G8:H8"/>
    <mergeCell ref="I8:J8"/>
    <mergeCell ref="K8:L8"/>
    <mergeCell ref="M8:N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40D01E80EF61274FB853D6CA8E1AFBA6" ma:contentTypeVersion="1" ma:contentTypeDescription="BdP Conteúdo do Documento Documentos Associados com MetaData" ma:contentTypeScope="" ma:versionID="1b71d4a722e699624c38ba5eb0aa03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5a6f6e1c9bf75b599aa65a16a64c3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ítulo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>DDE</OrigemDocumento>
    <ImagemAssociadaURL xmlns="http://schemas.microsoft.com/sharepoint/v3">;#/SiteCollectionImages/icon_xlsx.gif;#xlsx;#;#;#</ImagemAssociadaURL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>Análise setorial das sociedades não financeiras em Portugal 2010-2015</TitleDoc>
    <TitleDocHTML xmlns="http://schemas.microsoft.com/sharepoint/v3">Análise setorial das sociedades não financeiras em Portugal 2010-2015</TitleDocHTML>
  </documentManagement>
</p:properties>
</file>

<file path=customXml/itemProps1.xml><?xml version="1.0" encoding="utf-8"?>
<ds:datastoreItem xmlns:ds="http://schemas.openxmlformats.org/officeDocument/2006/customXml" ds:itemID="{6BE0BD55-CE11-4488-881C-14B25C0A9C43}"/>
</file>

<file path=customXml/itemProps2.xml><?xml version="1.0" encoding="utf-8"?>
<ds:datastoreItem xmlns:ds="http://schemas.openxmlformats.org/officeDocument/2006/customXml" ds:itemID="{406DF05E-AF55-4638-8327-A3AAFFA88344}"/>
</file>

<file path=customXml/itemProps3.xml><?xml version="1.0" encoding="utf-8"?>
<ds:datastoreItem xmlns:ds="http://schemas.openxmlformats.org/officeDocument/2006/customXml" ds:itemID="{8826AA04-B8FA-437A-A963-EA294ABF6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NOTA</vt:lpstr>
      <vt:lpstr>Índice</vt:lpstr>
      <vt:lpstr>G1</vt:lpstr>
      <vt:lpstr>G2</vt:lpstr>
      <vt:lpstr>Q1</vt:lpstr>
      <vt:lpstr>G3</vt:lpstr>
      <vt:lpstr>G4</vt:lpstr>
      <vt:lpstr>G5</vt:lpstr>
      <vt:lpstr>Q2</vt:lpstr>
      <vt:lpstr>G6</vt:lpstr>
      <vt:lpstr>G7</vt:lpstr>
      <vt:lpstr>Q3</vt:lpstr>
      <vt:lpstr>Q4</vt:lpstr>
      <vt:lpstr>G8</vt:lpstr>
      <vt:lpstr>G9</vt:lpstr>
      <vt:lpstr>G10</vt:lpstr>
      <vt:lpstr>G11</vt:lpstr>
      <vt:lpstr>G12</vt:lpstr>
      <vt:lpstr>Q5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  <vt:lpstr>'Q3'!Print_Area</vt:lpstr>
      <vt:lpstr>'Q4'!Print_Area</vt:lpstr>
      <vt:lpstr>'Q5'!Print_Area</vt:lpstr>
    </vt:vector>
  </TitlesOfParts>
  <Company>Banco de Portugal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Banco de Portugal</dc:creator>
  <cp:lastModifiedBy>mlourenco</cp:lastModifiedBy>
  <cp:lastPrinted>2015-11-13T12:29:41Z</cp:lastPrinted>
  <dcterms:created xsi:type="dcterms:W3CDTF">2011-07-04T17:45:26Z</dcterms:created>
  <dcterms:modified xsi:type="dcterms:W3CDTF">2015-11-17T10:06:45Z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0x0101000F802F41C22D47F8B5848B5F9FACA6F80040D01E80EF61274FB853D6CA8E1AFBA6</vt:lpwstr>
  </property>
  <property fmtid="{D5CDD505-2E9C-101B-9397-08002B2CF9AE}" pid="3" name="Order">
    <vt:r8>4600</vt:r8>
  </property>
  <property fmtid="{D5CDD505-2E9C-101B-9397-08002B2CF9AE}" pid="4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