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4.xml" ContentType="application/vnd.openxmlformats-officedocument.spreadsheetml.worksheet+xml"/>
  <Override PartName="/xl/drawings/drawing27.xml" ContentType="application/vnd.openxmlformats-officedocument.drawing+xml"/>
  <Override PartName="/xl/drawings/drawing26.xml" ContentType="application/vnd.openxmlformats-officedocument.drawing+xml"/>
  <Override PartName="/xl/drawings/drawing25.xml" ContentType="application/vnd.openxmlformats-officedocument.drawing+xml"/>
  <Override PartName="/xl/drawings/drawing24.xml" ContentType="application/vnd.openxmlformats-officedocument.drawing+xml"/>
  <Override PartName="/xl/drawings/drawing23.xml" ContentType="application/vnd.openxmlformats-officedocument.drawing+xml"/>
  <Override PartName="/xl/drawings/drawing22.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21.xml" ContentType="application/vnd.openxmlformats-officedocument.drawing+xml"/>
  <Override PartName="/xl/worksheets/sheet1.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worksheets/sheet29.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0.xml" ContentType="application/vnd.openxmlformats-officedocument.drawing+xml"/>
  <Override PartName="/xl/drawings/drawing4.xml" ContentType="application/vnd.openxmlformats-officedocument.drawing+xml"/>
  <Override PartName="/xl/drawings/drawing3.xml" ContentType="application/vnd.openxmlformats-officedocument.drawing+xml"/>
  <Override PartName="/xl/drawings/drawing2.xml" ContentType="application/vnd.openxmlformats-officedocument.drawing+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drawings/drawing6.xml" ContentType="application/vnd.openxmlformats-officedocument.drawing+xml"/>
  <Override PartName="/xl/drawings/drawing5.xml" ContentType="application/vnd.openxmlformats-officedocument.drawing+xml"/>
  <Override PartName="/xl/drawings/drawing7.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7.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8.xml" ContentType="application/vnd.openxmlformats-officedocument.drawing+xml"/>
  <Override PartName="/xl/drawings/drawing16.xml" ContentType="application/vnd.openxmlformats-officedocument.drawing+xml"/>
  <Override PartName="/xl/drawings/drawing9.xml" ContentType="application/vnd.openxmlformats-officedocument.drawing+xml"/>
  <Override PartName="/xl/drawings/drawing19.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120" yWindow="120" windowWidth="15105" windowHeight="7995" tabRatio="806"/>
  </bookViews>
  <sheets>
    <sheet name="NOTE" sheetId="46" r:id="rId1"/>
    <sheet name="Table of contents" sheetId="45" r:id="rId2"/>
    <sheet name="T1" sheetId="4" r:id="rId3"/>
    <sheet name="T2" sheetId="101" r:id="rId4"/>
    <sheet name="T3" sheetId="111" r:id="rId5"/>
    <sheet name="C1" sheetId="1" r:id="rId6"/>
    <sheet name="C2" sheetId="50" r:id="rId7"/>
    <sheet name="C3" sheetId="104" r:id="rId8"/>
    <sheet name="T4" sheetId="53" r:id="rId9"/>
    <sheet name="C4" sheetId="91" r:id="rId10"/>
    <sheet name="C5" sheetId="62" r:id="rId11"/>
    <sheet name="C6" sheetId="106" r:id="rId12"/>
    <sheet name="C7" sheetId="108" r:id="rId13"/>
    <sheet name="C8" sheetId="115" r:id="rId14"/>
    <sheet name="C1.1" sheetId="113" r:id="rId15"/>
    <sheet name="C1.2" sheetId="114" r:id="rId16"/>
    <sheet name="C9" sheetId="107" r:id="rId17"/>
    <sheet name="C10" sheetId="105" r:id="rId18"/>
    <sheet name="C11" sheetId="71" r:id="rId19"/>
    <sheet name="C12" sheetId="79" r:id="rId20"/>
    <sheet name="C13" sheetId="80" r:id="rId21"/>
    <sheet name="C2.1" sheetId="72" r:id="rId22"/>
    <sheet name="C2.2" sheetId="73" r:id="rId23"/>
    <sheet name="C14" sheetId="81" r:id="rId24"/>
    <sheet name="C15" sheetId="88" r:id="rId25"/>
    <sheet name="C16" sheetId="94" r:id="rId26"/>
    <sheet name="C17" sheetId="117" r:id="rId27"/>
    <sheet name="C18" sheetId="109" r:id="rId28"/>
    <sheet name="A" sheetId="112" r:id="rId29"/>
  </sheets>
  <definedNames>
    <definedName name="_xlnm._FilterDatabase" localSheetId="2" hidden="1">'T1'!#REF!</definedName>
    <definedName name="_xlnm._FilterDatabase" localSheetId="3" hidden="1">'T2'!#REF!</definedName>
    <definedName name="_xlnm._FilterDatabase" localSheetId="4" hidden="1">'T3'!#REF!</definedName>
    <definedName name="cxzb" localSheetId="14">assets,assets2</definedName>
    <definedName name="cxzb" localSheetId="15">assets,assets2</definedName>
    <definedName name="cxzb" localSheetId="17">assets,assets2</definedName>
    <definedName name="cxzb" localSheetId="18">assets,assets2</definedName>
    <definedName name="cxzb" localSheetId="19">assets,assets2</definedName>
    <definedName name="cxzb" localSheetId="20">assets,assets2</definedName>
    <definedName name="cxzb" localSheetId="23">assets,assets2</definedName>
    <definedName name="cxzb" localSheetId="24">assets,assets2</definedName>
    <definedName name="cxzb" localSheetId="25">assets,assets2</definedName>
    <definedName name="cxzb" localSheetId="26">assets,assets2</definedName>
    <definedName name="cxzb" localSheetId="27">assets,assets2</definedName>
    <definedName name="cxzb" localSheetId="6">assets,assets2</definedName>
    <definedName name="cxzb" localSheetId="21">assets,assets2</definedName>
    <definedName name="cxzb" localSheetId="22">assets,assets2</definedName>
    <definedName name="cxzb" localSheetId="7">assets,assets2</definedName>
    <definedName name="cxzb" localSheetId="9">assets,assets2</definedName>
    <definedName name="cxzb" localSheetId="10">assets,assets2</definedName>
    <definedName name="cxzb" localSheetId="11">assets,assets2</definedName>
    <definedName name="cxzb" localSheetId="12">assets,assets2</definedName>
    <definedName name="cxzb" localSheetId="13">assets,assets2</definedName>
    <definedName name="cxzb" localSheetId="16">assets,assets2</definedName>
    <definedName name="cxzb" localSheetId="8">assets,assets2</definedName>
    <definedName name="dfsh" localSheetId="18">assets,assets2</definedName>
    <definedName name="dfsh" localSheetId="19">assets,assets2</definedName>
    <definedName name="dfsh" localSheetId="20">assets,assets2</definedName>
    <definedName name="dfsh" localSheetId="23">assets,assets2</definedName>
    <definedName name="dfsh" localSheetId="24">assets,assets2</definedName>
    <definedName name="dfsh" localSheetId="25">assets,assets2</definedName>
    <definedName name="dfsh" localSheetId="26">assets,assets2</definedName>
    <definedName name="dfsh" localSheetId="27">assets,assets2</definedName>
    <definedName name="dfsh" localSheetId="21">assets,assets2</definedName>
    <definedName name="dfsh" localSheetId="22">assets,assets2</definedName>
    <definedName name="Passivos_2" localSheetId="14">assets,assets2</definedName>
    <definedName name="Passivos_2" localSheetId="15">assets,assets2</definedName>
    <definedName name="Passivos_2" localSheetId="17">assets,assets2</definedName>
    <definedName name="Passivos_2" localSheetId="18">assets,assets2</definedName>
    <definedName name="Passivos_2" localSheetId="19">assets,assets2</definedName>
    <definedName name="Passivos_2" localSheetId="20">assets,assets2</definedName>
    <definedName name="Passivos_2" localSheetId="23">assets,assets2</definedName>
    <definedName name="Passivos_2" localSheetId="24">assets,assets2</definedName>
    <definedName name="Passivos_2" localSheetId="25">assets,assets2</definedName>
    <definedName name="Passivos_2" localSheetId="26">assets,assets2</definedName>
    <definedName name="Passivos_2" localSheetId="27">assets,assets2</definedName>
    <definedName name="Passivos_2" localSheetId="6">assets,assets2</definedName>
    <definedName name="Passivos_2" localSheetId="21">assets,assets2</definedName>
    <definedName name="Passivos_2" localSheetId="22">assets,assets2</definedName>
    <definedName name="Passivos_2" localSheetId="7">assets,assets2</definedName>
    <definedName name="Passivos_2" localSheetId="9">assets,assets2</definedName>
    <definedName name="Passivos_2" localSheetId="10">assets,assets2</definedName>
    <definedName name="Passivos_2" localSheetId="11">assets,assets2</definedName>
    <definedName name="Passivos_2" localSheetId="12">assets,assets2</definedName>
    <definedName name="Passivos_2" localSheetId="13">assets,assets2</definedName>
    <definedName name="Passivos_2" localSheetId="16">assets,assets2</definedName>
    <definedName name="Passivos_2" localSheetId="8">assets,assets2</definedName>
    <definedName name="_xlnm.Print_Area" localSheetId="28">A!$A$1:$X$28</definedName>
    <definedName name="_xlnm.Print_Area" localSheetId="5">'C1'!$A$1:$O$14</definedName>
    <definedName name="_xlnm.Print_Area" localSheetId="14">C1.1!$A$1:$O$12</definedName>
    <definedName name="_xlnm.Print_Area" localSheetId="15">C1.2!$A$1:$O$15</definedName>
    <definedName name="_xlnm.Print_Area" localSheetId="17">'C10'!$A$1:$O$22</definedName>
    <definedName name="_xlnm.Print_Area" localSheetId="18">'C11'!$A$1:$O$20</definedName>
    <definedName name="_xlnm.Print_Area" localSheetId="19">'C12'!$A$1:$O$17</definedName>
    <definedName name="_xlnm.Print_Area" localSheetId="20">'C13'!$A$1:$O$14</definedName>
    <definedName name="_xlnm.Print_Area" localSheetId="23">'C14'!$A$1:$O$14</definedName>
    <definedName name="_xlnm.Print_Area" localSheetId="24">'C15'!$A$1:$O$20</definedName>
    <definedName name="_xlnm.Print_Area" localSheetId="25">'C16'!$A$1:$O$15</definedName>
    <definedName name="_xlnm.Print_Area" localSheetId="26">'C17'!$A$1:$O$17</definedName>
    <definedName name="_xlnm.Print_Area" localSheetId="27">'C18'!$A$1:$O$16</definedName>
    <definedName name="_xlnm.Print_Area" localSheetId="6">'C2'!$A$1:$O$15</definedName>
    <definedName name="_xlnm.Print_Area" localSheetId="21">C2.1!$A$1:$O$19</definedName>
    <definedName name="_xlnm.Print_Area" localSheetId="22">C2.2!$A$1:$O$21</definedName>
    <definedName name="_xlnm.Print_Area" localSheetId="7">'C3'!$A$1:$O$14</definedName>
    <definedName name="_xlnm.Print_Area" localSheetId="9">'C4'!$A$1:$O$14</definedName>
    <definedName name="_xlnm.Print_Area" localSheetId="10">'C5'!$A$1:$O$12</definedName>
    <definedName name="_xlnm.Print_Area" localSheetId="11">'C6'!$A$1:$O$16</definedName>
    <definedName name="_xlnm.Print_Area" localSheetId="12">'C7'!$A$1:$O$13</definedName>
    <definedName name="_xlnm.Print_Area" localSheetId="13">'C8'!$A$1:$O$13</definedName>
    <definedName name="_xlnm.Print_Area" localSheetId="16">'C9'!$A$1:$O$22</definedName>
    <definedName name="_xlnm.Print_Area" localSheetId="0">NOTE!$A$1:$O$28</definedName>
    <definedName name="_xlnm.Print_Area" localSheetId="2">'T1'!$A$1:$O$12</definedName>
    <definedName name="_xlnm.Print_Area" localSheetId="3">'T2'!$A$1:$O$19</definedName>
    <definedName name="_xlnm.Print_Area" localSheetId="4">'T3'!$A$1:$O$19</definedName>
    <definedName name="_xlnm.Print_Area" localSheetId="8">'T4'!$A$1:$O$15</definedName>
    <definedName name="TABE2" localSheetId="14">assets,assets2</definedName>
    <definedName name="TABE2" localSheetId="15">assets,assets2</definedName>
    <definedName name="TABE2" localSheetId="17">assets,assets2</definedName>
    <definedName name="TABE2" localSheetId="18">assets,assets2</definedName>
    <definedName name="TABE2" localSheetId="19">assets,assets2</definedName>
    <definedName name="TABE2" localSheetId="20">assets,assets2</definedName>
    <definedName name="TABE2" localSheetId="23">assets,assets2</definedName>
    <definedName name="TABE2" localSheetId="24">assets,assets2</definedName>
    <definedName name="TABE2" localSheetId="25">assets,assets2</definedName>
    <definedName name="TABE2" localSheetId="26">assets,assets2</definedName>
    <definedName name="TABE2" localSheetId="27">assets,assets2</definedName>
    <definedName name="TABE2" localSheetId="6">assets,assets2</definedName>
    <definedName name="TABE2" localSheetId="21">assets,assets2</definedName>
    <definedName name="TABE2" localSheetId="22">assets,assets2</definedName>
    <definedName name="TABE2" localSheetId="7">assets,assets2</definedName>
    <definedName name="TABE2" localSheetId="9">assets,assets2</definedName>
    <definedName name="TABE2" localSheetId="10">assets,assets2</definedName>
    <definedName name="TABE2" localSheetId="11">assets,assets2</definedName>
    <definedName name="TABE2" localSheetId="12">assets,assets2</definedName>
    <definedName name="TABE2" localSheetId="13">assets,assets2</definedName>
    <definedName name="TABE2" localSheetId="16">assets,assets2</definedName>
    <definedName name="TABE2" localSheetId="8">assets,assets2</definedName>
    <definedName name="tabe20" localSheetId="14">assets,assets2</definedName>
    <definedName name="tabe20" localSheetId="15">assets,assets2</definedName>
    <definedName name="tabe20" localSheetId="17">assets,assets2</definedName>
    <definedName name="tabe20" localSheetId="18">assets,assets2</definedName>
    <definedName name="tabe20" localSheetId="19">assets,assets2</definedName>
    <definedName name="tabe20" localSheetId="20">assets,assets2</definedName>
    <definedName name="tabe20" localSheetId="23">assets,assets2</definedName>
    <definedName name="tabe20" localSheetId="24">assets,assets2</definedName>
    <definedName name="tabe20" localSheetId="25">assets,assets2</definedName>
    <definedName name="tabe20" localSheetId="26">assets,assets2</definedName>
    <definedName name="tabe20" localSheetId="27">assets,assets2</definedName>
    <definedName name="tabe20" localSheetId="6">assets,assets2</definedName>
    <definedName name="tabe20" localSheetId="21">assets,assets2</definedName>
    <definedName name="tabe20" localSheetId="22">assets,assets2</definedName>
    <definedName name="tabe20" localSheetId="7">assets,assets2</definedName>
    <definedName name="tabe20" localSheetId="9">assets,assets2</definedName>
    <definedName name="tabe20" localSheetId="10">assets,assets2</definedName>
    <definedName name="tabe20" localSheetId="11">assets,assets2</definedName>
    <definedName name="tabe20" localSheetId="12">assets,assets2</definedName>
    <definedName name="tabe20" localSheetId="13">assets,assets2</definedName>
    <definedName name="tabe20" localSheetId="16">assets,assets2</definedName>
    <definedName name="tabe20" localSheetId="8">assets,assets2</definedName>
    <definedName name="tabela" localSheetId="14">assets,assets2</definedName>
    <definedName name="tabela" localSheetId="15">assets,assets2</definedName>
    <definedName name="tabela" localSheetId="17">assets,assets2</definedName>
    <definedName name="tabela" localSheetId="18">assets,assets2</definedName>
    <definedName name="tabela" localSheetId="19">assets,assets2</definedName>
    <definedName name="tabela" localSheetId="20">assets,assets2</definedName>
    <definedName name="tabela" localSheetId="23">assets,assets2</definedName>
    <definedName name="tabela" localSheetId="24">assets,assets2</definedName>
    <definedName name="tabela" localSheetId="25">assets,assets2</definedName>
    <definedName name="tabela" localSheetId="26">assets,assets2</definedName>
    <definedName name="tabela" localSheetId="27">assets,assets2</definedName>
    <definedName name="tabela" localSheetId="6">assets,assets2</definedName>
    <definedName name="tabela" localSheetId="21">assets,assets2</definedName>
    <definedName name="tabela" localSheetId="22">assets,assets2</definedName>
    <definedName name="tabela" localSheetId="7">assets,assets2</definedName>
    <definedName name="tabela" localSheetId="9">assets,assets2</definedName>
    <definedName name="tabela" localSheetId="10">assets,assets2</definedName>
    <definedName name="tabela" localSheetId="11">assets,assets2</definedName>
    <definedName name="tabela" localSheetId="12">assets,assets2</definedName>
    <definedName name="tabela" localSheetId="13">assets,assets2</definedName>
    <definedName name="tabela" localSheetId="16">assets,assets2</definedName>
    <definedName name="tabela" localSheetId="8">assets,assets2</definedName>
    <definedName name="tebe2" localSheetId="14">assets,assets2</definedName>
    <definedName name="tebe2" localSheetId="15">assets,assets2</definedName>
    <definedName name="tebe2" localSheetId="17">assets,assets2</definedName>
    <definedName name="tebe2" localSheetId="18">assets,assets2</definedName>
    <definedName name="tebe2" localSheetId="19">assets,assets2</definedName>
    <definedName name="tebe2" localSheetId="20">assets,assets2</definedName>
    <definedName name="tebe2" localSheetId="23">assets,assets2</definedName>
    <definedName name="tebe2" localSheetId="24">assets,assets2</definedName>
    <definedName name="tebe2" localSheetId="25">assets,assets2</definedName>
    <definedName name="tebe2" localSheetId="26">assets,assets2</definedName>
    <definedName name="tebe2" localSheetId="27">assets,assets2</definedName>
    <definedName name="tebe2" localSheetId="6">assets,assets2</definedName>
    <definedName name="tebe2" localSheetId="21">assets,assets2</definedName>
    <definedName name="tebe2" localSheetId="22">assets,assets2</definedName>
    <definedName name="tebe2" localSheetId="7">assets,assets2</definedName>
    <definedName name="tebe2" localSheetId="9">assets,assets2</definedName>
    <definedName name="tebe2" localSheetId="10">assets,assets2</definedName>
    <definedName name="tebe2" localSheetId="11">assets,assets2</definedName>
    <definedName name="tebe2" localSheetId="12">assets,assets2</definedName>
    <definedName name="tebe2" localSheetId="13">assets,assets2</definedName>
    <definedName name="tebe2" localSheetId="16">assets,assets2</definedName>
    <definedName name="tebe2" localSheetId="8">assets,assets2</definedName>
  </definedNames>
  <calcPr calcId="125725" fullPrecision="0"/>
</workbook>
</file>

<file path=xl/calcChain.xml><?xml version="1.0" encoding="utf-8"?>
<calcChain xmlns="http://schemas.openxmlformats.org/spreadsheetml/2006/main">
  <c r="D19" i="105"/>
  <c r="D18"/>
  <c r="D17"/>
  <c r="D16"/>
  <c r="D15"/>
  <c r="D19" i="107"/>
  <c r="D18"/>
  <c r="D17"/>
  <c r="D16"/>
  <c r="D15"/>
  <c r="L11" i="80"/>
  <c r="K11"/>
  <c r="J11"/>
  <c r="I11"/>
  <c r="H11"/>
  <c r="J10" i="108"/>
  <c r="L10"/>
  <c r="I10"/>
  <c r="K10"/>
  <c r="H10"/>
  <c r="A3" i="117" l="1"/>
  <c r="A17"/>
  <c r="J14" i="105"/>
  <c r="G14"/>
  <c r="J14" i="107"/>
  <c r="G14"/>
  <c r="A3" i="115"/>
  <c r="A13" l="1"/>
  <c r="A3" i="114"/>
  <c r="A3" i="113" l="1"/>
  <c r="A15" i="114"/>
  <c r="A12" i="113"/>
  <c r="A3" i="112" l="1"/>
  <c r="A3" i="111"/>
  <c r="A19"/>
  <c r="A3" i="109"/>
  <c r="A3" i="94"/>
  <c r="A3" i="88"/>
  <c r="A3" i="81"/>
  <c r="A3" i="73"/>
  <c r="A3" i="72"/>
  <c r="A3" i="80"/>
  <c r="A3" i="79"/>
  <c r="A3" i="71"/>
  <c r="A3" i="105"/>
  <c r="A3" i="107"/>
  <c r="A3" i="108"/>
  <c r="A3" i="106"/>
  <c r="A3" i="62"/>
  <c r="A3" i="91"/>
  <c r="A3" i="53"/>
  <c r="A3" i="104"/>
  <c r="A3" i="50"/>
  <c r="A3" i="1"/>
  <c r="A3" i="101"/>
  <c r="A3" i="4"/>
  <c r="A16" i="109"/>
  <c r="A28" i="112" s="1"/>
  <c r="A13" i="108"/>
  <c r="A22" i="107"/>
  <c r="A16" i="106"/>
  <c r="A22" i="105"/>
  <c r="A14" i="104"/>
  <c r="J8" i="50" l="1"/>
  <c r="H8"/>
  <c r="H12" l="1"/>
  <c r="J11"/>
  <c r="H10"/>
  <c r="J9"/>
  <c r="H9" l="1"/>
  <c r="H11"/>
  <c r="J10"/>
  <c r="J12"/>
  <c r="A19" i="101" l="1"/>
  <c r="A57" i="45" l="1"/>
  <c r="A15" i="53" l="1"/>
  <c r="A15" i="94"/>
  <c r="A14" i="91"/>
  <c r="A20" i="88" l="1"/>
  <c r="A14" i="81" l="1"/>
  <c r="A14" i="80"/>
  <c r="A17" i="79"/>
  <c r="A21" i="73"/>
  <c r="A17" i="72"/>
  <c r="A20" i="71"/>
  <c r="A12" i="62"/>
  <c r="A15" i="50"/>
  <c r="A12" i="4"/>
  <c r="A14" i="1"/>
</calcChain>
</file>

<file path=xl/sharedStrings.xml><?xml version="1.0" encoding="utf-8"?>
<sst xmlns="http://schemas.openxmlformats.org/spreadsheetml/2006/main" count="343" uniqueCount="179">
  <si>
    <t>EBITDA</t>
  </si>
  <si>
    <t>Braga</t>
  </si>
  <si>
    <t>Aveiro</t>
  </si>
  <si>
    <t>A</t>
  </si>
  <si>
    <t>-</t>
  </si>
  <si>
    <r>
      <rPr>
        <b/>
        <u/>
        <sz val="10"/>
        <color theme="5" tint="-0.499984740745262"/>
        <rFont val="Arial Narrow"/>
        <family val="2"/>
      </rPr>
      <t>Note</t>
    </r>
    <r>
      <rPr>
        <sz val="10"/>
        <color theme="5" tint="-0.499984740745262"/>
        <rFont val="Arial Narrow"/>
        <family val="2"/>
      </rPr>
      <t xml:space="preserve">: </t>
    </r>
  </si>
  <si>
    <t>November 2012</t>
  </si>
  <si>
    <t>STUDY 10 | SECTORAL ANALYSIS OF THE MANUFACTURE OF FOOTWEAR</t>
  </si>
  <si>
    <t>ANNEX</t>
  </si>
  <si>
    <t>T1</t>
  </si>
  <si>
    <t>T2</t>
  </si>
  <si>
    <t>T3</t>
  </si>
  <si>
    <t>C1</t>
  </si>
  <si>
    <t>C2</t>
  </si>
  <si>
    <t>C3</t>
  </si>
  <si>
    <t>T4</t>
  </si>
  <si>
    <t>C4</t>
  </si>
  <si>
    <t>C5</t>
  </si>
  <si>
    <t>C6</t>
  </si>
  <si>
    <t>C7</t>
  </si>
  <si>
    <t>C8</t>
  </si>
  <si>
    <t>C1.1</t>
  </si>
  <si>
    <t>C1.2</t>
  </si>
  <si>
    <t>C9</t>
  </si>
  <si>
    <t>C10</t>
  </si>
  <si>
    <t>C11</t>
  </si>
  <si>
    <t>C12</t>
  </si>
  <si>
    <t>C13</t>
  </si>
  <si>
    <t>TABLE OF CONTENTS</t>
  </si>
  <si>
    <t>C2.1</t>
  </si>
  <si>
    <t>C2.2</t>
  </si>
  <si>
    <t>C14</t>
  </si>
  <si>
    <t>C15</t>
  </si>
  <si>
    <t>C16</t>
  </si>
  <si>
    <t>C17</t>
  </si>
  <si>
    <t>C18</t>
  </si>
  <si>
    <t>STRUCTURE AND DYNAMICS</t>
  </si>
  <si>
    <t>STRUCTURE</t>
  </si>
  <si>
    <t>DYNAMICS</t>
  </si>
  <si>
    <t>ECONOMIC AND FINANCIAL ANALYSIS</t>
  </si>
  <si>
    <t>ECONOMIC ENVIRONMENT</t>
  </si>
  <si>
    <t>ACTIVITY AND PROFITABILITY</t>
  </si>
  <si>
    <t>TURNOVER</t>
  </si>
  <si>
    <t>OPERATING COSTS</t>
  </si>
  <si>
    <t>Return on equity</t>
  </si>
  <si>
    <t>RETURN ON EQUITY</t>
  </si>
  <si>
    <t>FINANCIAL SITUATION</t>
  </si>
  <si>
    <t>FINANCIAL STRUCTURE</t>
  </si>
  <si>
    <t>BOX 2: LOANS FROM RESIDENT CREDIT INSTITUTIONS - CHARACTERISATION BASED ON THE CENTRAL CREDIT REGISTER</t>
  </si>
  <si>
    <t>FINANCIAL COSTS AND SOLVENCY</t>
  </si>
  <si>
    <t>TRADE CREDIT FINANCING</t>
  </si>
  <si>
    <t>Demographic indicators</t>
  </si>
  <si>
    <t>Structure by maturity class (Turnover - 2011)</t>
  </si>
  <si>
    <t>Geographical location by district (2001 and 2011)</t>
  </si>
  <si>
    <t>GDP and key components | Annual growth rate</t>
  </si>
  <si>
    <t>Turnover | Annual growth rate</t>
  </si>
  <si>
    <t>Turnover | Annual growth rate (in %) and contributions (in p.p.)</t>
  </si>
  <si>
    <t>Operating costs | Annual growth rate (in %) and contributions (in p.p.)</t>
  </si>
  <si>
    <t>Exports and imports of goods and services (2011)</t>
  </si>
  <si>
    <t xml:space="preserve">Balance of goods and services transactions with the external markets (2007 to 2011) </t>
  </si>
  <si>
    <t>Capital ratio | Quartile distribution and weighted average</t>
  </si>
  <si>
    <t>Liabilities structure (2011)</t>
  </si>
  <si>
    <t>Evolution of financial debt and trade credit | Annual growth rate (in %) and contributions (in p.p.)</t>
  </si>
  <si>
    <t>Net trade credit financing | As a % of turnover</t>
  </si>
  <si>
    <t>Source: Banco de Portugal</t>
  </si>
  <si>
    <t>Number of enterprises</t>
  </si>
  <si>
    <t>Turnover</t>
  </si>
  <si>
    <t>Number of employees</t>
  </si>
  <si>
    <r>
      <t xml:space="preserve">STRUCTURE AND DYNAMICS
</t>
    </r>
    <r>
      <rPr>
        <sz val="11"/>
        <color theme="0"/>
        <rFont val="Arial Narrow"/>
        <family val="2"/>
      </rPr>
      <t xml:space="preserve">- STRUCTURE - </t>
    </r>
  </si>
  <si>
    <t>Manufacture of Footwear</t>
  </si>
  <si>
    <t>Microenterprises</t>
  </si>
  <si>
    <t>Small and medium-sized enterprises</t>
  </si>
  <si>
    <t>Large enterprises</t>
  </si>
  <si>
    <t>District</t>
  </si>
  <si>
    <t>Oporto</t>
  </si>
  <si>
    <t>Up to 5 years</t>
  </si>
  <si>
    <t>More than 5 years and up to 10 years</t>
  </si>
  <si>
    <t>More than 10 years and up to 20 years</t>
  </si>
  <si>
    <t>More than 20 years</t>
  </si>
  <si>
    <t>Birth rate</t>
  </si>
  <si>
    <t>Death rate</t>
  </si>
  <si>
    <t>Churn rate</t>
  </si>
  <si>
    <t>Natural balance</t>
  </si>
  <si>
    <r>
      <t xml:space="preserve">STRUCTURE AND DYNAMICS
</t>
    </r>
    <r>
      <rPr>
        <sz val="11"/>
        <color theme="0"/>
        <rFont val="Arial Narrow"/>
        <family val="2"/>
      </rPr>
      <t xml:space="preserve">
- DYNAMICS - </t>
    </r>
  </si>
  <si>
    <t>Manufacture of Footwear (Export enterprises)</t>
  </si>
  <si>
    <r>
      <t xml:space="preserve">STRUCTURE AND DYNAMICS
</t>
    </r>
    <r>
      <rPr>
        <sz val="11"/>
        <color theme="0"/>
        <rFont val="Arial Narrow"/>
        <family val="2"/>
      </rPr>
      <t xml:space="preserve">- DYNAMICS - </t>
    </r>
  </si>
  <si>
    <r>
      <t xml:space="preserve">ECONOMIC AND FINANCIAL ANALYSIS
</t>
    </r>
    <r>
      <rPr>
        <sz val="11"/>
        <color theme="0"/>
        <rFont val="Arial Narrow"/>
        <family val="2"/>
      </rPr>
      <t xml:space="preserve">- ECONOMIC ENVIRONMENT - </t>
    </r>
  </si>
  <si>
    <t>GDP</t>
  </si>
  <si>
    <t>Private consumption</t>
  </si>
  <si>
    <t>Public consumption</t>
  </si>
  <si>
    <t>Gross fixed capital formation</t>
  </si>
  <si>
    <t>Exports</t>
  </si>
  <si>
    <t>Imports</t>
  </si>
  <si>
    <r>
      <t xml:space="preserve">ECONOMIC AND FINANCIAL ANALYSIS
</t>
    </r>
    <r>
      <rPr>
        <sz val="11"/>
        <color theme="0"/>
        <rFont val="Arial Narrow"/>
        <family val="2"/>
      </rPr>
      <t xml:space="preserve">
- ACTIVITY AND PROFITABILITY - </t>
    </r>
  </si>
  <si>
    <r>
      <t xml:space="preserve">ECONOMIC AND FINANCIAL ANALYSIS
</t>
    </r>
    <r>
      <rPr>
        <sz val="11"/>
        <color theme="0"/>
        <rFont val="Arial Narrow"/>
        <family val="2"/>
      </rPr>
      <t xml:space="preserve">- ACTIVITY AND PROFITABILITY - </t>
    </r>
  </si>
  <si>
    <t>Internal market</t>
  </si>
  <si>
    <t>External market</t>
  </si>
  <si>
    <t>Quartile distribution</t>
  </si>
  <si>
    <t>1st Quartile</t>
  </si>
  <si>
    <t>3rd Quartile</t>
  </si>
  <si>
    <t>Median</t>
  </si>
  <si>
    <t>Turnover | Quartile distribution of the annual growth rate</t>
  </si>
  <si>
    <t>Employee costs</t>
  </si>
  <si>
    <t>CoGS</t>
  </si>
  <si>
    <t>Operating costs</t>
  </si>
  <si>
    <t>Exports
(as a % of turnover)</t>
  </si>
  <si>
    <t>Imports
(as a % of puchases and supplies and external services)</t>
  </si>
  <si>
    <t>Note: Balance defined as (Exports - Imports) / Turnover</t>
  </si>
  <si>
    <t>Annual growth rate of EBITDA</t>
  </si>
  <si>
    <t>Enterprises with negative equity</t>
  </si>
  <si>
    <r>
      <t xml:space="preserve">ECONOMIC AND FINANCIAL ANALYSIS
</t>
    </r>
    <r>
      <rPr>
        <sz val="11"/>
        <color theme="0"/>
        <rFont val="Arial Narrow"/>
        <family val="2"/>
      </rPr>
      <t xml:space="preserve">- FINANCIAL SITUATION - </t>
    </r>
  </si>
  <si>
    <t>Weighted average</t>
  </si>
  <si>
    <t>Securities issued</t>
  </si>
  <si>
    <t>Bank loans</t>
  </si>
  <si>
    <t>Debt to group companies</t>
  </si>
  <si>
    <t>Trade credits</t>
  </si>
  <si>
    <t>Other liabilities</t>
  </si>
  <si>
    <t>Annual growth rate of turnover:                                                                                                                                                                                                                                      (in %)</t>
  </si>
  <si>
    <t xml:space="preserve">Contributions:                                                                                                                                                                                                                             (in p.p.)
</t>
  </si>
  <si>
    <t>Contributions:
(in p.p.)</t>
  </si>
  <si>
    <t>Annual growth rate:
(in %)</t>
  </si>
  <si>
    <t>Contributions: (in p.p.)</t>
  </si>
  <si>
    <t xml:space="preserve">Annual growth rate:                                                                                                                                                                                                               (in %)
</t>
  </si>
  <si>
    <t>Financial debt and trade credits</t>
  </si>
  <si>
    <t>Growth rate
(in %)</t>
  </si>
  <si>
    <t>Annual</t>
  </si>
  <si>
    <t>Semiannual</t>
  </si>
  <si>
    <t>Non-performing loans ratio:</t>
  </si>
  <si>
    <t>Non-performing enterprises:</t>
  </si>
  <si>
    <r>
      <t xml:space="preserve">ECONOMIC AND FINANCIAL ANALYSIS
</t>
    </r>
    <r>
      <rPr>
        <sz val="11"/>
        <color theme="0"/>
        <rFont val="Arial Narrow"/>
        <family val="2"/>
      </rPr>
      <t xml:space="preserve">
- FINANCIAL SITUATION - </t>
    </r>
  </si>
  <si>
    <t>Days sales outstanding</t>
  </si>
  <si>
    <t>Days payable outstanding</t>
  </si>
  <si>
    <t>Small and medium sized enterprises</t>
  </si>
  <si>
    <t xml:space="preserve">Note: Net trade credit financing was calculated using the difference between accounts payable and accounts receivable. </t>
  </si>
  <si>
    <t xml:space="preserve">MAIN INDICATORS OF THE MANUFACTURE OF FOOTWEAR (2011)
</t>
  </si>
  <si>
    <t>NFCs</t>
  </si>
  <si>
    <t>Characterisation of the sector</t>
  </si>
  <si>
    <t>Activity</t>
  </si>
  <si>
    <t>Growth rates</t>
  </si>
  <si>
    <t>Turnover held by large enterprises</t>
  </si>
  <si>
    <t>Capital ratio</t>
  </si>
  <si>
    <t>Financing</t>
  </si>
  <si>
    <t>Loans obtained from resident credit institutions                                                                                                                                                    (June 2012)</t>
  </si>
  <si>
    <t>% of non-performing enterprises</t>
  </si>
  <si>
    <t>Profitability</t>
  </si>
  <si>
    <t>Analysis dimension</t>
  </si>
  <si>
    <t>Enterprise size</t>
  </si>
  <si>
    <t>BOX 1: EXTERNAL MARKET IMPORTANCE ON THE MANUFACTURE OF FOOTWEAR'S ACTIVITY</t>
  </si>
  <si>
    <t>By enterprise size:</t>
  </si>
  <si>
    <t>Enterprises with positive EBITDA</t>
  </si>
  <si>
    <t>By enterprise size (2011):</t>
  </si>
  <si>
    <t>Manufacture of Footwear
by enterprise size:</t>
  </si>
  <si>
    <r>
      <t xml:space="preserve">This publication presents the data used to produce the Central Balance Sheet Study | 10, November 2012 - </t>
    </r>
    <r>
      <rPr>
        <i/>
        <sz val="10"/>
        <color theme="1"/>
        <rFont val="Arial Narrow"/>
        <family val="2"/>
      </rPr>
      <t>Sectoral Analysis of the Manufacture of Footwear</t>
    </r>
    <r>
      <rPr>
        <sz val="10"/>
        <color theme="1"/>
        <rFont val="Arial Narrow"/>
        <family val="2"/>
      </rPr>
      <t xml:space="preserve">. This analysis is based on data obtained from Simplified Corporate Information (SCI) submissions and held in the Central Balance Sheet Database of Banco de Portugal. The reference date of information is October, 2012. The subsequent updates will be divulged in the </t>
    </r>
    <r>
      <rPr>
        <i/>
        <sz val="10"/>
        <color theme="1"/>
        <rFont val="Arial Narrow"/>
        <family val="2"/>
      </rPr>
      <t>Enterprise and Sector Tables</t>
    </r>
    <r>
      <rPr>
        <sz val="10"/>
        <color theme="1"/>
        <rFont val="Arial Narrow"/>
        <family val="2"/>
      </rPr>
      <t xml:space="preserve">, in the multidimensional role of </t>
    </r>
    <r>
      <rPr>
        <i/>
        <sz val="10"/>
        <color theme="1"/>
        <rFont val="Arial Narrow"/>
        <family val="2"/>
      </rPr>
      <t>BPstat | Statistics Online</t>
    </r>
    <r>
      <rPr>
        <sz val="10"/>
        <color theme="1"/>
        <rFont val="Arial Narrow"/>
        <family val="2"/>
      </rPr>
      <t xml:space="preserve">. </t>
    </r>
  </si>
  <si>
    <t>Share of the Manufacture of Footwear in Manufacturing (2001 and 2011)</t>
  </si>
  <si>
    <t>Indicators by size class (2011)</t>
  </si>
  <si>
    <t>Share of high-growth enterprises (HGE)</t>
  </si>
  <si>
    <t>Structure of operating costs | By size class (2011)</t>
  </si>
  <si>
    <t>Evolution of financing from resident CI | Growth rate - values at the end of period</t>
  </si>
  <si>
    <t>Non-performing loans ratios and non-performing enterprises (at the end of period)</t>
  </si>
  <si>
    <t>Interests paid | Annual growth rate and market interest rates</t>
  </si>
  <si>
    <t>Weight of interests in EBITDA</t>
  </si>
  <si>
    <t>Average days sales outstanding and average days payable outstanding | Days</t>
  </si>
  <si>
    <t>Average days sales outstanding and average days payable outstanding | By size class, days</t>
  </si>
  <si>
    <t>MAIN INDICATORS IN THE MANUFACTURE OF FOOTWEAR (2011)</t>
  </si>
  <si>
    <t>Source: INE and Banco de Portugal</t>
  </si>
  <si>
    <t>SES</t>
  </si>
  <si>
    <t>By size class:</t>
  </si>
  <si>
    <t>Manufacturing</t>
  </si>
  <si>
    <t>Note: Due to the low number of enterprises, first and third distribution quartiles in large enterprise size class are not indicated.</t>
  </si>
  <si>
    <t>2012
(1st half-year)</t>
  </si>
  <si>
    <t>Note: This refers to the set of interest bearing debt obtained through issuing debt securities, debt from banks and other financial institutions and debt from group companies. The analysis excludes liabilities’ components considered eminently related with accounting procedures, such as deferrals and provisions. Thus, "Other liabilities" includes debt to the Public Administration and other public entities, debt to shareholders and other current liabilities and accounts payable.</t>
  </si>
  <si>
    <t>2011 (1st half-year)</t>
  </si>
  <si>
    <t>2012 (1st half-year)</t>
  </si>
  <si>
    <t>Note: Due to the low number of enterprises, first and third distribution quartiles in the large enterprise size class are not indicated.</t>
  </si>
  <si>
    <t>Turnover in 10% of major enterprises</t>
  </si>
  <si>
    <t>Net trade credit financing (% of turnover)</t>
  </si>
  <si>
    <t>Weight interests paid on EBITDA</t>
  </si>
  <si>
    <t>Non-performing ratio</t>
  </si>
  <si>
    <t>Weight of the Manufacture of Footwear sector</t>
  </si>
</sst>
</file>

<file path=xl/styles.xml><?xml version="1.0" encoding="utf-8"?>
<styleSheet xmlns="http://schemas.openxmlformats.org/spreadsheetml/2006/main">
  <numFmts count="2">
    <numFmt numFmtId="164" formatCode="0.0%"/>
    <numFmt numFmtId="165" formatCode="0.0"/>
  </numFmts>
  <fonts count="47">
    <font>
      <sz val="11"/>
      <color theme="1"/>
      <name val="Calibri"/>
      <family val="2"/>
      <scheme val="minor"/>
    </font>
    <font>
      <sz val="11"/>
      <color theme="1"/>
      <name val="Arial Narrow"/>
      <family val="2"/>
    </font>
    <font>
      <sz val="11"/>
      <color theme="1"/>
      <name val="Calibri"/>
      <family val="2"/>
      <scheme val="minor"/>
    </font>
    <font>
      <sz val="10"/>
      <name val="MS Sans Serif"/>
      <family val="2"/>
    </font>
    <font>
      <sz val="11"/>
      <color indexed="8"/>
      <name val="Calibri"/>
      <family val="2"/>
    </font>
    <font>
      <sz val="10"/>
      <name val="Arial"/>
      <family val="2"/>
    </font>
    <font>
      <sz val="10"/>
      <name val="Arial"/>
      <family val="2"/>
    </font>
    <font>
      <u/>
      <sz val="11"/>
      <color theme="10"/>
      <name val="Calibri"/>
      <family val="2"/>
    </font>
    <font>
      <sz val="10"/>
      <color theme="1"/>
      <name val="Arial Narrow"/>
      <family val="2"/>
    </font>
    <font>
      <sz val="10"/>
      <color theme="5" tint="-0.499984740745262"/>
      <name val="Arial Narrow"/>
      <family val="2"/>
    </font>
    <font>
      <b/>
      <u/>
      <sz val="10"/>
      <color theme="5" tint="-0.499984740745262"/>
      <name val="Arial Narrow"/>
      <family val="2"/>
    </font>
    <font>
      <i/>
      <sz val="10"/>
      <color theme="1"/>
      <name val="Arial Narrow"/>
      <family val="2"/>
    </font>
    <font>
      <i/>
      <sz val="10"/>
      <color theme="1" tint="0.34998626667073579"/>
      <name val="Arial Narrow"/>
      <family val="2"/>
    </font>
    <font>
      <b/>
      <sz val="12"/>
      <color theme="0"/>
      <name val="Arial Narrow"/>
      <family val="2"/>
    </font>
    <font>
      <sz val="8"/>
      <color theme="0"/>
      <name val="Arial Narrow"/>
      <family val="2"/>
    </font>
    <font>
      <sz val="10"/>
      <color theme="0"/>
      <name val="Arial Narrow"/>
      <family val="2"/>
    </font>
    <font>
      <b/>
      <sz val="11"/>
      <color theme="0"/>
      <name val="Arial Narrow"/>
      <family val="2"/>
    </font>
    <font>
      <sz val="11"/>
      <color theme="1"/>
      <name val="Arial Narrow"/>
      <family val="2"/>
    </font>
    <font>
      <sz val="8"/>
      <color theme="5" tint="-0.499984740745262"/>
      <name val="Arial Narrow"/>
      <family val="2"/>
    </font>
    <font>
      <sz val="8"/>
      <color theme="1"/>
      <name val="Arial Narrow"/>
      <family val="2"/>
    </font>
    <font>
      <sz val="8"/>
      <color theme="1" tint="0.34998626667073579"/>
      <name val="Arial Narrow"/>
      <family val="2"/>
    </font>
    <font>
      <sz val="9"/>
      <color theme="0"/>
      <name val="Arial Narrow"/>
      <family val="2"/>
    </font>
    <font>
      <i/>
      <sz val="8"/>
      <color theme="1"/>
      <name val="Arial Narrow"/>
      <family val="2"/>
    </font>
    <font>
      <b/>
      <sz val="8"/>
      <color theme="1"/>
      <name val="Arial Narrow"/>
      <family val="2"/>
    </font>
    <font>
      <b/>
      <sz val="14"/>
      <color theme="0"/>
      <name val="Arial Narrow"/>
      <family val="2"/>
    </font>
    <font>
      <b/>
      <sz val="12"/>
      <color theme="5" tint="-0.499984740745262"/>
      <name val="Arial Narrow"/>
      <family val="2"/>
    </font>
    <font>
      <b/>
      <sz val="10"/>
      <color theme="5" tint="-0.499984740745262"/>
      <name val="Arial Narrow"/>
      <family val="2"/>
    </font>
    <font>
      <b/>
      <sz val="10"/>
      <color theme="6" tint="-0.499984740745262"/>
      <name val="Arial Narrow"/>
      <family val="2"/>
    </font>
    <font>
      <b/>
      <sz val="10"/>
      <color theme="4" tint="-0.499984740745262"/>
      <name val="Arial Narrow"/>
      <family val="2"/>
    </font>
    <font>
      <sz val="10"/>
      <color theme="4" tint="-0.499984740745262"/>
      <name val="Arial Narrow"/>
      <family val="2"/>
    </font>
    <font>
      <b/>
      <sz val="10"/>
      <color theme="1"/>
      <name val="Arial Narrow"/>
      <family val="2"/>
    </font>
    <font>
      <sz val="9"/>
      <color theme="1"/>
      <name val="Arial Narrow"/>
      <family val="2"/>
    </font>
    <font>
      <b/>
      <sz val="10"/>
      <color rgb="FF485D68"/>
      <name val="Arial Narrow"/>
      <family val="2"/>
    </font>
    <font>
      <sz val="11"/>
      <color rgb="FF485D68"/>
      <name val="Arial Narrow"/>
      <family val="2"/>
    </font>
    <font>
      <sz val="8"/>
      <color rgb="FF485D68"/>
      <name val="Arial Narrow"/>
      <family val="2"/>
    </font>
    <font>
      <b/>
      <sz val="10"/>
      <color theme="0"/>
      <name val="Arial Narrow"/>
      <family val="2"/>
    </font>
    <font>
      <sz val="9"/>
      <color theme="1" tint="0.34998626667073579"/>
      <name val="Frutiger-Light"/>
      <family val="1"/>
    </font>
    <font>
      <sz val="9"/>
      <color theme="1" tint="0.34998626667073579"/>
      <name val="Arial Narrow"/>
      <family val="2"/>
    </font>
    <font>
      <sz val="10"/>
      <color theme="1" tint="0.34998626667073579"/>
      <name val="Arial Narrow"/>
      <family val="2"/>
    </font>
    <font>
      <sz val="9"/>
      <color rgb="FF485D68"/>
      <name val="Arial Narrow"/>
      <family val="2"/>
    </font>
    <font>
      <b/>
      <i/>
      <sz val="10"/>
      <color rgb="FF485D68"/>
      <name val="Arial Narrow"/>
      <family val="2"/>
    </font>
    <font>
      <b/>
      <sz val="9"/>
      <color rgb="FF485D68"/>
      <name val="Arial Narrow"/>
      <family val="2"/>
    </font>
    <font>
      <sz val="10"/>
      <color theme="3"/>
      <name val="Arial Narrow"/>
      <family val="2"/>
    </font>
    <font>
      <sz val="10"/>
      <color rgb="FF485D68"/>
      <name val="Arial Narrow"/>
      <family val="2"/>
    </font>
    <font>
      <i/>
      <sz val="9"/>
      <color rgb="FF485D68"/>
      <name val="Arial Narrow"/>
      <family val="2"/>
    </font>
    <font>
      <sz val="11"/>
      <color theme="0"/>
      <name val="Arial Narrow"/>
      <family val="2"/>
    </font>
    <font>
      <sz val="8"/>
      <name val="Arial Narrow"/>
      <family val="2"/>
    </font>
  </fonts>
  <fills count="18">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rgb="FF485D68"/>
        <bgColor indexed="64"/>
      </patternFill>
    </fill>
    <fill>
      <patternFill patternType="solid">
        <fgColor rgb="FFD9B3B8"/>
        <bgColor indexed="64"/>
      </patternFill>
    </fill>
    <fill>
      <patternFill patternType="solid">
        <fgColor rgb="FFECD8DB"/>
        <bgColor indexed="64"/>
      </patternFill>
    </fill>
    <fill>
      <patternFill patternType="solid">
        <fgColor rgb="FFA2C9D8"/>
        <bgColor indexed="64"/>
      </patternFill>
    </fill>
    <fill>
      <patternFill patternType="solid">
        <fgColor rgb="FFD0E4EC"/>
        <bgColor indexed="64"/>
      </patternFill>
    </fill>
    <fill>
      <patternFill patternType="solid">
        <fgColor rgb="FFDEECF2"/>
        <bgColor indexed="64"/>
      </patternFill>
    </fill>
    <fill>
      <patternFill patternType="solid">
        <fgColor rgb="FF68A7C0"/>
        <bgColor indexed="64"/>
      </patternFill>
    </fill>
    <fill>
      <patternFill patternType="solid">
        <fgColor rgb="FF92BED2"/>
        <bgColor indexed="64"/>
      </patternFill>
    </fill>
    <fill>
      <patternFill patternType="solid">
        <fgColor theme="5" tint="-0.499984740745262"/>
        <bgColor indexed="64"/>
      </patternFill>
    </fill>
    <fill>
      <patternFill patternType="solid">
        <fgColor theme="5" tint="0.79998168889431442"/>
        <bgColor indexed="64"/>
      </patternFill>
    </fill>
    <fill>
      <patternFill patternType="solid">
        <fgColor rgb="FF82B5CC"/>
        <bgColor indexed="64"/>
      </patternFill>
    </fill>
    <fill>
      <patternFill patternType="solid">
        <fgColor rgb="FFB8D5E2"/>
        <bgColor indexed="64"/>
      </patternFill>
    </fill>
  </fills>
  <borders count="29">
    <border>
      <left/>
      <right/>
      <top/>
      <bottom/>
      <diagonal/>
    </border>
    <border>
      <left/>
      <right/>
      <top/>
      <bottom style="medium">
        <color theme="5" tint="-0.499984740745262"/>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style="medium">
        <color theme="0"/>
      </right>
      <top/>
      <bottom/>
      <diagonal/>
    </border>
    <border>
      <left/>
      <right/>
      <top/>
      <bottom style="medium">
        <color theme="0"/>
      </bottom>
      <diagonal/>
    </border>
    <border>
      <left/>
      <right style="medium">
        <color theme="0"/>
      </right>
      <top/>
      <bottom style="medium">
        <color theme="0"/>
      </bottom>
      <diagonal/>
    </border>
    <border>
      <left style="medium">
        <color theme="0"/>
      </left>
      <right/>
      <top/>
      <bottom/>
      <diagonal/>
    </border>
    <border>
      <left style="medium">
        <color theme="0"/>
      </left>
      <right/>
      <top style="medium">
        <color theme="0"/>
      </top>
      <bottom/>
      <diagonal/>
    </border>
    <border>
      <left style="medium">
        <color theme="0"/>
      </left>
      <right/>
      <top/>
      <bottom style="medium">
        <color theme="0"/>
      </bottom>
      <diagonal/>
    </border>
    <border>
      <left/>
      <right/>
      <top style="medium">
        <color theme="0"/>
      </top>
      <bottom/>
      <diagonal/>
    </border>
    <border>
      <left/>
      <right style="medium">
        <color theme="0"/>
      </right>
      <top style="medium">
        <color theme="0"/>
      </top>
      <bottom/>
      <diagonal/>
    </border>
    <border>
      <left/>
      <right/>
      <top style="medium">
        <color theme="5" tint="-0.499984740745262"/>
      </top>
      <bottom style="medium">
        <color theme="5" tint="-0.499984740745262"/>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7" tint="-0.499984740745262"/>
      </left>
      <right/>
      <top style="thin">
        <color theme="7" tint="-0.499984740745262"/>
      </top>
      <bottom style="thin">
        <color theme="7" tint="-0.499984740745262"/>
      </bottom>
      <diagonal/>
    </border>
    <border>
      <left/>
      <right/>
      <top style="thin">
        <color theme="7" tint="-0.499984740745262"/>
      </top>
      <bottom style="thin">
        <color theme="7" tint="-0.499984740745262"/>
      </bottom>
      <diagonal/>
    </border>
    <border>
      <left/>
      <right style="thin">
        <color theme="7" tint="-0.499984740745262"/>
      </right>
      <top style="thin">
        <color theme="7" tint="-0.499984740745262"/>
      </top>
      <bottom style="thin">
        <color theme="7" tint="-0.499984740745262"/>
      </bottom>
      <diagonal/>
    </border>
    <border>
      <left style="thin">
        <color theme="7" tint="-0.499984740745262"/>
      </left>
      <right style="thin">
        <color theme="7" tint="-0.499984740745262"/>
      </right>
      <top style="thin">
        <color theme="7" tint="-0.499984740745262"/>
      </top>
      <bottom style="thin">
        <color theme="7" tint="-0.499984740745262"/>
      </bottom>
      <diagonal/>
    </border>
    <border>
      <left style="medium">
        <color rgb="FF485D68"/>
      </left>
      <right style="medium">
        <color rgb="FF485D68"/>
      </right>
      <top style="medium">
        <color rgb="FF485D68"/>
      </top>
      <bottom style="medium">
        <color rgb="FF485D68"/>
      </bottom>
      <diagonal/>
    </border>
    <border>
      <left style="medium">
        <color rgb="FF485D68"/>
      </left>
      <right/>
      <top style="medium">
        <color rgb="FF485D68"/>
      </top>
      <bottom style="medium">
        <color rgb="FF485D68"/>
      </bottom>
      <diagonal/>
    </border>
    <border>
      <left/>
      <right/>
      <top style="medium">
        <color rgb="FF485D68"/>
      </top>
      <bottom style="medium">
        <color rgb="FF485D68"/>
      </bottom>
      <diagonal/>
    </border>
    <border>
      <left/>
      <right style="medium">
        <color rgb="FF485D68"/>
      </right>
      <top style="medium">
        <color rgb="FF485D68"/>
      </top>
      <bottom style="medium">
        <color rgb="FF485D68"/>
      </bottom>
      <diagonal/>
    </border>
    <border>
      <left style="medium">
        <color rgb="FF485D68"/>
      </left>
      <right style="medium">
        <color rgb="FF485D68"/>
      </right>
      <top style="medium">
        <color rgb="FF485D68"/>
      </top>
      <bottom/>
      <diagonal/>
    </border>
    <border>
      <left style="medium">
        <color rgb="FF485D68"/>
      </left>
      <right style="medium">
        <color rgb="FF485D68"/>
      </right>
      <top/>
      <bottom style="medium">
        <color rgb="FF485D68"/>
      </bottom>
      <diagonal/>
    </border>
    <border>
      <left/>
      <right style="medium">
        <color rgb="FF485D68"/>
      </right>
      <top/>
      <bottom/>
      <diagonal/>
    </border>
  </borders>
  <cellStyleXfs count="1133">
    <xf numFmtId="0" fontId="0" fillId="0" borderId="0"/>
    <xf numFmtId="9" fontId="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 fillId="0" borderId="0"/>
    <xf numFmtId="0" fontId="3" fillId="0" borderId="0"/>
    <xf numFmtId="0" fontId="3" fillId="0" borderId="0"/>
    <xf numFmtId="0" fontId="5" fillId="0" borderId="0"/>
    <xf numFmtId="0" fontId="6" fillId="0" borderId="0"/>
    <xf numFmtId="0" fontId="6" fillId="0" borderId="0"/>
    <xf numFmtId="0" fontId="7" fillId="0" borderId="0" applyNumberFormat="0" applyFill="0" applyBorder="0" applyAlignment="0" applyProtection="0">
      <alignment vertical="top"/>
      <protection locked="0"/>
    </xf>
  </cellStyleXfs>
  <cellXfs count="271">
    <xf numFmtId="0" fontId="0" fillId="0" borderId="0" xfId="0"/>
    <xf numFmtId="0" fontId="8" fillId="2" borderId="0" xfId="0" applyFont="1" applyFill="1"/>
    <xf numFmtId="0" fontId="9" fillId="2" borderId="0" xfId="0" applyFont="1" applyFill="1"/>
    <xf numFmtId="0" fontId="8" fillId="3" borderId="0" xfId="0" applyFont="1" applyFill="1"/>
    <xf numFmtId="0" fontId="17" fillId="3" borderId="0" xfId="0" applyFont="1" applyFill="1"/>
    <xf numFmtId="9" fontId="17" fillId="3" borderId="0" xfId="0" applyNumberFormat="1" applyFont="1" applyFill="1"/>
    <xf numFmtId="164" fontId="18" fillId="2" borderId="3" xfId="1" applyNumberFormat="1" applyFont="1" applyFill="1" applyBorder="1" applyAlignment="1">
      <alignment horizontal="center" vertical="center" wrapText="1"/>
    </xf>
    <xf numFmtId="0" fontId="17" fillId="3" borderId="0" xfId="0" applyFont="1" applyFill="1" applyAlignment="1">
      <alignment horizontal="center"/>
    </xf>
    <xf numFmtId="1" fontId="18" fillId="2" borderId="3" xfId="1" applyNumberFormat="1" applyFont="1" applyFill="1" applyBorder="1" applyAlignment="1">
      <alignment horizontal="center" vertical="center" wrapText="1"/>
    </xf>
    <xf numFmtId="0" fontId="19" fillId="3" borderId="0" xfId="0" applyFont="1" applyFill="1"/>
    <xf numFmtId="0" fontId="20" fillId="3" borderId="0" xfId="0" applyFont="1" applyFill="1" applyBorder="1" applyAlignment="1">
      <alignment horizontal="left" vertical="top" wrapText="1"/>
    </xf>
    <xf numFmtId="0" fontId="17" fillId="3" borderId="0" xfId="0" applyFont="1" applyFill="1" applyAlignment="1">
      <alignment horizontal="center" vertical="center"/>
    </xf>
    <xf numFmtId="0" fontId="20" fillId="3" borderId="0" xfId="0" applyFont="1" applyFill="1" applyBorder="1" applyAlignment="1">
      <alignment horizontal="center" vertical="center" wrapText="1"/>
    </xf>
    <xf numFmtId="0" fontId="19" fillId="3" borderId="6" xfId="0" applyFont="1" applyFill="1" applyBorder="1" applyAlignment="1">
      <alignment vertical="center"/>
    </xf>
    <xf numFmtId="0" fontId="20" fillId="3" borderId="0" xfId="0" applyFont="1" applyFill="1" applyBorder="1" applyAlignment="1">
      <alignment wrapText="1"/>
    </xf>
    <xf numFmtId="0" fontId="14" fillId="3" borderId="2" xfId="0" applyFont="1" applyFill="1" applyBorder="1" applyAlignment="1">
      <alignment horizontal="center" vertical="center" wrapText="1"/>
    </xf>
    <xf numFmtId="164" fontId="18" fillId="3" borderId="3" xfId="1" applyNumberFormat="1" applyFont="1" applyFill="1" applyBorder="1" applyAlignment="1">
      <alignment vertical="center" wrapText="1"/>
    </xf>
    <xf numFmtId="0" fontId="19" fillId="3" borderId="0" xfId="0" applyFont="1" applyFill="1" applyBorder="1" applyAlignment="1">
      <alignment vertical="center"/>
    </xf>
    <xf numFmtId="0" fontId="19" fillId="3" borderId="7" xfId="0" applyFont="1" applyFill="1" applyBorder="1" applyAlignment="1">
      <alignment vertical="center"/>
    </xf>
    <xf numFmtId="164" fontId="14" fillId="5" borderId="3" xfId="1" applyNumberFormat="1" applyFont="1" applyFill="1" applyBorder="1" applyAlignment="1">
      <alignment horizontal="center" vertical="center" wrapText="1"/>
    </xf>
    <xf numFmtId="0" fontId="22" fillId="3" borderId="0" xfId="0" applyFont="1" applyFill="1"/>
    <xf numFmtId="0" fontId="19" fillId="3" borderId="0" xfId="0" applyFont="1" applyFill="1" applyAlignment="1">
      <alignment vertical="center"/>
    </xf>
    <xf numFmtId="0" fontId="23" fillId="3" borderId="0" xfId="0" applyFont="1" applyFill="1"/>
    <xf numFmtId="0" fontId="15" fillId="6" borderId="1" xfId="0" applyFont="1" applyFill="1" applyBorder="1"/>
    <xf numFmtId="0" fontId="15" fillId="6" borderId="1" xfId="0" applyFont="1" applyFill="1" applyBorder="1" applyAlignment="1">
      <alignment horizontal="center" vertical="center"/>
    </xf>
    <xf numFmtId="0" fontId="24" fillId="6" borderId="1" xfId="0" applyFont="1" applyFill="1" applyBorder="1" applyAlignment="1">
      <alignment vertical="center"/>
    </xf>
    <xf numFmtId="0" fontId="15" fillId="3" borderId="0" xfId="0" applyFont="1" applyFill="1"/>
    <xf numFmtId="0" fontId="25" fillId="3" borderId="0" xfId="0" applyFont="1" applyFill="1" applyAlignment="1">
      <alignment horizontal="left" vertical="center"/>
    </xf>
    <xf numFmtId="0" fontId="8" fillId="3" borderId="0" xfId="0" applyFont="1" applyFill="1" applyAlignment="1">
      <alignment horizontal="left" vertical="center"/>
    </xf>
    <xf numFmtId="0" fontId="26" fillId="3" borderId="2" xfId="0" applyFont="1" applyFill="1" applyBorder="1" applyAlignment="1">
      <alignment horizontal="left" vertical="center"/>
    </xf>
    <xf numFmtId="0" fontId="26" fillId="3" borderId="3" xfId="0" applyFont="1" applyFill="1" applyBorder="1" applyAlignment="1">
      <alignment horizontal="left" vertical="center"/>
    </xf>
    <xf numFmtId="0" fontId="27" fillId="3" borderId="2" xfId="0" applyFont="1" applyFill="1" applyBorder="1" applyAlignment="1">
      <alignment horizontal="left" vertical="center"/>
    </xf>
    <xf numFmtId="0" fontId="27" fillId="3" borderId="3" xfId="0" applyFont="1" applyFill="1" applyBorder="1" applyAlignment="1">
      <alignment horizontal="left" vertical="center"/>
    </xf>
    <xf numFmtId="0" fontId="28" fillId="3" borderId="2" xfId="0" applyFont="1" applyFill="1" applyBorder="1" applyAlignment="1">
      <alignment horizontal="left" vertical="center"/>
    </xf>
    <xf numFmtId="0" fontId="28" fillId="3" borderId="3" xfId="0" applyFont="1" applyFill="1" applyBorder="1" applyAlignment="1">
      <alignment horizontal="left" vertical="center"/>
    </xf>
    <xf numFmtId="0" fontId="8" fillId="4" borderId="2" xfId="0" applyFont="1" applyFill="1" applyBorder="1" applyAlignment="1">
      <alignment horizontal="left" vertical="center"/>
    </xf>
    <xf numFmtId="0" fontId="28" fillId="3" borderId="0" xfId="0" applyFont="1" applyFill="1" applyBorder="1" applyAlignment="1">
      <alignment horizontal="left" vertical="center"/>
    </xf>
    <xf numFmtId="0" fontId="8" fillId="3" borderId="12" xfId="0" applyFont="1" applyFill="1" applyBorder="1" applyAlignment="1">
      <alignment horizontal="left" vertical="center"/>
    </xf>
    <xf numFmtId="0" fontId="8" fillId="3" borderId="5" xfId="0" applyFont="1" applyFill="1" applyBorder="1" applyAlignment="1">
      <alignment horizontal="left" vertical="center"/>
    </xf>
    <xf numFmtId="0" fontId="30" fillId="3" borderId="0" xfId="0" applyFont="1" applyFill="1"/>
    <xf numFmtId="0" fontId="14" fillId="6" borderId="1" xfId="0" applyFont="1" applyFill="1" applyBorder="1"/>
    <xf numFmtId="0" fontId="31" fillId="3" borderId="0" xfId="0" applyFont="1" applyFill="1" applyAlignment="1">
      <alignment horizontal="center" vertical="center"/>
    </xf>
    <xf numFmtId="0" fontId="21" fillId="6" borderId="1" xfId="0" applyFont="1" applyFill="1" applyBorder="1" applyAlignment="1">
      <alignment horizontal="center" vertical="center"/>
    </xf>
    <xf numFmtId="0" fontId="8" fillId="6" borderId="1" xfId="0" applyFont="1" applyFill="1" applyBorder="1"/>
    <xf numFmtId="0" fontId="14" fillId="6" borderId="2" xfId="0" applyFont="1" applyFill="1" applyBorder="1" applyAlignment="1">
      <alignment horizontal="center" vertical="center" wrapText="1"/>
    </xf>
    <xf numFmtId="0" fontId="32" fillId="3" borderId="1" xfId="0" applyFont="1" applyFill="1" applyBorder="1" applyAlignment="1">
      <alignment vertical="center"/>
    </xf>
    <xf numFmtId="0" fontId="32" fillId="3" borderId="1" xfId="0" applyFont="1" applyFill="1" applyBorder="1" applyAlignment="1">
      <alignment vertical="center" wrapText="1"/>
    </xf>
    <xf numFmtId="0" fontId="33" fillId="3" borderId="0" xfId="0" applyFont="1" applyFill="1"/>
    <xf numFmtId="0" fontId="33" fillId="3" borderId="0" xfId="0" applyFont="1" applyFill="1" applyBorder="1"/>
    <xf numFmtId="0" fontId="32" fillId="3" borderId="0" xfId="0" applyFont="1" applyFill="1" applyBorder="1" applyAlignment="1">
      <alignment vertical="center" wrapText="1"/>
    </xf>
    <xf numFmtId="0" fontId="32" fillId="3" borderId="0" xfId="0" applyFont="1" applyFill="1" applyBorder="1" applyAlignment="1">
      <alignment vertical="center"/>
    </xf>
    <xf numFmtId="0" fontId="34" fillId="3" borderId="0" xfId="0" applyFont="1" applyFill="1"/>
    <xf numFmtId="0" fontId="20" fillId="3" borderId="8" xfId="0" applyFont="1" applyFill="1" applyBorder="1" applyAlignment="1">
      <alignment vertical="top" wrapText="1"/>
    </xf>
    <xf numFmtId="0" fontId="20" fillId="3" borderId="0" xfId="0" applyFont="1" applyFill="1" applyBorder="1" applyAlignment="1">
      <alignment vertical="top" wrapText="1"/>
    </xf>
    <xf numFmtId="0" fontId="26" fillId="7" borderId="3" xfId="0" applyFont="1" applyFill="1" applyBorder="1" applyAlignment="1">
      <alignment vertical="center"/>
    </xf>
    <xf numFmtId="0" fontId="14" fillId="10" borderId="1" xfId="0" applyFont="1" applyFill="1" applyBorder="1"/>
    <xf numFmtId="0" fontId="29" fillId="12" borderId="2" xfId="0" applyFont="1" applyFill="1" applyBorder="1" applyAlignment="1">
      <alignment horizontal="left" vertical="center"/>
    </xf>
    <xf numFmtId="0" fontId="29" fillId="11" borderId="3" xfId="0" applyFont="1" applyFill="1" applyBorder="1" applyAlignment="1">
      <alignment horizontal="left" vertical="center"/>
    </xf>
    <xf numFmtId="0" fontId="29" fillId="11" borderId="4" xfId="0" applyFont="1" applyFill="1" applyBorder="1" applyAlignment="1">
      <alignment horizontal="left" vertical="center"/>
    </xf>
    <xf numFmtId="0" fontId="14" fillId="6" borderId="3" xfId="0" applyFont="1" applyFill="1" applyBorder="1" applyAlignment="1">
      <alignment horizontal="center" vertical="center" wrapText="1"/>
    </xf>
    <xf numFmtId="0" fontId="14" fillId="6" borderId="2" xfId="0" applyFont="1" applyFill="1" applyBorder="1" applyAlignment="1">
      <alignment horizontal="center" vertical="center" wrapText="1"/>
    </xf>
    <xf numFmtId="1" fontId="14" fillId="6" borderId="3" xfId="1" applyNumberFormat="1" applyFont="1" applyFill="1" applyBorder="1" applyAlignment="1">
      <alignment horizontal="center" vertical="center" wrapText="1"/>
    </xf>
    <xf numFmtId="0" fontId="8" fillId="9" borderId="2" xfId="0" applyFont="1" applyFill="1" applyBorder="1" applyAlignment="1">
      <alignment horizontal="left" vertical="center"/>
    </xf>
    <xf numFmtId="164" fontId="18" fillId="2" borderId="3" xfId="1" applyNumberFormat="1" applyFont="1" applyFill="1" applyBorder="1" applyAlignment="1">
      <alignment horizontal="center" vertical="center" wrapText="1"/>
    </xf>
    <xf numFmtId="0" fontId="14" fillId="6" borderId="3" xfId="0" applyFont="1" applyFill="1" applyBorder="1" applyAlignment="1">
      <alignment horizontal="center" vertical="center" wrapText="1"/>
    </xf>
    <xf numFmtId="0" fontId="14" fillId="6" borderId="2" xfId="0" applyFont="1" applyFill="1" applyBorder="1" applyAlignment="1">
      <alignment horizontal="center" vertical="center" wrapText="1"/>
    </xf>
    <xf numFmtId="164" fontId="14" fillId="5" borderId="3" xfId="1" applyNumberFormat="1" applyFont="1" applyFill="1" applyBorder="1" applyAlignment="1">
      <alignment horizontal="center" vertical="center" wrapText="1"/>
    </xf>
    <xf numFmtId="1" fontId="14" fillId="6" borderId="3" xfId="1" applyNumberFormat="1" applyFont="1" applyFill="1" applyBorder="1" applyAlignment="1">
      <alignment horizontal="center" vertical="center" wrapText="1"/>
    </xf>
    <xf numFmtId="0" fontId="7" fillId="8" borderId="3" xfId="1132" applyFill="1" applyBorder="1" applyAlignment="1" applyProtection="1">
      <alignment horizontal="center" vertical="center"/>
    </xf>
    <xf numFmtId="0" fontId="7" fillId="13" borderId="3" xfId="1132" applyFill="1" applyBorder="1" applyAlignment="1" applyProtection="1">
      <alignment horizontal="center" vertical="center"/>
    </xf>
    <xf numFmtId="0" fontId="7" fillId="2" borderId="3" xfId="1132" applyFill="1" applyBorder="1" applyAlignment="1" applyProtection="1">
      <alignment horizontal="center" vertical="center"/>
    </xf>
    <xf numFmtId="0" fontId="7" fillId="11" borderId="3" xfId="1132" applyFill="1" applyBorder="1" applyAlignment="1" applyProtection="1">
      <alignment horizontal="center" vertical="center"/>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7" fillId="8" borderId="0" xfId="1132" applyFill="1" applyBorder="1" applyAlignment="1" applyProtection="1">
      <alignment horizontal="center" vertical="center"/>
    </xf>
    <xf numFmtId="0" fontId="9" fillId="8" borderId="0" xfId="0" applyFont="1" applyFill="1" applyBorder="1" applyAlignment="1">
      <alignment horizontal="left" vertical="center"/>
    </xf>
    <xf numFmtId="0" fontId="29" fillId="14" borderId="2" xfId="0" applyFont="1" applyFill="1" applyBorder="1" applyAlignment="1">
      <alignment horizontal="left" vertical="center"/>
    </xf>
    <xf numFmtId="0" fontId="7" fillId="15" borderId="3" xfId="1132" applyFill="1" applyBorder="1" applyAlignment="1" applyProtection="1">
      <alignment horizontal="center" vertical="center"/>
    </xf>
    <xf numFmtId="164" fontId="18" fillId="3" borderId="3" xfId="1" applyNumberFormat="1" applyFont="1" applyFill="1" applyBorder="1" applyAlignment="1">
      <alignment horizontal="center" vertical="center" wrapText="1"/>
    </xf>
    <xf numFmtId="0" fontId="14" fillId="3" borderId="3" xfId="0" applyFont="1" applyFill="1" applyBorder="1" applyAlignment="1">
      <alignment vertical="center" wrapText="1"/>
    </xf>
    <xf numFmtId="0" fontId="14" fillId="3" borderId="0" xfId="0" applyFont="1" applyFill="1" applyBorder="1" applyAlignment="1">
      <alignment horizontal="center" vertical="center" wrapText="1"/>
    </xf>
    <xf numFmtId="0" fontId="14" fillId="3" borderId="4" xfId="0" applyFont="1" applyFill="1" applyBorder="1" applyAlignment="1">
      <alignment vertical="center" wrapText="1"/>
    </xf>
    <xf numFmtId="0" fontId="14" fillId="3" borderId="9" xfId="0" applyFont="1" applyFill="1" applyBorder="1" applyAlignment="1">
      <alignment horizontal="center" vertical="center" wrapText="1"/>
    </xf>
    <xf numFmtId="0" fontId="14" fillId="3" borderId="11" xfId="0" applyFont="1" applyFill="1" applyBorder="1" applyAlignment="1">
      <alignment horizontal="center" vertical="center" wrapText="1"/>
    </xf>
    <xf numFmtId="0" fontId="14" fillId="3" borderId="12" xfId="0" applyFont="1" applyFill="1" applyBorder="1" applyAlignment="1">
      <alignment horizontal="center" vertical="center" wrapText="1"/>
    </xf>
    <xf numFmtId="1" fontId="14" fillId="3" borderId="2" xfId="1" applyNumberFormat="1" applyFont="1" applyFill="1" applyBorder="1" applyAlignment="1">
      <alignment horizontal="center" vertical="center" wrapText="1"/>
    </xf>
    <xf numFmtId="1" fontId="17" fillId="3" borderId="0" xfId="0" applyNumberFormat="1" applyFont="1" applyFill="1"/>
    <xf numFmtId="9" fontId="17" fillId="3" borderId="0" xfId="1" applyFont="1" applyFill="1" applyAlignment="1">
      <alignment horizontal="center" vertical="center"/>
    </xf>
    <xf numFmtId="0" fontId="1" fillId="3" borderId="0" xfId="0" applyFont="1" applyFill="1"/>
    <xf numFmtId="1" fontId="18" fillId="3" borderId="3" xfId="1" applyNumberFormat="1" applyFont="1" applyFill="1" applyBorder="1" applyAlignment="1">
      <alignment horizontal="center" vertical="center" wrapText="1"/>
    </xf>
    <xf numFmtId="1" fontId="14" fillId="3" borderId="2" xfId="1" applyNumberFormat="1" applyFont="1" applyFill="1" applyBorder="1" applyAlignment="1">
      <alignment vertical="center" wrapText="1"/>
    </xf>
    <xf numFmtId="1" fontId="14" fillId="3" borderId="3" xfId="1" applyNumberFormat="1" applyFont="1" applyFill="1" applyBorder="1" applyAlignment="1">
      <alignment vertical="center" wrapText="1"/>
    </xf>
    <xf numFmtId="0" fontId="14" fillId="3" borderId="6" xfId="0" applyFont="1" applyFill="1" applyBorder="1" applyAlignment="1">
      <alignment vertical="center"/>
    </xf>
    <xf numFmtId="1" fontId="18" fillId="6" borderId="3" xfId="1" applyNumberFormat="1" applyFont="1" applyFill="1" applyBorder="1" applyAlignment="1">
      <alignment horizontal="center" vertical="center" wrapText="1"/>
    </xf>
    <xf numFmtId="0" fontId="36" fillId="3" borderId="0" xfId="0" applyFont="1" applyFill="1" applyAlignment="1">
      <alignment horizontal="right" vertical="center" wrapText="1"/>
    </xf>
    <xf numFmtId="0" fontId="36" fillId="3" borderId="0" xfId="0" applyFont="1" applyFill="1"/>
    <xf numFmtId="9" fontId="36" fillId="3" borderId="0" xfId="1" applyFont="1" applyFill="1"/>
    <xf numFmtId="1" fontId="36" fillId="3" borderId="0" xfId="1" applyNumberFormat="1" applyFont="1" applyFill="1"/>
    <xf numFmtId="0" fontId="36" fillId="6" borderId="1" xfId="0" applyFont="1" applyFill="1" applyBorder="1"/>
    <xf numFmtId="0" fontId="14" fillId="6" borderId="2" xfId="0" applyFont="1" applyFill="1" applyBorder="1" applyAlignment="1">
      <alignment horizontal="center" vertical="center" wrapText="1"/>
    </xf>
    <xf numFmtId="0" fontId="14" fillId="6" borderId="3" xfId="0" applyFont="1" applyFill="1" applyBorder="1" applyAlignment="1">
      <alignment horizontal="center" vertical="center" wrapText="1"/>
    </xf>
    <xf numFmtId="164" fontId="18" fillId="2" borderId="3" xfId="1" applyNumberFormat="1" applyFont="1" applyFill="1" applyBorder="1" applyAlignment="1">
      <alignment horizontal="center" vertical="center" wrapText="1"/>
    </xf>
    <xf numFmtId="164" fontId="14" fillId="5" borderId="3" xfId="1" applyNumberFormat="1" applyFont="1" applyFill="1" applyBorder="1" applyAlignment="1">
      <alignment horizontal="center" vertical="center" wrapText="1"/>
    </xf>
    <xf numFmtId="0" fontId="29" fillId="11" borderId="3" xfId="0" applyFont="1" applyFill="1" applyBorder="1" applyAlignment="1">
      <alignment horizontal="left" vertical="center"/>
    </xf>
    <xf numFmtId="0" fontId="29" fillId="11" borderId="4" xfId="0" applyFont="1" applyFill="1" applyBorder="1" applyAlignment="1">
      <alignment horizontal="left" vertical="center"/>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14" fillId="6" borderId="3" xfId="0" applyFont="1" applyFill="1" applyBorder="1" applyAlignment="1">
      <alignment horizontal="center" vertical="center" wrapText="1"/>
    </xf>
    <xf numFmtId="0" fontId="14" fillId="6" borderId="2" xfId="0" applyFont="1" applyFill="1" applyBorder="1" applyAlignment="1">
      <alignment horizontal="center" vertical="center" wrapText="1"/>
    </xf>
    <xf numFmtId="0" fontId="20" fillId="3" borderId="0" xfId="0" applyFont="1" applyFill="1" applyBorder="1" applyAlignment="1">
      <alignment horizontal="left" vertical="top" wrapText="1"/>
    </xf>
    <xf numFmtId="165" fontId="18" fillId="2" borderId="2" xfId="1" applyNumberFormat="1" applyFont="1" applyFill="1" applyBorder="1" applyAlignment="1">
      <alignment horizontal="center" vertical="center" wrapText="1"/>
    </xf>
    <xf numFmtId="165" fontId="18" fillId="2" borderId="3" xfId="1" applyNumberFormat="1" applyFont="1" applyFill="1" applyBorder="1" applyAlignment="1">
      <alignment horizontal="center" vertical="center" wrapText="1"/>
    </xf>
    <xf numFmtId="165" fontId="14" fillId="5" borderId="2" xfId="1" applyNumberFormat="1" applyFont="1" applyFill="1" applyBorder="1" applyAlignment="1">
      <alignment horizontal="center" vertical="center" wrapText="1"/>
    </xf>
    <xf numFmtId="165" fontId="14" fillId="5" borderId="3" xfId="1" applyNumberFormat="1" applyFont="1" applyFill="1" applyBorder="1" applyAlignment="1">
      <alignment horizontal="center" vertical="center" wrapText="1"/>
    </xf>
    <xf numFmtId="1" fontId="18" fillId="2" borderId="0" xfId="1" applyNumberFormat="1" applyFont="1" applyFill="1" applyBorder="1" applyAlignment="1">
      <alignment horizontal="center" vertical="center" wrapText="1"/>
    </xf>
    <xf numFmtId="0" fontId="20" fillId="3" borderId="0" xfId="0" applyFont="1" applyFill="1" applyAlignment="1">
      <alignment vertical="center"/>
    </xf>
    <xf numFmtId="0" fontId="14" fillId="3" borderId="3" xfId="0" applyFont="1" applyFill="1" applyBorder="1" applyAlignment="1">
      <alignment horizontal="center" vertical="center" wrapText="1"/>
    </xf>
    <xf numFmtId="0" fontId="37" fillId="3" borderId="0" xfId="0" applyFont="1" applyFill="1" applyBorder="1" applyAlignment="1">
      <alignment horizontal="center" vertical="center" wrapText="1"/>
    </xf>
    <xf numFmtId="0" fontId="37" fillId="3" borderId="0" xfId="0" applyFont="1" applyFill="1" applyAlignment="1">
      <alignment horizontal="center" vertical="center" wrapText="1"/>
    </xf>
    <xf numFmtId="0" fontId="38" fillId="3" borderId="0" xfId="0" applyFont="1" applyFill="1" applyAlignment="1">
      <alignment horizontal="center" vertical="center" wrapText="1"/>
    </xf>
    <xf numFmtId="0" fontId="15" fillId="6" borderId="22" xfId="0" applyFont="1" applyFill="1" applyBorder="1" applyAlignment="1">
      <alignment horizontal="center" vertical="center" wrapText="1"/>
    </xf>
    <xf numFmtId="0" fontId="21" fillId="3" borderId="0" xfId="0" applyFont="1" applyFill="1" applyBorder="1" applyAlignment="1">
      <alignment horizontal="center" vertical="center" wrapText="1"/>
    </xf>
    <xf numFmtId="0" fontId="39" fillId="3" borderId="0" xfId="0" applyFont="1" applyFill="1" applyBorder="1" applyAlignment="1">
      <alignment horizontal="center" vertical="center" wrapText="1"/>
    </xf>
    <xf numFmtId="0" fontId="39" fillId="3" borderId="0" xfId="0" applyFont="1" applyFill="1" applyAlignment="1">
      <alignment horizontal="center" vertical="center" wrapText="1"/>
    </xf>
    <xf numFmtId="0" fontId="39" fillId="11" borderId="22" xfId="0" applyFont="1" applyFill="1" applyBorder="1" applyAlignment="1">
      <alignment horizontal="center" vertical="center" wrapText="1"/>
    </xf>
    <xf numFmtId="0" fontId="39" fillId="3" borderId="0" xfId="0" applyFont="1" applyFill="1" applyAlignment="1">
      <alignment horizontal="right" vertical="center" wrapText="1"/>
    </xf>
    <xf numFmtId="0" fontId="39" fillId="3" borderId="0" xfId="0" applyFont="1" applyFill="1"/>
    <xf numFmtId="0" fontId="37" fillId="3" borderId="0" xfId="0" applyFont="1" applyFill="1"/>
    <xf numFmtId="9" fontId="39" fillId="11" borderId="21" xfId="1" applyFont="1" applyFill="1" applyBorder="1" applyAlignment="1">
      <alignment horizontal="center" vertical="center" wrapText="1"/>
    </xf>
    <xf numFmtId="2" fontId="39" fillId="3" borderId="0" xfId="0" applyNumberFormat="1" applyFont="1" applyFill="1" applyBorder="1" applyAlignment="1">
      <alignment horizontal="center" vertical="center" wrapText="1"/>
    </xf>
    <xf numFmtId="9" fontId="39" fillId="11" borderId="21" xfId="1" applyNumberFormat="1" applyFont="1" applyFill="1" applyBorder="1" applyAlignment="1">
      <alignment horizontal="center" vertical="center" wrapText="1"/>
    </xf>
    <xf numFmtId="0" fontId="32" fillId="3" borderId="0" xfId="0" applyFont="1" applyFill="1" applyBorder="1" applyAlignment="1">
      <alignment horizontal="right" vertical="center" wrapText="1"/>
    </xf>
    <xf numFmtId="0" fontId="32" fillId="3" borderId="0" xfId="0" applyFont="1" applyFill="1" applyBorder="1" applyAlignment="1">
      <alignment horizontal="left" vertical="center" wrapText="1"/>
    </xf>
    <xf numFmtId="9" fontId="39" fillId="3" borderId="0" xfId="1" applyFont="1" applyFill="1" applyBorder="1" applyAlignment="1">
      <alignment horizontal="center" vertical="center" wrapText="1"/>
    </xf>
    <xf numFmtId="0" fontId="41" fillId="3" borderId="0" xfId="0" applyFont="1" applyFill="1" applyBorder="1" applyAlignment="1">
      <alignment horizontal="right" vertical="center" wrapText="1"/>
    </xf>
    <xf numFmtId="0" fontId="39" fillId="3" borderId="0" xfId="0" applyFont="1" applyFill="1" applyAlignment="1">
      <alignment horizontal="right"/>
    </xf>
    <xf numFmtId="0" fontId="39" fillId="3" borderId="0" xfId="0" applyFont="1" applyFill="1" applyBorder="1"/>
    <xf numFmtId="9" fontId="41" fillId="13" borderId="21" xfId="1" applyNumberFormat="1" applyFont="1" applyFill="1" applyBorder="1" applyAlignment="1">
      <alignment horizontal="center" vertical="center" wrapText="1"/>
    </xf>
    <xf numFmtId="9" fontId="41" fillId="3" borderId="0" xfId="0" applyNumberFormat="1" applyFont="1" applyFill="1" applyBorder="1" applyAlignment="1">
      <alignment horizontal="center" vertical="center" wrapText="1"/>
    </xf>
    <xf numFmtId="9" fontId="41" fillId="13" borderId="21" xfId="0" applyNumberFormat="1" applyFont="1" applyFill="1" applyBorder="1" applyAlignment="1">
      <alignment horizontal="center" vertical="center" wrapText="1"/>
    </xf>
    <xf numFmtId="164" fontId="41" fillId="3" borderId="0" xfId="0" applyNumberFormat="1" applyFont="1" applyFill="1" applyBorder="1" applyAlignment="1">
      <alignment horizontal="center" vertical="center" wrapText="1"/>
    </xf>
    <xf numFmtId="0" fontId="37" fillId="3" borderId="0" xfId="0" applyFont="1" applyFill="1" applyAlignment="1">
      <alignment horizontal="right" vertical="center" wrapText="1"/>
    </xf>
    <xf numFmtId="0" fontId="15" fillId="3" borderId="0" xfId="0" applyFont="1" applyFill="1" applyBorder="1" applyAlignment="1">
      <alignment horizontal="center" vertical="center" wrapText="1"/>
    </xf>
    <xf numFmtId="9" fontId="37" fillId="3" borderId="0" xfId="1" applyFont="1" applyFill="1"/>
    <xf numFmtId="0" fontId="37" fillId="3" borderId="14" xfId="0" applyFont="1" applyFill="1" applyBorder="1"/>
    <xf numFmtId="0" fontId="42" fillId="3" borderId="14" xfId="0" quotePrefix="1" applyNumberFormat="1" applyFont="1" applyFill="1" applyBorder="1"/>
    <xf numFmtId="164" fontId="44" fillId="3" borderId="14" xfId="0" applyNumberFormat="1" applyFont="1" applyFill="1" applyBorder="1" applyAlignment="1">
      <alignment horizontal="center" vertical="center"/>
    </xf>
    <xf numFmtId="0" fontId="29" fillId="11" borderId="3" xfId="0" applyFont="1" applyFill="1" applyBorder="1" applyAlignment="1">
      <alignment horizontal="left" vertical="center"/>
    </xf>
    <xf numFmtId="0" fontId="29" fillId="2" borderId="3" xfId="0" applyFont="1" applyFill="1" applyBorder="1" applyAlignment="1">
      <alignment horizontal="left" vertical="center"/>
    </xf>
    <xf numFmtId="0" fontId="14" fillId="6" borderId="3" xfId="0" applyFont="1" applyFill="1" applyBorder="1" applyAlignment="1">
      <alignment horizontal="center" vertical="center" wrapText="1"/>
    </xf>
    <xf numFmtId="0" fontId="14" fillId="6" borderId="14" xfId="0" applyFont="1" applyFill="1" applyBorder="1" applyAlignment="1">
      <alignment horizontal="center" vertical="center" wrapText="1"/>
    </xf>
    <xf numFmtId="0" fontId="39" fillId="17" borderId="22" xfId="0" applyFont="1" applyFill="1" applyBorder="1" applyAlignment="1">
      <alignment horizontal="center" vertical="center" wrapText="1"/>
    </xf>
    <xf numFmtId="0" fontId="39" fillId="17" borderId="22" xfId="0" applyFont="1" applyFill="1" applyBorder="1" applyAlignment="1">
      <alignment horizontal="center" vertical="center" wrapText="1"/>
    </xf>
    <xf numFmtId="0" fontId="29" fillId="2" borderId="3" xfId="0" applyFont="1" applyFill="1" applyBorder="1" applyAlignment="1">
      <alignment horizontal="left" vertical="center"/>
    </xf>
    <xf numFmtId="0" fontId="29" fillId="11" borderId="3" xfId="0" applyFont="1" applyFill="1" applyBorder="1" applyAlignment="1">
      <alignment horizontal="left" vertical="center"/>
    </xf>
    <xf numFmtId="0" fontId="14" fillId="6" borderId="3" xfId="0" applyFont="1" applyFill="1" applyBorder="1" applyAlignment="1">
      <alignment horizontal="center" vertical="center" wrapText="1"/>
    </xf>
    <xf numFmtId="1" fontId="14" fillId="6" borderId="3" xfId="1" applyNumberFormat="1" applyFont="1" applyFill="1" applyBorder="1" applyAlignment="1">
      <alignment horizontal="center" vertical="center" wrapText="1"/>
    </xf>
    <xf numFmtId="0" fontId="39" fillId="17" borderId="22" xfId="0" applyFont="1" applyFill="1" applyBorder="1" applyAlignment="1">
      <alignment horizontal="center" vertical="center" wrapText="1"/>
    </xf>
    <xf numFmtId="0" fontId="46" fillId="3" borderId="0" xfId="0" applyFont="1" applyFill="1" applyAlignment="1">
      <alignment vertical="center"/>
    </xf>
    <xf numFmtId="0" fontId="13" fillId="6" borderId="13" xfId="0" applyFont="1" applyFill="1" applyBorder="1" applyAlignment="1">
      <alignment horizontal="center" vertical="center"/>
    </xf>
    <xf numFmtId="0" fontId="8" fillId="2" borderId="0" xfId="0" applyFont="1" applyFill="1" applyAlignment="1">
      <alignment horizontal="justify" vertical="justify" wrapText="1"/>
    </xf>
    <xf numFmtId="0" fontId="12" fillId="2" borderId="0" xfId="0" applyFont="1" applyFill="1" applyAlignment="1">
      <alignment horizontal="center"/>
    </xf>
    <xf numFmtId="0" fontId="24" fillId="6" borderId="1" xfId="0" applyFont="1" applyFill="1" applyBorder="1" applyAlignment="1">
      <alignment horizontal="right" vertical="center"/>
    </xf>
    <xf numFmtId="0" fontId="26" fillId="7" borderId="3" xfId="0" applyFont="1" applyFill="1" applyBorder="1" applyAlignment="1">
      <alignment horizontal="left" vertical="center"/>
    </xf>
    <xf numFmtId="0" fontId="17" fillId="7" borderId="3" xfId="0" applyFont="1" applyFill="1" applyBorder="1" applyAlignment="1">
      <alignment horizontal="left"/>
    </xf>
    <xf numFmtId="0" fontId="17" fillId="7" borderId="4" xfId="0" applyFont="1" applyFill="1" applyBorder="1" applyAlignment="1">
      <alignment horizontal="left"/>
    </xf>
    <xf numFmtId="0" fontId="13" fillId="6" borderId="2" xfId="0" applyFont="1" applyFill="1" applyBorder="1" applyAlignment="1">
      <alignment horizontal="left" vertical="center" indent="1"/>
    </xf>
    <xf numFmtId="0" fontId="13" fillId="6" borderId="3" xfId="0" applyFont="1" applyFill="1" applyBorder="1" applyAlignment="1">
      <alignment horizontal="left" vertical="center" indent="1"/>
    </xf>
    <xf numFmtId="0" fontId="13" fillId="6" borderId="4" xfId="0" applyFont="1" applyFill="1" applyBorder="1" applyAlignment="1">
      <alignment horizontal="left" vertical="center" indent="1"/>
    </xf>
    <xf numFmtId="0" fontId="9" fillId="8" borderId="3" xfId="0" applyFont="1" applyFill="1" applyBorder="1" applyAlignment="1">
      <alignment horizontal="left" vertical="center"/>
    </xf>
    <xf numFmtId="0" fontId="9" fillId="8" borderId="4" xfId="0" applyFont="1" applyFill="1" applyBorder="1" applyAlignment="1">
      <alignment horizontal="left" vertical="center"/>
    </xf>
    <xf numFmtId="0" fontId="28" fillId="4" borderId="3" xfId="0" applyFont="1" applyFill="1" applyBorder="1" applyAlignment="1">
      <alignment horizontal="left" vertical="center"/>
    </xf>
    <xf numFmtId="0" fontId="28" fillId="4" borderId="4" xfId="0" applyFont="1" applyFill="1" applyBorder="1" applyAlignment="1">
      <alignment horizontal="left" vertical="center"/>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8" fillId="12" borderId="3" xfId="0" applyFont="1" applyFill="1" applyBorder="1" applyAlignment="1">
      <alignment horizontal="left" vertical="center"/>
    </xf>
    <xf numFmtId="0" fontId="28" fillId="12" borderId="4" xfId="0" applyFont="1" applyFill="1" applyBorder="1" applyAlignment="1">
      <alignment horizontal="left" vertical="center"/>
    </xf>
    <xf numFmtId="0" fontId="29" fillId="13" borderId="3" xfId="0" applyFont="1" applyFill="1" applyBorder="1" applyAlignment="1">
      <alignment horizontal="left" vertical="center"/>
    </xf>
    <xf numFmtId="0" fontId="29" fillId="11" borderId="3" xfId="0" applyFont="1" applyFill="1" applyBorder="1" applyAlignment="1">
      <alignment horizontal="left" vertical="center"/>
    </xf>
    <xf numFmtId="0" fontId="29" fillId="11" borderId="4" xfId="0" applyFont="1" applyFill="1" applyBorder="1" applyAlignment="1">
      <alignment horizontal="left" vertical="center"/>
    </xf>
    <xf numFmtId="0" fontId="28" fillId="9" borderId="3" xfId="0" applyFont="1" applyFill="1" applyBorder="1" applyAlignment="1">
      <alignment horizontal="left" vertical="center"/>
    </xf>
    <xf numFmtId="0" fontId="28" fillId="9" borderId="4" xfId="0" applyFont="1" applyFill="1" applyBorder="1" applyAlignment="1">
      <alignment horizontal="left" vertical="center"/>
    </xf>
    <xf numFmtId="0" fontId="35" fillId="14" borderId="3" xfId="0" applyFont="1" applyFill="1" applyBorder="1" applyAlignment="1">
      <alignment horizontal="left" vertical="center"/>
    </xf>
    <xf numFmtId="0" fontId="35" fillId="14" borderId="4" xfId="0" applyFont="1" applyFill="1" applyBorder="1" applyAlignment="1">
      <alignment horizontal="left" vertical="center"/>
    </xf>
    <xf numFmtId="0" fontId="29" fillId="15" borderId="3" xfId="0" applyFont="1" applyFill="1" applyBorder="1" applyAlignment="1">
      <alignment horizontal="left" vertical="center"/>
    </xf>
    <xf numFmtId="0" fontId="14" fillId="6" borderId="2" xfId="0" applyFont="1" applyFill="1" applyBorder="1" applyAlignment="1">
      <alignment horizontal="center" vertical="center" wrapText="1"/>
    </xf>
    <xf numFmtId="0" fontId="14" fillId="6" borderId="3" xfId="0" applyFont="1" applyFill="1" applyBorder="1" applyAlignment="1">
      <alignment horizontal="center" vertical="center" wrapText="1"/>
    </xf>
    <xf numFmtId="0" fontId="16" fillId="6" borderId="1" xfId="0" applyFont="1" applyFill="1" applyBorder="1" applyAlignment="1">
      <alignment horizontal="center" vertical="center" wrapText="1"/>
    </xf>
    <xf numFmtId="0" fontId="20" fillId="3" borderId="9" xfId="0" applyFont="1" applyFill="1" applyBorder="1" applyAlignment="1">
      <alignment horizontal="left" vertical="top" wrapText="1"/>
    </xf>
    <xf numFmtId="0" fontId="20" fillId="3" borderId="11" xfId="0" applyFont="1" applyFill="1" applyBorder="1" applyAlignment="1">
      <alignment horizontal="left" vertical="top" wrapText="1"/>
    </xf>
    <xf numFmtId="0" fontId="20" fillId="3" borderId="0" xfId="0" applyFont="1" applyFill="1" applyBorder="1" applyAlignment="1">
      <alignment horizontal="left" vertical="top" wrapText="1"/>
    </xf>
    <xf numFmtId="0" fontId="14" fillId="6" borderId="4" xfId="0" applyFont="1" applyFill="1" applyBorder="1" applyAlignment="1">
      <alignment horizontal="center" vertical="center" wrapText="1"/>
    </xf>
    <xf numFmtId="164" fontId="18" fillId="2" borderId="3" xfId="1" applyNumberFormat="1" applyFont="1" applyFill="1" applyBorder="1" applyAlignment="1">
      <alignment horizontal="center" vertical="center" wrapText="1"/>
    </xf>
    <xf numFmtId="164" fontId="18" fillId="2" borderId="2" xfId="1" applyNumberFormat="1" applyFont="1" applyFill="1" applyBorder="1" applyAlignment="1">
      <alignment horizontal="center" vertical="center" wrapText="1"/>
    </xf>
    <xf numFmtId="0" fontId="14" fillId="6" borderId="3" xfId="0" applyFont="1" applyFill="1" applyBorder="1" applyAlignment="1">
      <alignment horizontal="center" vertical="center"/>
    </xf>
    <xf numFmtId="164" fontId="18" fillId="2" borderId="4" xfId="1" applyNumberFormat="1" applyFont="1" applyFill="1" applyBorder="1" applyAlignment="1">
      <alignment horizontal="center" vertical="center" wrapText="1"/>
    </xf>
    <xf numFmtId="0" fontId="14" fillId="6" borderId="10" xfId="0" applyFont="1" applyFill="1" applyBorder="1" applyAlignment="1">
      <alignment horizontal="center" vertical="center"/>
    </xf>
    <xf numFmtId="0" fontId="14" fillId="6" borderId="6" xfId="0" applyFont="1" applyFill="1" applyBorder="1" applyAlignment="1">
      <alignment horizontal="center" vertical="center"/>
    </xf>
    <xf numFmtId="0" fontId="14" fillId="6" borderId="7" xfId="0" applyFont="1" applyFill="1" applyBorder="1" applyAlignment="1">
      <alignment horizontal="center" vertical="center"/>
    </xf>
    <xf numFmtId="164" fontId="18" fillId="9" borderId="3" xfId="1" applyNumberFormat="1" applyFont="1" applyFill="1" applyBorder="1" applyAlignment="1">
      <alignment horizontal="center" vertical="center" wrapText="1"/>
    </xf>
    <xf numFmtId="164" fontId="18" fillId="9" borderId="4" xfId="1" applyNumberFormat="1" applyFont="1" applyFill="1" applyBorder="1" applyAlignment="1">
      <alignment horizontal="center" vertical="center" wrapText="1"/>
    </xf>
    <xf numFmtId="0" fontId="14" fillId="6" borderId="3" xfId="0" applyFont="1" applyFill="1" applyBorder="1" applyAlignment="1">
      <alignment horizontal="left" vertical="center" wrapText="1" indent="2"/>
    </xf>
    <xf numFmtId="0" fontId="14" fillId="6" borderId="10" xfId="0" applyFont="1" applyFill="1" applyBorder="1" applyAlignment="1">
      <alignment horizontal="center" vertical="center" wrapText="1"/>
    </xf>
    <xf numFmtId="0" fontId="14" fillId="6" borderId="6" xfId="0" applyFont="1" applyFill="1" applyBorder="1" applyAlignment="1">
      <alignment horizontal="center" vertical="center" wrapText="1"/>
    </xf>
    <xf numFmtId="0" fontId="14" fillId="6" borderId="0" xfId="0" applyFont="1" applyFill="1" applyBorder="1" applyAlignment="1">
      <alignment horizontal="center" vertical="center" wrapText="1"/>
    </xf>
    <xf numFmtId="0" fontId="14" fillId="6" borderId="14" xfId="0" applyFont="1" applyFill="1" applyBorder="1" applyAlignment="1">
      <alignment horizontal="center" vertical="center" wrapText="1"/>
    </xf>
    <xf numFmtId="0" fontId="21" fillId="6" borderId="2" xfId="0" applyFont="1" applyFill="1" applyBorder="1" applyAlignment="1">
      <alignment horizontal="center" vertical="center"/>
    </xf>
    <xf numFmtId="0" fontId="21" fillId="6" borderId="3" xfId="0" applyFont="1" applyFill="1" applyBorder="1" applyAlignment="1">
      <alignment horizontal="center" vertical="center"/>
    </xf>
    <xf numFmtId="164" fontId="18" fillId="17" borderId="3" xfId="1" applyNumberFormat="1" applyFont="1" applyFill="1" applyBorder="1" applyAlignment="1">
      <alignment horizontal="center" vertical="center" wrapText="1"/>
    </xf>
    <xf numFmtId="0" fontId="14" fillId="6" borderId="7" xfId="0" applyFont="1" applyFill="1" applyBorder="1" applyAlignment="1">
      <alignment horizontal="center" vertical="center" wrapText="1"/>
    </xf>
    <xf numFmtId="0" fontId="14" fillId="6" borderId="5" xfId="0" applyFont="1" applyFill="1" applyBorder="1" applyAlignment="1">
      <alignment horizontal="center" vertical="center" wrapText="1"/>
    </xf>
    <xf numFmtId="164" fontId="14" fillId="5" borderId="3" xfId="1" applyNumberFormat="1" applyFont="1" applyFill="1" applyBorder="1" applyAlignment="1">
      <alignment horizontal="center" vertical="center" wrapText="1"/>
    </xf>
    <xf numFmtId="164" fontId="14" fillId="5" borderId="2" xfId="1" applyNumberFormat="1" applyFont="1" applyFill="1" applyBorder="1" applyAlignment="1">
      <alignment horizontal="center" vertical="center" wrapText="1"/>
    </xf>
    <xf numFmtId="0" fontId="14" fillId="6" borderId="15" xfId="0" applyFont="1" applyFill="1" applyBorder="1" applyAlignment="1">
      <alignment horizontal="center" vertical="center" wrapText="1"/>
    </xf>
    <xf numFmtId="0" fontId="14" fillId="6" borderId="16" xfId="0" applyFont="1" applyFill="1" applyBorder="1" applyAlignment="1">
      <alignment horizontal="center" vertical="center" wrapText="1"/>
    </xf>
    <xf numFmtId="0" fontId="14" fillId="6" borderId="17" xfId="0" applyFont="1" applyFill="1" applyBorder="1" applyAlignment="1">
      <alignment horizontal="center" vertical="center" wrapText="1"/>
    </xf>
    <xf numFmtId="164" fontId="18" fillId="2" borderId="9" xfId="1" applyNumberFormat="1" applyFont="1" applyFill="1" applyBorder="1" applyAlignment="1">
      <alignment horizontal="center" vertical="center" wrapText="1"/>
    </xf>
    <xf numFmtId="164" fontId="18" fillId="2" borderId="11" xfId="1" applyNumberFormat="1" applyFont="1" applyFill="1" applyBorder="1" applyAlignment="1">
      <alignment horizontal="center" vertical="center" wrapText="1"/>
    </xf>
    <xf numFmtId="0" fontId="20" fillId="3" borderId="8" xfId="0" applyFont="1" applyFill="1" applyBorder="1" applyAlignment="1">
      <alignment horizontal="left" vertical="top" wrapText="1"/>
    </xf>
    <xf numFmtId="0" fontId="0" fillId="0" borderId="3" xfId="0" applyBorder="1"/>
    <xf numFmtId="0" fontId="14" fillId="6" borderId="9" xfId="0" applyFont="1" applyFill="1" applyBorder="1" applyAlignment="1">
      <alignment horizontal="center" vertical="center" wrapText="1"/>
    </xf>
    <xf numFmtId="0" fontId="14" fillId="6" borderId="12" xfId="0" applyFont="1" applyFill="1" applyBorder="1" applyAlignment="1">
      <alignment horizontal="center" vertical="center" wrapText="1"/>
    </xf>
    <xf numFmtId="1" fontId="14" fillId="6" borderId="2" xfId="1" applyNumberFormat="1" applyFont="1" applyFill="1" applyBorder="1" applyAlignment="1">
      <alignment horizontal="left" vertical="center" wrapText="1" indent="2"/>
    </xf>
    <xf numFmtId="1" fontId="14" fillId="6" borderId="3" xfId="1" applyNumberFormat="1" applyFont="1" applyFill="1" applyBorder="1" applyAlignment="1">
      <alignment horizontal="left" vertical="center" wrapText="1" indent="2"/>
    </xf>
    <xf numFmtId="1" fontId="14" fillId="6" borderId="4" xfId="1" applyNumberFormat="1" applyFont="1" applyFill="1" applyBorder="1" applyAlignment="1">
      <alignment horizontal="left" vertical="center" wrapText="1" indent="2"/>
    </xf>
    <xf numFmtId="1" fontId="14" fillId="6" borderId="3" xfId="1" applyNumberFormat="1" applyFont="1" applyFill="1" applyBorder="1" applyAlignment="1">
      <alignment horizontal="center" vertical="center" wrapText="1"/>
    </xf>
    <xf numFmtId="164" fontId="14" fillId="5" borderId="4" xfId="1" applyNumberFormat="1" applyFont="1" applyFill="1" applyBorder="1" applyAlignment="1">
      <alignment horizontal="center" vertical="center" wrapText="1"/>
    </xf>
    <xf numFmtId="164" fontId="34" fillId="11" borderId="2" xfId="1" applyNumberFormat="1" applyFont="1" applyFill="1" applyBorder="1" applyAlignment="1">
      <alignment horizontal="center" vertical="center" wrapText="1"/>
    </xf>
    <xf numFmtId="164" fontId="34" fillId="11" borderId="4" xfId="1" applyNumberFormat="1" applyFont="1" applyFill="1" applyBorder="1" applyAlignment="1">
      <alignment horizontal="center" vertical="center" wrapText="1"/>
    </xf>
    <xf numFmtId="1" fontId="14" fillId="6" borderId="9" xfId="1" applyNumberFormat="1" applyFont="1" applyFill="1" applyBorder="1" applyAlignment="1">
      <alignment horizontal="center" vertical="center" wrapText="1"/>
    </xf>
    <xf numFmtId="1" fontId="14" fillId="6" borderId="12" xfId="1" applyNumberFormat="1" applyFont="1" applyFill="1" applyBorder="1" applyAlignment="1">
      <alignment horizontal="center" vertical="center" wrapText="1"/>
    </xf>
    <xf numFmtId="1" fontId="14" fillId="6" borderId="8" xfId="1" applyNumberFormat="1" applyFont="1" applyFill="1" applyBorder="1" applyAlignment="1">
      <alignment horizontal="center" vertical="center" wrapText="1"/>
    </xf>
    <xf numFmtId="1" fontId="14" fillId="6" borderId="5" xfId="1" applyNumberFormat="1" applyFont="1" applyFill="1" applyBorder="1" applyAlignment="1">
      <alignment horizontal="center" vertical="center" wrapText="1"/>
    </xf>
    <xf numFmtId="1" fontId="14" fillId="6" borderId="10" xfId="1" applyNumberFormat="1" applyFont="1" applyFill="1" applyBorder="1" applyAlignment="1">
      <alignment horizontal="center" vertical="center" wrapText="1"/>
    </xf>
    <xf numFmtId="1" fontId="14" fillId="6" borderId="7" xfId="1" applyNumberFormat="1" applyFont="1" applyFill="1" applyBorder="1" applyAlignment="1">
      <alignment horizontal="center" vertical="center" wrapText="1"/>
    </xf>
    <xf numFmtId="164" fontId="18" fillId="2" borderId="14" xfId="1" applyNumberFormat="1" applyFont="1" applyFill="1" applyBorder="1" applyAlignment="1">
      <alignment horizontal="center" vertical="center" wrapText="1"/>
    </xf>
    <xf numFmtId="0" fontId="19" fillId="3" borderId="11" xfId="0" applyFont="1" applyFill="1" applyBorder="1" applyAlignment="1">
      <alignment horizontal="justify" wrapText="1"/>
    </xf>
    <xf numFmtId="0" fontId="46" fillId="3" borderId="0" xfId="0" applyFont="1" applyFill="1" applyAlignment="1">
      <alignment horizontal="left" vertical="center"/>
    </xf>
    <xf numFmtId="0" fontId="14" fillId="6" borderId="2" xfId="0" applyFont="1" applyFill="1" applyBorder="1" applyAlignment="1">
      <alignment horizontal="left" vertical="center" wrapText="1" indent="2"/>
    </xf>
    <xf numFmtId="0" fontId="14" fillId="6" borderId="8" xfId="0" applyFont="1" applyFill="1" applyBorder="1" applyAlignment="1">
      <alignment horizontal="center" vertical="center" wrapText="1"/>
    </xf>
    <xf numFmtId="0" fontId="39" fillId="17" borderId="22" xfId="0" applyFont="1" applyFill="1" applyBorder="1" applyAlignment="1">
      <alignment horizontal="center" vertical="center" wrapText="1"/>
    </xf>
    <xf numFmtId="0" fontId="40" fillId="11" borderId="0" xfId="0" applyFont="1" applyFill="1" applyBorder="1" applyAlignment="1">
      <alignment horizontal="right" vertical="center" wrapText="1"/>
    </xf>
    <xf numFmtId="0" fontId="43" fillId="16" borderId="14" xfId="0" applyFont="1" applyFill="1" applyBorder="1" applyAlignment="1">
      <alignment horizontal="center" vertical="center" wrapText="1"/>
    </xf>
    <xf numFmtId="164" fontId="44" fillId="11" borderId="14" xfId="0" applyNumberFormat="1" applyFont="1" applyFill="1" applyBorder="1" applyAlignment="1">
      <alignment horizontal="center" vertical="center"/>
    </xf>
    <xf numFmtId="0" fontId="32" fillId="16" borderId="14" xfId="0" applyFont="1" applyFill="1" applyBorder="1" applyAlignment="1">
      <alignment horizontal="center" vertical="center" wrapText="1"/>
    </xf>
    <xf numFmtId="0" fontId="39" fillId="13" borderId="26" xfId="0" applyFont="1" applyFill="1" applyBorder="1" applyAlignment="1">
      <alignment horizontal="center" vertical="center" wrapText="1"/>
    </xf>
    <xf numFmtId="0" fontId="39" fillId="13" borderId="27" xfId="0" applyFont="1" applyFill="1" applyBorder="1" applyAlignment="1">
      <alignment horizontal="center" vertical="center" wrapText="1"/>
    </xf>
    <xf numFmtId="0" fontId="40" fillId="11" borderId="18" xfId="0" applyFont="1" applyFill="1" applyBorder="1" applyAlignment="1">
      <alignment horizontal="right" vertical="center" wrapText="1"/>
    </xf>
    <xf numFmtId="0" fontId="40" fillId="11" borderId="19" xfId="0" applyFont="1" applyFill="1" applyBorder="1" applyAlignment="1">
      <alignment horizontal="right" vertical="center" wrapText="1"/>
    </xf>
    <xf numFmtId="0" fontId="40" fillId="11" borderId="20" xfId="0" applyFont="1" applyFill="1" applyBorder="1" applyAlignment="1">
      <alignment horizontal="right" vertical="center" wrapText="1"/>
    </xf>
    <xf numFmtId="0" fontId="40" fillId="13" borderId="18" xfId="0" applyFont="1" applyFill="1" applyBorder="1" applyAlignment="1">
      <alignment horizontal="right" vertical="center" wrapText="1"/>
    </xf>
    <xf numFmtId="0" fontId="40" fillId="13" borderId="19" xfId="0" applyFont="1" applyFill="1" applyBorder="1" applyAlignment="1">
      <alignment horizontal="right" vertical="center" wrapText="1"/>
    </xf>
    <xf numFmtId="0" fontId="40" fillId="13" borderId="20" xfId="0" applyFont="1" applyFill="1" applyBorder="1" applyAlignment="1">
      <alignment horizontal="right" vertical="center" wrapText="1"/>
    </xf>
    <xf numFmtId="0" fontId="15" fillId="6" borderId="23" xfId="0" applyFont="1" applyFill="1" applyBorder="1" applyAlignment="1">
      <alignment horizontal="center" vertical="center" wrapText="1"/>
    </xf>
    <xf numFmtId="0" fontId="15" fillId="6" borderId="24" xfId="0" applyFont="1" applyFill="1" applyBorder="1" applyAlignment="1">
      <alignment horizontal="center" vertical="center" wrapText="1"/>
    </xf>
    <xf numFmtId="0" fontId="15" fillId="6" borderId="25" xfId="0" applyFont="1" applyFill="1" applyBorder="1" applyAlignment="1">
      <alignment horizontal="center" vertical="center" wrapText="1"/>
    </xf>
    <xf numFmtId="0" fontId="39" fillId="0" borderId="26" xfId="0" applyFont="1" applyFill="1" applyBorder="1" applyAlignment="1">
      <alignment horizontal="center" vertical="center" wrapText="1"/>
    </xf>
    <xf numFmtId="0" fontId="39" fillId="0" borderId="27" xfId="0" applyFont="1" applyFill="1" applyBorder="1" applyAlignment="1">
      <alignment horizontal="center" vertical="center" wrapText="1"/>
    </xf>
    <xf numFmtId="0" fontId="39" fillId="11" borderId="23" xfId="0" applyFont="1" applyFill="1" applyBorder="1" applyAlignment="1">
      <alignment horizontal="center" vertical="center" wrapText="1"/>
    </xf>
    <xf numFmtId="0" fontId="39" fillId="11" borderId="25" xfId="0" applyFont="1" applyFill="1" applyBorder="1" applyAlignment="1">
      <alignment horizontal="center" vertical="center" wrapText="1"/>
    </xf>
    <xf numFmtId="0" fontId="15" fillId="6" borderId="0" xfId="0" applyFont="1" applyFill="1" applyBorder="1" applyAlignment="1">
      <alignment horizontal="center" vertical="center" wrapText="1"/>
    </xf>
    <xf numFmtId="0" fontId="15" fillId="6" borderId="28" xfId="0" applyFont="1" applyFill="1" applyBorder="1" applyAlignment="1">
      <alignment horizontal="center" vertical="center" wrapText="1"/>
    </xf>
    <xf numFmtId="0" fontId="32" fillId="16" borderId="2" xfId="0" applyFont="1" applyFill="1" applyBorder="1" applyAlignment="1">
      <alignment horizontal="center" vertical="center" wrapText="1"/>
    </xf>
    <xf numFmtId="0" fontId="32" fillId="16" borderId="3" xfId="0" applyFont="1" applyFill="1" applyBorder="1" applyAlignment="1">
      <alignment horizontal="center" vertical="center" wrapText="1"/>
    </xf>
    <xf numFmtId="0" fontId="32" fillId="16" borderId="4" xfId="0" applyFont="1" applyFill="1" applyBorder="1" applyAlignment="1">
      <alignment horizontal="center" vertical="center" wrapText="1"/>
    </xf>
    <xf numFmtId="0" fontId="43" fillId="16" borderId="2" xfId="0" applyFont="1" applyFill="1" applyBorder="1" applyAlignment="1">
      <alignment horizontal="center" vertical="center" wrapText="1"/>
    </xf>
    <xf numFmtId="0" fontId="43" fillId="16" borderId="3" xfId="0" applyFont="1" applyFill="1" applyBorder="1" applyAlignment="1">
      <alignment horizontal="center" vertical="center" wrapText="1"/>
    </xf>
    <xf numFmtId="0" fontId="43" fillId="16" borderId="4" xfId="0" applyFont="1" applyFill="1" applyBorder="1" applyAlignment="1">
      <alignment horizontal="center" vertical="center" wrapText="1"/>
    </xf>
    <xf numFmtId="164" fontId="44" fillId="11" borderId="2" xfId="0" applyNumberFormat="1" applyFont="1" applyFill="1" applyBorder="1" applyAlignment="1">
      <alignment horizontal="center" vertical="center"/>
    </xf>
    <xf numFmtId="164" fontId="44" fillId="11" borderId="3" xfId="0" applyNumberFormat="1" applyFont="1" applyFill="1" applyBorder="1" applyAlignment="1">
      <alignment horizontal="center" vertical="center"/>
    </xf>
    <xf numFmtId="164" fontId="44" fillId="11" borderId="4" xfId="0" applyNumberFormat="1" applyFont="1" applyFill="1" applyBorder="1" applyAlignment="1">
      <alignment horizontal="center" vertical="center"/>
    </xf>
  </cellXfs>
  <cellStyles count="1133">
    <cellStyle name="Hyperlink" xfId="1132" builtinId="8"/>
    <cellStyle name="Normal" xfId="0" builtinId="0"/>
    <cellStyle name="Normal 10" xfId="6"/>
    <cellStyle name="Normal 10 10" xfId="7"/>
    <cellStyle name="Normal 10 10 2" xfId="8"/>
    <cellStyle name="Normal 10 11" xfId="9"/>
    <cellStyle name="Normal 10 11 2" xfId="10"/>
    <cellStyle name="Normal 10 12" xfId="11"/>
    <cellStyle name="Normal 10 12 2" xfId="12"/>
    <cellStyle name="Normal 10 13" xfId="13"/>
    <cellStyle name="Normal 10 13 2" xfId="14"/>
    <cellStyle name="Normal 10 14" xfId="15"/>
    <cellStyle name="Normal 10 14 2" xfId="16"/>
    <cellStyle name="Normal 10 15" xfId="17"/>
    <cellStyle name="Normal 10 15 2" xfId="18"/>
    <cellStyle name="Normal 10 16" xfId="19"/>
    <cellStyle name="Normal 10 16 2" xfId="20"/>
    <cellStyle name="Normal 10 17" xfId="21"/>
    <cellStyle name="Normal 10 17 2" xfId="22"/>
    <cellStyle name="Normal 10 18" xfId="23"/>
    <cellStyle name="Normal 10 18 2" xfId="24"/>
    <cellStyle name="Normal 10 19" xfId="25"/>
    <cellStyle name="Normal 10 19 2" xfId="26"/>
    <cellStyle name="Normal 10 2" xfId="27"/>
    <cellStyle name="Normal 10 2 2" xfId="28"/>
    <cellStyle name="Normal 10 20" xfId="29"/>
    <cellStyle name="Normal 10 20 2" xfId="30"/>
    <cellStyle name="Normal 10 21" xfId="31"/>
    <cellStyle name="Normal 10 21 2" xfId="32"/>
    <cellStyle name="Normal 10 22" xfId="33"/>
    <cellStyle name="Normal 10 22 2" xfId="34"/>
    <cellStyle name="Normal 10 23" xfId="35"/>
    <cellStyle name="Normal 10 23 2" xfId="36"/>
    <cellStyle name="Normal 10 24" xfId="37"/>
    <cellStyle name="Normal 10 24 2" xfId="38"/>
    <cellStyle name="Normal 10 25" xfId="39"/>
    <cellStyle name="Normal 10 25 2" xfId="40"/>
    <cellStyle name="Normal 10 26" xfId="41"/>
    <cellStyle name="Normal 10 26 2" xfId="42"/>
    <cellStyle name="Normal 10 27" xfId="43"/>
    <cellStyle name="Normal 10 27 2" xfId="44"/>
    <cellStyle name="Normal 10 28" xfId="45"/>
    <cellStyle name="Normal 10 28 2" xfId="46"/>
    <cellStyle name="Normal 10 29" xfId="47"/>
    <cellStyle name="Normal 10 29 2" xfId="48"/>
    <cellStyle name="Normal 10 3" xfId="49"/>
    <cellStyle name="Normal 10 3 2" xfId="50"/>
    <cellStyle name="Normal 10 30" xfId="51"/>
    <cellStyle name="Normal 10 30 2" xfId="52"/>
    <cellStyle name="Normal 10 31" xfId="53"/>
    <cellStyle name="Normal 10 31 2" xfId="54"/>
    <cellStyle name="Normal 10 32" xfId="55"/>
    <cellStyle name="Normal 10 32 2" xfId="56"/>
    <cellStyle name="Normal 10 33" xfId="57"/>
    <cellStyle name="Normal 10 33 2" xfId="58"/>
    <cellStyle name="Normal 10 34" xfId="59"/>
    <cellStyle name="Normal 10 34 2" xfId="60"/>
    <cellStyle name="Normal 10 35" xfId="61"/>
    <cellStyle name="Normal 10 35 2" xfId="62"/>
    <cellStyle name="Normal 10 36" xfId="63"/>
    <cellStyle name="Normal 10 36 2" xfId="64"/>
    <cellStyle name="Normal 10 37" xfId="65"/>
    <cellStyle name="Normal 10 37 2" xfId="66"/>
    <cellStyle name="Normal 10 38" xfId="67"/>
    <cellStyle name="Normal 10 38 2" xfId="68"/>
    <cellStyle name="Normal 10 39" xfId="69"/>
    <cellStyle name="Normal 10 39 2" xfId="70"/>
    <cellStyle name="Normal 10 4" xfId="71"/>
    <cellStyle name="Normal 10 4 2" xfId="72"/>
    <cellStyle name="Normal 10 40" xfId="73"/>
    <cellStyle name="Normal 10 40 2" xfId="74"/>
    <cellStyle name="Normal 10 41" xfId="75"/>
    <cellStyle name="Normal 10 41 2" xfId="76"/>
    <cellStyle name="Normal 10 42" xfId="77"/>
    <cellStyle name="Normal 10 42 2" xfId="78"/>
    <cellStyle name="Normal 10 43" xfId="79"/>
    <cellStyle name="Normal 10 43 2" xfId="80"/>
    <cellStyle name="Normal 10 44" xfId="81"/>
    <cellStyle name="Normal 10 44 2" xfId="82"/>
    <cellStyle name="Normal 10 45" xfId="83"/>
    <cellStyle name="Normal 10 45 2" xfId="84"/>
    <cellStyle name="Normal 10 46" xfId="85"/>
    <cellStyle name="Normal 10 46 2" xfId="86"/>
    <cellStyle name="Normal 10 47" xfId="87"/>
    <cellStyle name="Normal 10 47 2" xfId="88"/>
    <cellStyle name="Normal 10 48" xfId="89"/>
    <cellStyle name="Normal 10 48 2" xfId="90"/>
    <cellStyle name="Normal 10 49" xfId="91"/>
    <cellStyle name="Normal 10 49 2" xfId="92"/>
    <cellStyle name="Normal 10 5" xfId="93"/>
    <cellStyle name="Normal 10 5 2" xfId="94"/>
    <cellStyle name="Normal 10 50" xfId="95"/>
    <cellStyle name="Normal 10 50 2" xfId="96"/>
    <cellStyle name="Normal 10 51" xfId="97"/>
    <cellStyle name="Normal 10 51 2" xfId="98"/>
    <cellStyle name="Normal 10 52" xfId="99"/>
    <cellStyle name="Normal 10 52 2" xfId="100"/>
    <cellStyle name="Normal 10 53" xfId="101"/>
    <cellStyle name="Normal 10 53 2" xfId="102"/>
    <cellStyle name="Normal 10 54" xfId="103"/>
    <cellStyle name="Normal 10 54 2" xfId="104"/>
    <cellStyle name="Normal 10 6" xfId="105"/>
    <cellStyle name="Normal 10 6 2" xfId="106"/>
    <cellStyle name="Normal 10 7" xfId="107"/>
    <cellStyle name="Normal 10 7 2" xfId="108"/>
    <cellStyle name="Normal 10 8" xfId="109"/>
    <cellStyle name="Normal 10 8 2" xfId="110"/>
    <cellStyle name="Normal 10 9" xfId="111"/>
    <cellStyle name="Normal 10 9 2" xfId="112"/>
    <cellStyle name="Normal 11" xfId="113"/>
    <cellStyle name="Normal 11 10" xfId="114"/>
    <cellStyle name="Normal 11 10 2" xfId="115"/>
    <cellStyle name="Normal 11 11" xfId="116"/>
    <cellStyle name="Normal 11 11 2" xfId="117"/>
    <cellStyle name="Normal 11 12" xfId="118"/>
    <cellStyle name="Normal 11 12 2" xfId="119"/>
    <cellStyle name="Normal 11 13" xfId="120"/>
    <cellStyle name="Normal 11 13 2" xfId="121"/>
    <cellStyle name="Normal 11 14" xfId="122"/>
    <cellStyle name="Normal 11 14 2" xfId="123"/>
    <cellStyle name="Normal 11 15" xfId="124"/>
    <cellStyle name="Normal 11 15 2" xfId="125"/>
    <cellStyle name="Normal 11 16" xfId="126"/>
    <cellStyle name="Normal 11 16 2" xfId="127"/>
    <cellStyle name="Normal 11 17" xfId="128"/>
    <cellStyle name="Normal 11 17 2" xfId="129"/>
    <cellStyle name="Normal 11 18" xfId="130"/>
    <cellStyle name="Normal 11 18 2" xfId="131"/>
    <cellStyle name="Normal 11 19" xfId="132"/>
    <cellStyle name="Normal 11 19 2" xfId="133"/>
    <cellStyle name="Normal 11 2" xfId="134"/>
    <cellStyle name="Normal 11 2 2" xfId="135"/>
    <cellStyle name="Normal 11 20" xfId="136"/>
    <cellStyle name="Normal 11 20 2" xfId="137"/>
    <cellStyle name="Normal 11 21" xfId="138"/>
    <cellStyle name="Normal 11 21 2" xfId="139"/>
    <cellStyle name="Normal 11 22" xfId="140"/>
    <cellStyle name="Normal 11 22 2" xfId="141"/>
    <cellStyle name="Normal 11 23" xfId="142"/>
    <cellStyle name="Normal 11 23 2" xfId="143"/>
    <cellStyle name="Normal 11 24" xfId="144"/>
    <cellStyle name="Normal 11 24 2" xfId="145"/>
    <cellStyle name="Normal 11 25" xfId="146"/>
    <cellStyle name="Normal 11 25 2" xfId="147"/>
    <cellStyle name="Normal 11 26" xfId="148"/>
    <cellStyle name="Normal 11 26 2" xfId="149"/>
    <cellStyle name="Normal 11 27" xfId="150"/>
    <cellStyle name="Normal 11 27 2" xfId="151"/>
    <cellStyle name="Normal 11 28" xfId="152"/>
    <cellStyle name="Normal 11 28 2" xfId="153"/>
    <cellStyle name="Normal 11 29" xfId="154"/>
    <cellStyle name="Normal 11 29 2" xfId="155"/>
    <cellStyle name="Normal 11 3" xfId="156"/>
    <cellStyle name="Normal 11 3 2" xfId="157"/>
    <cellStyle name="Normal 11 30" xfId="158"/>
    <cellStyle name="Normal 11 30 2" xfId="159"/>
    <cellStyle name="Normal 11 31" xfId="160"/>
    <cellStyle name="Normal 11 31 2" xfId="161"/>
    <cellStyle name="Normal 11 32" xfId="162"/>
    <cellStyle name="Normal 11 32 2" xfId="163"/>
    <cellStyle name="Normal 11 33" xfId="164"/>
    <cellStyle name="Normal 11 33 2" xfId="165"/>
    <cellStyle name="Normal 11 34" xfId="166"/>
    <cellStyle name="Normal 11 34 2" xfId="167"/>
    <cellStyle name="Normal 11 35" xfId="168"/>
    <cellStyle name="Normal 11 35 2" xfId="169"/>
    <cellStyle name="Normal 11 36" xfId="170"/>
    <cellStyle name="Normal 11 36 2" xfId="171"/>
    <cellStyle name="Normal 11 37" xfId="172"/>
    <cellStyle name="Normal 11 37 2" xfId="173"/>
    <cellStyle name="Normal 11 38" xfId="174"/>
    <cellStyle name="Normal 11 38 2" xfId="175"/>
    <cellStyle name="Normal 11 39" xfId="176"/>
    <cellStyle name="Normal 11 39 2" xfId="177"/>
    <cellStyle name="Normal 11 4" xfId="178"/>
    <cellStyle name="Normal 11 4 2" xfId="179"/>
    <cellStyle name="Normal 11 40" xfId="180"/>
    <cellStyle name="Normal 11 40 2" xfId="181"/>
    <cellStyle name="Normal 11 41" xfId="182"/>
    <cellStyle name="Normal 11 41 2" xfId="183"/>
    <cellStyle name="Normal 11 42" xfId="184"/>
    <cellStyle name="Normal 11 42 2" xfId="185"/>
    <cellStyle name="Normal 11 43" xfId="186"/>
    <cellStyle name="Normal 11 43 2" xfId="187"/>
    <cellStyle name="Normal 11 44" xfId="188"/>
    <cellStyle name="Normal 11 44 2" xfId="189"/>
    <cellStyle name="Normal 11 45" xfId="190"/>
    <cellStyle name="Normal 11 45 2" xfId="191"/>
    <cellStyle name="Normal 11 46" xfId="192"/>
    <cellStyle name="Normal 11 46 2" xfId="193"/>
    <cellStyle name="Normal 11 47" xfId="194"/>
    <cellStyle name="Normal 11 47 2" xfId="195"/>
    <cellStyle name="Normal 11 48" xfId="196"/>
    <cellStyle name="Normal 11 48 2" xfId="197"/>
    <cellStyle name="Normal 11 49" xfId="198"/>
    <cellStyle name="Normal 11 49 2" xfId="199"/>
    <cellStyle name="Normal 11 5" xfId="200"/>
    <cellStyle name="Normal 11 5 2" xfId="201"/>
    <cellStyle name="Normal 11 50" xfId="202"/>
    <cellStyle name="Normal 11 50 2" xfId="203"/>
    <cellStyle name="Normal 11 51" xfId="204"/>
    <cellStyle name="Normal 11 51 2" xfId="205"/>
    <cellStyle name="Normal 11 52" xfId="206"/>
    <cellStyle name="Normal 11 52 2" xfId="207"/>
    <cellStyle name="Normal 11 53" xfId="208"/>
    <cellStyle name="Normal 11 53 2" xfId="209"/>
    <cellStyle name="Normal 11 54" xfId="210"/>
    <cellStyle name="Normal 11 54 2" xfId="211"/>
    <cellStyle name="Normal 11 6" xfId="212"/>
    <cellStyle name="Normal 11 6 2" xfId="213"/>
    <cellStyle name="Normal 11 7" xfId="214"/>
    <cellStyle name="Normal 11 7 2" xfId="215"/>
    <cellStyle name="Normal 11 8" xfId="216"/>
    <cellStyle name="Normal 11 8 2" xfId="217"/>
    <cellStyle name="Normal 11 9" xfId="218"/>
    <cellStyle name="Normal 11 9 2" xfId="219"/>
    <cellStyle name="Normal 12" xfId="1129"/>
    <cellStyle name="Normal 13" xfId="1130"/>
    <cellStyle name="Normal 14" xfId="1131"/>
    <cellStyle name="Normal 2" xfId="220"/>
    <cellStyle name="Normal 2 10" xfId="221"/>
    <cellStyle name="Normal 2 10 2" xfId="222"/>
    <cellStyle name="Normal 2 10 2 2" xfId="223"/>
    <cellStyle name="Normal 2 11" xfId="224"/>
    <cellStyle name="Normal 2 11 2" xfId="225"/>
    <cellStyle name="Normal 2 11 2 2" xfId="226"/>
    <cellStyle name="Normal 2 12" xfId="227"/>
    <cellStyle name="Normal 2 12 2" xfId="228"/>
    <cellStyle name="Normal 2 13" xfId="229"/>
    <cellStyle name="Normal 2 13 2" xfId="230"/>
    <cellStyle name="Normal 2 14" xfId="231"/>
    <cellStyle name="Normal 2 14 2" xfId="232"/>
    <cellStyle name="Normal 2 15" xfId="233"/>
    <cellStyle name="Normal 2 15 2" xfId="234"/>
    <cellStyle name="Normal 2 16" xfId="235"/>
    <cellStyle name="Normal 2 16 2" xfId="236"/>
    <cellStyle name="Normal 2 17" xfId="237"/>
    <cellStyle name="Normal 2 17 2" xfId="238"/>
    <cellStyle name="Normal 2 18" xfId="239"/>
    <cellStyle name="Normal 2 18 2" xfId="240"/>
    <cellStyle name="Normal 2 19" xfId="241"/>
    <cellStyle name="Normal 2 19 2" xfId="242"/>
    <cellStyle name="Normal 2 2" xfId="2"/>
    <cellStyle name="Normal 2 2 10" xfId="243"/>
    <cellStyle name="Normal 2 2 2" xfId="244"/>
    <cellStyle name="Normal 2 2 3" xfId="245"/>
    <cellStyle name="Normal 2 2 3 2" xfId="246"/>
    <cellStyle name="Normal 2 2 4" xfId="247"/>
    <cellStyle name="Normal 2 2 4 2" xfId="248"/>
    <cellStyle name="Normal 2 2 5" xfId="249"/>
    <cellStyle name="Normal 2 2 5 2" xfId="250"/>
    <cellStyle name="Normal 2 2 6" xfId="251"/>
    <cellStyle name="Normal 2 2 6 2" xfId="252"/>
    <cellStyle name="Normal 2 2 7" xfId="253"/>
    <cellStyle name="Normal 2 2 7 2" xfId="254"/>
    <cellStyle name="Normal 2 2 8" xfId="255"/>
    <cellStyle name="Normal 2 2 9" xfId="256"/>
    <cellStyle name="Normal 2 20" xfId="257"/>
    <cellStyle name="Normal 2 20 2" xfId="258"/>
    <cellStyle name="Normal 2 21" xfId="259"/>
    <cellStyle name="Normal 2 21 2" xfId="260"/>
    <cellStyle name="Normal 2 22" xfId="261"/>
    <cellStyle name="Normal 2 22 2" xfId="262"/>
    <cellStyle name="Normal 2 23" xfId="263"/>
    <cellStyle name="Normal 2 23 2" xfId="264"/>
    <cellStyle name="Normal 2 24" xfId="265"/>
    <cellStyle name="Normal 2 24 2" xfId="266"/>
    <cellStyle name="Normal 2 25" xfId="267"/>
    <cellStyle name="Normal 2 25 2" xfId="268"/>
    <cellStyle name="Normal 2 26" xfId="269"/>
    <cellStyle name="Normal 2 26 2" xfId="270"/>
    <cellStyle name="Normal 2 27" xfId="271"/>
    <cellStyle name="Normal 2 27 2" xfId="272"/>
    <cellStyle name="Normal 2 28" xfId="273"/>
    <cellStyle name="Normal 2 28 2" xfId="274"/>
    <cellStyle name="Normal 2 29" xfId="275"/>
    <cellStyle name="Normal 2 29 2" xfId="276"/>
    <cellStyle name="Normal 2 3" xfId="277"/>
    <cellStyle name="Normal 2 3 2" xfId="278"/>
    <cellStyle name="Normal 2 3 2 2" xfId="279"/>
    <cellStyle name="Normal 2 3 3" xfId="280"/>
    <cellStyle name="Normal 2 3 3 2" xfId="281"/>
    <cellStyle name="Normal 2 3 4" xfId="282"/>
    <cellStyle name="Normal 2 3 4 2" xfId="283"/>
    <cellStyle name="Normal 2 3 5" xfId="284"/>
    <cellStyle name="Normal 2 3 6" xfId="285"/>
    <cellStyle name="Normal 2 30" xfId="286"/>
    <cellStyle name="Normal 2 30 2" xfId="287"/>
    <cellStyle name="Normal 2 31" xfId="288"/>
    <cellStyle name="Normal 2 31 2" xfId="289"/>
    <cellStyle name="Normal 2 32" xfId="290"/>
    <cellStyle name="Normal 2 32 2" xfId="291"/>
    <cellStyle name="Normal 2 33" xfId="292"/>
    <cellStyle name="Normal 2 33 2" xfId="293"/>
    <cellStyle name="Normal 2 34" xfId="294"/>
    <cellStyle name="Normal 2 34 2" xfId="295"/>
    <cellStyle name="Normal 2 35" xfId="296"/>
    <cellStyle name="Normal 2 35 2" xfId="297"/>
    <cellStyle name="Normal 2 36" xfId="298"/>
    <cellStyle name="Normal 2 36 2" xfId="299"/>
    <cellStyle name="Normal 2 37" xfId="300"/>
    <cellStyle name="Normal 2 37 2" xfId="301"/>
    <cellStyle name="Normal 2 38" xfId="302"/>
    <cellStyle name="Normal 2 38 2" xfId="303"/>
    <cellStyle name="Normal 2 39" xfId="304"/>
    <cellStyle name="Normal 2 39 2" xfId="305"/>
    <cellStyle name="Normal 2 4" xfId="306"/>
    <cellStyle name="Normal 2 4 2" xfId="307"/>
    <cellStyle name="Normal 2 4 2 2" xfId="308"/>
    <cellStyle name="Normal 2 4 3" xfId="309"/>
    <cellStyle name="Normal 2 4 4" xfId="310"/>
    <cellStyle name="Normal 2 4 5" xfId="311"/>
    <cellStyle name="Normal 2 40" xfId="312"/>
    <cellStyle name="Normal 2 40 2" xfId="313"/>
    <cellStyle name="Normal 2 41" xfId="314"/>
    <cellStyle name="Normal 2 41 2" xfId="315"/>
    <cellStyle name="Normal 2 42" xfId="316"/>
    <cellStyle name="Normal 2 42 2" xfId="317"/>
    <cellStyle name="Normal 2 43" xfId="318"/>
    <cellStyle name="Normal 2 43 2" xfId="319"/>
    <cellStyle name="Normal 2 44" xfId="320"/>
    <cellStyle name="Normal 2 44 2" xfId="321"/>
    <cellStyle name="Normal 2 45" xfId="322"/>
    <cellStyle name="Normal 2 45 2" xfId="323"/>
    <cellStyle name="Normal 2 46" xfId="324"/>
    <cellStyle name="Normal 2 46 2" xfId="325"/>
    <cellStyle name="Normal 2 47" xfId="326"/>
    <cellStyle name="Normal 2 47 2" xfId="327"/>
    <cellStyle name="Normal 2 48" xfId="328"/>
    <cellStyle name="Normal 2 48 2" xfId="329"/>
    <cellStyle name="Normal 2 49" xfId="330"/>
    <cellStyle name="Normal 2 49 2" xfId="331"/>
    <cellStyle name="Normal 2 5" xfId="332"/>
    <cellStyle name="Normal 2 5 2" xfId="333"/>
    <cellStyle name="Normal 2 5 2 2" xfId="334"/>
    <cellStyle name="Normal 2 5 3" xfId="335"/>
    <cellStyle name="Normal 2 5 4" xfId="336"/>
    <cellStyle name="Normal 2 50" xfId="337"/>
    <cellStyle name="Normal 2 50 2" xfId="338"/>
    <cellStyle name="Normal 2 51" xfId="339"/>
    <cellStyle name="Normal 2 51 2" xfId="340"/>
    <cellStyle name="Normal 2 52" xfId="341"/>
    <cellStyle name="Normal 2 52 2" xfId="342"/>
    <cellStyle name="Normal 2 53" xfId="343"/>
    <cellStyle name="Normal 2 53 2" xfId="344"/>
    <cellStyle name="Normal 2 54" xfId="345"/>
    <cellStyle name="Normal 2 54 2" xfId="346"/>
    <cellStyle name="Normal 2 55" xfId="347"/>
    <cellStyle name="Normal 2 55 2" xfId="348"/>
    <cellStyle name="Normal 2 56" xfId="349"/>
    <cellStyle name="Normal 2 56 2" xfId="350"/>
    <cellStyle name="Normal 2 57" xfId="351"/>
    <cellStyle name="Normal 2 57 2" xfId="352"/>
    <cellStyle name="Normal 2 58" xfId="353"/>
    <cellStyle name="Normal 2 58 2" xfId="354"/>
    <cellStyle name="Normal 2 59" xfId="355"/>
    <cellStyle name="Normal 2 59 2" xfId="356"/>
    <cellStyle name="Normal 2 6" xfId="3"/>
    <cellStyle name="Normal 2 6 2" xfId="357"/>
    <cellStyle name="Normal 2 6 2 2" xfId="358"/>
    <cellStyle name="Normal 2 60" xfId="359"/>
    <cellStyle name="Normal 2 60 2" xfId="360"/>
    <cellStyle name="Normal 2 61" xfId="361"/>
    <cellStyle name="Normal 2 61 2" xfId="362"/>
    <cellStyle name="Normal 2 62" xfId="363"/>
    <cellStyle name="Normal 2 62 2" xfId="364"/>
    <cellStyle name="Normal 2 63" xfId="365"/>
    <cellStyle name="Normal 2 63 2" xfId="366"/>
    <cellStyle name="Normal 2 64" xfId="1126"/>
    <cellStyle name="Normal 2 65" xfId="1127"/>
    <cellStyle name="Normal 2 66" xfId="1128"/>
    <cellStyle name="Normal 2 7" xfId="367"/>
    <cellStyle name="Normal 2 7 2" xfId="368"/>
    <cellStyle name="Normal 2 7 2 2" xfId="369"/>
    <cellStyle name="Normal 2 8" xfId="370"/>
    <cellStyle name="Normal 2 8 2" xfId="371"/>
    <cellStyle name="Normal 2 8 2 2" xfId="372"/>
    <cellStyle name="Normal 2 9" xfId="373"/>
    <cellStyle name="Normal 2 9 2" xfId="374"/>
    <cellStyle name="Normal 2 9 2 2" xfId="375"/>
    <cellStyle name="Normal 3" xfId="376"/>
    <cellStyle name="Normal 3 10" xfId="377"/>
    <cellStyle name="Normal 3 10 2" xfId="378"/>
    <cellStyle name="Normal 3 11" xfId="379"/>
    <cellStyle name="Normal 3 11 2" xfId="380"/>
    <cellStyle name="Normal 3 12" xfId="381"/>
    <cellStyle name="Normal 3 12 2" xfId="382"/>
    <cellStyle name="Normal 3 13" xfId="383"/>
    <cellStyle name="Normal 3 13 2" xfId="384"/>
    <cellStyle name="Normal 3 14" xfId="385"/>
    <cellStyle name="Normal 3 14 2" xfId="386"/>
    <cellStyle name="Normal 3 15" xfId="387"/>
    <cellStyle name="Normal 3 15 2" xfId="388"/>
    <cellStyle name="Normal 3 16" xfId="389"/>
    <cellStyle name="Normal 3 16 2" xfId="390"/>
    <cellStyle name="Normal 3 17" xfId="391"/>
    <cellStyle name="Normal 3 17 2" xfId="392"/>
    <cellStyle name="Normal 3 18" xfId="393"/>
    <cellStyle name="Normal 3 18 2" xfId="394"/>
    <cellStyle name="Normal 3 19" xfId="395"/>
    <cellStyle name="Normal 3 19 2" xfId="396"/>
    <cellStyle name="Normal 3 2" xfId="397"/>
    <cellStyle name="Normal 3 2 2" xfId="398"/>
    <cellStyle name="Normal 3 20" xfId="399"/>
    <cellStyle name="Normal 3 20 2" xfId="400"/>
    <cellStyle name="Normal 3 21" xfId="401"/>
    <cellStyle name="Normal 3 21 2" xfId="402"/>
    <cellStyle name="Normal 3 22" xfId="403"/>
    <cellStyle name="Normal 3 22 2" xfId="404"/>
    <cellStyle name="Normal 3 23" xfId="405"/>
    <cellStyle name="Normal 3 23 2" xfId="406"/>
    <cellStyle name="Normal 3 24" xfId="407"/>
    <cellStyle name="Normal 3 24 2" xfId="408"/>
    <cellStyle name="Normal 3 25" xfId="409"/>
    <cellStyle name="Normal 3 25 2" xfId="410"/>
    <cellStyle name="Normal 3 26" xfId="411"/>
    <cellStyle name="Normal 3 26 2" xfId="412"/>
    <cellStyle name="Normal 3 27" xfId="413"/>
    <cellStyle name="Normal 3 27 2" xfId="414"/>
    <cellStyle name="Normal 3 28" xfId="415"/>
    <cellStyle name="Normal 3 28 2" xfId="416"/>
    <cellStyle name="Normal 3 29" xfId="417"/>
    <cellStyle name="Normal 3 29 2" xfId="418"/>
    <cellStyle name="Normal 3 3" xfId="419"/>
    <cellStyle name="Normal 3 3 2" xfId="420"/>
    <cellStyle name="Normal 3 30" xfId="421"/>
    <cellStyle name="Normal 3 30 2" xfId="422"/>
    <cellStyle name="Normal 3 31" xfId="423"/>
    <cellStyle name="Normal 3 31 2" xfId="424"/>
    <cellStyle name="Normal 3 32" xfId="425"/>
    <cellStyle name="Normal 3 32 2" xfId="426"/>
    <cellStyle name="Normal 3 33" xfId="427"/>
    <cellStyle name="Normal 3 33 2" xfId="428"/>
    <cellStyle name="Normal 3 34" xfId="429"/>
    <cellStyle name="Normal 3 34 2" xfId="430"/>
    <cellStyle name="Normal 3 35" xfId="431"/>
    <cellStyle name="Normal 3 35 2" xfId="432"/>
    <cellStyle name="Normal 3 36" xfId="433"/>
    <cellStyle name="Normal 3 36 2" xfId="434"/>
    <cellStyle name="Normal 3 37" xfId="435"/>
    <cellStyle name="Normal 3 37 2" xfId="436"/>
    <cellStyle name="Normal 3 38" xfId="437"/>
    <cellStyle name="Normal 3 38 2" xfId="438"/>
    <cellStyle name="Normal 3 39" xfId="439"/>
    <cellStyle name="Normal 3 39 2" xfId="440"/>
    <cellStyle name="Normal 3 4" xfId="441"/>
    <cellStyle name="Normal 3 4 2" xfId="442"/>
    <cellStyle name="Normal 3 40" xfId="443"/>
    <cellStyle name="Normal 3 40 2" xfId="444"/>
    <cellStyle name="Normal 3 41" xfId="445"/>
    <cellStyle name="Normal 3 41 2" xfId="446"/>
    <cellStyle name="Normal 3 42" xfId="447"/>
    <cellStyle name="Normal 3 42 2" xfId="448"/>
    <cellStyle name="Normal 3 43" xfId="449"/>
    <cellStyle name="Normal 3 43 2" xfId="450"/>
    <cellStyle name="Normal 3 44" xfId="451"/>
    <cellStyle name="Normal 3 44 2" xfId="452"/>
    <cellStyle name="Normal 3 45" xfId="453"/>
    <cellStyle name="Normal 3 45 2" xfId="454"/>
    <cellStyle name="Normal 3 46" xfId="455"/>
    <cellStyle name="Normal 3 46 2" xfId="456"/>
    <cellStyle name="Normal 3 47" xfId="457"/>
    <cellStyle name="Normal 3 47 2" xfId="458"/>
    <cellStyle name="Normal 3 48" xfId="459"/>
    <cellStyle name="Normal 3 48 2" xfId="460"/>
    <cellStyle name="Normal 3 49" xfId="461"/>
    <cellStyle name="Normal 3 49 2" xfId="462"/>
    <cellStyle name="Normal 3 5" xfId="463"/>
    <cellStyle name="Normal 3 5 2" xfId="464"/>
    <cellStyle name="Normal 3 50" xfId="465"/>
    <cellStyle name="Normal 3 50 2" xfId="466"/>
    <cellStyle name="Normal 3 51" xfId="467"/>
    <cellStyle name="Normal 3 51 2" xfId="468"/>
    <cellStyle name="Normal 3 52" xfId="469"/>
    <cellStyle name="Normal 3 52 2" xfId="470"/>
    <cellStyle name="Normal 3 53" xfId="471"/>
    <cellStyle name="Normal 3 53 2" xfId="472"/>
    <cellStyle name="Normal 3 54" xfId="473"/>
    <cellStyle name="Normal 3 54 2" xfId="474"/>
    <cellStyle name="Normal 3 6" xfId="475"/>
    <cellStyle name="Normal 3 6 2" xfId="476"/>
    <cellStyle name="Normal 3 7" xfId="477"/>
    <cellStyle name="Normal 3 7 2" xfId="478"/>
    <cellStyle name="Normal 3 8" xfId="479"/>
    <cellStyle name="Normal 3 8 2" xfId="480"/>
    <cellStyle name="Normal 3 9" xfId="481"/>
    <cellStyle name="Normal 3 9 2" xfId="482"/>
    <cellStyle name="Normal 4" xfId="483"/>
    <cellStyle name="Normal 4 10" xfId="484"/>
    <cellStyle name="Normal 4 10 2" xfId="485"/>
    <cellStyle name="Normal 4 11" xfId="486"/>
    <cellStyle name="Normal 4 11 2" xfId="487"/>
    <cellStyle name="Normal 4 12" xfId="488"/>
    <cellStyle name="Normal 4 12 2" xfId="489"/>
    <cellStyle name="Normal 4 13" xfId="490"/>
    <cellStyle name="Normal 4 13 2" xfId="491"/>
    <cellStyle name="Normal 4 14" xfId="492"/>
    <cellStyle name="Normal 4 14 2" xfId="493"/>
    <cellStyle name="Normal 4 15" xfId="494"/>
    <cellStyle name="Normal 4 15 2" xfId="495"/>
    <cellStyle name="Normal 4 16" xfId="496"/>
    <cellStyle name="Normal 4 16 2" xfId="497"/>
    <cellStyle name="Normal 4 17" xfId="498"/>
    <cellStyle name="Normal 4 17 2" xfId="499"/>
    <cellStyle name="Normal 4 18" xfId="500"/>
    <cellStyle name="Normal 4 18 2" xfId="501"/>
    <cellStyle name="Normal 4 19" xfId="502"/>
    <cellStyle name="Normal 4 19 2" xfId="503"/>
    <cellStyle name="Normal 4 2" xfId="504"/>
    <cellStyle name="Normal 4 2 2" xfId="505"/>
    <cellStyle name="Normal 4 20" xfId="506"/>
    <cellStyle name="Normal 4 20 2" xfId="507"/>
    <cellStyle name="Normal 4 21" xfId="508"/>
    <cellStyle name="Normal 4 21 2" xfId="509"/>
    <cellStyle name="Normal 4 22" xfId="510"/>
    <cellStyle name="Normal 4 22 2" xfId="511"/>
    <cellStyle name="Normal 4 23" xfId="512"/>
    <cellStyle name="Normal 4 23 2" xfId="513"/>
    <cellStyle name="Normal 4 24" xfId="514"/>
    <cellStyle name="Normal 4 24 2" xfId="515"/>
    <cellStyle name="Normal 4 25" xfId="516"/>
    <cellStyle name="Normal 4 25 2" xfId="517"/>
    <cellStyle name="Normal 4 26" xfId="518"/>
    <cellStyle name="Normal 4 26 2" xfId="519"/>
    <cellStyle name="Normal 4 27" xfId="520"/>
    <cellStyle name="Normal 4 27 2" xfId="521"/>
    <cellStyle name="Normal 4 28" xfId="522"/>
    <cellStyle name="Normal 4 28 2" xfId="523"/>
    <cellStyle name="Normal 4 29" xfId="524"/>
    <cellStyle name="Normal 4 29 2" xfId="525"/>
    <cellStyle name="Normal 4 3" xfId="526"/>
    <cellStyle name="Normal 4 3 2" xfId="527"/>
    <cellStyle name="Normal 4 30" xfId="528"/>
    <cellStyle name="Normal 4 30 2" xfId="529"/>
    <cellStyle name="Normal 4 31" xfId="530"/>
    <cellStyle name="Normal 4 31 2" xfId="531"/>
    <cellStyle name="Normal 4 32" xfId="532"/>
    <cellStyle name="Normal 4 32 2" xfId="533"/>
    <cellStyle name="Normal 4 33" xfId="534"/>
    <cellStyle name="Normal 4 33 2" xfId="535"/>
    <cellStyle name="Normal 4 34" xfId="536"/>
    <cellStyle name="Normal 4 34 2" xfId="537"/>
    <cellStyle name="Normal 4 35" xfId="538"/>
    <cellStyle name="Normal 4 35 2" xfId="539"/>
    <cellStyle name="Normal 4 36" xfId="540"/>
    <cellStyle name="Normal 4 36 2" xfId="541"/>
    <cellStyle name="Normal 4 37" xfId="542"/>
    <cellStyle name="Normal 4 37 2" xfId="543"/>
    <cellStyle name="Normal 4 38" xfId="544"/>
    <cellStyle name="Normal 4 38 2" xfId="545"/>
    <cellStyle name="Normal 4 39" xfId="546"/>
    <cellStyle name="Normal 4 39 2" xfId="547"/>
    <cellStyle name="Normal 4 4" xfId="548"/>
    <cellStyle name="Normal 4 4 2" xfId="549"/>
    <cellStyle name="Normal 4 40" xfId="550"/>
    <cellStyle name="Normal 4 40 2" xfId="551"/>
    <cellStyle name="Normal 4 41" xfId="552"/>
    <cellStyle name="Normal 4 41 2" xfId="553"/>
    <cellStyle name="Normal 4 42" xfId="554"/>
    <cellStyle name="Normal 4 42 2" xfId="555"/>
    <cellStyle name="Normal 4 43" xfId="556"/>
    <cellStyle name="Normal 4 43 2" xfId="557"/>
    <cellStyle name="Normal 4 44" xfId="558"/>
    <cellStyle name="Normal 4 44 2" xfId="559"/>
    <cellStyle name="Normal 4 45" xfId="560"/>
    <cellStyle name="Normal 4 45 2" xfId="561"/>
    <cellStyle name="Normal 4 46" xfId="562"/>
    <cellStyle name="Normal 4 46 2" xfId="563"/>
    <cellStyle name="Normal 4 47" xfId="564"/>
    <cellStyle name="Normal 4 47 2" xfId="565"/>
    <cellStyle name="Normal 4 48" xfId="566"/>
    <cellStyle name="Normal 4 48 2" xfId="567"/>
    <cellStyle name="Normal 4 49" xfId="568"/>
    <cellStyle name="Normal 4 49 2" xfId="569"/>
    <cellStyle name="Normal 4 5" xfId="570"/>
    <cellStyle name="Normal 4 5 2" xfId="571"/>
    <cellStyle name="Normal 4 50" xfId="572"/>
    <cellStyle name="Normal 4 50 2" xfId="573"/>
    <cellStyle name="Normal 4 51" xfId="574"/>
    <cellStyle name="Normal 4 51 2" xfId="575"/>
    <cellStyle name="Normal 4 52" xfId="576"/>
    <cellStyle name="Normal 4 52 2" xfId="577"/>
    <cellStyle name="Normal 4 53" xfId="578"/>
    <cellStyle name="Normal 4 53 2" xfId="579"/>
    <cellStyle name="Normal 4 54" xfId="580"/>
    <cellStyle name="Normal 4 54 2" xfId="581"/>
    <cellStyle name="Normal 4 6" xfId="582"/>
    <cellStyle name="Normal 4 6 2" xfId="583"/>
    <cellStyle name="Normal 4 7" xfId="584"/>
    <cellStyle name="Normal 4 7 2" xfId="585"/>
    <cellStyle name="Normal 4 8" xfId="586"/>
    <cellStyle name="Normal 4 8 2" xfId="587"/>
    <cellStyle name="Normal 4 9" xfId="588"/>
    <cellStyle name="Normal 4 9 2" xfId="589"/>
    <cellStyle name="Normal 5" xfId="590"/>
    <cellStyle name="Normal 5 10" xfId="591"/>
    <cellStyle name="Normal 5 10 2" xfId="592"/>
    <cellStyle name="Normal 5 11" xfId="593"/>
    <cellStyle name="Normal 5 11 2" xfId="594"/>
    <cellStyle name="Normal 5 12" xfId="595"/>
    <cellStyle name="Normal 5 12 2" xfId="596"/>
    <cellStyle name="Normal 5 13" xfId="597"/>
    <cellStyle name="Normal 5 13 2" xfId="598"/>
    <cellStyle name="Normal 5 14" xfId="599"/>
    <cellStyle name="Normal 5 14 2" xfId="600"/>
    <cellStyle name="Normal 5 15" xfId="601"/>
    <cellStyle name="Normal 5 15 2" xfId="602"/>
    <cellStyle name="Normal 5 16" xfId="603"/>
    <cellStyle name="Normal 5 16 2" xfId="604"/>
    <cellStyle name="Normal 5 17" xfId="605"/>
    <cellStyle name="Normal 5 17 2" xfId="606"/>
    <cellStyle name="Normal 5 18" xfId="607"/>
    <cellStyle name="Normal 5 18 2" xfId="608"/>
    <cellStyle name="Normal 5 19" xfId="609"/>
    <cellStyle name="Normal 5 19 2" xfId="610"/>
    <cellStyle name="Normal 5 2" xfId="611"/>
    <cellStyle name="Normal 5 2 2" xfId="612"/>
    <cellStyle name="Normal 5 20" xfId="613"/>
    <cellStyle name="Normal 5 20 2" xfId="614"/>
    <cellStyle name="Normal 5 21" xfId="615"/>
    <cellStyle name="Normal 5 21 2" xfId="616"/>
    <cellStyle name="Normal 5 22" xfId="617"/>
    <cellStyle name="Normal 5 22 2" xfId="618"/>
    <cellStyle name="Normal 5 23" xfId="619"/>
    <cellStyle name="Normal 5 23 2" xfId="620"/>
    <cellStyle name="Normal 5 24" xfId="621"/>
    <cellStyle name="Normal 5 24 2" xfId="622"/>
    <cellStyle name="Normal 5 25" xfId="623"/>
    <cellStyle name="Normal 5 25 2" xfId="624"/>
    <cellStyle name="Normal 5 26" xfId="625"/>
    <cellStyle name="Normal 5 26 2" xfId="626"/>
    <cellStyle name="Normal 5 27" xfId="627"/>
    <cellStyle name="Normal 5 27 2" xfId="628"/>
    <cellStyle name="Normal 5 28" xfId="629"/>
    <cellStyle name="Normal 5 28 2" xfId="630"/>
    <cellStyle name="Normal 5 29" xfId="631"/>
    <cellStyle name="Normal 5 29 2" xfId="632"/>
    <cellStyle name="Normal 5 3" xfId="633"/>
    <cellStyle name="Normal 5 3 2" xfId="634"/>
    <cellStyle name="Normal 5 30" xfId="635"/>
    <cellStyle name="Normal 5 30 2" xfId="636"/>
    <cellStyle name="Normal 5 31" xfId="637"/>
    <cellStyle name="Normal 5 31 2" xfId="638"/>
    <cellStyle name="Normal 5 32" xfId="639"/>
    <cellStyle name="Normal 5 32 2" xfId="640"/>
    <cellStyle name="Normal 5 33" xfId="641"/>
    <cellStyle name="Normal 5 33 2" xfId="642"/>
    <cellStyle name="Normal 5 34" xfId="643"/>
    <cellStyle name="Normal 5 34 2" xfId="644"/>
    <cellStyle name="Normal 5 35" xfId="645"/>
    <cellStyle name="Normal 5 35 2" xfId="646"/>
    <cellStyle name="Normal 5 36" xfId="647"/>
    <cellStyle name="Normal 5 36 2" xfId="648"/>
    <cellStyle name="Normal 5 37" xfId="649"/>
    <cellStyle name="Normal 5 37 2" xfId="650"/>
    <cellStyle name="Normal 5 38" xfId="651"/>
    <cellStyle name="Normal 5 38 2" xfId="652"/>
    <cellStyle name="Normal 5 39" xfId="653"/>
    <cellStyle name="Normal 5 39 2" xfId="654"/>
    <cellStyle name="Normal 5 4" xfId="655"/>
    <cellStyle name="Normal 5 4 2" xfId="656"/>
    <cellStyle name="Normal 5 40" xfId="657"/>
    <cellStyle name="Normal 5 40 2" xfId="658"/>
    <cellStyle name="Normal 5 41" xfId="659"/>
    <cellStyle name="Normal 5 41 2" xfId="660"/>
    <cellStyle name="Normal 5 42" xfId="661"/>
    <cellStyle name="Normal 5 42 2" xfId="662"/>
    <cellStyle name="Normal 5 43" xfId="663"/>
    <cellStyle name="Normal 5 43 2" xfId="664"/>
    <cellStyle name="Normal 5 44" xfId="665"/>
    <cellStyle name="Normal 5 44 2" xfId="666"/>
    <cellStyle name="Normal 5 45" xfId="667"/>
    <cellStyle name="Normal 5 45 2" xfId="668"/>
    <cellStyle name="Normal 5 46" xfId="669"/>
    <cellStyle name="Normal 5 46 2" xfId="670"/>
    <cellStyle name="Normal 5 47" xfId="671"/>
    <cellStyle name="Normal 5 47 2" xfId="672"/>
    <cellStyle name="Normal 5 48" xfId="673"/>
    <cellStyle name="Normal 5 48 2" xfId="674"/>
    <cellStyle name="Normal 5 49" xfId="675"/>
    <cellStyle name="Normal 5 49 2" xfId="676"/>
    <cellStyle name="Normal 5 5" xfId="677"/>
    <cellStyle name="Normal 5 5 2" xfId="678"/>
    <cellStyle name="Normal 5 50" xfId="679"/>
    <cellStyle name="Normal 5 50 2" xfId="680"/>
    <cellStyle name="Normal 5 51" xfId="681"/>
    <cellStyle name="Normal 5 51 2" xfId="682"/>
    <cellStyle name="Normal 5 52" xfId="683"/>
    <cellStyle name="Normal 5 52 2" xfId="684"/>
    <cellStyle name="Normal 5 53" xfId="685"/>
    <cellStyle name="Normal 5 53 2" xfId="686"/>
    <cellStyle name="Normal 5 54" xfId="687"/>
    <cellStyle name="Normal 5 54 2" xfId="688"/>
    <cellStyle name="Normal 5 6" xfId="689"/>
    <cellStyle name="Normal 5 6 2" xfId="690"/>
    <cellStyle name="Normal 5 7" xfId="691"/>
    <cellStyle name="Normal 5 7 2" xfId="692"/>
    <cellStyle name="Normal 5 8" xfId="693"/>
    <cellStyle name="Normal 5 8 2" xfId="694"/>
    <cellStyle name="Normal 5 9" xfId="695"/>
    <cellStyle name="Normal 5 9 2" xfId="696"/>
    <cellStyle name="Normal 6" xfId="5"/>
    <cellStyle name="Normal 6 10" xfId="697"/>
    <cellStyle name="Normal 6 10 2" xfId="698"/>
    <cellStyle name="Normal 6 11" xfId="699"/>
    <cellStyle name="Normal 6 11 2" xfId="700"/>
    <cellStyle name="Normal 6 12" xfId="701"/>
    <cellStyle name="Normal 6 12 2" xfId="702"/>
    <cellStyle name="Normal 6 13" xfId="703"/>
    <cellStyle name="Normal 6 13 2" xfId="704"/>
    <cellStyle name="Normal 6 14" xfId="705"/>
    <cellStyle name="Normal 6 14 2" xfId="706"/>
    <cellStyle name="Normal 6 15" xfId="707"/>
    <cellStyle name="Normal 6 15 2" xfId="708"/>
    <cellStyle name="Normal 6 16" xfId="709"/>
    <cellStyle name="Normal 6 16 2" xfId="710"/>
    <cellStyle name="Normal 6 17" xfId="711"/>
    <cellStyle name="Normal 6 17 2" xfId="712"/>
    <cellStyle name="Normal 6 18" xfId="713"/>
    <cellStyle name="Normal 6 18 2" xfId="714"/>
    <cellStyle name="Normal 6 19" xfId="715"/>
    <cellStyle name="Normal 6 19 2" xfId="716"/>
    <cellStyle name="Normal 6 2" xfId="717"/>
    <cellStyle name="Normal 6 2 2" xfId="718"/>
    <cellStyle name="Normal 6 20" xfId="719"/>
    <cellStyle name="Normal 6 20 2" xfId="720"/>
    <cellStyle name="Normal 6 21" xfId="721"/>
    <cellStyle name="Normal 6 21 2" xfId="722"/>
    <cellStyle name="Normal 6 22" xfId="723"/>
    <cellStyle name="Normal 6 22 2" xfId="724"/>
    <cellStyle name="Normal 6 23" xfId="725"/>
    <cellStyle name="Normal 6 23 2" xfId="726"/>
    <cellStyle name="Normal 6 24" xfId="727"/>
    <cellStyle name="Normal 6 24 2" xfId="728"/>
    <cellStyle name="Normal 6 25" xfId="729"/>
    <cellStyle name="Normal 6 25 2" xfId="730"/>
    <cellStyle name="Normal 6 26" xfId="731"/>
    <cellStyle name="Normal 6 26 2" xfId="732"/>
    <cellStyle name="Normal 6 27" xfId="733"/>
    <cellStyle name="Normal 6 27 2" xfId="734"/>
    <cellStyle name="Normal 6 28" xfId="735"/>
    <cellStyle name="Normal 6 28 2" xfId="736"/>
    <cellStyle name="Normal 6 29" xfId="737"/>
    <cellStyle name="Normal 6 29 2" xfId="738"/>
    <cellStyle name="Normal 6 3" xfId="739"/>
    <cellStyle name="Normal 6 3 2" xfId="740"/>
    <cellStyle name="Normal 6 30" xfId="741"/>
    <cellStyle name="Normal 6 30 2" xfId="742"/>
    <cellStyle name="Normal 6 31" xfId="743"/>
    <cellStyle name="Normal 6 31 2" xfId="744"/>
    <cellStyle name="Normal 6 32" xfId="745"/>
    <cellStyle name="Normal 6 32 2" xfId="746"/>
    <cellStyle name="Normal 6 33" xfId="747"/>
    <cellStyle name="Normal 6 33 2" xfId="748"/>
    <cellStyle name="Normal 6 34" xfId="749"/>
    <cellStyle name="Normal 6 34 2" xfId="750"/>
    <cellStyle name="Normal 6 35" xfId="751"/>
    <cellStyle name="Normal 6 35 2" xfId="752"/>
    <cellStyle name="Normal 6 36" xfId="753"/>
    <cellStyle name="Normal 6 36 2" xfId="754"/>
    <cellStyle name="Normal 6 37" xfId="755"/>
    <cellStyle name="Normal 6 37 2" xfId="756"/>
    <cellStyle name="Normal 6 38" xfId="757"/>
    <cellStyle name="Normal 6 38 2" xfId="758"/>
    <cellStyle name="Normal 6 39" xfId="759"/>
    <cellStyle name="Normal 6 39 2" xfId="760"/>
    <cellStyle name="Normal 6 4" xfId="761"/>
    <cellStyle name="Normal 6 4 2" xfId="762"/>
    <cellStyle name="Normal 6 40" xfId="763"/>
    <cellStyle name="Normal 6 40 2" xfId="764"/>
    <cellStyle name="Normal 6 41" xfId="765"/>
    <cellStyle name="Normal 6 41 2" xfId="766"/>
    <cellStyle name="Normal 6 42" xfId="767"/>
    <cellStyle name="Normal 6 42 2" xfId="768"/>
    <cellStyle name="Normal 6 43" xfId="769"/>
    <cellStyle name="Normal 6 43 2" xfId="770"/>
    <cellStyle name="Normal 6 44" xfId="771"/>
    <cellStyle name="Normal 6 44 2" xfId="772"/>
    <cellStyle name="Normal 6 45" xfId="773"/>
    <cellStyle name="Normal 6 45 2" xfId="774"/>
    <cellStyle name="Normal 6 46" xfId="775"/>
    <cellStyle name="Normal 6 46 2" xfId="776"/>
    <cellStyle name="Normal 6 47" xfId="777"/>
    <cellStyle name="Normal 6 47 2" xfId="778"/>
    <cellStyle name="Normal 6 48" xfId="779"/>
    <cellStyle name="Normal 6 48 2" xfId="780"/>
    <cellStyle name="Normal 6 49" xfId="781"/>
    <cellStyle name="Normal 6 49 2" xfId="782"/>
    <cellStyle name="Normal 6 5" xfId="783"/>
    <cellStyle name="Normal 6 5 2" xfId="784"/>
    <cellStyle name="Normal 6 50" xfId="785"/>
    <cellStyle name="Normal 6 50 2" xfId="786"/>
    <cellStyle name="Normal 6 51" xfId="787"/>
    <cellStyle name="Normal 6 51 2" xfId="788"/>
    <cellStyle name="Normal 6 52" xfId="789"/>
    <cellStyle name="Normal 6 52 2" xfId="790"/>
    <cellStyle name="Normal 6 53" xfId="791"/>
    <cellStyle name="Normal 6 53 2" xfId="792"/>
    <cellStyle name="Normal 6 54" xfId="793"/>
    <cellStyle name="Normal 6 54 2" xfId="794"/>
    <cellStyle name="Normal 6 6" xfId="795"/>
    <cellStyle name="Normal 6 6 2" xfId="796"/>
    <cellStyle name="Normal 6 7" xfId="797"/>
    <cellStyle name="Normal 6 7 2" xfId="798"/>
    <cellStyle name="Normal 6 8" xfId="799"/>
    <cellStyle name="Normal 6 8 2" xfId="800"/>
    <cellStyle name="Normal 6 9" xfId="801"/>
    <cellStyle name="Normal 6 9 2" xfId="802"/>
    <cellStyle name="Normal 7" xfId="4"/>
    <cellStyle name="Normal 7 10" xfId="803"/>
    <cellStyle name="Normal 7 10 2" xfId="804"/>
    <cellStyle name="Normal 7 11" xfId="805"/>
    <cellStyle name="Normal 7 11 2" xfId="806"/>
    <cellStyle name="Normal 7 12" xfId="807"/>
    <cellStyle name="Normal 7 12 2" xfId="808"/>
    <cellStyle name="Normal 7 13" xfId="809"/>
    <cellStyle name="Normal 7 13 2" xfId="810"/>
    <cellStyle name="Normal 7 14" xfId="811"/>
    <cellStyle name="Normal 7 14 2" xfId="812"/>
    <cellStyle name="Normal 7 15" xfId="813"/>
    <cellStyle name="Normal 7 15 2" xfId="814"/>
    <cellStyle name="Normal 7 16" xfId="815"/>
    <cellStyle name="Normal 7 16 2" xfId="816"/>
    <cellStyle name="Normal 7 17" xfId="817"/>
    <cellStyle name="Normal 7 17 2" xfId="818"/>
    <cellStyle name="Normal 7 18" xfId="819"/>
    <cellStyle name="Normal 7 18 2" xfId="820"/>
    <cellStyle name="Normal 7 19" xfId="821"/>
    <cellStyle name="Normal 7 19 2" xfId="822"/>
    <cellStyle name="Normal 7 2" xfId="823"/>
    <cellStyle name="Normal 7 2 2" xfId="824"/>
    <cellStyle name="Normal 7 20" xfId="825"/>
    <cellStyle name="Normal 7 20 2" xfId="826"/>
    <cellStyle name="Normal 7 21" xfId="827"/>
    <cellStyle name="Normal 7 21 2" xfId="828"/>
    <cellStyle name="Normal 7 22" xfId="829"/>
    <cellStyle name="Normal 7 22 2" xfId="830"/>
    <cellStyle name="Normal 7 23" xfId="831"/>
    <cellStyle name="Normal 7 23 2" xfId="832"/>
    <cellStyle name="Normal 7 24" xfId="833"/>
    <cellStyle name="Normal 7 24 2" xfId="834"/>
    <cellStyle name="Normal 7 25" xfId="835"/>
    <cellStyle name="Normal 7 25 2" xfId="836"/>
    <cellStyle name="Normal 7 26" xfId="837"/>
    <cellStyle name="Normal 7 26 2" xfId="838"/>
    <cellStyle name="Normal 7 27" xfId="839"/>
    <cellStyle name="Normal 7 27 2" xfId="840"/>
    <cellStyle name="Normal 7 28" xfId="841"/>
    <cellStyle name="Normal 7 28 2" xfId="842"/>
    <cellStyle name="Normal 7 29" xfId="843"/>
    <cellStyle name="Normal 7 29 2" xfId="844"/>
    <cellStyle name="Normal 7 3" xfId="845"/>
    <cellStyle name="Normal 7 3 2" xfId="846"/>
    <cellStyle name="Normal 7 30" xfId="847"/>
    <cellStyle name="Normal 7 30 2" xfId="848"/>
    <cellStyle name="Normal 7 31" xfId="849"/>
    <cellStyle name="Normal 7 31 2" xfId="850"/>
    <cellStyle name="Normal 7 32" xfId="851"/>
    <cellStyle name="Normal 7 32 2" xfId="852"/>
    <cellStyle name="Normal 7 33" xfId="853"/>
    <cellStyle name="Normal 7 33 2" xfId="854"/>
    <cellStyle name="Normal 7 34" xfId="855"/>
    <cellStyle name="Normal 7 34 2" xfId="856"/>
    <cellStyle name="Normal 7 35" xfId="857"/>
    <cellStyle name="Normal 7 35 2" xfId="858"/>
    <cellStyle name="Normal 7 36" xfId="859"/>
    <cellStyle name="Normal 7 36 2" xfId="860"/>
    <cellStyle name="Normal 7 37" xfId="861"/>
    <cellStyle name="Normal 7 37 2" xfId="862"/>
    <cellStyle name="Normal 7 38" xfId="863"/>
    <cellStyle name="Normal 7 38 2" xfId="864"/>
    <cellStyle name="Normal 7 39" xfId="865"/>
    <cellStyle name="Normal 7 39 2" xfId="866"/>
    <cellStyle name="Normal 7 4" xfId="867"/>
    <cellStyle name="Normal 7 4 2" xfId="868"/>
    <cellStyle name="Normal 7 40" xfId="869"/>
    <cellStyle name="Normal 7 40 2" xfId="870"/>
    <cellStyle name="Normal 7 41" xfId="871"/>
    <cellStyle name="Normal 7 41 2" xfId="872"/>
    <cellStyle name="Normal 7 42" xfId="873"/>
    <cellStyle name="Normal 7 42 2" xfId="874"/>
    <cellStyle name="Normal 7 43" xfId="875"/>
    <cellStyle name="Normal 7 43 2" xfId="876"/>
    <cellStyle name="Normal 7 44" xfId="877"/>
    <cellStyle name="Normal 7 44 2" xfId="878"/>
    <cellStyle name="Normal 7 45" xfId="879"/>
    <cellStyle name="Normal 7 45 2" xfId="880"/>
    <cellStyle name="Normal 7 46" xfId="881"/>
    <cellStyle name="Normal 7 46 2" xfId="882"/>
    <cellStyle name="Normal 7 47" xfId="883"/>
    <cellStyle name="Normal 7 47 2" xfId="884"/>
    <cellStyle name="Normal 7 48" xfId="885"/>
    <cellStyle name="Normal 7 48 2" xfId="886"/>
    <cellStyle name="Normal 7 49" xfId="887"/>
    <cellStyle name="Normal 7 49 2" xfId="888"/>
    <cellStyle name="Normal 7 5" xfId="889"/>
    <cellStyle name="Normal 7 5 2" xfId="890"/>
    <cellStyle name="Normal 7 50" xfId="891"/>
    <cellStyle name="Normal 7 50 2" xfId="892"/>
    <cellStyle name="Normal 7 51" xfId="893"/>
    <cellStyle name="Normal 7 51 2" xfId="894"/>
    <cellStyle name="Normal 7 52" xfId="895"/>
    <cellStyle name="Normal 7 52 2" xfId="896"/>
    <cellStyle name="Normal 7 53" xfId="897"/>
    <cellStyle name="Normal 7 53 2" xfId="898"/>
    <cellStyle name="Normal 7 54" xfId="899"/>
    <cellStyle name="Normal 7 54 2" xfId="900"/>
    <cellStyle name="Normal 7 6" xfId="901"/>
    <cellStyle name="Normal 7 6 2" xfId="902"/>
    <cellStyle name="Normal 7 7" xfId="903"/>
    <cellStyle name="Normal 7 7 2" xfId="904"/>
    <cellStyle name="Normal 7 8" xfId="905"/>
    <cellStyle name="Normal 7 8 2" xfId="906"/>
    <cellStyle name="Normal 7 9" xfId="907"/>
    <cellStyle name="Normal 7 9 2" xfId="908"/>
    <cellStyle name="Normal 8" xfId="909"/>
    <cellStyle name="Normal 8 10" xfId="910"/>
    <cellStyle name="Normal 8 10 2" xfId="911"/>
    <cellStyle name="Normal 8 11" xfId="912"/>
    <cellStyle name="Normal 8 11 2" xfId="913"/>
    <cellStyle name="Normal 8 12" xfId="914"/>
    <cellStyle name="Normal 8 12 2" xfId="915"/>
    <cellStyle name="Normal 8 13" xfId="916"/>
    <cellStyle name="Normal 8 13 2" xfId="917"/>
    <cellStyle name="Normal 8 14" xfId="918"/>
    <cellStyle name="Normal 8 14 2" xfId="919"/>
    <cellStyle name="Normal 8 15" xfId="920"/>
    <cellStyle name="Normal 8 15 2" xfId="921"/>
    <cellStyle name="Normal 8 16" xfId="922"/>
    <cellStyle name="Normal 8 16 2" xfId="923"/>
    <cellStyle name="Normal 8 17" xfId="924"/>
    <cellStyle name="Normal 8 17 2" xfId="925"/>
    <cellStyle name="Normal 8 18" xfId="926"/>
    <cellStyle name="Normal 8 18 2" xfId="927"/>
    <cellStyle name="Normal 8 19" xfId="928"/>
    <cellStyle name="Normal 8 19 2" xfId="929"/>
    <cellStyle name="Normal 8 2" xfId="930"/>
    <cellStyle name="Normal 8 2 2" xfId="931"/>
    <cellStyle name="Normal 8 20" xfId="932"/>
    <cellStyle name="Normal 8 20 2" xfId="933"/>
    <cellStyle name="Normal 8 21" xfId="934"/>
    <cellStyle name="Normal 8 21 2" xfId="935"/>
    <cellStyle name="Normal 8 22" xfId="936"/>
    <cellStyle name="Normal 8 22 2" xfId="937"/>
    <cellStyle name="Normal 8 23" xfId="938"/>
    <cellStyle name="Normal 8 23 2" xfId="939"/>
    <cellStyle name="Normal 8 24" xfId="940"/>
    <cellStyle name="Normal 8 24 2" xfId="941"/>
    <cellStyle name="Normal 8 25" xfId="942"/>
    <cellStyle name="Normal 8 25 2" xfId="943"/>
    <cellStyle name="Normal 8 26" xfId="944"/>
    <cellStyle name="Normal 8 26 2" xfId="945"/>
    <cellStyle name="Normal 8 27" xfId="946"/>
    <cellStyle name="Normal 8 27 2" xfId="947"/>
    <cellStyle name="Normal 8 28" xfId="948"/>
    <cellStyle name="Normal 8 28 2" xfId="949"/>
    <cellStyle name="Normal 8 29" xfId="950"/>
    <cellStyle name="Normal 8 29 2" xfId="951"/>
    <cellStyle name="Normal 8 3" xfId="952"/>
    <cellStyle name="Normal 8 3 2" xfId="953"/>
    <cellStyle name="Normal 8 30" xfId="954"/>
    <cellStyle name="Normal 8 30 2" xfId="955"/>
    <cellStyle name="Normal 8 31" xfId="956"/>
    <cellStyle name="Normal 8 31 2" xfId="957"/>
    <cellStyle name="Normal 8 32" xfId="958"/>
    <cellStyle name="Normal 8 32 2" xfId="959"/>
    <cellStyle name="Normal 8 33" xfId="960"/>
    <cellStyle name="Normal 8 33 2" xfId="961"/>
    <cellStyle name="Normal 8 34" xfId="962"/>
    <cellStyle name="Normal 8 34 2" xfId="963"/>
    <cellStyle name="Normal 8 35" xfId="964"/>
    <cellStyle name="Normal 8 35 2" xfId="965"/>
    <cellStyle name="Normal 8 36" xfId="966"/>
    <cellStyle name="Normal 8 36 2" xfId="967"/>
    <cellStyle name="Normal 8 37" xfId="968"/>
    <cellStyle name="Normal 8 37 2" xfId="969"/>
    <cellStyle name="Normal 8 38" xfId="970"/>
    <cellStyle name="Normal 8 38 2" xfId="971"/>
    <cellStyle name="Normal 8 39" xfId="972"/>
    <cellStyle name="Normal 8 39 2" xfId="973"/>
    <cellStyle name="Normal 8 4" xfId="974"/>
    <cellStyle name="Normal 8 4 2" xfId="975"/>
    <cellStyle name="Normal 8 40" xfId="976"/>
    <cellStyle name="Normal 8 40 2" xfId="977"/>
    <cellStyle name="Normal 8 41" xfId="978"/>
    <cellStyle name="Normal 8 41 2" xfId="979"/>
    <cellStyle name="Normal 8 42" xfId="980"/>
    <cellStyle name="Normal 8 42 2" xfId="981"/>
    <cellStyle name="Normal 8 43" xfId="982"/>
    <cellStyle name="Normal 8 43 2" xfId="983"/>
    <cellStyle name="Normal 8 44" xfId="984"/>
    <cellStyle name="Normal 8 44 2" xfId="985"/>
    <cellStyle name="Normal 8 45" xfId="986"/>
    <cellStyle name="Normal 8 45 2" xfId="987"/>
    <cellStyle name="Normal 8 46" xfId="988"/>
    <cellStyle name="Normal 8 46 2" xfId="989"/>
    <cellStyle name="Normal 8 47" xfId="990"/>
    <cellStyle name="Normal 8 47 2" xfId="991"/>
    <cellStyle name="Normal 8 48" xfId="992"/>
    <cellStyle name="Normal 8 48 2" xfId="993"/>
    <cellStyle name="Normal 8 49" xfId="994"/>
    <cellStyle name="Normal 8 49 2" xfId="995"/>
    <cellStyle name="Normal 8 5" xfId="996"/>
    <cellStyle name="Normal 8 5 2" xfId="997"/>
    <cellStyle name="Normal 8 50" xfId="998"/>
    <cellStyle name="Normal 8 50 2" xfId="999"/>
    <cellStyle name="Normal 8 51" xfId="1000"/>
    <cellStyle name="Normal 8 51 2" xfId="1001"/>
    <cellStyle name="Normal 8 52" xfId="1002"/>
    <cellStyle name="Normal 8 52 2" xfId="1003"/>
    <cellStyle name="Normal 8 53" xfId="1004"/>
    <cellStyle name="Normal 8 53 2" xfId="1005"/>
    <cellStyle name="Normal 8 54" xfId="1006"/>
    <cellStyle name="Normal 8 54 2" xfId="1007"/>
    <cellStyle name="Normal 8 6" xfId="1008"/>
    <cellStyle name="Normal 8 6 2" xfId="1009"/>
    <cellStyle name="Normal 8 7" xfId="1010"/>
    <cellStyle name="Normal 8 7 2" xfId="1011"/>
    <cellStyle name="Normal 8 8" xfId="1012"/>
    <cellStyle name="Normal 8 8 2" xfId="1013"/>
    <cellStyle name="Normal 8 9" xfId="1014"/>
    <cellStyle name="Normal 8 9 2" xfId="1015"/>
    <cellStyle name="Normal 9" xfId="1016"/>
    <cellStyle name="Normal 9 10" xfId="1017"/>
    <cellStyle name="Normal 9 10 2" xfId="1018"/>
    <cellStyle name="Normal 9 11" xfId="1019"/>
    <cellStyle name="Normal 9 11 2" xfId="1020"/>
    <cellStyle name="Normal 9 12" xfId="1021"/>
    <cellStyle name="Normal 9 12 2" xfId="1022"/>
    <cellStyle name="Normal 9 13" xfId="1023"/>
    <cellStyle name="Normal 9 13 2" xfId="1024"/>
    <cellStyle name="Normal 9 14" xfId="1025"/>
    <cellStyle name="Normal 9 14 2" xfId="1026"/>
    <cellStyle name="Normal 9 15" xfId="1027"/>
    <cellStyle name="Normal 9 15 2" xfId="1028"/>
    <cellStyle name="Normal 9 16" xfId="1029"/>
    <cellStyle name="Normal 9 16 2" xfId="1030"/>
    <cellStyle name="Normal 9 17" xfId="1031"/>
    <cellStyle name="Normal 9 17 2" xfId="1032"/>
    <cellStyle name="Normal 9 18" xfId="1033"/>
    <cellStyle name="Normal 9 18 2" xfId="1034"/>
    <cellStyle name="Normal 9 19" xfId="1035"/>
    <cellStyle name="Normal 9 19 2" xfId="1036"/>
    <cellStyle name="Normal 9 2" xfId="1037"/>
    <cellStyle name="Normal 9 2 2" xfId="1038"/>
    <cellStyle name="Normal 9 20" xfId="1039"/>
    <cellStyle name="Normal 9 20 2" xfId="1040"/>
    <cellStyle name="Normal 9 21" xfId="1041"/>
    <cellStyle name="Normal 9 21 2" xfId="1042"/>
    <cellStyle name="Normal 9 22" xfId="1043"/>
    <cellStyle name="Normal 9 22 2" xfId="1044"/>
    <cellStyle name="Normal 9 23" xfId="1045"/>
    <cellStyle name="Normal 9 23 2" xfId="1046"/>
    <cellStyle name="Normal 9 24" xfId="1047"/>
    <cellStyle name="Normal 9 24 2" xfId="1048"/>
    <cellStyle name="Normal 9 25" xfId="1049"/>
    <cellStyle name="Normal 9 25 2" xfId="1050"/>
    <cellStyle name="Normal 9 26" xfId="1051"/>
    <cellStyle name="Normal 9 26 2" xfId="1052"/>
    <cellStyle name="Normal 9 27" xfId="1053"/>
    <cellStyle name="Normal 9 27 2" xfId="1054"/>
    <cellStyle name="Normal 9 28" xfId="1055"/>
    <cellStyle name="Normal 9 28 2" xfId="1056"/>
    <cellStyle name="Normal 9 29" xfId="1057"/>
    <cellStyle name="Normal 9 29 2" xfId="1058"/>
    <cellStyle name="Normal 9 3" xfId="1059"/>
    <cellStyle name="Normal 9 3 2" xfId="1060"/>
    <cellStyle name="Normal 9 30" xfId="1061"/>
    <cellStyle name="Normal 9 30 2" xfId="1062"/>
    <cellStyle name="Normal 9 31" xfId="1063"/>
    <cellStyle name="Normal 9 31 2" xfId="1064"/>
    <cellStyle name="Normal 9 32" xfId="1065"/>
    <cellStyle name="Normal 9 32 2" xfId="1066"/>
    <cellStyle name="Normal 9 33" xfId="1067"/>
    <cellStyle name="Normal 9 33 2" xfId="1068"/>
    <cellStyle name="Normal 9 34" xfId="1069"/>
    <cellStyle name="Normal 9 34 2" xfId="1070"/>
    <cellStyle name="Normal 9 35" xfId="1071"/>
    <cellStyle name="Normal 9 35 2" xfId="1072"/>
    <cellStyle name="Normal 9 36" xfId="1073"/>
    <cellStyle name="Normal 9 36 2" xfId="1074"/>
    <cellStyle name="Normal 9 37" xfId="1075"/>
    <cellStyle name="Normal 9 37 2" xfId="1076"/>
    <cellStyle name="Normal 9 38" xfId="1077"/>
    <cellStyle name="Normal 9 38 2" xfId="1078"/>
    <cellStyle name="Normal 9 39" xfId="1079"/>
    <cellStyle name="Normal 9 39 2" xfId="1080"/>
    <cellStyle name="Normal 9 4" xfId="1081"/>
    <cellStyle name="Normal 9 4 2" xfId="1082"/>
    <cellStyle name="Normal 9 40" xfId="1083"/>
    <cellStyle name="Normal 9 40 2" xfId="1084"/>
    <cellStyle name="Normal 9 41" xfId="1085"/>
    <cellStyle name="Normal 9 41 2" xfId="1086"/>
    <cellStyle name="Normal 9 42" xfId="1087"/>
    <cellStyle name="Normal 9 42 2" xfId="1088"/>
    <cellStyle name="Normal 9 43" xfId="1089"/>
    <cellStyle name="Normal 9 43 2" xfId="1090"/>
    <cellStyle name="Normal 9 44" xfId="1091"/>
    <cellStyle name="Normal 9 44 2" xfId="1092"/>
    <cellStyle name="Normal 9 45" xfId="1093"/>
    <cellStyle name="Normal 9 45 2" xfId="1094"/>
    <cellStyle name="Normal 9 46" xfId="1095"/>
    <cellStyle name="Normal 9 46 2" xfId="1096"/>
    <cellStyle name="Normal 9 47" xfId="1097"/>
    <cellStyle name="Normal 9 47 2" xfId="1098"/>
    <cellStyle name="Normal 9 48" xfId="1099"/>
    <cellStyle name="Normal 9 48 2" xfId="1100"/>
    <cellStyle name="Normal 9 49" xfId="1101"/>
    <cellStyle name="Normal 9 49 2" xfId="1102"/>
    <cellStyle name="Normal 9 5" xfId="1103"/>
    <cellStyle name="Normal 9 5 2" xfId="1104"/>
    <cellStyle name="Normal 9 50" xfId="1105"/>
    <cellStyle name="Normal 9 50 2" xfId="1106"/>
    <cellStyle name="Normal 9 51" xfId="1107"/>
    <cellStyle name="Normal 9 51 2" xfId="1108"/>
    <cellStyle name="Normal 9 52" xfId="1109"/>
    <cellStyle name="Normal 9 52 2" xfId="1110"/>
    <cellStyle name="Normal 9 53" xfId="1111"/>
    <cellStyle name="Normal 9 53 2" xfId="1112"/>
    <cellStyle name="Normal 9 54" xfId="1113"/>
    <cellStyle name="Normal 9 54 2" xfId="1114"/>
    <cellStyle name="Normal 9 6" xfId="1115"/>
    <cellStyle name="Normal 9 6 2" xfId="1116"/>
    <cellStyle name="Normal 9 7" xfId="1117"/>
    <cellStyle name="Normal 9 7 2" xfId="1118"/>
    <cellStyle name="Normal 9 8" xfId="1119"/>
    <cellStyle name="Normal 9 8 2" xfId="1120"/>
    <cellStyle name="Normal 9 9" xfId="1121"/>
    <cellStyle name="Normal 9 9 2" xfId="1122"/>
    <cellStyle name="Percent" xfId="1" builtinId="5"/>
    <cellStyle name="Percent 2" xfId="1123"/>
    <cellStyle name="Percent 2 2" xfId="1124"/>
    <cellStyle name="Percent 2 3" xfId="1125"/>
  </cellStyles>
  <dxfs count="0"/>
  <tableStyles count="0" defaultTableStyle="TableStyleMedium9" defaultPivotStyle="PivotStyleLight16"/>
  <colors>
    <mruColors>
      <color rgb="FF485D68"/>
      <color rgb="FF82B5CC"/>
      <color rgb="FFDEECF2"/>
      <color rgb="FF579DB9"/>
      <color rgb="FF92BED2"/>
      <color rgb="FFB8D5E2"/>
      <color rgb="FFA2C9D8"/>
      <color rgb="FF68A7C0"/>
      <color rgb="FFCCE1EA"/>
      <color rgb="FF73AEC5"/>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11</xdr:col>
      <xdr:colOff>171450</xdr:colOff>
      <xdr:row>22</xdr:row>
      <xdr:rowOff>180985</xdr:rowOff>
    </xdr:from>
    <xdr:to>
      <xdr:col>13</xdr:col>
      <xdr:colOff>415290</xdr:colOff>
      <xdr:row>25</xdr:row>
      <xdr:rowOff>183728</xdr:rowOff>
    </xdr:to>
    <xdr:pic>
      <xdr:nvPicPr>
        <xdr:cNvPr id="4" name="Picture 3" descr="LogoEurosistema trans.tif"/>
        <xdr:cNvPicPr>
          <a:picLocks noChangeAspect="1"/>
        </xdr:cNvPicPr>
      </xdr:nvPicPr>
      <xdr:blipFill>
        <a:blip xmlns:r="http://schemas.openxmlformats.org/officeDocument/2006/relationships" r:embed="rId1" cstate="print">
          <a:clrChange>
            <a:clrFrom>
              <a:srgbClr val="FFFFFE"/>
            </a:clrFrom>
            <a:clrTo>
              <a:srgbClr val="FFFFFE">
                <a:alpha val="0"/>
              </a:srgbClr>
            </a:clrTo>
          </a:clrChange>
        </a:blip>
        <a:stretch>
          <a:fillRect/>
        </a:stretch>
      </xdr:blipFill>
      <xdr:spPr>
        <a:xfrm>
          <a:off x="6877050" y="3790960"/>
          <a:ext cx="1463040" cy="1031443"/>
        </a:xfrm>
        <a:prstGeom prst="rect">
          <a:avLst/>
        </a:prstGeom>
      </xdr:spPr>
    </xdr:pic>
    <xdr:clientData/>
  </xdr:twoCellAnchor>
  <xdr:twoCellAnchor editAs="oneCell">
    <xdr:from>
      <xdr:col>0</xdr:col>
      <xdr:colOff>-47625</xdr:colOff>
      <xdr:row>0</xdr:row>
      <xdr:rowOff>0</xdr:rowOff>
    </xdr:from>
    <xdr:to>
      <xdr:col>15</xdr:col>
      <xdr:colOff>1</xdr:colOff>
      <xdr:row>20</xdr:row>
      <xdr:rowOff>145200</xdr:rowOff>
    </xdr:to>
    <xdr:pic>
      <xdr:nvPicPr>
        <xdr:cNvPr id="1025" name="Picture 1"/>
        <xdr:cNvPicPr>
          <a:picLocks noChangeAspect="1" noChangeArrowheads="1"/>
        </xdr:cNvPicPr>
      </xdr:nvPicPr>
      <xdr:blipFill>
        <a:blip xmlns:r="http://schemas.openxmlformats.org/officeDocument/2006/relationships" r:embed="rId2" cstate="print"/>
        <a:srcRect l="16713" t="21556" r="14062" b="33778"/>
        <a:stretch>
          <a:fillRect/>
        </a:stretch>
      </xdr:blipFill>
      <xdr:spPr bwMode="auto">
        <a:xfrm>
          <a:off x="-47625" y="0"/>
          <a:ext cx="9191626" cy="3336075"/>
        </a:xfrm>
        <a:prstGeom prst="rect">
          <a:avLst/>
        </a:prstGeom>
        <a:noFill/>
        <a:ln w="1">
          <a:noFill/>
          <a:miter lim="800000"/>
          <a:headEnd/>
          <a:tailEnd type="none" w="med" len="med"/>
        </a:ln>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88105</xdr:colOff>
      <xdr:row>0</xdr:row>
      <xdr:rowOff>871201</xdr:rowOff>
    </xdr:to>
    <xdr:grpSp>
      <xdr:nvGrpSpPr>
        <xdr:cNvPr id="8" name="Group 7"/>
        <xdr:cNvGrpSpPr/>
      </xdr:nvGrpSpPr>
      <xdr:grpSpPr>
        <a:xfrm>
          <a:off x="0" y="0"/>
          <a:ext cx="4488655" cy="871201"/>
          <a:chOff x="8001000" y="2476500"/>
          <a:chExt cx="4488655" cy="871201"/>
        </a:xfrm>
      </xdr:grpSpPr>
      <xdr:pic>
        <xdr:nvPicPr>
          <xdr:cNvPr id="9" name="Picture 1"/>
          <xdr:cNvPicPr>
            <a:picLocks noChangeAspect="1" noChangeArrowheads="1"/>
          </xdr:cNvPicPr>
        </xdr:nvPicPr>
        <xdr:blipFill>
          <a:blip xmlns:r="http://schemas.openxmlformats.org/officeDocument/2006/relationships" r:embed="rId1" cstate="print"/>
          <a:srcRect l="16713" t="43555" r="40066" b="35244"/>
          <a:stretch>
            <a:fillRect/>
          </a:stretch>
        </xdr:blipFill>
        <xdr:spPr bwMode="auto">
          <a:xfrm>
            <a:off x="8001000" y="2476501"/>
            <a:ext cx="3157282" cy="871200"/>
          </a:xfrm>
          <a:prstGeom prst="rect">
            <a:avLst/>
          </a:prstGeom>
          <a:noFill/>
          <a:ln w="1">
            <a:noFill/>
            <a:miter lim="800000"/>
            <a:headEnd/>
            <a:tailEnd type="none" w="med" len="med"/>
          </a:ln>
          <a:effectLst/>
        </xdr:spPr>
      </xdr:pic>
      <xdr:pic>
        <xdr:nvPicPr>
          <xdr:cNvPr id="10" name="Picture 1"/>
          <xdr:cNvPicPr>
            <a:picLocks noChangeAspect="1" noChangeArrowheads="1"/>
          </xdr:cNvPicPr>
        </xdr:nvPicPr>
        <xdr:blipFill>
          <a:blip xmlns:r="http://schemas.openxmlformats.org/officeDocument/2006/relationships" r:embed="rId1" cstate="print"/>
          <a:srcRect l="60292" t="29367" r="14062" b="33778"/>
          <a:stretch>
            <a:fillRect/>
          </a:stretch>
        </xdr:blipFill>
        <xdr:spPr bwMode="auto">
          <a:xfrm>
            <a:off x="11156156" y="2476500"/>
            <a:ext cx="1333499" cy="871200"/>
          </a:xfrm>
          <a:prstGeom prst="rect">
            <a:avLst/>
          </a:prstGeom>
          <a:noFill/>
          <a:ln w="1">
            <a:noFill/>
            <a:miter lim="800000"/>
            <a:headEnd/>
            <a:tailEnd type="none" w="med" len="med"/>
          </a:ln>
          <a:effectLst/>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88105</xdr:colOff>
      <xdr:row>0</xdr:row>
      <xdr:rowOff>871201</xdr:rowOff>
    </xdr:to>
    <xdr:grpSp>
      <xdr:nvGrpSpPr>
        <xdr:cNvPr id="8" name="Group 7"/>
        <xdr:cNvGrpSpPr/>
      </xdr:nvGrpSpPr>
      <xdr:grpSpPr>
        <a:xfrm>
          <a:off x="0" y="0"/>
          <a:ext cx="4488655" cy="871201"/>
          <a:chOff x="8001000" y="2476500"/>
          <a:chExt cx="4488655" cy="871201"/>
        </a:xfrm>
      </xdr:grpSpPr>
      <xdr:pic>
        <xdr:nvPicPr>
          <xdr:cNvPr id="9" name="Picture 1"/>
          <xdr:cNvPicPr>
            <a:picLocks noChangeAspect="1" noChangeArrowheads="1"/>
          </xdr:cNvPicPr>
        </xdr:nvPicPr>
        <xdr:blipFill>
          <a:blip xmlns:r="http://schemas.openxmlformats.org/officeDocument/2006/relationships" r:embed="rId1" cstate="print"/>
          <a:srcRect l="16713" t="43555" r="40066" b="35244"/>
          <a:stretch>
            <a:fillRect/>
          </a:stretch>
        </xdr:blipFill>
        <xdr:spPr bwMode="auto">
          <a:xfrm>
            <a:off x="8001000" y="2476501"/>
            <a:ext cx="3157282" cy="871200"/>
          </a:xfrm>
          <a:prstGeom prst="rect">
            <a:avLst/>
          </a:prstGeom>
          <a:noFill/>
          <a:ln w="1">
            <a:noFill/>
            <a:miter lim="800000"/>
            <a:headEnd/>
            <a:tailEnd type="none" w="med" len="med"/>
          </a:ln>
          <a:effectLst/>
        </xdr:spPr>
      </xdr:pic>
      <xdr:pic>
        <xdr:nvPicPr>
          <xdr:cNvPr id="10" name="Picture 1"/>
          <xdr:cNvPicPr>
            <a:picLocks noChangeAspect="1" noChangeArrowheads="1"/>
          </xdr:cNvPicPr>
        </xdr:nvPicPr>
        <xdr:blipFill>
          <a:blip xmlns:r="http://schemas.openxmlformats.org/officeDocument/2006/relationships" r:embed="rId1" cstate="print"/>
          <a:srcRect l="60292" t="29367" r="14062" b="33778"/>
          <a:stretch>
            <a:fillRect/>
          </a:stretch>
        </xdr:blipFill>
        <xdr:spPr bwMode="auto">
          <a:xfrm>
            <a:off x="11156156" y="2476500"/>
            <a:ext cx="1333499" cy="871200"/>
          </a:xfrm>
          <a:prstGeom prst="rect">
            <a:avLst/>
          </a:prstGeom>
          <a:noFill/>
          <a:ln w="1">
            <a:noFill/>
            <a:miter lim="800000"/>
            <a:headEnd/>
            <a:tailEnd type="none" w="med" len="med"/>
          </a:ln>
          <a:effec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88105</xdr:colOff>
      <xdr:row>0</xdr:row>
      <xdr:rowOff>871201</xdr:rowOff>
    </xdr:to>
    <xdr:grpSp>
      <xdr:nvGrpSpPr>
        <xdr:cNvPr id="8" name="Group 7"/>
        <xdr:cNvGrpSpPr/>
      </xdr:nvGrpSpPr>
      <xdr:grpSpPr>
        <a:xfrm>
          <a:off x="0" y="0"/>
          <a:ext cx="4488655" cy="871201"/>
          <a:chOff x="8001000" y="2476500"/>
          <a:chExt cx="4488655" cy="871201"/>
        </a:xfrm>
      </xdr:grpSpPr>
      <xdr:pic>
        <xdr:nvPicPr>
          <xdr:cNvPr id="9" name="Picture 1"/>
          <xdr:cNvPicPr>
            <a:picLocks noChangeAspect="1" noChangeArrowheads="1"/>
          </xdr:cNvPicPr>
        </xdr:nvPicPr>
        <xdr:blipFill>
          <a:blip xmlns:r="http://schemas.openxmlformats.org/officeDocument/2006/relationships" r:embed="rId1" cstate="print"/>
          <a:srcRect l="16713" t="43555" r="40066" b="35244"/>
          <a:stretch>
            <a:fillRect/>
          </a:stretch>
        </xdr:blipFill>
        <xdr:spPr bwMode="auto">
          <a:xfrm>
            <a:off x="8001000" y="2476501"/>
            <a:ext cx="3157282" cy="871200"/>
          </a:xfrm>
          <a:prstGeom prst="rect">
            <a:avLst/>
          </a:prstGeom>
          <a:noFill/>
          <a:ln w="1">
            <a:noFill/>
            <a:miter lim="800000"/>
            <a:headEnd/>
            <a:tailEnd type="none" w="med" len="med"/>
          </a:ln>
          <a:effectLst/>
        </xdr:spPr>
      </xdr:pic>
      <xdr:pic>
        <xdr:nvPicPr>
          <xdr:cNvPr id="10" name="Picture 1"/>
          <xdr:cNvPicPr>
            <a:picLocks noChangeAspect="1" noChangeArrowheads="1"/>
          </xdr:cNvPicPr>
        </xdr:nvPicPr>
        <xdr:blipFill>
          <a:blip xmlns:r="http://schemas.openxmlformats.org/officeDocument/2006/relationships" r:embed="rId1" cstate="print"/>
          <a:srcRect l="60292" t="29367" r="14062" b="33778"/>
          <a:stretch>
            <a:fillRect/>
          </a:stretch>
        </xdr:blipFill>
        <xdr:spPr bwMode="auto">
          <a:xfrm>
            <a:off x="11156156" y="2476500"/>
            <a:ext cx="1333499" cy="871200"/>
          </a:xfrm>
          <a:prstGeom prst="rect">
            <a:avLst/>
          </a:prstGeom>
          <a:noFill/>
          <a:ln w="1">
            <a:noFill/>
            <a:miter lim="800000"/>
            <a:headEnd/>
            <a:tailEnd type="none" w="med" len="med"/>
          </a:ln>
          <a:effectLst/>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88105</xdr:colOff>
      <xdr:row>0</xdr:row>
      <xdr:rowOff>871201</xdr:rowOff>
    </xdr:to>
    <xdr:grpSp>
      <xdr:nvGrpSpPr>
        <xdr:cNvPr id="8" name="Group 7"/>
        <xdr:cNvGrpSpPr/>
      </xdr:nvGrpSpPr>
      <xdr:grpSpPr>
        <a:xfrm>
          <a:off x="0" y="0"/>
          <a:ext cx="4488655" cy="871201"/>
          <a:chOff x="8001000" y="2476500"/>
          <a:chExt cx="4488655" cy="871201"/>
        </a:xfrm>
      </xdr:grpSpPr>
      <xdr:pic>
        <xdr:nvPicPr>
          <xdr:cNvPr id="9" name="Picture 1"/>
          <xdr:cNvPicPr>
            <a:picLocks noChangeAspect="1" noChangeArrowheads="1"/>
          </xdr:cNvPicPr>
        </xdr:nvPicPr>
        <xdr:blipFill>
          <a:blip xmlns:r="http://schemas.openxmlformats.org/officeDocument/2006/relationships" r:embed="rId1" cstate="print"/>
          <a:srcRect l="16713" t="43555" r="40066" b="35244"/>
          <a:stretch>
            <a:fillRect/>
          </a:stretch>
        </xdr:blipFill>
        <xdr:spPr bwMode="auto">
          <a:xfrm>
            <a:off x="8001000" y="2476501"/>
            <a:ext cx="3157282" cy="871200"/>
          </a:xfrm>
          <a:prstGeom prst="rect">
            <a:avLst/>
          </a:prstGeom>
          <a:noFill/>
          <a:ln w="1">
            <a:noFill/>
            <a:miter lim="800000"/>
            <a:headEnd/>
            <a:tailEnd type="none" w="med" len="med"/>
          </a:ln>
          <a:effectLst/>
        </xdr:spPr>
      </xdr:pic>
      <xdr:pic>
        <xdr:nvPicPr>
          <xdr:cNvPr id="10" name="Picture 1"/>
          <xdr:cNvPicPr>
            <a:picLocks noChangeAspect="1" noChangeArrowheads="1"/>
          </xdr:cNvPicPr>
        </xdr:nvPicPr>
        <xdr:blipFill>
          <a:blip xmlns:r="http://schemas.openxmlformats.org/officeDocument/2006/relationships" r:embed="rId1" cstate="print"/>
          <a:srcRect l="60292" t="29367" r="14062" b="33778"/>
          <a:stretch>
            <a:fillRect/>
          </a:stretch>
        </xdr:blipFill>
        <xdr:spPr bwMode="auto">
          <a:xfrm>
            <a:off x="11156156" y="2476500"/>
            <a:ext cx="1333499" cy="871200"/>
          </a:xfrm>
          <a:prstGeom prst="rect">
            <a:avLst/>
          </a:prstGeom>
          <a:noFill/>
          <a:ln w="1">
            <a:noFill/>
            <a:miter lim="800000"/>
            <a:headEnd/>
            <a:tailEnd type="none" w="med" len="med"/>
          </a:ln>
          <a:effec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88105</xdr:colOff>
      <xdr:row>0</xdr:row>
      <xdr:rowOff>871201</xdr:rowOff>
    </xdr:to>
    <xdr:grpSp>
      <xdr:nvGrpSpPr>
        <xdr:cNvPr id="8" name="Group 7"/>
        <xdr:cNvGrpSpPr/>
      </xdr:nvGrpSpPr>
      <xdr:grpSpPr>
        <a:xfrm>
          <a:off x="0" y="0"/>
          <a:ext cx="4488655" cy="871201"/>
          <a:chOff x="8001000" y="2476500"/>
          <a:chExt cx="4488655" cy="871201"/>
        </a:xfrm>
      </xdr:grpSpPr>
      <xdr:pic>
        <xdr:nvPicPr>
          <xdr:cNvPr id="9" name="Picture 1"/>
          <xdr:cNvPicPr>
            <a:picLocks noChangeAspect="1" noChangeArrowheads="1"/>
          </xdr:cNvPicPr>
        </xdr:nvPicPr>
        <xdr:blipFill>
          <a:blip xmlns:r="http://schemas.openxmlformats.org/officeDocument/2006/relationships" r:embed="rId1" cstate="print"/>
          <a:srcRect l="16713" t="43555" r="40066" b="35244"/>
          <a:stretch>
            <a:fillRect/>
          </a:stretch>
        </xdr:blipFill>
        <xdr:spPr bwMode="auto">
          <a:xfrm>
            <a:off x="8001000" y="2476501"/>
            <a:ext cx="3157282" cy="871200"/>
          </a:xfrm>
          <a:prstGeom prst="rect">
            <a:avLst/>
          </a:prstGeom>
          <a:noFill/>
          <a:ln w="1">
            <a:noFill/>
            <a:miter lim="800000"/>
            <a:headEnd/>
            <a:tailEnd type="none" w="med" len="med"/>
          </a:ln>
          <a:effectLst/>
        </xdr:spPr>
      </xdr:pic>
      <xdr:pic>
        <xdr:nvPicPr>
          <xdr:cNvPr id="10" name="Picture 1"/>
          <xdr:cNvPicPr>
            <a:picLocks noChangeAspect="1" noChangeArrowheads="1"/>
          </xdr:cNvPicPr>
        </xdr:nvPicPr>
        <xdr:blipFill>
          <a:blip xmlns:r="http://schemas.openxmlformats.org/officeDocument/2006/relationships" r:embed="rId1" cstate="print"/>
          <a:srcRect l="60292" t="29367" r="14062" b="33778"/>
          <a:stretch>
            <a:fillRect/>
          </a:stretch>
        </xdr:blipFill>
        <xdr:spPr bwMode="auto">
          <a:xfrm>
            <a:off x="11156156" y="2476500"/>
            <a:ext cx="1333499" cy="871200"/>
          </a:xfrm>
          <a:prstGeom prst="rect">
            <a:avLst/>
          </a:prstGeom>
          <a:noFill/>
          <a:ln w="1">
            <a:noFill/>
            <a:miter lim="800000"/>
            <a:headEnd/>
            <a:tailEnd type="none" w="med" len="med"/>
          </a:ln>
          <a:effec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88105</xdr:colOff>
      <xdr:row>0</xdr:row>
      <xdr:rowOff>871201</xdr:rowOff>
    </xdr:to>
    <xdr:grpSp>
      <xdr:nvGrpSpPr>
        <xdr:cNvPr id="8" name="Group 7"/>
        <xdr:cNvGrpSpPr/>
      </xdr:nvGrpSpPr>
      <xdr:grpSpPr>
        <a:xfrm>
          <a:off x="0" y="0"/>
          <a:ext cx="4488655" cy="871201"/>
          <a:chOff x="8001000" y="2476500"/>
          <a:chExt cx="4488655" cy="871201"/>
        </a:xfrm>
      </xdr:grpSpPr>
      <xdr:pic>
        <xdr:nvPicPr>
          <xdr:cNvPr id="9" name="Picture 1"/>
          <xdr:cNvPicPr>
            <a:picLocks noChangeAspect="1" noChangeArrowheads="1"/>
          </xdr:cNvPicPr>
        </xdr:nvPicPr>
        <xdr:blipFill>
          <a:blip xmlns:r="http://schemas.openxmlformats.org/officeDocument/2006/relationships" r:embed="rId1" cstate="print"/>
          <a:srcRect l="16713" t="43555" r="40066" b="35244"/>
          <a:stretch>
            <a:fillRect/>
          </a:stretch>
        </xdr:blipFill>
        <xdr:spPr bwMode="auto">
          <a:xfrm>
            <a:off x="8001000" y="2476501"/>
            <a:ext cx="3157282" cy="871200"/>
          </a:xfrm>
          <a:prstGeom prst="rect">
            <a:avLst/>
          </a:prstGeom>
          <a:noFill/>
          <a:ln w="1">
            <a:noFill/>
            <a:miter lim="800000"/>
            <a:headEnd/>
            <a:tailEnd type="none" w="med" len="med"/>
          </a:ln>
          <a:effectLst/>
        </xdr:spPr>
      </xdr:pic>
      <xdr:pic>
        <xdr:nvPicPr>
          <xdr:cNvPr id="10" name="Picture 1"/>
          <xdr:cNvPicPr>
            <a:picLocks noChangeAspect="1" noChangeArrowheads="1"/>
          </xdr:cNvPicPr>
        </xdr:nvPicPr>
        <xdr:blipFill>
          <a:blip xmlns:r="http://schemas.openxmlformats.org/officeDocument/2006/relationships" r:embed="rId1" cstate="print"/>
          <a:srcRect l="60292" t="29367" r="14062" b="33778"/>
          <a:stretch>
            <a:fillRect/>
          </a:stretch>
        </xdr:blipFill>
        <xdr:spPr bwMode="auto">
          <a:xfrm>
            <a:off x="11156156" y="2476500"/>
            <a:ext cx="1333499" cy="871200"/>
          </a:xfrm>
          <a:prstGeom prst="rect">
            <a:avLst/>
          </a:prstGeom>
          <a:noFill/>
          <a:ln w="1">
            <a:noFill/>
            <a:miter lim="800000"/>
            <a:headEnd/>
            <a:tailEnd type="none" w="med" len="med"/>
          </a:ln>
          <a:effec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88105</xdr:colOff>
      <xdr:row>0</xdr:row>
      <xdr:rowOff>871201</xdr:rowOff>
    </xdr:to>
    <xdr:grpSp>
      <xdr:nvGrpSpPr>
        <xdr:cNvPr id="8" name="Group 7"/>
        <xdr:cNvGrpSpPr/>
      </xdr:nvGrpSpPr>
      <xdr:grpSpPr>
        <a:xfrm>
          <a:off x="0" y="0"/>
          <a:ext cx="4488655" cy="871201"/>
          <a:chOff x="8001000" y="2476500"/>
          <a:chExt cx="4488655" cy="871201"/>
        </a:xfrm>
      </xdr:grpSpPr>
      <xdr:pic>
        <xdr:nvPicPr>
          <xdr:cNvPr id="9" name="Picture 1"/>
          <xdr:cNvPicPr>
            <a:picLocks noChangeAspect="1" noChangeArrowheads="1"/>
          </xdr:cNvPicPr>
        </xdr:nvPicPr>
        <xdr:blipFill>
          <a:blip xmlns:r="http://schemas.openxmlformats.org/officeDocument/2006/relationships" r:embed="rId1" cstate="print"/>
          <a:srcRect l="16713" t="43555" r="40066" b="35244"/>
          <a:stretch>
            <a:fillRect/>
          </a:stretch>
        </xdr:blipFill>
        <xdr:spPr bwMode="auto">
          <a:xfrm>
            <a:off x="8001000" y="2476501"/>
            <a:ext cx="3157282" cy="871200"/>
          </a:xfrm>
          <a:prstGeom prst="rect">
            <a:avLst/>
          </a:prstGeom>
          <a:noFill/>
          <a:ln w="1">
            <a:noFill/>
            <a:miter lim="800000"/>
            <a:headEnd/>
            <a:tailEnd type="none" w="med" len="med"/>
          </a:ln>
          <a:effectLst/>
        </xdr:spPr>
      </xdr:pic>
      <xdr:pic>
        <xdr:nvPicPr>
          <xdr:cNvPr id="10" name="Picture 1"/>
          <xdr:cNvPicPr>
            <a:picLocks noChangeAspect="1" noChangeArrowheads="1"/>
          </xdr:cNvPicPr>
        </xdr:nvPicPr>
        <xdr:blipFill>
          <a:blip xmlns:r="http://schemas.openxmlformats.org/officeDocument/2006/relationships" r:embed="rId1" cstate="print"/>
          <a:srcRect l="60292" t="29367" r="14062" b="33778"/>
          <a:stretch>
            <a:fillRect/>
          </a:stretch>
        </xdr:blipFill>
        <xdr:spPr bwMode="auto">
          <a:xfrm>
            <a:off x="11156156" y="2476500"/>
            <a:ext cx="1333499" cy="871200"/>
          </a:xfrm>
          <a:prstGeom prst="rect">
            <a:avLst/>
          </a:prstGeom>
          <a:noFill/>
          <a:ln w="1">
            <a:noFill/>
            <a:miter lim="800000"/>
            <a:headEnd/>
            <a:tailEnd type="none" w="med" len="med"/>
          </a:ln>
          <a:effectLst/>
        </xdr:spPr>
      </xdr:pic>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88105</xdr:colOff>
      <xdr:row>0</xdr:row>
      <xdr:rowOff>871201</xdr:rowOff>
    </xdr:to>
    <xdr:grpSp>
      <xdr:nvGrpSpPr>
        <xdr:cNvPr id="8" name="Group 7"/>
        <xdr:cNvGrpSpPr/>
      </xdr:nvGrpSpPr>
      <xdr:grpSpPr>
        <a:xfrm>
          <a:off x="0" y="0"/>
          <a:ext cx="4488655" cy="871201"/>
          <a:chOff x="8001000" y="2476500"/>
          <a:chExt cx="4488655" cy="871201"/>
        </a:xfrm>
      </xdr:grpSpPr>
      <xdr:pic>
        <xdr:nvPicPr>
          <xdr:cNvPr id="9" name="Picture 1"/>
          <xdr:cNvPicPr>
            <a:picLocks noChangeAspect="1" noChangeArrowheads="1"/>
          </xdr:cNvPicPr>
        </xdr:nvPicPr>
        <xdr:blipFill>
          <a:blip xmlns:r="http://schemas.openxmlformats.org/officeDocument/2006/relationships" r:embed="rId1" cstate="print"/>
          <a:srcRect l="16713" t="43555" r="40066" b="35244"/>
          <a:stretch>
            <a:fillRect/>
          </a:stretch>
        </xdr:blipFill>
        <xdr:spPr bwMode="auto">
          <a:xfrm>
            <a:off x="8001000" y="2476501"/>
            <a:ext cx="3157282" cy="871200"/>
          </a:xfrm>
          <a:prstGeom prst="rect">
            <a:avLst/>
          </a:prstGeom>
          <a:noFill/>
          <a:ln w="1">
            <a:noFill/>
            <a:miter lim="800000"/>
            <a:headEnd/>
            <a:tailEnd type="none" w="med" len="med"/>
          </a:ln>
          <a:effectLst/>
        </xdr:spPr>
      </xdr:pic>
      <xdr:pic>
        <xdr:nvPicPr>
          <xdr:cNvPr id="10" name="Picture 1"/>
          <xdr:cNvPicPr>
            <a:picLocks noChangeAspect="1" noChangeArrowheads="1"/>
          </xdr:cNvPicPr>
        </xdr:nvPicPr>
        <xdr:blipFill>
          <a:blip xmlns:r="http://schemas.openxmlformats.org/officeDocument/2006/relationships" r:embed="rId1" cstate="print"/>
          <a:srcRect l="60292" t="29367" r="14062" b="33778"/>
          <a:stretch>
            <a:fillRect/>
          </a:stretch>
        </xdr:blipFill>
        <xdr:spPr bwMode="auto">
          <a:xfrm>
            <a:off x="11156156" y="2476500"/>
            <a:ext cx="1333499" cy="871200"/>
          </a:xfrm>
          <a:prstGeom prst="rect">
            <a:avLst/>
          </a:prstGeom>
          <a:noFill/>
          <a:ln w="1">
            <a:noFill/>
            <a:miter lim="800000"/>
            <a:headEnd/>
            <a:tailEnd type="none" w="med" len="med"/>
          </a:ln>
          <a:effectLst/>
        </xdr:spPr>
      </xdr:pic>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88105</xdr:colOff>
      <xdr:row>0</xdr:row>
      <xdr:rowOff>871201</xdr:rowOff>
    </xdr:to>
    <xdr:grpSp>
      <xdr:nvGrpSpPr>
        <xdr:cNvPr id="8" name="Group 7"/>
        <xdr:cNvGrpSpPr/>
      </xdr:nvGrpSpPr>
      <xdr:grpSpPr>
        <a:xfrm>
          <a:off x="0" y="0"/>
          <a:ext cx="4488655" cy="871201"/>
          <a:chOff x="8001000" y="2476500"/>
          <a:chExt cx="4488655" cy="871201"/>
        </a:xfrm>
      </xdr:grpSpPr>
      <xdr:pic>
        <xdr:nvPicPr>
          <xdr:cNvPr id="9" name="Picture 1"/>
          <xdr:cNvPicPr>
            <a:picLocks noChangeAspect="1" noChangeArrowheads="1"/>
          </xdr:cNvPicPr>
        </xdr:nvPicPr>
        <xdr:blipFill>
          <a:blip xmlns:r="http://schemas.openxmlformats.org/officeDocument/2006/relationships" r:embed="rId1" cstate="print"/>
          <a:srcRect l="16713" t="43555" r="40066" b="35244"/>
          <a:stretch>
            <a:fillRect/>
          </a:stretch>
        </xdr:blipFill>
        <xdr:spPr bwMode="auto">
          <a:xfrm>
            <a:off x="8001000" y="2476501"/>
            <a:ext cx="3157282" cy="871200"/>
          </a:xfrm>
          <a:prstGeom prst="rect">
            <a:avLst/>
          </a:prstGeom>
          <a:noFill/>
          <a:ln w="1">
            <a:noFill/>
            <a:miter lim="800000"/>
            <a:headEnd/>
            <a:tailEnd type="none" w="med" len="med"/>
          </a:ln>
          <a:effectLst/>
        </xdr:spPr>
      </xdr:pic>
      <xdr:pic>
        <xdr:nvPicPr>
          <xdr:cNvPr id="10" name="Picture 1"/>
          <xdr:cNvPicPr>
            <a:picLocks noChangeAspect="1" noChangeArrowheads="1"/>
          </xdr:cNvPicPr>
        </xdr:nvPicPr>
        <xdr:blipFill>
          <a:blip xmlns:r="http://schemas.openxmlformats.org/officeDocument/2006/relationships" r:embed="rId1" cstate="print"/>
          <a:srcRect l="60292" t="29367" r="14062" b="33778"/>
          <a:stretch>
            <a:fillRect/>
          </a:stretch>
        </xdr:blipFill>
        <xdr:spPr bwMode="auto">
          <a:xfrm>
            <a:off x="11156156" y="2476500"/>
            <a:ext cx="1333499" cy="871200"/>
          </a:xfrm>
          <a:prstGeom prst="rect">
            <a:avLst/>
          </a:prstGeom>
          <a:noFill/>
          <a:ln w="1">
            <a:noFill/>
            <a:miter lim="800000"/>
            <a:headEnd/>
            <a:tailEnd type="none" w="med" len="med"/>
          </a:ln>
          <a:effectLst/>
        </xdr:spPr>
      </xdr:pic>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88105</xdr:colOff>
      <xdr:row>0</xdr:row>
      <xdr:rowOff>871201</xdr:rowOff>
    </xdr:to>
    <xdr:grpSp>
      <xdr:nvGrpSpPr>
        <xdr:cNvPr id="5" name="Group 4"/>
        <xdr:cNvGrpSpPr/>
      </xdr:nvGrpSpPr>
      <xdr:grpSpPr>
        <a:xfrm>
          <a:off x="0" y="0"/>
          <a:ext cx="4488655" cy="871201"/>
          <a:chOff x="8001000" y="2476500"/>
          <a:chExt cx="4488655" cy="871201"/>
        </a:xfrm>
      </xdr:grpSpPr>
      <xdr:pic>
        <xdr:nvPicPr>
          <xdr:cNvPr id="6" name="Picture 1"/>
          <xdr:cNvPicPr>
            <a:picLocks noChangeAspect="1" noChangeArrowheads="1"/>
          </xdr:cNvPicPr>
        </xdr:nvPicPr>
        <xdr:blipFill>
          <a:blip xmlns:r="http://schemas.openxmlformats.org/officeDocument/2006/relationships" r:embed="rId1" cstate="print"/>
          <a:srcRect l="16713" t="43555" r="40066" b="35244"/>
          <a:stretch>
            <a:fillRect/>
          </a:stretch>
        </xdr:blipFill>
        <xdr:spPr bwMode="auto">
          <a:xfrm>
            <a:off x="8001000" y="2476501"/>
            <a:ext cx="3157282" cy="871200"/>
          </a:xfrm>
          <a:prstGeom prst="rect">
            <a:avLst/>
          </a:prstGeom>
          <a:noFill/>
          <a:ln w="1">
            <a:noFill/>
            <a:miter lim="800000"/>
            <a:headEnd/>
            <a:tailEnd type="none" w="med" len="med"/>
          </a:ln>
          <a:effectLst/>
        </xdr:spPr>
      </xdr:pic>
      <xdr:pic>
        <xdr:nvPicPr>
          <xdr:cNvPr id="7" name="Picture 1"/>
          <xdr:cNvPicPr>
            <a:picLocks noChangeAspect="1" noChangeArrowheads="1"/>
          </xdr:cNvPicPr>
        </xdr:nvPicPr>
        <xdr:blipFill>
          <a:blip xmlns:r="http://schemas.openxmlformats.org/officeDocument/2006/relationships" r:embed="rId1" cstate="print"/>
          <a:srcRect l="60292" t="29367" r="14062" b="33778"/>
          <a:stretch>
            <a:fillRect/>
          </a:stretch>
        </xdr:blipFill>
        <xdr:spPr bwMode="auto">
          <a:xfrm>
            <a:off x="11156156" y="2476500"/>
            <a:ext cx="1333499" cy="871200"/>
          </a:xfrm>
          <a:prstGeom prst="rect">
            <a:avLst/>
          </a:prstGeom>
          <a:noFill/>
          <a:ln w="1">
            <a:noFill/>
            <a:miter lim="800000"/>
            <a:headEnd/>
            <a:tailEnd type="none" w="med" len="med"/>
          </a:ln>
          <a:effec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583405</xdr:colOff>
      <xdr:row>0</xdr:row>
      <xdr:rowOff>871201</xdr:rowOff>
    </xdr:to>
    <xdr:grpSp>
      <xdr:nvGrpSpPr>
        <xdr:cNvPr id="10" name="Group 9"/>
        <xdr:cNvGrpSpPr/>
      </xdr:nvGrpSpPr>
      <xdr:grpSpPr>
        <a:xfrm>
          <a:off x="0" y="0"/>
          <a:ext cx="4488655" cy="871201"/>
          <a:chOff x="8001000" y="2476500"/>
          <a:chExt cx="4488655" cy="871201"/>
        </a:xfrm>
      </xdr:grpSpPr>
      <xdr:pic>
        <xdr:nvPicPr>
          <xdr:cNvPr id="8" name="Picture 1"/>
          <xdr:cNvPicPr>
            <a:picLocks noChangeAspect="1" noChangeArrowheads="1"/>
          </xdr:cNvPicPr>
        </xdr:nvPicPr>
        <xdr:blipFill>
          <a:blip xmlns:r="http://schemas.openxmlformats.org/officeDocument/2006/relationships" r:embed="rId1" cstate="print"/>
          <a:srcRect l="16713" t="43555" r="40066" b="35244"/>
          <a:stretch>
            <a:fillRect/>
          </a:stretch>
        </xdr:blipFill>
        <xdr:spPr bwMode="auto">
          <a:xfrm>
            <a:off x="8001000" y="2476501"/>
            <a:ext cx="3157282" cy="871200"/>
          </a:xfrm>
          <a:prstGeom prst="rect">
            <a:avLst/>
          </a:prstGeom>
          <a:noFill/>
          <a:ln w="1">
            <a:noFill/>
            <a:miter lim="800000"/>
            <a:headEnd/>
            <a:tailEnd type="none" w="med" len="med"/>
          </a:ln>
          <a:effectLst/>
        </xdr:spPr>
      </xdr:pic>
      <xdr:pic>
        <xdr:nvPicPr>
          <xdr:cNvPr id="9" name="Picture 1"/>
          <xdr:cNvPicPr>
            <a:picLocks noChangeAspect="1" noChangeArrowheads="1"/>
          </xdr:cNvPicPr>
        </xdr:nvPicPr>
        <xdr:blipFill>
          <a:blip xmlns:r="http://schemas.openxmlformats.org/officeDocument/2006/relationships" r:embed="rId1" cstate="print"/>
          <a:srcRect l="60292" t="29367" r="14062" b="33778"/>
          <a:stretch>
            <a:fillRect/>
          </a:stretch>
        </xdr:blipFill>
        <xdr:spPr bwMode="auto">
          <a:xfrm>
            <a:off x="11156156" y="2476500"/>
            <a:ext cx="1333499" cy="871200"/>
          </a:xfrm>
          <a:prstGeom prst="rect">
            <a:avLst/>
          </a:prstGeom>
          <a:noFill/>
          <a:ln w="1">
            <a:noFill/>
            <a:miter lim="800000"/>
            <a:headEnd/>
            <a:tailEnd type="none" w="med" len="med"/>
          </a:ln>
          <a:effectLst/>
        </xdr:spPr>
      </xdr:pic>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88105</xdr:colOff>
      <xdr:row>0</xdr:row>
      <xdr:rowOff>871201</xdr:rowOff>
    </xdr:to>
    <xdr:grpSp>
      <xdr:nvGrpSpPr>
        <xdr:cNvPr id="8" name="Group 7"/>
        <xdr:cNvGrpSpPr/>
      </xdr:nvGrpSpPr>
      <xdr:grpSpPr>
        <a:xfrm>
          <a:off x="0" y="0"/>
          <a:ext cx="4488655" cy="871201"/>
          <a:chOff x="8001000" y="2476500"/>
          <a:chExt cx="4488655" cy="871201"/>
        </a:xfrm>
      </xdr:grpSpPr>
      <xdr:pic>
        <xdr:nvPicPr>
          <xdr:cNvPr id="9" name="Picture 1"/>
          <xdr:cNvPicPr>
            <a:picLocks noChangeAspect="1" noChangeArrowheads="1"/>
          </xdr:cNvPicPr>
        </xdr:nvPicPr>
        <xdr:blipFill>
          <a:blip xmlns:r="http://schemas.openxmlformats.org/officeDocument/2006/relationships" r:embed="rId1" cstate="print"/>
          <a:srcRect l="16713" t="43555" r="40066" b="35244"/>
          <a:stretch>
            <a:fillRect/>
          </a:stretch>
        </xdr:blipFill>
        <xdr:spPr bwMode="auto">
          <a:xfrm>
            <a:off x="8001000" y="2476501"/>
            <a:ext cx="3157282" cy="871200"/>
          </a:xfrm>
          <a:prstGeom prst="rect">
            <a:avLst/>
          </a:prstGeom>
          <a:noFill/>
          <a:ln w="1">
            <a:noFill/>
            <a:miter lim="800000"/>
            <a:headEnd/>
            <a:tailEnd type="none" w="med" len="med"/>
          </a:ln>
          <a:effectLst/>
        </xdr:spPr>
      </xdr:pic>
      <xdr:pic>
        <xdr:nvPicPr>
          <xdr:cNvPr id="10" name="Picture 1"/>
          <xdr:cNvPicPr>
            <a:picLocks noChangeAspect="1" noChangeArrowheads="1"/>
          </xdr:cNvPicPr>
        </xdr:nvPicPr>
        <xdr:blipFill>
          <a:blip xmlns:r="http://schemas.openxmlformats.org/officeDocument/2006/relationships" r:embed="rId1" cstate="print"/>
          <a:srcRect l="60292" t="29367" r="14062" b="33778"/>
          <a:stretch>
            <a:fillRect/>
          </a:stretch>
        </xdr:blipFill>
        <xdr:spPr bwMode="auto">
          <a:xfrm>
            <a:off x="11156156" y="2476500"/>
            <a:ext cx="1333499" cy="871200"/>
          </a:xfrm>
          <a:prstGeom prst="rect">
            <a:avLst/>
          </a:prstGeom>
          <a:noFill/>
          <a:ln w="1">
            <a:noFill/>
            <a:miter lim="800000"/>
            <a:headEnd/>
            <a:tailEnd type="none" w="med" len="med"/>
          </a:ln>
          <a:effectLst/>
        </xdr:spPr>
      </xdr:pic>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88105</xdr:colOff>
      <xdr:row>0</xdr:row>
      <xdr:rowOff>871201</xdr:rowOff>
    </xdr:to>
    <xdr:grpSp>
      <xdr:nvGrpSpPr>
        <xdr:cNvPr id="8" name="Group 7"/>
        <xdr:cNvGrpSpPr/>
      </xdr:nvGrpSpPr>
      <xdr:grpSpPr>
        <a:xfrm>
          <a:off x="0" y="0"/>
          <a:ext cx="4488655" cy="871201"/>
          <a:chOff x="8001000" y="2476500"/>
          <a:chExt cx="4488655" cy="871201"/>
        </a:xfrm>
      </xdr:grpSpPr>
      <xdr:pic>
        <xdr:nvPicPr>
          <xdr:cNvPr id="9" name="Picture 1"/>
          <xdr:cNvPicPr>
            <a:picLocks noChangeAspect="1" noChangeArrowheads="1"/>
          </xdr:cNvPicPr>
        </xdr:nvPicPr>
        <xdr:blipFill>
          <a:blip xmlns:r="http://schemas.openxmlformats.org/officeDocument/2006/relationships" r:embed="rId1" cstate="print"/>
          <a:srcRect l="16713" t="43555" r="40066" b="35244"/>
          <a:stretch>
            <a:fillRect/>
          </a:stretch>
        </xdr:blipFill>
        <xdr:spPr bwMode="auto">
          <a:xfrm>
            <a:off x="8001000" y="2476501"/>
            <a:ext cx="3157282" cy="871200"/>
          </a:xfrm>
          <a:prstGeom prst="rect">
            <a:avLst/>
          </a:prstGeom>
          <a:noFill/>
          <a:ln w="1">
            <a:noFill/>
            <a:miter lim="800000"/>
            <a:headEnd/>
            <a:tailEnd type="none" w="med" len="med"/>
          </a:ln>
          <a:effectLst/>
        </xdr:spPr>
      </xdr:pic>
      <xdr:pic>
        <xdr:nvPicPr>
          <xdr:cNvPr id="10" name="Picture 1"/>
          <xdr:cNvPicPr>
            <a:picLocks noChangeAspect="1" noChangeArrowheads="1"/>
          </xdr:cNvPicPr>
        </xdr:nvPicPr>
        <xdr:blipFill>
          <a:blip xmlns:r="http://schemas.openxmlformats.org/officeDocument/2006/relationships" r:embed="rId1" cstate="print"/>
          <a:srcRect l="60292" t="29367" r="14062" b="33778"/>
          <a:stretch>
            <a:fillRect/>
          </a:stretch>
        </xdr:blipFill>
        <xdr:spPr bwMode="auto">
          <a:xfrm>
            <a:off x="11156156" y="2476500"/>
            <a:ext cx="1333499" cy="871200"/>
          </a:xfrm>
          <a:prstGeom prst="rect">
            <a:avLst/>
          </a:prstGeom>
          <a:noFill/>
          <a:ln w="1">
            <a:noFill/>
            <a:miter lim="800000"/>
            <a:headEnd/>
            <a:tailEnd type="none" w="med" len="med"/>
          </a:ln>
          <a:effec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88105</xdr:colOff>
      <xdr:row>0</xdr:row>
      <xdr:rowOff>871201</xdr:rowOff>
    </xdr:to>
    <xdr:grpSp>
      <xdr:nvGrpSpPr>
        <xdr:cNvPr id="8" name="Group 7"/>
        <xdr:cNvGrpSpPr/>
      </xdr:nvGrpSpPr>
      <xdr:grpSpPr>
        <a:xfrm>
          <a:off x="0" y="0"/>
          <a:ext cx="4488655" cy="871201"/>
          <a:chOff x="8001000" y="2476500"/>
          <a:chExt cx="4488655" cy="871201"/>
        </a:xfrm>
      </xdr:grpSpPr>
      <xdr:pic>
        <xdr:nvPicPr>
          <xdr:cNvPr id="9" name="Picture 1"/>
          <xdr:cNvPicPr>
            <a:picLocks noChangeAspect="1" noChangeArrowheads="1"/>
          </xdr:cNvPicPr>
        </xdr:nvPicPr>
        <xdr:blipFill>
          <a:blip xmlns:r="http://schemas.openxmlformats.org/officeDocument/2006/relationships" r:embed="rId1" cstate="print"/>
          <a:srcRect l="16713" t="43555" r="40066" b="35244"/>
          <a:stretch>
            <a:fillRect/>
          </a:stretch>
        </xdr:blipFill>
        <xdr:spPr bwMode="auto">
          <a:xfrm>
            <a:off x="8001000" y="2476501"/>
            <a:ext cx="3157282" cy="871200"/>
          </a:xfrm>
          <a:prstGeom prst="rect">
            <a:avLst/>
          </a:prstGeom>
          <a:noFill/>
          <a:ln w="1">
            <a:noFill/>
            <a:miter lim="800000"/>
            <a:headEnd/>
            <a:tailEnd type="none" w="med" len="med"/>
          </a:ln>
          <a:effectLst/>
        </xdr:spPr>
      </xdr:pic>
      <xdr:pic>
        <xdr:nvPicPr>
          <xdr:cNvPr id="10" name="Picture 1"/>
          <xdr:cNvPicPr>
            <a:picLocks noChangeAspect="1" noChangeArrowheads="1"/>
          </xdr:cNvPicPr>
        </xdr:nvPicPr>
        <xdr:blipFill>
          <a:blip xmlns:r="http://schemas.openxmlformats.org/officeDocument/2006/relationships" r:embed="rId1" cstate="print"/>
          <a:srcRect l="60292" t="29367" r="14062" b="33778"/>
          <a:stretch>
            <a:fillRect/>
          </a:stretch>
        </xdr:blipFill>
        <xdr:spPr bwMode="auto">
          <a:xfrm>
            <a:off x="11156156" y="2476500"/>
            <a:ext cx="1333499" cy="871200"/>
          </a:xfrm>
          <a:prstGeom prst="rect">
            <a:avLst/>
          </a:prstGeom>
          <a:noFill/>
          <a:ln w="1">
            <a:noFill/>
            <a:miter lim="800000"/>
            <a:headEnd/>
            <a:tailEnd type="none" w="med" len="med"/>
          </a:ln>
          <a:effectLst/>
        </xdr:spPr>
      </xdr:pic>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88105</xdr:colOff>
      <xdr:row>0</xdr:row>
      <xdr:rowOff>871201</xdr:rowOff>
    </xdr:to>
    <xdr:grpSp>
      <xdr:nvGrpSpPr>
        <xdr:cNvPr id="8" name="Group 7"/>
        <xdr:cNvGrpSpPr/>
      </xdr:nvGrpSpPr>
      <xdr:grpSpPr>
        <a:xfrm>
          <a:off x="0" y="0"/>
          <a:ext cx="4488655" cy="871201"/>
          <a:chOff x="8001000" y="2476500"/>
          <a:chExt cx="4488655" cy="871201"/>
        </a:xfrm>
      </xdr:grpSpPr>
      <xdr:pic>
        <xdr:nvPicPr>
          <xdr:cNvPr id="9" name="Picture 1"/>
          <xdr:cNvPicPr>
            <a:picLocks noChangeAspect="1" noChangeArrowheads="1"/>
          </xdr:cNvPicPr>
        </xdr:nvPicPr>
        <xdr:blipFill>
          <a:blip xmlns:r="http://schemas.openxmlformats.org/officeDocument/2006/relationships" r:embed="rId1" cstate="print"/>
          <a:srcRect l="16713" t="43555" r="40066" b="35244"/>
          <a:stretch>
            <a:fillRect/>
          </a:stretch>
        </xdr:blipFill>
        <xdr:spPr bwMode="auto">
          <a:xfrm>
            <a:off x="8001000" y="2476501"/>
            <a:ext cx="3157282" cy="871200"/>
          </a:xfrm>
          <a:prstGeom prst="rect">
            <a:avLst/>
          </a:prstGeom>
          <a:noFill/>
          <a:ln w="1">
            <a:noFill/>
            <a:miter lim="800000"/>
            <a:headEnd/>
            <a:tailEnd type="none" w="med" len="med"/>
          </a:ln>
          <a:effectLst/>
        </xdr:spPr>
      </xdr:pic>
      <xdr:pic>
        <xdr:nvPicPr>
          <xdr:cNvPr id="10" name="Picture 1"/>
          <xdr:cNvPicPr>
            <a:picLocks noChangeAspect="1" noChangeArrowheads="1"/>
          </xdr:cNvPicPr>
        </xdr:nvPicPr>
        <xdr:blipFill>
          <a:blip xmlns:r="http://schemas.openxmlformats.org/officeDocument/2006/relationships" r:embed="rId1" cstate="print"/>
          <a:srcRect l="60292" t="29367" r="14062" b="33778"/>
          <a:stretch>
            <a:fillRect/>
          </a:stretch>
        </xdr:blipFill>
        <xdr:spPr bwMode="auto">
          <a:xfrm>
            <a:off x="11156156" y="2476500"/>
            <a:ext cx="1333499" cy="871200"/>
          </a:xfrm>
          <a:prstGeom prst="rect">
            <a:avLst/>
          </a:prstGeom>
          <a:noFill/>
          <a:ln w="1">
            <a:noFill/>
            <a:miter lim="800000"/>
            <a:headEnd/>
            <a:tailEnd type="none" w="med" len="med"/>
          </a:ln>
          <a:effec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88105</xdr:colOff>
      <xdr:row>0</xdr:row>
      <xdr:rowOff>871201</xdr:rowOff>
    </xdr:to>
    <xdr:grpSp>
      <xdr:nvGrpSpPr>
        <xdr:cNvPr id="8" name="Group 7"/>
        <xdr:cNvGrpSpPr/>
      </xdr:nvGrpSpPr>
      <xdr:grpSpPr>
        <a:xfrm>
          <a:off x="0" y="0"/>
          <a:ext cx="4488655" cy="871201"/>
          <a:chOff x="8001000" y="2476500"/>
          <a:chExt cx="4488655" cy="871201"/>
        </a:xfrm>
      </xdr:grpSpPr>
      <xdr:pic>
        <xdr:nvPicPr>
          <xdr:cNvPr id="9" name="Picture 1"/>
          <xdr:cNvPicPr>
            <a:picLocks noChangeAspect="1" noChangeArrowheads="1"/>
          </xdr:cNvPicPr>
        </xdr:nvPicPr>
        <xdr:blipFill>
          <a:blip xmlns:r="http://schemas.openxmlformats.org/officeDocument/2006/relationships" r:embed="rId1" cstate="print"/>
          <a:srcRect l="16713" t="43555" r="40066" b="35244"/>
          <a:stretch>
            <a:fillRect/>
          </a:stretch>
        </xdr:blipFill>
        <xdr:spPr bwMode="auto">
          <a:xfrm>
            <a:off x="8001000" y="2476501"/>
            <a:ext cx="3157282" cy="871200"/>
          </a:xfrm>
          <a:prstGeom prst="rect">
            <a:avLst/>
          </a:prstGeom>
          <a:noFill/>
          <a:ln w="1">
            <a:noFill/>
            <a:miter lim="800000"/>
            <a:headEnd/>
            <a:tailEnd type="none" w="med" len="med"/>
          </a:ln>
          <a:effectLst/>
        </xdr:spPr>
      </xdr:pic>
      <xdr:pic>
        <xdr:nvPicPr>
          <xdr:cNvPr id="10" name="Picture 1"/>
          <xdr:cNvPicPr>
            <a:picLocks noChangeAspect="1" noChangeArrowheads="1"/>
          </xdr:cNvPicPr>
        </xdr:nvPicPr>
        <xdr:blipFill>
          <a:blip xmlns:r="http://schemas.openxmlformats.org/officeDocument/2006/relationships" r:embed="rId1" cstate="print"/>
          <a:srcRect l="60292" t="29367" r="14062" b="33778"/>
          <a:stretch>
            <a:fillRect/>
          </a:stretch>
        </xdr:blipFill>
        <xdr:spPr bwMode="auto">
          <a:xfrm>
            <a:off x="11156156" y="2476500"/>
            <a:ext cx="1333499" cy="871200"/>
          </a:xfrm>
          <a:prstGeom prst="rect">
            <a:avLst/>
          </a:prstGeom>
          <a:noFill/>
          <a:ln w="1">
            <a:noFill/>
            <a:miter lim="800000"/>
            <a:headEnd/>
            <a:tailEnd type="none" w="med" len="med"/>
          </a:ln>
          <a:effectLst/>
        </xdr:spPr>
      </xdr:pic>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88105</xdr:colOff>
      <xdr:row>0</xdr:row>
      <xdr:rowOff>871201</xdr:rowOff>
    </xdr:to>
    <xdr:grpSp>
      <xdr:nvGrpSpPr>
        <xdr:cNvPr id="8" name="Group 7"/>
        <xdr:cNvGrpSpPr/>
      </xdr:nvGrpSpPr>
      <xdr:grpSpPr>
        <a:xfrm>
          <a:off x="0" y="0"/>
          <a:ext cx="4488655" cy="871201"/>
          <a:chOff x="8001000" y="2476500"/>
          <a:chExt cx="4488655" cy="871201"/>
        </a:xfrm>
      </xdr:grpSpPr>
      <xdr:pic>
        <xdr:nvPicPr>
          <xdr:cNvPr id="9" name="Picture 1"/>
          <xdr:cNvPicPr>
            <a:picLocks noChangeAspect="1" noChangeArrowheads="1"/>
          </xdr:cNvPicPr>
        </xdr:nvPicPr>
        <xdr:blipFill>
          <a:blip xmlns:r="http://schemas.openxmlformats.org/officeDocument/2006/relationships" r:embed="rId1" cstate="print"/>
          <a:srcRect l="16713" t="43555" r="40066" b="35244"/>
          <a:stretch>
            <a:fillRect/>
          </a:stretch>
        </xdr:blipFill>
        <xdr:spPr bwMode="auto">
          <a:xfrm>
            <a:off x="8001000" y="2476501"/>
            <a:ext cx="3157282" cy="871200"/>
          </a:xfrm>
          <a:prstGeom prst="rect">
            <a:avLst/>
          </a:prstGeom>
          <a:noFill/>
          <a:ln w="1">
            <a:noFill/>
            <a:miter lim="800000"/>
            <a:headEnd/>
            <a:tailEnd type="none" w="med" len="med"/>
          </a:ln>
          <a:effectLst/>
        </xdr:spPr>
      </xdr:pic>
      <xdr:pic>
        <xdr:nvPicPr>
          <xdr:cNvPr id="10" name="Picture 1"/>
          <xdr:cNvPicPr>
            <a:picLocks noChangeAspect="1" noChangeArrowheads="1"/>
          </xdr:cNvPicPr>
        </xdr:nvPicPr>
        <xdr:blipFill>
          <a:blip xmlns:r="http://schemas.openxmlformats.org/officeDocument/2006/relationships" r:embed="rId1" cstate="print"/>
          <a:srcRect l="60292" t="29367" r="14062" b="33778"/>
          <a:stretch>
            <a:fillRect/>
          </a:stretch>
        </xdr:blipFill>
        <xdr:spPr bwMode="auto">
          <a:xfrm>
            <a:off x="11156156" y="2476500"/>
            <a:ext cx="1333499" cy="871200"/>
          </a:xfrm>
          <a:prstGeom prst="rect">
            <a:avLst/>
          </a:prstGeom>
          <a:noFill/>
          <a:ln w="1">
            <a:noFill/>
            <a:miter lim="800000"/>
            <a:headEnd/>
            <a:tailEnd type="none" w="med" len="med"/>
          </a:ln>
          <a:effectLst/>
        </xdr:spPr>
      </xdr:pic>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88105</xdr:colOff>
      <xdr:row>0</xdr:row>
      <xdr:rowOff>871201</xdr:rowOff>
    </xdr:to>
    <xdr:grpSp>
      <xdr:nvGrpSpPr>
        <xdr:cNvPr id="8" name="Group 7"/>
        <xdr:cNvGrpSpPr/>
      </xdr:nvGrpSpPr>
      <xdr:grpSpPr>
        <a:xfrm>
          <a:off x="0" y="0"/>
          <a:ext cx="4488655" cy="871201"/>
          <a:chOff x="8001000" y="2476500"/>
          <a:chExt cx="4488655" cy="871201"/>
        </a:xfrm>
      </xdr:grpSpPr>
      <xdr:pic>
        <xdr:nvPicPr>
          <xdr:cNvPr id="9" name="Picture 1"/>
          <xdr:cNvPicPr>
            <a:picLocks noChangeAspect="1" noChangeArrowheads="1"/>
          </xdr:cNvPicPr>
        </xdr:nvPicPr>
        <xdr:blipFill>
          <a:blip xmlns:r="http://schemas.openxmlformats.org/officeDocument/2006/relationships" r:embed="rId1" cstate="print"/>
          <a:srcRect l="16713" t="43555" r="40066" b="35244"/>
          <a:stretch>
            <a:fillRect/>
          </a:stretch>
        </xdr:blipFill>
        <xdr:spPr bwMode="auto">
          <a:xfrm>
            <a:off x="8001000" y="2476501"/>
            <a:ext cx="3157282" cy="871200"/>
          </a:xfrm>
          <a:prstGeom prst="rect">
            <a:avLst/>
          </a:prstGeom>
          <a:noFill/>
          <a:ln w="1">
            <a:noFill/>
            <a:miter lim="800000"/>
            <a:headEnd/>
            <a:tailEnd type="none" w="med" len="med"/>
          </a:ln>
          <a:effectLst/>
        </xdr:spPr>
      </xdr:pic>
      <xdr:pic>
        <xdr:nvPicPr>
          <xdr:cNvPr id="10" name="Picture 1"/>
          <xdr:cNvPicPr>
            <a:picLocks noChangeAspect="1" noChangeArrowheads="1"/>
          </xdr:cNvPicPr>
        </xdr:nvPicPr>
        <xdr:blipFill>
          <a:blip xmlns:r="http://schemas.openxmlformats.org/officeDocument/2006/relationships" r:embed="rId1" cstate="print"/>
          <a:srcRect l="60292" t="29367" r="14062" b="33778"/>
          <a:stretch>
            <a:fillRect/>
          </a:stretch>
        </xdr:blipFill>
        <xdr:spPr bwMode="auto">
          <a:xfrm>
            <a:off x="11156156" y="2476500"/>
            <a:ext cx="1333499" cy="871200"/>
          </a:xfrm>
          <a:prstGeom prst="rect">
            <a:avLst/>
          </a:prstGeom>
          <a:noFill/>
          <a:ln w="1">
            <a:noFill/>
            <a:miter lim="800000"/>
            <a:headEnd/>
            <a:tailEnd type="none" w="med" len="med"/>
          </a:ln>
          <a:effectLst/>
        </xdr:spPr>
      </xdr:pic>
    </xdr:grp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88105</xdr:colOff>
      <xdr:row>0</xdr:row>
      <xdr:rowOff>871201</xdr:rowOff>
    </xdr:to>
    <xdr:grpSp>
      <xdr:nvGrpSpPr>
        <xdr:cNvPr id="8" name="Group 7"/>
        <xdr:cNvGrpSpPr/>
      </xdr:nvGrpSpPr>
      <xdr:grpSpPr>
        <a:xfrm>
          <a:off x="0" y="0"/>
          <a:ext cx="4488655" cy="871201"/>
          <a:chOff x="8001000" y="2476500"/>
          <a:chExt cx="4488655" cy="871201"/>
        </a:xfrm>
      </xdr:grpSpPr>
      <xdr:pic>
        <xdr:nvPicPr>
          <xdr:cNvPr id="9" name="Picture 1"/>
          <xdr:cNvPicPr>
            <a:picLocks noChangeAspect="1" noChangeArrowheads="1"/>
          </xdr:cNvPicPr>
        </xdr:nvPicPr>
        <xdr:blipFill>
          <a:blip xmlns:r="http://schemas.openxmlformats.org/officeDocument/2006/relationships" r:embed="rId1" cstate="print"/>
          <a:srcRect l="16713" t="43555" r="40066" b="35244"/>
          <a:stretch>
            <a:fillRect/>
          </a:stretch>
        </xdr:blipFill>
        <xdr:spPr bwMode="auto">
          <a:xfrm>
            <a:off x="8001000" y="2476501"/>
            <a:ext cx="3157282" cy="871200"/>
          </a:xfrm>
          <a:prstGeom prst="rect">
            <a:avLst/>
          </a:prstGeom>
          <a:noFill/>
          <a:ln w="1">
            <a:noFill/>
            <a:miter lim="800000"/>
            <a:headEnd/>
            <a:tailEnd type="none" w="med" len="med"/>
          </a:ln>
          <a:effectLst/>
        </xdr:spPr>
      </xdr:pic>
      <xdr:pic>
        <xdr:nvPicPr>
          <xdr:cNvPr id="10" name="Picture 1"/>
          <xdr:cNvPicPr>
            <a:picLocks noChangeAspect="1" noChangeArrowheads="1"/>
          </xdr:cNvPicPr>
        </xdr:nvPicPr>
        <xdr:blipFill>
          <a:blip xmlns:r="http://schemas.openxmlformats.org/officeDocument/2006/relationships" r:embed="rId1" cstate="print"/>
          <a:srcRect l="60292" t="29367" r="14062" b="33778"/>
          <a:stretch>
            <a:fillRect/>
          </a:stretch>
        </xdr:blipFill>
        <xdr:spPr bwMode="auto">
          <a:xfrm>
            <a:off x="11156156" y="2476500"/>
            <a:ext cx="1333499" cy="871200"/>
          </a:xfrm>
          <a:prstGeom prst="rect">
            <a:avLst/>
          </a:prstGeom>
          <a:noFill/>
          <a:ln w="1">
            <a:noFill/>
            <a:miter lim="800000"/>
            <a:headEnd/>
            <a:tailEnd type="none" w="med" len="med"/>
          </a:ln>
          <a:effec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88105</xdr:colOff>
      <xdr:row>0</xdr:row>
      <xdr:rowOff>871201</xdr:rowOff>
    </xdr:to>
    <xdr:grpSp>
      <xdr:nvGrpSpPr>
        <xdr:cNvPr id="8" name="Group 7"/>
        <xdr:cNvGrpSpPr/>
      </xdr:nvGrpSpPr>
      <xdr:grpSpPr>
        <a:xfrm>
          <a:off x="0" y="0"/>
          <a:ext cx="4488655" cy="871201"/>
          <a:chOff x="8001000" y="2476500"/>
          <a:chExt cx="4488655" cy="871201"/>
        </a:xfrm>
      </xdr:grpSpPr>
      <xdr:pic>
        <xdr:nvPicPr>
          <xdr:cNvPr id="9" name="Picture 1"/>
          <xdr:cNvPicPr>
            <a:picLocks noChangeAspect="1" noChangeArrowheads="1"/>
          </xdr:cNvPicPr>
        </xdr:nvPicPr>
        <xdr:blipFill>
          <a:blip xmlns:r="http://schemas.openxmlformats.org/officeDocument/2006/relationships" r:embed="rId1" cstate="print"/>
          <a:srcRect l="16713" t="43555" r="40066" b="35244"/>
          <a:stretch>
            <a:fillRect/>
          </a:stretch>
        </xdr:blipFill>
        <xdr:spPr bwMode="auto">
          <a:xfrm>
            <a:off x="8001000" y="2476501"/>
            <a:ext cx="3157282" cy="871200"/>
          </a:xfrm>
          <a:prstGeom prst="rect">
            <a:avLst/>
          </a:prstGeom>
          <a:noFill/>
          <a:ln w="1">
            <a:noFill/>
            <a:miter lim="800000"/>
            <a:headEnd/>
            <a:tailEnd type="none" w="med" len="med"/>
          </a:ln>
          <a:effectLst/>
        </xdr:spPr>
      </xdr:pic>
      <xdr:pic>
        <xdr:nvPicPr>
          <xdr:cNvPr id="10" name="Picture 1"/>
          <xdr:cNvPicPr>
            <a:picLocks noChangeAspect="1" noChangeArrowheads="1"/>
          </xdr:cNvPicPr>
        </xdr:nvPicPr>
        <xdr:blipFill>
          <a:blip xmlns:r="http://schemas.openxmlformats.org/officeDocument/2006/relationships" r:embed="rId1" cstate="print"/>
          <a:srcRect l="60292" t="29367" r="14062" b="33778"/>
          <a:stretch>
            <a:fillRect/>
          </a:stretch>
        </xdr:blipFill>
        <xdr:spPr bwMode="auto">
          <a:xfrm>
            <a:off x="11156156" y="2476500"/>
            <a:ext cx="1333499" cy="871200"/>
          </a:xfrm>
          <a:prstGeom prst="rect">
            <a:avLst/>
          </a:prstGeom>
          <a:noFill/>
          <a:ln w="1">
            <a:noFill/>
            <a:miter lim="800000"/>
            <a:headEnd/>
            <a:tailEnd type="none" w="med" len="med"/>
          </a:ln>
          <a:effectLst/>
        </xdr:spPr>
      </xdr:pic>
    </xdr:grp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716755</xdr:colOff>
      <xdr:row>0</xdr:row>
      <xdr:rowOff>871201</xdr:rowOff>
    </xdr:to>
    <xdr:grpSp>
      <xdr:nvGrpSpPr>
        <xdr:cNvPr id="8" name="Group 7"/>
        <xdr:cNvGrpSpPr/>
      </xdr:nvGrpSpPr>
      <xdr:grpSpPr>
        <a:xfrm>
          <a:off x="0" y="0"/>
          <a:ext cx="4488655" cy="871201"/>
          <a:chOff x="8001000" y="2476500"/>
          <a:chExt cx="4488655" cy="871201"/>
        </a:xfrm>
      </xdr:grpSpPr>
      <xdr:pic>
        <xdr:nvPicPr>
          <xdr:cNvPr id="9" name="Picture 1"/>
          <xdr:cNvPicPr>
            <a:picLocks noChangeAspect="1" noChangeArrowheads="1"/>
          </xdr:cNvPicPr>
        </xdr:nvPicPr>
        <xdr:blipFill>
          <a:blip xmlns:r="http://schemas.openxmlformats.org/officeDocument/2006/relationships" r:embed="rId1" cstate="print"/>
          <a:srcRect l="16713" t="43555" r="40066" b="35244"/>
          <a:stretch>
            <a:fillRect/>
          </a:stretch>
        </xdr:blipFill>
        <xdr:spPr bwMode="auto">
          <a:xfrm>
            <a:off x="8001000" y="2476501"/>
            <a:ext cx="3157282" cy="871200"/>
          </a:xfrm>
          <a:prstGeom prst="rect">
            <a:avLst/>
          </a:prstGeom>
          <a:noFill/>
          <a:ln w="1">
            <a:noFill/>
            <a:miter lim="800000"/>
            <a:headEnd/>
            <a:tailEnd type="none" w="med" len="med"/>
          </a:ln>
          <a:effectLst/>
        </xdr:spPr>
      </xdr:pic>
      <xdr:pic>
        <xdr:nvPicPr>
          <xdr:cNvPr id="10" name="Picture 1"/>
          <xdr:cNvPicPr>
            <a:picLocks noChangeAspect="1" noChangeArrowheads="1"/>
          </xdr:cNvPicPr>
        </xdr:nvPicPr>
        <xdr:blipFill>
          <a:blip xmlns:r="http://schemas.openxmlformats.org/officeDocument/2006/relationships" r:embed="rId1" cstate="print"/>
          <a:srcRect l="60292" t="29367" r="14062" b="33778"/>
          <a:stretch>
            <a:fillRect/>
          </a:stretch>
        </xdr:blipFill>
        <xdr:spPr bwMode="auto">
          <a:xfrm>
            <a:off x="11156156" y="2476500"/>
            <a:ext cx="1333499" cy="871200"/>
          </a:xfrm>
          <a:prstGeom prst="rect">
            <a:avLst/>
          </a:prstGeom>
          <a:noFill/>
          <a:ln w="1">
            <a:noFill/>
            <a:miter lim="800000"/>
            <a:headEnd/>
            <a:tailEnd type="none" w="med" len="med"/>
          </a:ln>
          <a:effec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88105</xdr:colOff>
      <xdr:row>0</xdr:row>
      <xdr:rowOff>871201</xdr:rowOff>
    </xdr:to>
    <xdr:grpSp>
      <xdr:nvGrpSpPr>
        <xdr:cNvPr id="8" name="Group 7"/>
        <xdr:cNvGrpSpPr/>
      </xdr:nvGrpSpPr>
      <xdr:grpSpPr>
        <a:xfrm>
          <a:off x="0" y="0"/>
          <a:ext cx="4488655" cy="871201"/>
          <a:chOff x="8001000" y="2476500"/>
          <a:chExt cx="4488655" cy="871201"/>
        </a:xfrm>
      </xdr:grpSpPr>
      <xdr:pic>
        <xdr:nvPicPr>
          <xdr:cNvPr id="9" name="Picture 1"/>
          <xdr:cNvPicPr>
            <a:picLocks noChangeAspect="1" noChangeArrowheads="1"/>
          </xdr:cNvPicPr>
        </xdr:nvPicPr>
        <xdr:blipFill>
          <a:blip xmlns:r="http://schemas.openxmlformats.org/officeDocument/2006/relationships" r:embed="rId1" cstate="print"/>
          <a:srcRect l="16713" t="43555" r="40066" b="35244"/>
          <a:stretch>
            <a:fillRect/>
          </a:stretch>
        </xdr:blipFill>
        <xdr:spPr bwMode="auto">
          <a:xfrm>
            <a:off x="8001000" y="2476501"/>
            <a:ext cx="3157282" cy="871200"/>
          </a:xfrm>
          <a:prstGeom prst="rect">
            <a:avLst/>
          </a:prstGeom>
          <a:noFill/>
          <a:ln w="1">
            <a:noFill/>
            <a:miter lim="800000"/>
            <a:headEnd/>
            <a:tailEnd type="none" w="med" len="med"/>
          </a:ln>
          <a:effectLst/>
        </xdr:spPr>
      </xdr:pic>
      <xdr:pic>
        <xdr:nvPicPr>
          <xdr:cNvPr id="10" name="Picture 1"/>
          <xdr:cNvPicPr>
            <a:picLocks noChangeAspect="1" noChangeArrowheads="1"/>
          </xdr:cNvPicPr>
        </xdr:nvPicPr>
        <xdr:blipFill>
          <a:blip xmlns:r="http://schemas.openxmlformats.org/officeDocument/2006/relationships" r:embed="rId1" cstate="print"/>
          <a:srcRect l="60292" t="29367" r="14062" b="33778"/>
          <a:stretch>
            <a:fillRect/>
          </a:stretch>
        </xdr:blipFill>
        <xdr:spPr bwMode="auto">
          <a:xfrm>
            <a:off x="11156156" y="2476500"/>
            <a:ext cx="1333499" cy="871200"/>
          </a:xfrm>
          <a:prstGeom prst="rect">
            <a:avLst/>
          </a:prstGeom>
          <a:noFill/>
          <a:ln w="1">
            <a:noFill/>
            <a:miter lim="800000"/>
            <a:headEnd/>
            <a:tailEnd type="none" w="med" len="med"/>
          </a:ln>
          <a:effec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88105</xdr:colOff>
      <xdr:row>0</xdr:row>
      <xdr:rowOff>871201</xdr:rowOff>
    </xdr:to>
    <xdr:grpSp>
      <xdr:nvGrpSpPr>
        <xdr:cNvPr id="8" name="Group 7"/>
        <xdr:cNvGrpSpPr/>
      </xdr:nvGrpSpPr>
      <xdr:grpSpPr>
        <a:xfrm>
          <a:off x="0" y="0"/>
          <a:ext cx="4488655" cy="871201"/>
          <a:chOff x="8001000" y="2476500"/>
          <a:chExt cx="4488655" cy="871201"/>
        </a:xfrm>
      </xdr:grpSpPr>
      <xdr:pic>
        <xdr:nvPicPr>
          <xdr:cNvPr id="9" name="Picture 1"/>
          <xdr:cNvPicPr>
            <a:picLocks noChangeAspect="1" noChangeArrowheads="1"/>
          </xdr:cNvPicPr>
        </xdr:nvPicPr>
        <xdr:blipFill>
          <a:blip xmlns:r="http://schemas.openxmlformats.org/officeDocument/2006/relationships" r:embed="rId1" cstate="print"/>
          <a:srcRect l="16713" t="43555" r="40066" b="35244"/>
          <a:stretch>
            <a:fillRect/>
          </a:stretch>
        </xdr:blipFill>
        <xdr:spPr bwMode="auto">
          <a:xfrm>
            <a:off x="8001000" y="2476501"/>
            <a:ext cx="3157282" cy="871200"/>
          </a:xfrm>
          <a:prstGeom prst="rect">
            <a:avLst/>
          </a:prstGeom>
          <a:noFill/>
          <a:ln w="1">
            <a:noFill/>
            <a:miter lim="800000"/>
            <a:headEnd/>
            <a:tailEnd type="none" w="med" len="med"/>
          </a:ln>
          <a:effectLst/>
        </xdr:spPr>
      </xdr:pic>
      <xdr:pic>
        <xdr:nvPicPr>
          <xdr:cNvPr id="10" name="Picture 1"/>
          <xdr:cNvPicPr>
            <a:picLocks noChangeAspect="1" noChangeArrowheads="1"/>
          </xdr:cNvPicPr>
        </xdr:nvPicPr>
        <xdr:blipFill>
          <a:blip xmlns:r="http://schemas.openxmlformats.org/officeDocument/2006/relationships" r:embed="rId1" cstate="print"/>
          <a:srcRect l="60292" t="29367" r="14062" b="33778"/>
          <a:stretch>
            <a:fillRect/>
          </a:stretch>
        </xdr:blipFill>
        <xdr:spPr bwMode="auto">
          <a:xfrm>
            <a:off x="11156156" y="2476500"/>
            <a:ext cx="1333499" cy="871200"/>
          </a:xfrm>
          <a:prstGeom prst="rect">
            <a:avLst/>
          </a:prstGeom>
          <a:noFill/>
          <a:ln w="1">
            <a:noFill/>
            <a:miter lim="800000"/>
            <a:headEnd/>
            <a:tailEnd type="none" w="med" len="med"/>
          </a:ln>
          <a:effectLst/>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88105</xdr:colOff>
      <xdr:row>0</xdr:row>
      <xdr:rowOff>871201</xdr:rowOff>
    </xdr:to>
    <xdr:grpSp>
      <xdr:nvGrpSpPr>
        <xdr:cNvPr id="8" name="Group 7"/>
        <xdr:cNvGrpSpPr/>
      </xdr:nvGrpSpPr>
      <xdr:grpSpPr>
        <a:xfrm>
          <a:off x="0" y="0"/>
          <a:ext cx="4488655" cy="871201"/>
          <a:chOff x="8001000" y="2476500"/>
          <a:chExt cx="4488655" cy="871201"/>
        </a:xfrm>
      </xdr:grpSpPr>
      <xdr:pic>
        <xdr:nvPicPr>
          <xdr:cNvPr id="9" name="Picture 1"/>
          <xdr:cNvPicPr>
            <a:picLocks noChangeAspect="1" noChangeArrowheads="1"/>
          </xdr:cNvPicPr>
        </xdr:nvPicPr>
        <xdr:blipFill>
          <a:blip xmlns:r="http://schemas.openxmlformats.org/officeDocument/2006/relationships" r:embed="rId1" cstate="print"/>
          <a:srcRect l="16713" t="43555" r="40066" b="35244"/>
          <a:stretch>
            <a:fillRect/>
          </a:stretch>
        </xdr:blipFill>
        <xdr:spPr bwMode="auto">
          <a:xfrm>
            <a:off x="8001000" y="2476501"/>
            <a:ext cx="3157282" cy="871200"/>
          </a:xfrm>
          <a:prstGeom prst="rect">
            <a:avLst/>
          </a:prstGeom>
          <a:noFill/>
          <a:ln w="1">
            <a:noFill/>
            <a:miter lim="800000"/>
            <a:headEnd/>
            <a:tailEnd type="none" w="med" len="med"/>
          </a:ln>
          <a:effectLst/>
        </xdr:spPr>
      </xdr:pic>
      <xdr:pic>
        <xdr:nvPicPr>
          <xdr:cNvPr id="10" name="Picture 1"/>
          <xdr:cNvPicPr>
            <a:picLocks noChangeAspect="1" noChangeArrowheads="1"/>
          </xdr:cNvPicPr>
        </xdr:nvPicPr>
        <xdr:blipFill>
          <a:blip xmlns:r="http://schemas.openxmlformats.org/officeDocument/2006/relationships" r:embed="rId1" cstate="print"/>
          <a:srcRect l="60292" t="29367" r="14062" b="33778"/>
          <a:stretch>
            <a:fillRect/>
          </a:stretch>
        </xdr:blipFill>
        <xdr:spPr bwMode="auto">
          <a:xfrm>
            <a:off x="11156156" y="2476500"/>
            <a:ext cx="1333499" cy="871200"/>
          </a:xfrm>
          <a:prstGeom prst="rect">
            <a:avLst/>
          </a:prstGeom>
          <a:noFill/>
          <a:ln w="1">
            <a:noFill/>
            <a:miter lim="800000"/>
            <a:headEnd/>
            <a:tailEnd type="none" w="med" len="med"/>
          </a:ln>
          <a:effec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88105</xdr:colOff>
      <xdr:row>0</xdr:row>
      <xdr:rowOff>871201</xdr:rowOff>
    </xdr:to>
    <xdr:grpSp>
      <xdr:nvGrpSpPr>
        <xdr:cNvPr id="7" name="Group 6"/>
        <xdr:cNvGrpSpPr/>
      </xdr:nvGrpSpPr>
      <xdr:grpSpPr>
        <a:xfrm>
          <a:off x="0" y="0"/>
          <a:ext cx="4488655" cy="871201"/>
          <a:chOff x="8001000" y="2476500"/>
          <a:chExt cx="4488655" cy="871201"/>
        </a:xfrm>
      </xdr:grpSpPr>
      <xdr:pic>
        <xdr:nvPicPr>
          <xdr:cNvPr id="9" name="Picture 1"/>
          <xdr:cNvPicPr>
            <a:picLocks noChangeAspect="1" noChangeArrowheads="1"/>
          </xdr:cNvPicPr>
        </xdr:nvPicPr>
        <xdr:blipFill>
          <a:blip xmlns:r="http://schemas.openxmlformats.org/officeDocument/2006/relationships" r:embed="rId1" cstate="print"/>
          <a:srcRect l="16713" t="43555" r="40066" b="35244"/>
          <a:stretch>
            <a:fillRect/>
          </a:stretch>
        </xdr:blipFill>
        <xdr:spPr bwMode="auto">
          <a:xfrm>
            <a:off x="8001000" y="2476501"/>
            <a:ext cx="3157282" cy="871200"/>
          </a:xfrm>
          <a:prstGeom prst="rect">
            <a:avLst/>
          </a:prstGeom>
          <a:noFill/>
          <a:ln w="1">
            <a:noFill/>
            <a:miter lim="800000"/>
            <a:headEnd/>
            <a:tailEnd type="none" w="med" len="med"/>
          </a:ln>
          <a:effectLst/>
        </xdr:spPr>
      </xdr:pic>
      <xdr:pic>
        <xdr:nvPicPr>
          <xdr:cNvPr id="10" name="Picture 1"/>
          <xdr:cNvPicPr>
            <a:picLocks noChangeAspect="1" noChangeArrowheads="1"/>
          </xdr:cNvPicPr>
        </xdr:nvPicPr>
        <xdr:blipFill>
          <a:blip xmlns:r="http://schemas.openxmlformats.org/officeDocument/2006/relationships" r:embed="rId1" cstate="print"/>
          <a:srcRect l="60292" t="29367" r="14062" b="33778"/>
          <a:stretch>
            <a:fillRect/>
          </a:stretch>
        </xdr:blipFill>
        <xdr:spPr bwMode="auto">
          <a:xfrm>
            <a:off x="11156156" y="2476500"/>
            <a:ext cx="1333499" cy="871200"/>
          </a:xfrm>
          <a:prstGeom prst="rect">
            <a:avLst/>
          </a:prstGeom>
          <a:noFill/>
          <a:ln w="1">
            <a:noFill/>
            <a:miter lim="800000"/>
            <a:headEnd/>
            <a:tailEnd type="none" w="med" len="med"/>
          </a:ln>
          <a:effec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88105</xdr:colOff>
      <xdr:row>0</xdr:row>
      <xdr:rowOff>871201</xdr:rowOff>
    </xdr:to>
    <xdr:grpSp>
      <xdr:nvGrpSpPr>
        <xdr:cNvPr id="8" name="Group 7"/>
        <xdr:cNvGrpSpPr/>
      </xdr:nvGrpSpPr>
      <xdr:grpSpPr>
        <a:xfrm>
          <a:off x="0" y="0"/>
          <a:ext cx="4488655" cy="871201"/>
          <a:chOff x="8001000" y="2476500"/>
          <a:chExt cx="4488655" cy="871201"/>
        </a:xfrm>
      </xdr:grpSpPr>
      <xdr:pic>
        <xdr:nvPicPr>
          <xdr:cNvPr id="9" name="Picture 1"/>
          <xdr:cNvPicPr>
            <a:picLocks noChangeAspect="1" noChangeArrowheads="1"/>
          </xdr:cNvPicPr>
        </xdr:nvPicPr>
        <xdr:blipFill>
          <a:blip xmlns:r="http://schemas.openxmlformats.org/officeDocument/2006/relationships" r:embed="rId1" cstate="print"/>
          <a:srcRect l="16713" t="43555" r="40066" b="35244"/>
          <a:stretch>
            <a:fillRect/>
          </a:stretch>
        </xdr:blipFill>
        <xdr:spPr bwMode="auto">
          <a:xfrm>
            <a:off x="8001000" y="2476501"/>
            <a:ext cx="3157282" cy="871200"/>
          </a:xfrm>
          <a:prstGeom prst="rect">
            <a:avLst/>
          </a:prstGeom>
          <a:noFill/>
          <a:ln w="1">
            <a:noFill/>
            <a:miter lim="800000"/>
            <a:headEnd/>
            <a:tailEnd type="none" w="med" len="med"/>
          </a:ln>
          <a:effectLst/>
        </xdr:spPr>
      </xdr:pic>
      <xdr:pic>
        <xdr:nvPicPr>
          <xdr:cNvPr id="10" name="Picture 1"/>
          <xdr:cNvPicPr>
            <a:picLocks noChangeAspect="1" noChangeArrowheads="1"/>
          </xdr:cNvPicPr>
        </xdr:nvPicPr>
        <xdr:blipFill>
          <a:blip xmlns:r="http://schemas.openxmlformats.org/officeDocument/2006/relationships" r:embed="rId1" cstate="print"/>
          <a:srcRect l="60292" t="29367" r="14062" b="33778"/>
          <a:stretch>
            <a:fillRect/>
          </a:stretch>
        </xdr:blipFill>
        <xdr:spPr bwMode="auto">
          <a:xfrm>
            <a:off x="11156156" y="2476500"/>
            <a:ext cx="1333499" cy="871200"/>
          </a:xfrm>
          <a:prstGeom prst="rect">
            <a:avLst/>
          </a:prstGeom>
          <a:noFill/>
          <a:ln w="1">
            <a:noFill/>
            <a:miter lim="800000"/>
            <a:headEnd/>
            <a:tailEnd type="none" w="med" len="med"/>
          </a:ln>
          <a:effec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88105</xdr:colOff>
      <xdr:row>0</xdr:row>
      <xdr:rowOff>871201</xdr:rowOff>
    </xdr:to>
    <xdr:grpSp>
      <xdr:nvGrpSpPr>
        <xdr:cNvPr id="8" name="Group 7"/>
        <xdr:cNvGrpSpPr/>
      </xdr:nvGrpSpPr>
      <xdr:grpSpPr>
        <a:xfrm>
          <a:off x="0" y="0"/>
          <a:ext cx="4488655" cy="871201"/>
          <a:chOff x="8001000" y="2476500"/>
          <a:chExt cx="4488655" cy="871201"/>
        </a:xfrm>
      </xdr:grpSpPr>
      <xdr:pic>
        <xdr:nvPicPr>
          <xdr:cNvPr id="9" name="Picture 1"/>
          <xdr:cNvPicPr>
            <a:picLocks noChangeAspect="1" noChangeArrowheads="1"/>
          </xdr:cNvPicPr>
        </xdr:nvPicPr>
        <xdr:blipFill>
          <a:blip xmlns:r="http://schemas.openxmlformats.org/officeDocument/2006/relationships" r:embed="rId1" cstate="print"/>
          <a:srcRect l="16713" t="43555" r="40066" b="35244"/>
          <a:stretch>
            <a:fillRect/>
          </a:stretch>
        </xdr:blipFill>
        <xdr:spPr bwMode="auto">
          <a:xfrm>
            <a:off x="8001000" y="2476501"/>
            <a:ext cx="3157282" cy="871200"/>
          </a:xfrm>
          <a:prstGeom prst="rect">
            <a:avLst/>
          </a:prstGeom>
          <a:noFill/>
          <a:ln w="1">
            <a:noFill/>
            <a:miter lim="800000"/>
            <a:headEnd/>
            <a:tailEnd type="none" w="med" len="med"/>
          </a:ln>
          <a:effectLst/>
        </xdr:spPr>
      </xdr:pic>
      <xdr:pic>
        <xdr:nvPicPr>
          <xdr:cNvPr id="10" name="Picture 1"/>
          <xdr:cNvPicPr>
            <a:picLocks noChangeAspect="1" noChangeArrowheads="1"/>
          </xdr:cNvPicPr>
        </xdr:nvPicPr>
        <xdr:blipFill>
          <a:blip xmlns:r="http://schemas.openxmlformats.org/officeDocument/2006/relationships" r:embed="rId1" cstate="print"/>
          <a:srcRect l="60292" t="29367" r="14062" b="33778"/>
          <a:stretch>
            <a:fillRect/>
          </a:stretch>
        </xdr:blipFill>
        <xdr:spPr bwMode="auto">
          <a:xfrm>
            <a:off x="11156156" y="2476500"/>
            <a:ext cx="1333499" cy="871200"/>
          </a:xfrm>
          <a:prstGeom prst="rect">
            <a:avLst/>
          </a:prstGeom>
          <a:noFill/>
          <a:ln w="1">
            <a:noFill/>
            <a:miter lim="800000"/>
            <a:headEnd/>
            <a:tailEnd type="none" w="med" len="med"/>
          </a:ln>
          <a:effectLst/>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88105</xdr:colOff>
      <xdr:row>0</xdr:row>
      <xdr:rowOff>871201</xdr:rowOff>
    </xdr:to>
    <xdr:grpSp>
      <xdr:nvGrpSpPr>
        <xdr:cNvPr id="8" name="Group 7"/>
        <xdr:cNvGrpSpPr/>
      </xdr:nvGrpSpPr>
      <xdr:grpSpPr>
        <a:xfrm>
          <a:off x="0" y="0"/>
          <a:ext cx="4488655" cy="871201"/>
          <a:chOff x="8001000" y="2476500"/>
          <a:chExt cx="4488655" cy="871201"/>
        </a:xfrm>
      </xdr:grpSpPr>
      <xdr:pic>
        <xdr:nvPicPr>
          <xdr:cNvPr id="9" name="Picture 1"/>
          <xdr:cNvPicPr>
            <a:picLocks noChangeAspect="1" noChangeArrowheads="1"/>
          </xdr:cNvPicPr>
        </xdr:nvPicPr>
        <xdr:blipFill>
          <a:blip xmlns:r="http://schemas.openxmlformats.org/officeDocument/2006/relationships" r:embed="rId1" cstate="print"/>
          <a:srcRect l="16713" t="43555" r="40066" b="35244"/>
          <a:stretch>
            <a:fillRect/>
          </a:stretch>
        </xdr:blipFill>
        <xdr:spPr bwMode="auto">
          <a:xfrm>
            <a:off x="8001000" y="2476501"/>
            <a:ext cx="3157282" cy="871200"/>
          </a:xfrm>
          <a:prstGeom prst="rect">
            <a:avLst/>
          </a:prstGeom>
          <a:noFill/>
          <a:ln w="1">
            <a:noFill/>
            <a:miter lim="800000"/>
            <a:headEnd/>
            <a:tailEnd type="none" w="med" len="med"/>
          </a:ln>
          <a:effectLst/>
        </xdr:spPr>
      </xdr:pic>
      <xdr:pic>
        <xdr:nvPicPr>
          <xdr:cNvPr id="10" name="Picture 1"/>
          <xdr:cNvPicPr>
            <a:picLocks noChangeAspect="1" noChangeArrowheads="1"/>
          </xdr:cNvPicPr>
        </xdr:nvPicPr>
        <xdr:blipFill>
          <a:blip xmlns:r="http://schemas.openxmlformats.org/officeDocument/2006/relationships" r:embed="rId1" cstate="print"/>
          <a:srcRect l="60292" t="29367" r="14062" b="33778"/>
          <a:stretch>
            <a:fillRect/>
          </a:stretch>
        </xdr:blipFill>
        <xdr:spPr bwMode="auto">
          <a:xfrm>
            <a:off x="11156156" y="2476500"/>
            <a:ext cx="1333499" cy="871200"/>
          </a:xfrm>
          <a:prstGeom prst="rect">
            <a:avLst/>
          </a:prstGeom>
          <a:noFill/>
          <a:ln w="1">
            <a:noFill/>
            <a:miter lim="800000"/>
            <a:headEnd/>
            <a:tailEnd type="none" w="med" len="med"/>
          </a:ln>
          <a:effectLst/>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tabColor theme="1"/>
  </sheetPr>
  <dimension ref="A7:O32"/>
  <sheetViews>
    <sheetView tabSelected="1" zoomScaleNormal="100" zoomScaleSheetLayoutView="70" workbookViewId="0"/>
  </sheetViews>
  <sheetFormatPr defaultRowHeight="12.75"/>
  <cols>
    <col min="1" max="16384" width="9.140625" style="3"/>
  </cols>
  <sheetData>
    <row r="7" spans="3:3">
      <c r="C7" s="39"/>
    </row>
    <row r="20" spans="1:15" ht="9" customHeight="1"/>
    <row r="21" spans="1:15" ht="13.5" thickBot="1">
      <c r="A21" s="43"/>
      <c r="B21" s="43"/>
      <c r="C21" s="43"/>
      <c r="D21" s="43"/>
      <c r="E21" s="43"/>
      <c r="F21" s="43"/>
      <c r="G21" s="43"/>
      <c r="H21" s="43"/>
      <c r="I21" s="43"/>
      <c r="J21" s="43"/>
      <c r="K21" s="43"/>
      <c r="L21" s="43"/>
      <c r="M21" s="43"/>
      <c r="N21" s="43"/>
      <c r="O21" s="43"/>
    </row>
    <row r="22" spans="1:15" ht="19.5" customHeight="1">
      <c r="A22" s="1"/>
      <c r="B22" s="1"/>
      <c r="C22" s="1"/>
      <c r="D22" s="1"/>
      <c r="E22" s="1"/>
      <c r="F22" s="1"/>
      <c r="G22" s="1"/>
      <c r="H22" s="1"/>
      <c r="I22" s="1"/>
      <c r="J22" s="1"/>
      <c r="K22" s="1"/>
      <c r="L22" s="1"/>
      <c r="M22" s="1"/>
      <c r="N22" s="1"/>
      <c r="O22" s="1"/>
    </row>
    <row r="23" spans="1:15" ht="19.5" customHeight="1">
      <c r="A23" s="1"/>
      <c r="B23" s="2" t="s">
        <v>5</v>
      </c>
      <c r="C23" s="1"/>
      <c r="D23" s="1"/>
      <c r="E23" s="1"/>
      <c r="F23" s="1"/>
      <c r="G23" s="1"/>
      <c r="H23" s="1"/>
      <c r="I23" s="1"/>
      <c r="J23" s="1"/>
      <c r="K23" s="1"/>
      <c r="L23" s="1"/>
      <c r="M23" s="1"/>
      <c r="N23" s="1"/>
      <c r="O23" s="1"/>
    </row>
    <row r="24" spans="1:15" ht="28.5" customHeight="1">
      <c r="A24" s="1"/>
      <c r="B24" s="160" t="s">
        <v>152</v>
      </c>
      <c r="C24" s="160"/>
      <c r="D24" s="160"/>
      <c r="E24" s="160"/>
      <c r="F24" s="160"/>
      <c r="G24" s="160"/>
      <c r="H24" s="160"/>
      <c r="I24" s="160"/>
      <c r="J24" s="160"/>
      <c r="K24" s="1"/>
      <c r="L24" s="1"/>
      <c r="M24" s="1"/>
      <c r="N24" s="1"/>
      <c r="O24" s="1"/>
    </row>
    <row r="25" spans="1:15" ht="33" customHeight="1">
      <c r="A25" s="1"/>
      <c r="B25" s="160"/>
      <c r="C25" s="160"/>
      <c r="D25" s="160"/>
      <c r="E25" s="160"/>
      <c r="F25" s="160"/>
      <c r="G25" s="160"/>
      <c r="H25" s="160"/>
      <c r="I25" s="160"/>
      <c r="J25" s="160"/>
      <c r="K25" s="1"/>
      <c r="L25" s="1"/>
      <c r="M25" s="1"/>
      <c r="N25" s="1"/>
      <c r="O25" s="1"/>
    </row>
    <row r="26" spans="1:15" ht="31.5" customHeight="1">
      <c r="A26" s="1"/>
      <c r="B26" s="160"/>
      <c r="C26" s="160"/>
      <c r="D26" s="160"/>
      <c r="E26" s="160"/>
      <c r="F26" s="160"/>
      <c r="G26" s="160"/>
      <c r="H26" s="160"/>
      <c r="I26" s="160"/>
      <c r="J26" s="160"/>
      <c r="K26" s="1"/>
      <c r="L26" s="161" t="s">
        <v>6</v>
      </c>
      <c r="M26" s="161"/>
      <c r="N26" s="161"/>
      <c r="O26" s="1"/>
    </row>
    <row r="27" spans="1:15" ht="19.5" customHeight="1" thickBot="1">
      <c r="A27" s="1"/>
      <c r="B27" s="1"/>
      <c r="C27" s="1"/>
      <c r="D27" s="1"/>
      <c r="E27" s="1"/>
      <c r="F27" s="1"/>
      <c r="G27" s="1"/>
      <c r="H27" s="1"/>
      <c r="I27" s="1"/>
      <c r="J27" s="1"/>
      <c r="K27" s="1"/>
      <c r="L27" s="1"/>
      <c r="M27" s="1"/>
      <c r="N27" s="1"/>
      <c r="O27" s="1"/>
    </row>
    <row r="28" spans="1:15" ht="19.5" customHeight="1" thickBot="1">
      <c r="A28" s="159" t="s">
        <v>7</v>
      </c>
      <c r="B28" s="159"/>
      <c r="C28" s="159"/>
      <c r="D28" s="159"/>
      <c r="E28" s="159"/>
      <c r="F28" s="159"/>
      <c r="G28" s="159"/>
      <c r="H28" s="159"/>
      <c r="I28" s="159"/>
      <c r="J28" s="159"/>
      <c r="K28" s="159"/>
      <c r="L28" s="159"/>
      <c r="M28" s="159"/>
      <c r="N28" s="159"/>
      <c r="O28" s="159"/>
    </row>
    <row r="29" spans="1:15" ht="19.5" customHeight="1"/>
    <row r="30" spans="1:15" ht="19.5" customHeight="1"/>
    <row r="31" spans="1:15" ht="19.5" customHeight="1"/>
    <row r="32" spans="1:15" ht="19.5" customHeight="1"/>
  </sheetData>
  <sheetProtection password="9D83" sheet="1" objects="1" scenarios="1"/>
  <mergeCells count="3">
    <mergeCell ref="A28:O28"/>
    <mergeCell ref="B24:J26"/>
    <mergeCell ref="L26:N26"/>
  </mergeCells>
  <pageMargins left="0.23622047244094491" right="0.23622047244094491" top="0.35433070866141736" bottom="0.35433070866141736" header="0.31496062992125984" footer="0.31496062992125984"/>
  <pageSetup paperSize="9" orientation="landscape" r:id="rId1"/>
  <rowBreaks count="1" manualBreakCount="1">
    <brk id="28" max="14" man="1"/>
  </rowBreaks>
  <drawing r:id="rId2"/>
</worksheet>
</file>

<file path=xl/worksheets/sheet10.xml><?xml version="1.0" encoding="utf-8"?>
<worksheet xmlns="http://schemas.openxmlformats.org/spreadsheetml/2006/main" xmlns:r="http://schemas.openxmlformats.org/officeDocument/2006/relationships">
  <sheetPr codeName="Sheet10">
    <tabColor rgb="FFA2C9D8"/>
  </sheetPr>
  <dimension ref="A1:P79"/>
  <sheetViews>
    <sheetView zoomScaleNormal="100" workbookViewId="0">
      <selection activeCell="G9" sqref="G9:I9"/>
    </sheetView>
  </sheetViews>
  <sheetFormatPr defaultRowHeight="16.5"/>
  <cols>
    <col min="1" max="15" width="9.42578125" style="4" customWidth="1"/>
    <col min="16" max="16384" width="9.140625" style="4"/>
  </cols>
  <sheetData>
    <row r="1" spans="1:15" ht="69" customHeight="1" thickBot="1">
      <c r="A1" s="55"/>
      <c r="B1" s="23"/>
      <c r="C1" s="23"/>
      <c r="D1" s="23"/>
      <c r="E1" s="24"/>
      <c r="F1" s="23"/>
      <c r="G1" s="23"/>
      <c r="H1" s="23"/>
      <c r="I1" s="187" t="s">
        <v>93</v>
      </c>
      <c r="J1" s="187"/>
      <c r="K1" s="187"/>
      <c r="L1" s="187"/>
      <c r="M1" s="187"/>
      <c r="N1" s="187"/>
      <c r="O1" s="187"/>
    </row>
    <row r="2" spans="1:15" ht="15" customHeight="1"/>
    <row r="3" spans="1:15" s="47" customFormat="1" ht="15" customHeight="1" thickBot="1">
      <c r="A3" s="45" t="str">
        <f>'Table of contents'!G22</f>
        <v>Turnover | Annual growth rate</v>
      </c>
      <c r="B3" s="46"/>
      <c r="C3" s="46"/>
      <c r="D3" s="49"/>
    </row>
    <row r="4" spans="1:15" s="9" customFormat="1" ht="15" customHeight="1">
      <c r="A4" s="20" t="s">
        <v>64</v>
      </c>
      <c r="C4" s="188"/>
      <c r="D4" s="190"/>
      <c r="E4" s="190"/>
      <c r="F4" s="190"/>
      <c r="G4" s="189"/>
      <c r="H4" s="189"/>
      <c r="I4" s="189"/>
      <c r="J4" s="189"/>
      <c r="K4" s="189"/>
      <c r="L4" s="189"/>
      <c r="M4" s="189"/>
    </row>
    <row r="5" spans="1:15" ht="15" customHeight="1"/>
    <row r="6" spans="1:15" ht="30" customHeight="1" thickBot="1">
      <c r="G6" s="202" t="s">
        <v>135</v>
      </c>
      <c r="H6" s="203"/>
      <c r="I6" s="203"/>
      <c r="J6" s="204" t="s">
        <v>69</v>
      </c>
      <c r="K6" s="204"/>
      <c r="L6" s="204"/>
    </row>
    <row r="7" spans="1:15" ht="27" customHeight="1" thickBot="1">
      <c r="D7" s="185">
        <v>2007</v>
      </c>
      <c r="E7" s="186"/>
      <c r="F7" s="191"/>
      <c r="G7" s="193">
        <v>8.5000000000000006E-2</v>
      </c>
      <c r="H7" s="192"/>
      <c r="I7" s="192"/>
      <c r="J7" s="192">
        <v>3.1E-2</v>
      </c>
      <c r="K7" s="192"/>
      <c r="L7" s="192"/>
    </row>
    <row r="8" spans="1:15" ht="27" customHeight="1" thickBot="1">
      <c r="D8" s="185">
        <v>2008</v>
      </c>
      <c r="E8" s="186"/>
      <c r="F8" s="191"/>
      <c r="G8" s="193">
        <v>3.7999999999999999E-2</v>
      </c>
      <c r="H8" s="192"/>
      <c r="I8" s="192"/>
      <c r="J8" s="192">
        <v>1.4999999999999999E-2</v>
      </c>
      <c r="K8" s="192"/>
      <c r="L8" s="192"/>
    </row>
    <row r="9" spans="1:15" ht="27" customHeight="1" thickBot="1">
      <c r="D9" s="185">
        <v>2009</v>
      </c>
      <c r="E9" s="186"/>
      <c r="F9" s="191"/>
      <c r="G9" s="193">
        <v>-0.08</v>
      </c>
      <c r="H9" s="192"/>
      <c r="I9" s="192"/>
      <c r="J9" s="192">
        <v>-6.7000000000000004E-2</v>
      </c>
      <c r="K9" s="192"/>
      <c r="L9" s="192"/>
    </row>
    <row r="10" spans="1:15" ht="27" customHeight="1" thickBot="1">
      <c r="D10" s="185">
        <v>2010</v>
      </c>
      <c r="E10" s="186"/>
      <c r="F10" s="191"/>
      <c r="G10" s="193">
        <v>0.04</v>
      </c>
      <c r="H10" s="192"/>
      <c r="I10" s="192"/>
      <c r="J10" s="192">
        <v>0.105</v>
      </c>
      <c r="K10" s="192"/>
      <c r="L10" s="192"/>
    </row>
    <row r="11" spans="1:15" ht="27" customHeight="1" thickBot="1">
      <c r="D11" s="185">
        <v>2011</v>
      </c>
      <c r="E11" s="186"/>
      <c r="F11" s="191"/>
      <c r="G11" s="193">
        <v>-5.2999999999999999E-2</v>
      </c>
      <c r="H11" s="192"/>
      <c r="I11" s="192"/>
      <c r="J11" s="192">
        <v>9.0999999999999998E-2</v>
      </c>
      <c r="K11" s="192"/>
      <c r="L11" s="192"/>
    </row>
    <row r="12" spans="1:15" ht="20.100000000000001" customHeight="1"/>
    <row r="13" spans="1:15" ht="19.5" customHeight="1" thickBot="1"/>
    <row r="14" spans="1:15" ht="19.5" customHeight="1" thickBot="1">
      <c r="A14" s="159" t="str">
        <f>NOTE!A28</f>
        <v>STUDY 10 | SECTORAL ANALYSIS OF THE MANUFACTURE OF FOOTWEAR</v>
      </c>
      <c r="B14" s="159"/>
      <c r="C14" s="159"/>
      <c r="D14" s="159"/>
      <c r="E14" s="159"/>
      <c r="F14" s="159"/>
      <c r="G14" s="159"/>
      <c r="H14" s="159"/>
      <c r="I14" s="159"/>
      <c r="J14" s="159"/>
      <c r="K14" s="159"/>
      <c r="L14" s="159"/>
      <c r="M14" s="159"/>
      <c r="N14" s="159"/>
      <c r="O14" s="159"/>
    </row>
    <row r="15" spans="1:15" ht="19.5" customHeight="1"/>
    <row r="16" spans="1:15" ht="19.5" customHeight="1"/>
    <row r="17" spans="16:16" ht="19.5" customHeight="1"/>
    <row r="18" spans="16:16" ht="19.5" customHeight="1"/>
    <row r="19" spans="16:16" ht="19.5" customHeight="1"/>
    <row r="20" spans="16:16" ht="19.5" customHeight="1"/>
    <row r="21" spans="16:16" s="7" customFormat="1" ht="19.5" customHeight="1"/>
    <row r="22" spans="16:16" ht="19.5" customHeight="1"/>
    <row r="23" spans="16:16" ht="19.5" customHeight="1"/>
    <row r="24" spans="16:16" ht="19.5" customHeight="1"/>
    <row r="25" spans="16:16" ht="19.5" customHeight="1"/>
    <row r="26" spans="16:16" ht="19.5" customHeight="1">
      <c r="P26" s="7"/>
    </row>
    <row r="27" spans="16:16" ht="19.5" customHeight="1"/>
    <row r="28" spans="16:16" ht="19.5" customHeight="1"/>
    <row r="29" spans="16:16" ht="19.5" customHeight="1"/>
    <row r="30" spans="16:16" ht="19.5" customHeight="1"/>
    <row r="31" spans="16:16" ht="19.5" customHeight="1"/>
    <row r="32" spans="16:16"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sheetData>
  <sheetProtection password="9D83" sheet="1" objects="1" scenarios="1"/>
  <mergeCells count="20">
    <mergeCell ref="D8:F8"/>
    <mergeCell ref="D9:F9"/>
    <mergeCell ref="D10:F10"/>
    <mergeCell ref="A14:O14"/>
    <mergeCell ref="G8:I8"/>
    <mergeCell ref="G11:I11"/>
    <mergeCell ref="J11:L11"/>
    <mergeCell ref="J8:L8"/>
    <mergeCell ref="G9:I9"/>
    <mergeCell ref="D11:F11"/>
    <mergeCell ref="J9:L9"/>
    <mergeCell ref="G10:I10"/>
    <mergeCell ref="J10:L10"/>
    <mergeCell ref="I1:O1"/>
    <mergeCell ref="C4:M4"/>
    <mergeCell ref="G6:I6"/>
    <mergeCell ref="J6:L6"/>
    <mergeCell ref="G7:I7"/>
    <mergeCell ref="J7:L7"/>
    <mergeCell ref="D7:F7"/>
  </mergeCells>
  <pageMargins left="0.23622047244094491" right="0.23622047244094491" top="0.35433070866141736" bottom="0.35433070866141736" header="0.31496062992125984" footer="0.31496062992125984"/>
  <pageSetup paperSize="9" orientation="landscape" r:id="rId1"/>
  <drawing r:id="rId2"/>
</worksheet>
</file>

<file path=xl/worksheets/sheet11.xml><?xml version="1.0" encoding="utf-8"?>
<worksheet xmlns="http://schemas.openxmlformats.org/spreadsheetml/2006/main" xmlns:r="http://schemas.openxmlformats.org/officeDocument/2006/relationships">
  <sheetPr codeName="Sheet11">
    <tabColor rgb="FFA2C9D8"/>
  </sheetPr>
  <dimension ref="A1:P77"/>
  <sheetViews>
    <sheetView zoomScaleNormal="100" workbookViewId="0"/>
  </sheetViews>
  <sheetFormatPr defaultRowHeight="16.5"/>
  <cols>
    <col min="1" max="15" width="9.42578125" style="4" customWidth="1"/>
    <col min="16" max="16384" width="9.140625" style="4"/>
  </cols>
  <sheetData>
    <row r="1" spans="1:15" ht="69" customHeight="1" thickBot="1">
      <c r="A1" s="40"/>
      <c r="B1" s="23"/>
      <c r="C1" s="23"/>
      <c r="D1" s="23"/>
      <c r="E1" s="24"/>
      <c r="F1" s="23"/>
      <c r="G1" s="23"/>
      <c r="H1" s="23"/>
      <c r="I1" s="187" t="s">
        <v>94</v>
      </c>
      <c r="J1" s="187"/>
      <c r="K1" s="187"/>
      <c r="L1" s="187"/>
      <c r="M1" s="187"/>
      <c r="N1" s="187"/>
      <c r="O1" s="187"/>
    </row>
    <row r="2" spans="1:15" ht="15" customHeight="1"/>
    <row r="3" spans="1:15" s="47" customFormat="1" ht="15" customHeight="1" thickBot="1">
      <c r="A3" s="45" t="str">
        <f>'Table of contents'!G23</f>
        <v>Turnover | Annual growth rate (in %) and contributions (in p.p.)</v>
      </c>
      <c r="B3" s="46"/>
      <c r="C3" s="46"/>
      <c r="D3" s="45"/>
      <c r="E3" s="46"/>
      <c r="F3" s="46"/>
      <c r="G3" s="49"/>
      <c r="L3" s="49"/>
    </row>
    <row r="4" spans="1:15" s="9" customFormat="1" ht="15" customHeight="1">
      <c r="A4" s="20" t="s">
        <v>64</v>
      </c>
      <c r="C4" s="188"/>
      <c r="D4" s="189"/>
      <c r="E4" s="189"/>
      <c r="F4" s="189"/>
      <c r="G4" s="190"/>
      <c r="H4" s="189"/>
      <c r="I4" s="189"/>
      <c r="J4" s="189"/>
      <c r="K4" s="189"/>
      <c r="L4" s="189"/>
      <c r="M4" s="189"/>
    </row>
    <row r="5" spans="1:15" ht="15" customHeight="1" thickBot="1"/>
    <row r="6" spans="1:15" ht="33.75" customHeight="1" thickBot="1">
      <c r="A6" s="17"/>
      <c r="B6" s="17"/>
      <c r="H6" s="59">
        <v>2007</v>
      </c>
      <c r="I6" s="59">
        <v>2008</v>
      </c>
      <c r="J6" s="59">
        <v>2009</v>
      </c>
      <c r="K6" s="59">
        <v>2010</v>
      </c>
      <c r="L6" s="59">
        <v>2011</v>
      </c>
    </row>
    <row r="7" spans="1:15" ht="33.75" customHeight="1" thickBot="1">
      <c r="A7" s="17"/>
      <c r="B7" s="17"/>
      <c r="D7" s="205" t="s">
        <v>118</v>
      </c>
      <c r="E7" s="205"/>
      <c r="F7" s="205" t="s">
        <v>95</v>
      </c>
      <c r="G7" s="205"/>
      <c r="H7" s="110">
        <v>2.1</v>
      </c>
      <c r="I7" s="111">
        <v>-0.2</v>
      </c>
      <c r="J7" s="111">
        <v>-2.7</v>
      </c>
      <c r="K7" s="111">
        <v>5.3</v>
      </c>
      <c r="L7" s="111">
        <v>2.2000000000000002</v>
      </c>
    </row>
    <row r="8" spans="1:15" ht="33.75" customHeight="1" thickBot="1">
      <c r="A8" s="17"/>
      <c r="B8" s="17"/>
      <c r="D8" s="205"/>
      <c r="E8" s="205"/>
      <c r="F8" s="205" t="s">
        <v>96</v>
      </c>
      <c r="G8" s="205"/>
      <c r="H8" s="110">
        <v>1</v>
      </c>
      <c r="I8" s="111">
        <v>1.6</v>
      </c>
      <c r="J8" s="111">
        <v>-3.9</v>
      </c>
      <c r="K8" s="111">
        <v>5.0999999999999996</v>
      </c>
      <c r="L8" s="111">
        <v>6.8</v>
      </c>
    </row>
    <row r="9" spans="1:15" ht="33.75" customHeight="1" thickBot="1">
      <c r="A9" s="17"/>
      <c r="B9" s="17"/>
      <c r="D9" s="205" t="s">
        <v>117</v>
      </c>
      <c r="E9" s="205"/>
      <c r="F9" s="205"/>
      <c r="G9" s="205"/>
      <c r="H9" s="112">
        <v>3.1</v>
      </c>
      <c r="I9" s="113">
        <v>1.5</v>
      </c>
      <c r="J9" s="113">
        <v>-6.7</v>
      </c>
      <c r="K9" s="113">
        <v>10.5</v>
      </c>
      <c r="L9" s="113">
        <v>9.1</v>
      </c>
    </row>
    <row r="10" spans="1:15" ht="20.100000000000001" customHeight="1"/>
    <row r="11" spans="1:15" ht="20.100000000000001" customHeight="1" thickBot="1"/>
    <row r="12" spans="1:15" ht="19.5" customHeight="1" thickBot="1">
      <c r="A12" s="159" t="str">
        <f>NOTE!A28</f>
        <v>STUDY 10 | SECTORAL ANALYSIS OF THE MANUFACTURE OF FOOTWEAR</v>
      </c>
      <c r="B12" s="159"/>
      <c r="C12" s="159"/>
      <c r="D12" s="159"/>
      <c r="E12" s="159"/>
      <c r="F12" s="159"/>
      <c r="G12" s="159"/>
      <c r="H12" s="159"/>
      <c r="I12" s="159"/>
      <c r="J12" s="159"/>
      <c r="K12" s="159"/>
      <c r="L12" s="159"/>
      <c r="M12" s="159"/>
      <c r="N12" s="159"/>
      <c r="O12" s="159"/>
    </row>
    <row r="13" spans="1:15" ht="19.5" customHeight="1"/>
    <row r="14" spans="1:15" ht="19.5" customHeight="1"/>
    <row r="15" spans="1:15" ht="19.5" customHeight="1"/>
    <row r="16" spans="1:15" ht="19.5" customHeight="1"/>
    <row r="17" spans="16:16" ht="19.5" customHeight="1"/>
    <row r="18" spans="16:16" ht="19.5" customHeight="1"/>
    <row r="19" spans="16:16" s="7" customFormat="1" ht="19.5" customHeight="1"/>
    <row r="20" spans="16:16" ht="19.5" customHeight="1"/>
    <row r="21" spans="16:16" ht="19.5" customHeight="1"/>
    <row r="22" spans="16:16" ht="19.5" customHeight="1"/>
    <row r="23" spans="16:16" ht="19.5" customHeight="1"/>
    <row r="24" spans="16:16" ht="19.5" customHeight="1">
      <c r="P24" s="7"/>
    </row>
    <row r="25" spans="16:16" ht="19.5" customHeight="1"/>
    <row r="26" spans="16:16" ht="19.5" customHeight="1"/>
    <row r="27" spans="16:16" ht="19.5" customHeight="1"/>
    <row r="28" spans="16:16" ht="19.5" customHeight="1"/>
    <row r="29" spans="16:16" ht="19.5" customHeight="1"/>
    <row r="30" spans="16:16" ht="19.5" customHeight="1"/>
    <row r="31" spans="16:16" ht="19.5" customHeight="1"/>
    <row r="32" spans="16:16"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sheetData>
  <sheetProtection password="9D83" sheet="1" objects="1" scenarios="1"/>
  <mergeCells count="7">
    <mergeCell ref="A12:O12"/>
    <mergeCell ref="I1:O1"/>
    <mergeCell ref="F8:G8"/>
    <mergeCell ref="F7:G7"/>
    <mergeCell ref="C4:M4"/>
    <mergeCell ref="D7:E8"/>
    <mergeCell ref="D9:G9"/>
  </mergeCells>
  <pageMargins left="0.23622047244094491" right="0.23622047244094491" top="0.35433070866141736" bottom="0.35433070866141736" header="0.31496062992125984" footer="0.31496062992125984"/>
  <pageSetup paperSize="9" orientation="landscape" r:id="rId1"/>
  <drawing r:id="rId2"/>
</worksheet>
</file>

<file path=xl/worksheets/sheet12.xml><?xml version="1.0" encoding="utf-8"?>
<worksheet xmlns="http://schemas.openxmlformats.org/spreadsheetml/2006/main" xmlns:r="http://schemas.openxmlformats.org/officeDocument/2006/relationships">
  <sheetPr codeName="Sheet12">
    <tabColor rgb="FFA2C9D8"/>
  </sheetPr>
  <dimension ref="A1:P81"/>
  <sheetViews>
    <sheetView zoomScaleNormal="100" workbookViewId="0"/>
  </sheetViews>
  <sheetFormatPr defaultRowHeight="16.5"/>
  <cols>
    <col min="1" max="15" width="9.42578125" style="4" customWidth="1"/>
    <col min="16" max="16384" width="9.140625" style="4"/>
  </cols>
  <sheetData>
    <row r="1" spans="1:15" ht="69" customHeight="1" thickBot="1">
      <c r="A1" s="40"/>
      <c r="B1" s="23"/>
      <c r="C1" s="23"/>
      <c r="D1" s="23"/>
      <c r="E1" s="24"/>
      <c r="F1" s="23"/>
      <c r="G1" s="23"/>
      <c r="H1" s="23"/>
      <c r="I1" s="187" t="s">
        <v>94</v>
      </c>
      <c r="J1" s="187"/>
      <c r="K1" s="187"/>
      <c r="L1" s="187"/>
      <c r="M1" s="187"/>
      <c r="N1" s="187"/>
      <c r="O1" s="187"/>
    </row>
    <row r="2" spans="1:15" ht="15" customHeight="1"/>
    <row r="3" spans="1:15" s="47" customFormat="1" ht="15" customHeight="1" thickBot="1">
      <c r="A3" s="45" t="str">
        <f>'Table of contents'!G24</f>
        <v>Turnover | Quartile distribution of the annual growth rate</v>
      </c>
      <c r="B3" s="46"/>
      <c r="C3" s="46"/>
      <c r="D3" s="45"/>
      <c r="E3" s="46"/>
      <c r="F3" s="46"/>
      <c r="G3" s="46"/>
      <c r="L3" s="49"/>
    </row>
    <row r="4" spans="1:15" s="9" customFormat="1" ht="15" customHeight="1">
      <c r="A4" s="20" t="s">
        <v>64</v>
      </c>
      <c r="C4" s="188"/>
      <c r="D4" s="189"/>
      <c r="E4" s="189"/>
      <c r="F4" s="189"/>
      <c r="G4" s="189"/>
      <c r="H4" s="189"/>
      <c r="I4" s="189"/>
      <c r="J4" s="189"/>
      <c r="K4" s="189"/>
      <c r="L4" s="189"/>
      <c r="M4" s="189"/>
    </row>
    <row r="5" spans="1:15" ht="15" customHeight="1" thickBot="1"/>
    <row r="6" spans="1:15" ht="19.5" customHeight="1" thickBot="1">
      <c r="A6" s="17"/>
      <c r="B6" s="17"/>
      <c r="G6" s="206" t="s">
        <v>97</v>
      </c>
      <c r="H6" s="207"/>
      <c r="I6" s="207"/>
      <c r="J6" s="207"/>
      <c r="K6" s="207"/>
      <c r="L6" s="207"/>
    </row>
    <row r="7" spans="1:15" ht="29.25" customHeight="1" thickBot="1">
      <c r="A7" s="17"/>
      <c r="B7" s="17"/>
      <c r="C7" s="17"/>
      <c r="D7" s="13"/>
      <c r="E7" s="13"/>
      <c r="F7" s="18"/>
      <c r="G7" s="185" t="s">
        <v>98</v>
      </c>
      <c r="H7" s="186"/>
      <c r="I7" s="186" t="s">
        <v>100</v>
      </c>
      <c r="J7" s="186"/>
      <c r="K7" s="186" t="s">
        <v>99</v>
      </c>
      <c r="L7" s="186"/>
    </row>
    <row r="8" spans="1:15" ht="27" customHeight="1" thickBot="1">
      <c r="A8" s="17"/>
      <c r="B8" s="17"/>
      <c r="C8" s="17"/>
      <c r="D8" s="205" t="s">
        <v>135</v>
      </c>
      <c r="E8" s="186">
        <v>2009</v>
      </c>
      <c r="F8" s="191"/>
      <c r="G8" s="192">
        <v>-0.27400000000000002</v>
      </c>
      <c r="H8" s="192"/>
      <c r="I8" s="192">
        <v>-0.06</v>
      </c>
      <c r="J8" s="192"/>
      <c r="K8" s="192">
        <v>0.124</v>
      </c>
      <c r="L8" s="192"/>
    </row>
    <row r="9" spans="1:15" ht="27" customHeight="1" thickBot="1">
      <c r="A9" s="17"/>
      <c r="B9" s="17"/>
      <c r="C9" s="17"/>
      <c r="D9" s="205"/>
      <c r="E9" s="186">
        <v>2010</v>
      </c>
      <c r="F9" s="191"/>
      <c r="G9" s="192">
        <v>-0.20399999999999999</v>
      </c>
      <c r="H9" s="192"/>
      <c r="I9" s="192">
        <v>-7.0000000000000001E-3</v>
      </c>
      <c r="J9" s="192"/>
      <c r="K9" s="192">
        <v>0.192</v>
      </c>
      <c r="L9" s="192"/>
    </row>
    <row r="10" spans="1:15" ht="27" customHeight="1" thickBot="1">
      <c r="A10" s="17"/>
      <c r="B10" s="17"/>
      <c r="C10" s="17"/>
      <c r="D10" s="205"/>
      <c r="E10" s="186">
        <v>2011</v>
      </c>
      <c r="F10" s="191"/>
      <c r="G10" s="192">
        <v>-0.29199999999999998</v>
      </c>
      <c r="H10" s="192"/>
      <c r="I10" s="192">
        <v>-7.6999999999999999E-2</v>
      </c>
      <c r="J10" s="192"/>
      <c r="K10" s="192">
        <v>0.10199999999999999</v>
      </c>
      <c r="L10" s="192"/>
    </row>
    <row r="11" spans="1:15" ht="27" customHeight="1" thickBot="1">
      <c r="A11" s="17"/>
      <c r="B11" s="17"/>
      <c r="C11" s="17"/>
      <c r="D11" s="205" t="s">
        <v>69</v>
      </c>
      <c r="E11" s="186">
        <v>2009</v>
      </c>
      <c r="F11" s="191"/>
      <c r="G11" s="208">
        <v>-0.18</v>
      </c>
      <c r="H11" s="208"/>
      <c r="I11" s="208">
        <v>-2.1999999999999999E-2</v>
      </c>
      <c r="J11" s="208"/>
      <c r="K11" s="208">
        <v>0.14599999999999999</v>
      </c>
      <c r="L11" s="208"/>
    </row>
    <row r="12" spans="1:15" ht="27" customHeight="1" thickBot="1">
      <c r="A12" s="17"/>
      <c r="B12" s="17"/>
      <c r="C12" s="17"/>
      <c r="D12" s="205"/>
      <c r="E12" s="186">
        <v>2010</v>
      </c>
      <c r="F12" s="191"/>
      <c r="G12" s="208">
        <v>-2.8000000000000001E-2</v>
      </c>
      <c r="H12" s="208"/>
      <c r="I12" s="208">
        <v>0.13700000000000001</v>
      </c>
      <c r="J12" s="208"/>
      <c r="K12" s="208">
        <v>0.316</v>
      </c>
      <c r="L12" s="208"/>
    </row>
    <row r="13" spans="1:15" ht="27" customHeight="1" thickBot="1">
      <c r="A13" s="17"/>
      <c r="B13" s="17"/>
      <c r="C13" s="17"/>
      <c r="D13" s="205"/>
      <c r="E13" s="186">
        <v>2011</v>
      </c>
      <c r="F13" s="191"/>
      <c r="G13" s="208">
        <v>-5.2999999999999999E-2</v>
      </c>
      <c r="H13" s="208"/>
      <c r="I13" s="208">
        <v>8.6999999999999994E-2</v>
      </c>
      <c r="J13" s="208"/>
      <c r="K13" s="208">
        <v>0.27700000000000002</v>
      </c>
      <c r="L13" s="208"/>
    </row>
    <row r="14" spans="1:15" ht="20.100000000000001" customHeight="1"/>
    <row r="15" spans="1:15" ht="20.100000000000001" customHeight="1" thickBot="1"/>
    <row r="16" spans="1:15" ht="19.5" customHeight="1" thickBot="1">
      <c r="A16" s="159" t="str">
        <f>NOTE!A28</f>
        <v>STUDY 10 | SECTORAL ANALYSIS OF THE MANUFACTURE OF FOOTWEAR</v>
      </c>
      <c r="B16" s="159"/>
      <c r="C16" s="159"/>
      <c r="D16" s="159"/>
      <c r="E16" s="159"/>
      <c r="F16" s="159"/>
      <c r="G16" s="159"/>
      <c r="H16" s="159"/>
      <c r="I16" s="159"/>
      <c r="J16" s="159"/>
      <c r="K16" s="159"/>
      <c r="L16" s="159"/>
      <c r="M16" s="159"/>
      <c r="N16" s="159"/>
      <c r="O16" s="159"/>
    </row>
    <row r="17" spans="16:16" ht="19.5" customHeight="1"/>
    <row r="18" spans="16:16" ht="19.5" customHeight="1"/>
    <row r="19" spans="16:16" ht="19.5" customHeight="1"/>
    <row r="20" spans="16:16" ht="19.5" customHeight="1"/>
    <row r="21" spans="16:16" ht="19.5" customHeight="1"/>
    <row r="22" spans="16:16" ht="19.5" customHeight="1"/>
    <row r="23" spans="16:16" s="7" customFormat="1" ht="19.5" customHeight="1"/>
    <row r="24" spans="16:16" ht="19.5" customHeight="1"/>
    <row r="25" spans="16:16" ht="19.5" customHeight="1"/>
    <row r="26" spans="16:16" ht="19.5" customHeight="1"/>
    <row r="27" spans="16:16" ht="19.5" customHeight="1"/>
    <row r="28" spans="16:16" ht="19.5" customHeight="1">
      <c r="P28" s="7"/>
    </row>
    <row r="29" spans="16:16" ht="19.5" customHeight="1"/>
    <row r="30" spans="16:16" ht="19.5" customHeight="1"/>
    <row r="31" spans="16:16" ht="19.5" customHeight="1"/>
    <row r="32" spans="16:16"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sheetData>
  <sheetProtection password="9D83" sheet="1" objects="1" scenarios="1"/>
  <mergeCells count="33">
    <mergeCell ref="K8:L8"/>
    <mergeCell ref="K11:L11"/>
    <mergeCell ref="G8:H8"/>
    <mergeCell ref="I8:J8"/>
    <mergeCell ref="G9:H9"/>
    <mergeCell ref="E11:F11"/>
    <mergeCell ref="G10:H10"/>
    <mergeCell ref="G12:H12"/>
    <mergeCell ref="D8:D10"/>
    <mergeCell ref="D11:D13"/>
    <mergeCell ref="I12:J12"/>
    <mergeCell ref="G13:H13"/>
    <mergeCell ref="I13:J13"/>
    <mergeCell ref="I9:J9"/>
    <mergeCell ref="K9:L9"/>
    <mergeCell ref="I10:J10"/>
    <mergeCell ref="K10:L10"/>
    <mergeCell ref="I1:O1"/>
    <mergeCell ref="C4:M4"/>
    <mergeCell ref="A16:O16"/>
    <mergeCell ref="G6:L6"/>
    <mergeCell ref="G7:H7"/>
    <mergeCell ref="I7:J7"/>
    <mergeCell ref="K7:L7"/>
    <mergeCell ref="G11:H11"/>
    <mergeCell ref="I11:J11"/>
    <mergeCell ref="K12:L12"/>
    <mergeCell ref="E12:F12"/>
    <mergeCell ref="K13:L13"/>
    <mergeCell ref="E13:F13"/>
    <mergeCell ref="E8:F8"/>
    <mergeCell ref="E9:F9"/>
    <mergeCell ref="E10:F10"/>
  </mergeCells>
  <pageMargins left="0.23622047244094491" right="0.23622047244094491" top="0.35433070866141736" bottom="0.35433070866141736" header="0.31496062992125984" footer="0.31496062992125984"/>
  <pageSetup paperSize="9" orientation="landscape" r:id="rId1"/>
  <drawing r:id="rId2"/>
</worksheet>
</file>

<file path=xl/worksheets/sheet13.xml><?xml version="1.0" encoding="utf-8"?>
<worksheet xmlns="http://schemas.openxmlformats.org/spreadsheetml/2006/main" xmlns:r="http://schemas.openxmlformats.org/officeDocument/2006/relationships">
  <sheetPr codeName="Sheet13">
    <tabColor rgb="FFA2C9D8"/>
  </sheetPr>
  <dimension ref="A1:P78"/>
  <sheetViews>
    <sheetView zoomScaleNormal="100" workbookViewId="0"/>
  </sheetViews>
  <sheetFormatPr defaultRowHeight="16.5"/>
  <cols>
    <col min="1" max="15" width="9.42578125" style="4" customWidth="1"/>
    <col min="16" max="16384" width="9.140625" style="4"/>
  </cols>
  <sheetData>
    <row r="1" spans="1:15" ht="69" customHeight="1" thickBot="1">
      <c r="A1" s="40"/>
      <c r="B1" s="23"/>
      <c r="C1" s="23"/>
      <c r="D1" s="23"/>
      <c r="E1" s="24"/>
      <c r="F1" s="23"/>
      <c r="G1" s="23"/>
      <c r="H1" s="23"/>
      <c r="I1" s="187" t="s">
        <v>94</v>
      </c>
      <c r="J1" s="187"/>
      <c r="K1" s="187"/>
      <c r="L1" s="187"/>
      <c r="M1" s="187"/>
      <c r="N1" s="187"/>
      <c r="O1" s="187"/>
    </row>
    <row r="2" spans="1:15" ht="15" customHeight="1"/>
    <row r="3" spans="1:15" s="47" customFormat="1" ht="15" customHeight="1" thickBot="1">
      <c r="A3" s="45" t="str">
        <f>'Table of contents'!G26</f>
        <v>Operating costs | Annual growth rate (in %) and contributions (in p.p.)</v>
      </c>
      <c r="B3" s="46"/>
      <c r="C3" s="46"/>
      <c r="D3" s="45"/>
      <c r="E3" s="46"/>
      <c r="F3" s="46"/>
      <c r="G3" s="49"/>
      <c r="H3" s="49"/>
      <c r="L3" s="49"/>
    </row>
    <row r="4" spans="1:15" s="9" customFormat="1" ht="15" customHeight="1">
      <c r="A4" s="20" t="s">
        <v>64</v>
      </c>
      <c r="C4" s="188"/>
      <c r="D4" s="189"/>
      <c r="E4" s="189"/>
      <c r="F4" s="189"/>
      <c r="G4" s="190"/>
      <c r="H4" s="190"/>
      <c r="I4" s="189"/>
      <c r="J4" s="189"/>
      <c r="K4" s="189"/>
      <c r="L4" s="189"/>
      <c r="M4" s="189"/>
    </row>
    <row r="5" spans="1:15" ht="15" customHeight="1" thickBot="1"/>
    <row r="6" spans="1:15" ht="33.75" customHeight="1" thickBot="1">
      <c r="H6" s="64">
        <v>2007</v>
      </c>
      <c r="I6" s="64">
        <v>2008</v>
      </c>
      <c r="J6" s="64">
        <v>2009</v>
      </c>
      <c r="K6" s="64">
        <v>2010</v>
      </c>
      <c r="L6" s="64">
        <v>2011</v>
      </c>
    </row>
    <row r="7" spans="1:15" ht="33.75" customHeight="1" thickBot="1">
      <c r="D7" s="210" t="s">
        <v>119</v>
      </c>
      <c r="E7" s="202" t="s">
        <v>102</v>
      </c>
      <c r="F7" s="203"/>
      <c r="G7" s="209"/>
      <c r="H7" s="110">
        <v>0.1</v>
      </c>
      <c r="I7" s="111">
        <v>1.1000000000000001</v>
      </c>
      <c r="J7" s="111">
        <v>-0.4</v>
      </c>
      <c r="K7" s="111">
        <v>1</v>
      </c>
      <c r="L7" s="111">
        <v>1.5</v>
      </c>
    </row>
    <row r="8" spans="1:15" ht="33.75" customHeight="1" thickBot="1">
      <c r="D8" s="210"/>
      <c r="E8" s="202" t="s">
        <v>165</v>
      </c>
      <c r="F8" s="203"/>
      <c r="G8" s="209"/>
      <c r="H8" s="110">
        <v>1.2</v>
      </c>
      <c r="I8" s="111">
        <v>0.5</v>
      </c>
      <c r="J8" s="111">
        <v>-0.8</v>
      </c>
      <c r="K8" s="111">
        <v>3.2</v>
      </c>
      <c r="L8" s="111">
        <v>2.1</v>
      </c>
    </row>
    <row r="9" spans="1:15" ht="33.75" customHeight="1" thickBot="1">
      <c r="D9" s="209"/>
      <c r="E9" s="202" t="s">
        <v>103</v>
      </c>
      <c r="F9" s="203"/>
      <c r="G9" s="209"/>
      <c r="H9" s="110">
        <v>1.5</v>
      </c>
      <c r="I9" s="111">
        <v>0.5</v>
      </c>
      <c r="J9" s="111">
        <v>-5</v>
      </c>
      <c r="K9" s="111">
        <v>5.7</v>
      </c>
      <c r="L9" s="111">
        <v>6</v>
      </c>
    </row>
    <row r="10" spans="1:15" ht="39" thickBot="1">
      <c r="D10" s="149" t="s">
        <v>120</v>
      </c>
      <c r="E10" s="202" t="s">
        <v>104</v>
      </c>
      <c r="F10" s="203"/>
      <c r="G10" s="209"/>
      <c r="H10" s="112">
        <f>SUM(H7:H9)</f>
        <v>2.8</v>
      </c>
      <c r="I10" s="113">
        <f t="shared" ref="I10:L10" si="0">SUM(I7:I9)</f>
        <v>2.1</v>
      </c>
      <c r="J10" s="113">
        <f t="shared" si="0"/>
        <v>-6.2</v>
      </c>
      <c r="K10" s="113">
        <f t="shared" si="0"/>
        <v>9.9</v>
      </c>
      <c r="L10" s="113">
        <f t="shared" si="0"/>
        <v>9.6</v>
      </c>
    </row>
    <row r="11" spans="1:15" ht="20.100000000000001" customHeight="1"/>
    <row r="12" spans="1:15" ht="20.100000000000001" customHeight="1" thickBot="1"/>
    <row r="13" spans="1:15" ht="19.5" customHeight="1" thickBot="1">
      <c r="A13" s="159" t="str">
        <f>NOTE!A28</f>
        <v>STUDY 10 | SECTORAL ANALYSIS OF THE MANUFACTURE OF FOOTWEAR</v>
      </c>
      <c r="B13" s="159"/>
      <c r="C13" s="159"/>
      <c r="D13" s="159"/>
      <c r="E13" s="159"/>
      <c r="F13" s="159"/>
      <c r="G13" s="159"/>
      <c r="H13" s="159"/>
      <c r="I13" s="159"/>
      <c r="J13" s="159"/>
      <c r="K13" s="159"/>
      <c r="L13" s="159"/>
      <c r="M13" s="159"/>
      <c r="N13" s="159"/>
      <c r="O13" s="159"/>
    </row>
    <row r="14" spans="1:15" ht="19.5" customHeight="1"/>
    <row r="15" spans="1:15" ht="19.5" customHeight="1"/>
    <row r="16" spans="1:15" ht="19.5" customHeight="1"/>
    <row r="17" spans="16:16" ht="19.5" customHeight="1"/>
    <row r="18" spans="16:16" ht="19.5" customHeight="1"/>
    <row r="19" spans="16:16" ht="19.5" customHeight="1"/>
    <row r="20" spans="16:16" s="7" customFormat="1" ht="19.5" customHeight="1"/>
    <row r="21" spans="16:16" ht="19.5" customHeight="1"/>
    <row r="22" spans="16:16" ht="19.5" customHeight="1"/>
    <row r="23" spans="16:16" ht="19.5" customHeight="1"/>
    <row r="24" spans="16:16" ht="19.5" customHeight="1"/>
    <row r="25" spans="16:16" ht="19.5" customHeight="1">
      <c r="P25" s="7"/>
    </row>
    <row r="26" spans="16:16" ht="19.5" customHeight="1"/>
    <row r="27" spans="16:16" ht="19.5" customHeight="1"/>
    <row r="28" spans="16:16" ht="19.5" customHeight="1"/>
    <row r="29" spans="16:16" ht="19.5" customHeight="1"/>
    <row r="30" spans="16:16" ht="19.5" customHeight="1"/>
    <row r="31" spans="16:16" ht="19.5" customHeight="1"/>
    <row r="32" spans="16:16"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sheetData>
  <sheetProtection password="9D83" sheet="1" objects="1" scenarios="1"/>
  <mergeCells count="8">
    <mergeCell ref="I1:O1"/>
    <mergeCell ref="C4:M4"/>
    <mergeCell ref="A13:O13"/>
    <mergeCell ref="E10:G10"/>
    <mergeCell ref="E7:G7"/>
    <mergeCell ref="E9:G9"/>
    <mergeCell ref="E8:G8"/>
    <mergeCell ref="D7:D9"/>
  </mergeCells>
  <pageMargins left="0.23622047244094491" right="0.23622047244094491" top="0.35433070866141736" bottom="0.35433070866141736" header="0.31496062992125984" footer="0.31496062992125984"/>
  <pageSetup paperSize="9" orientation="landscape" r:id="rId1"/>
  <ignoredErrors>
    <ignoredError sqref="H10:L10" formulaRange="1"/>
  </ignoredErrors>
  <drawing r:id="rId2"/>
</worksheet>
</file>

<file path=xl/worksheets/sheet14.xml><?xml version="1.0" encoding="utf-8"?>
<worksheet xmlns="http://schemas.openxmlformats.org/spreadsheetml/2006/main" xmlns:r="http://schemas.openxmlformats.org/officeDocument/2006/relationships">
  <sheetPr codeName="Sheet14">
    <tabColor rgb="FFA2C9D8"/>
  </sheetPr>
  <dimension ref="A1:P78"/>
  <sheetViews>
    <sheetView zoomScaleNormal="100" workbookViewId="0"/>
  </sheetViews>
  <sheetFormatPr defaultRowHeight="16.5"/>
  <cols>
    <col min="1" max="15" width="9.42578125" style="4" customWidth="1"/>
    <col min="16" max="16384" width="9.140625" style="4"/>
  </cols>
  <sheetData>
    <row r="1" spans="1:15" ht="69" customHeight="1" thickBot="1">
      <c r="A1" s="40"/>
      <c r="B1" s="23"/>
      <c r="C1" s="23"/>
      <c r="D1" s="23"/>
      <c r="E1" s="24"/>
      <c r="F1" s="23"/>
      <c r="G1" s="23"/>
      <c r="H1" s="23"/>
      <c r="I1" s="187" t="s">
        <v>93</v>
      </c>
      <c r="J1" s="187"/>
      <c r="K1" s="187"/>
      <c r="L1" s="187"/>
      <c r="M1" s="187"/>
      <c r="N1" s="187"/>
      <c r="O1" s="187"/>
    </row>
    <row r="2" spans="1:15" ht="15" customHeight="1"/>
    <row r="3" spans="1:15" s="47" customFormat="1" ht="15" customHeight="1" thickBot="1">
      <c r="A3" s="45" t="str">
        <f>'Table of contents'!G27</f>
        <v>Structure of operating costs | By size class (2011)</v>
      </c>
      <c r="B3" s="46"/>
      <c r="C3" s="46"/>
      <c r="D3" s="45"/>
      <c r="E3" s="49"/>
      <c r="F3" s="49"/>
      <c r="G3" s="49"/>
      <c r="H3" s="48"/>
      <c r="L3" s="49"/>
    </row>
    <row r="4" spans="1:15" s="9" customFormat="1" ht="15" customHeight="1">
      <c r="A4" s="20" t="s">
        <v>64</v>
      </c>
      <c r="C4" s="188"/>
      <c r="D4" s="189"/>
      <c r="E4" s="190"/>
      <c r="F4" s="190"/>
      <c r="G4" s="190"/>
      <c r="H4" s="190"/>
      <c r="I4" s="189"/>
      <c r="J4" s="189"/>
      <c r="K4" s="189"/>
      <c r="L4" s="189"/>
      <c r="M4" s="189"/>
    </row>
    <row r="5" spans="1:15" ht="15" customHeight="1" thickBot="1"/>
    <row r="6" spans="1:15" ht="33.75" customHeight="1" thickBot="1">
      <c r="G6" s="186" t="s">
        <v>103</v>
      </c>
      <c r="H6" s="186"/>
      <c r="I6" s="186" t="s">
        <v>165</v>
      </c>
      <c r="J6" s="186"/>
      <c r="K6" s="186" t="s">
        <v>102</v>
      </c>
      <c r="L6" s="186"/>
    </row>
    <row r="7" spans="1:15" ht="33.75" customHeight="1" thickBot="1">
      <c r="D7" s="202" t="s">
        <v>69</v>
      </c>
      <c r="E7" s="203"/>
      <c r="F7" s="209"/>
      <c r="G7" s="212">
        <v>0.54100000000000004</v>
      </c>
      <c r="H7" s="211"/>
      <c r="I7" s="211">
        <v>0.22</v>
      </c>
      <c r="J7" s="211"/>
      <c r="K7" s="211">
        <v>0.23899999999999999</v>
      </c>
      <c r="L7" s="211"/>
    </row>
    <row r="8" spans="1:15" ht="33.75" customHeight="1" thickBot="1">
      <c r="D8" s="213" t="s">
        <v>166</v>
      </c>
      <c r="E8" s="185" t="s">
        <v>70</v>
      </c>
      <c r="F8" s="191"/>
      <c r="G8" s="193">
        <v>0.44800000000000001</v>
      </c>
      <c r="H8" s="192"/>
      <c r="I8" s="192">
        <v>0.26200000000000001</v>
      </c>
      <c r="J8" s="192"/>
      <c r="K8" s="192">
        <v>0.28999999999999998</v>
      </c>
      <c r="L8" s="192"/>
    </row>
    <row r="9" spans="1:15" ht="33.75" customHeight="1" thickBot="1">
      <c r="D9" s="214"/>
      <c r="E9" s="185" t="s">
        <v>71</v>
      </c>
      <c r="F9" s="191"/>
      <c r="G9" s="193">
        <v>0.52700000000000002</v>
      </c>
      <c r="H9" s="192"/>
      <c r="I9" s="192">
        <v>0.23</v>
      </c>
      <c r="J9" s="192"/>
      <c r="K9" s="192">
        <v>0.24399999999999999</v>
      </c>
      <c r="L9" s="192"/>
    </row>
    <row r="10" spans="1:15" ht="33.75" customHeight="1" thickBot="1">
      <c r="D10" s="215"/>
      <c r="E10" s="185" t="s">
        <v>72</v>
      </c>
      <c r="F10" s="191"/>
      <c r="G10" s="193">
        <v>0.66500000000000004</v>
      </c>
      <c r="H10" s="192"/>
      <c r="I10" s="192">
        <v>0.14499999999999999</v>
      </c>
      <c r="J10" s="192"/>
      <c r="K10" s="192">
        <v>0.19</v>
      </c>
      <c r="L10" s="192"/>
    </row>
    <row r="11" spans="1:15" ht="20.100000000000001" customHeight="1"/>
    <row r="12" spans="1:15" ht="20.100000000000001" customHeight="1" thickBot="1"/>
    <row r="13" spans="1:15" ht="19.5" customHeight="1" thickBot="1">
      <c r="A13" s="159" t="str">
        <f>NOTE!A28</f>
        <v>STUDY 10 | SECTORAL ANALYSIS OF THE MANUFACTURE OF FOOTWEAR</v>
      </c>
      <c r="B13" s="159"/>
      <c r="C13" s="159"/>
      <c r="D13" s="159"/>
      <c r="E13" s="159"/>
      <c r="F13" s="159"/>
      <c r="G13" s="159"/>
      <c r="H13" s="159"/>
      <c r="I13" s="159"/>
      <c r="J13" s="159"/>
      <c r="K13" s="159"/>
      <c r="L13" s="159"/>
      <c r="M13" s="159"/>
      <c r="N13" s="159"/>
      <c r="O13" s="159"/>
    </row>
    <row r="14" spans="1:15" ht="19.5" customHeight="1"/>
    <row r="15" spans="1:15" ht="19.5" customHeight="1"/>
    <row r="16" spans="1:15" ht="19.5" customHeight="1"/>
    <row r="17" spans="16:16" ht="19.5" customHeight="1"/>
    <row r="18" spans="16:16" ht="19.5" customHeight="1"/>
    <row r="19" spans="16:16" ht="19.5" customHeight="1"/>
    <row r="20" spans="16:16" s="7" customFormat="1" ht="19.5" customHeight="1"/>
    <row r="21" spans="16:16" ht="19.5" customHeight="1"/>
    <row r="22" spans="16:16" ht="19.5" customHeight="1"/>
    <row r="23" spans="16:16" ht="19.5" customHeight="1"/>
    <row r="24" spans="16:16" ht="19.5" customHeight="1"/>
    <row r="25" spans="16:16" ht="19.5" customHeight="1">
      <c r="P25" s="7"/>
    </row>
    <row r="26" spans="16:16" ht="19.5" customHeight="1"/>
    <row r="27" spans="16:16" ht="19.5" customHeight="1"/>
    <row r="28" spans="16:16" ht="19.5" customHeight="1"/>
    <row r="29" spans="16:16" ht="19.5" customHeight="1"/>
    <row r="30" spans="16:16" ht="19.5" customHeight="1"/>
    <row r="31" spans="16:16" ht="19.5" customHeight="1"/>
    <row r="32" spans="16:16"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sheetData>
  <sheetProtection password="9D83" sheet="1" objects="1" scenarios="1"/>
  <mergeCells count="23">
    <mergeCell ref="A13:O13"/>
    <mergeCell ref="G6:H6"/>
    <mergeCell ref="G10:H10"/>
    <mergeCell ref="G9:H9"/>
    <mergeCell ref="G8:H8"/>
    <mergeCell ref="G7:H7"/>
    <mergeCell ref="I6:J6"/>
    <mergeCell ref="I10:J10"/>
    <mergeCell ref="I9:J9"/>
    <mergeCell ref="D7:F7"/>
    <mergeCell ref="I7:J7"/>
    <mergeCell ref="D8:D10"/>
    <mergeCell ref="E10:F10"/>
    <mergeCell ref="E9:F9"/>
    <mergeCell ref="E8:F8"/>
    <mergeCell ref="I1:O1"/>
    <mergeCell ref="C4:M4"/>
    <mergeCell ref="I8:J8"/>
    <mergeCell ref="K6:L6"/>
    <mergeCell ref="K10:L10"/>
    <mergeCell ref="K9:L9"/>
    <mergeCell ref="K8:L8"/>
    <mergeCell ref="K7:L7"/>
  </mergeCells>
  <pageMargins left="0.23622047244094491" right="0.23622047244094491" top="0.35433070866141736" bottom="0.35433070866141736" header="0.31496062992125984" footer="0.31496062992125984"/>
  <pageSetup paperSize="9" orientation="landscape" r:id="rId1"/>
  <drawing r:id="rId2"/>
</worksheet>
</file>

<file path=xl/worksheets/sheet15.xml><?xml version="1.0" encoding="utf-8"?>
<worksheet xmlns="http://schemas.openxmlformats.org/spreadsheetml/2006/main" xmlns:r="http://schemas.openxmlformats.org/officeDocument/2006/relationships">
  <sheetPr codeName="Sheet15">
    <tabColor rgb="FFA2C9D8"/>
  </sheetPr>
  <dimension ref="A1:P77"/>
  <sheetViews>
    <sheetView zoomScaleNormal="100" workbookViewId="0"/>
  </sheetViews>
  <sheetFormatPr defaultRowHeight="16.5"/>
  <cols>
    <col min="1" max="15" width="9.42578125" style="4" customWidth="1"/>
    <col min="16" max="16384" width="9.140625" style="4"/>
  </cols>
  <sheetData>
    <row r="1" spans="1:15" ht="69" customHeight="1" thickBot="1">
      <c r="A1" s="40"/>
      <c r="B1" s="23"/>
      <c r="C1" s="23"/>
      <c r="D1" s="23"/>
      <c r="E1" s="24"/>
      <c r="F1" s="23"/>
      <c r="G1" s="23"/>
      <c r="H1" s="23"/>
      <c r="I1" s="187" t="s">
        <v>94</v>
      </c>
      <c r="J1" s="187"/>
      <c r="K1" s="187"/>
      <c r="L1" s="187"/>
      <c r="M1" s="187"/>
      <c r="N1" s="187"/>
      <c r="O1" s="187"/>
    </row>
    <row r="2" spans="1:15" ht="15" customHeight="1"/>
    <row r="3" spans="1:15" s="47" customFormat="1" ht="15" customHeight="1" thickBot="1">
      <c r="A3" s="45" t="str">
        <f>'Table of contents'!G29</f>
        <v>Exports and imports of goods and services (2011)</v>
      </c>
      <c r="B3" s="46"/>
      <c r="C3" s="46"/>
      <c r="D3" s="45"/>
      <c r="E3" s="46"/>
      <c r="L3" s="49"/>
    </row>
    <row r="4" spans="1:15" s="9" customFormat="1" ht="15" customHeight="1">
      <c r="A4" s="20" t="s">
        <v>64</v>
      </c>
      <c r="C4" s="188"/>
      <c r="D4" s="189"/>
      <c r="E4" s="189"/>
      <c r="F4" s="190"/>
      <c r="G4" s="189"/>
      <c r="H4" s="189"/>
      <c r="I4" s="189"/>
      <c r="J4" s="189"/>
      <c r="K4" s="189"/>
      <c r="L4" s="189"/>
      <c r="M4" s="189"/>
    </row>
    <row r="5" spans="1:15" ht="15" customHeight="1"/>
    <row r="6" spans="1:15" ht="33.75" customHeight="1" thickBot="1">
      <c r="F6" s="204" t="s">
        <v>105</v>
      </c>
      <c r="G6" s="204"/>
      <c r="H6" s="204"/>
      <c r="I6" s="204"/>
      <c r="J6" s="204" t="s">
        <v>106</v>
      </c>
      <c r="K6" s="204"/>
      <c r="L6" s="204"/>
      <c r="M6" s="204"/>
    </row>
    <row r="7" spans="1:15" ht="33.75" customHeight="1" thickBot="1">
      <c r="C7" s="202" t="s">
        <v>69</v>
      </c>
      <c r="D7" s="203"/>
      <c r="E7" s="209"/>
      <c r="F7" s="193">
        <v>0.64400000000000002</v>
      </c>
      <c r="G7" s="192"/>
      <c r="H7" s="192"/>
      <c r="I7" s="192"/>
      <c r="J7" s="192">
        <v>0.222</v>
      </c>
      <c r="K7" s="192"/>
      <c r="L7" s="192"/>
      <c r="M7" s="192"/>
    </row>
    <row r="8" spans="1:15" ht="33.75" customHeight="1" thickBot="1">
      <c r="C8" s="202" t="s">
        <v>167</v>
      </c>
      <c r="D8" s="203"/>
      <c r="E8" s="209"/>
      <c r="F8" s="193">
        <v>0.40300000000000002</v>
      </c>
      <c r="G8" s="192"/>
      <c r="H8" s="192"/>
      <c r="I8" s="192"/>
      <c r="J8" s="192">
        <v>0.43</v>
      </c>
      <c r="K8" s="192"/>
      <c r="L8" s="192"/>
      <c r="M8" s="192"/>
    </row>
    <row r="9" spans="1:15" ht="33.75" customHeight="1" thickBot="1">
      <c r="C9" s="202" t="s">
        <v>135</v>
      </c>
      <c r="D9" s="203"/>
      <c r="E9" s="209"/>
      <c r="F9" s="193">
        <v>0.20499999999999999</v>
      </c>
      <c r="G9" s="192"/>
      <c r="H9" s="192"/>
      <c r="I9" s="192"/>
      <c r="J9" s="192">
        <v>0.27400000000000002</v>
      </c>
      <c r="K9" s="192"/>
      <c r="L9" s="192"/>
      <c r="M9" s="192"/>
    </row>
    <row r="10" spans="1:15" ht="20.100000000000001" customHeight="1"/>
    <row r="11" spans="1:15" ht="20.100000000000001" customHeight="1" thickBot="1"/>
    <row r="12" spans="1:15" ht="19.5" customHeight="1" thickBot="1">
      <c r="A12" s="159" t="str">
        <f>NOTE!A28</f>
        <v>STUDY 10 | SECTORAL ANALYSIS OF THE MANUFACTURE OF FOOTWEAR</v>
      </c>
      <c r="B12" s="159"/>
      <c r="C12" s="159"/>
      <c r="D12" s="159"/>
      <c r="E12" s="159"/>
      <c r="F12" s="159"/>
      <c r="G12" s="159"/>
      <c r="H12" s="159"/>
      <c r="I12" s="159"/>
      <c r="J12" s="159"/>
      <c r="K12" s="159"/>
      <c r="L12" s="159"/>
      <c r="M12" s="159"/>
      <c r="N12" s="159"/>
      <c r="O12" s="159"/>
    </row>
    <row r="13" spans="1:15" ht="19.5" customHeight="1"/>
    <row r="14" spans="1:15" ht="19.5" customHeight="1"/>
    <row r="15" spans="1:15" ht="19.5" customHeight="1"/>
    <row r="16" spans="1:15" ht="19.5" customHeight="1"/>
    <row r="17" spans="16:16" ht="19.5" customHeight="1"/>
    <row r="18" spans="16:16" ht="19.5" customHeight="1"/>
    <row r="19" spans="16:16" s="7" customFormat="1" ht="19.5" customHeight="1"/>
    <row r="20" spans="16:16" ht="19.5" customHeight="1"/>
    <row r="21" spans="16:16" ht="19.5" customHeight="1"/>
    <row r="22" spans="16:16" ht="19.5" customHeight="1"/>
    <row r="23" spans="16:16" ht="19.5" customHeight="1"/>
    <row r="24" spans="16:16" ht="19.5" customHeight="1">
      <c r="P24" s="7"/>
    </row>
    <row r="25" spans="16:16" ht="19.5" customHeight="1"/>
    <row r="26" spans="16:16" ht="19.5" customHeight="1"/>
    <row r="27" spans="16:16" ht="19.5" customHeight="1"/>
    <row r="28" spans="16:16" ht="19.5" customHeight="1"/>
    <row r="29" spans="16:16" ht="19.5" customHeight="1"/>
    <row r="30" spans="16:16" ht="19.5" customHeight="1"/>
    <row r="31" spans="16:16" ht="19.5" customHeight="1"/>
    <row r="32" spans="16:16"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sheetData>
  <sheetProtection password="9D83" sheet="1" objects="1" scenarios="1"/>
  <mergeCells count="14">
    <mergeCell ref="I1:O1"/>
    <mergeCell ref="C4:M4"/>
    <mergeCell ref="C7:E7"/>
    <mergeCell ref="C8:E8"/>
    <mergeCell ref="C9:E9"/>
    <mergeCell ref="J9:M9"/>
    <mergeCell ref="A12:O12"/>
    <mergeCell ref="J6:M6"/>
    <mergeCell ref="F6:I6"/>
    <mergeCell ref="F7:I7"/>
    <mergeCell ref="F8:I8"/>
    <mergeCell ref="F9:I9"/>
    <mergeCell ref="J7:M7"/>
    <mergeCell ref="J8:M8"/>
  </mergeCells>
  <pageMargins left="0.23622047244094491" right="0.23622047244094491" top="0.35433070866141736" bottom="0.35433070866141736" header="0.31496062992125984" footer="0.31496062992125984"/>
  <pageSetup paperSize="9" orientation="landscape" r:id="rId1"/>
  <drawing r:id="rId2"/>
</worksheet>
</file>

<file path=xl/worksheets/sheet16.xml><?xml version="1.0" encoding="utf-8"?>
<worksheet xmlns="http://schemas.openxmlformats.org/spreadsheetml/2006/main" xmlns:r="http://schemas.openxmlformats.org/officeDocument/2006/relationships">
  <sheetPr codeName="Sheet16">
    <tabColor rgb="FFA2C9D8"/>
  </sheetPr>
  <dimension ref="A1:P80"/>
  <sheetViews>
    <sheetView zoomScaleNormal="100" workbookViewId="0"/>
  </sheetViews>
  <sheetFormatPr defaultRowHeight="16.5"/>
  <cols>
    <col min="1" max="15" width="9.42578125" style="4" customWidth="1"/>
    <col min="16" max="16384" width="9.140625" style="4"/>
  </cols>
  <sheetData>
    <row r="1" spans="1:15" ht="69" customHeight="1" thickBot="1">
      <c r="A1" s="40"/>
      <c r="B1" s="23"/>
      <c r="C1" s="23"/>
      <c r="D1" s="23"/>
      <c r="E1" s="24"/>
      <c r="F1" s="23"/>
      <c r="G1" s="23"/>
      <c r="H1" s="23"/>
      <c r="I1" s="187" t="s">
        <v>94</v>
      </c>
      <c r="J1" s="187"/>
      <c r="K1" s="187"/>
      <c r="L1" s="187"/>
      <c r="M1" s="187"/>
      <c r="N1" s="187"/>
      <c r="O1" s="187"/>
    </row>
    <row r="2" spans="1:15" ht="15" customHeight="1"/>
    <row r="3" spans="1:15" s="47" customFormat="1" ht="15" customHeight="1" thickBot="1">
      <c r="A3" s="45" t="str">
        <f>'Table of contents'!G30</f>
        <v xml:space="preserve">Balance of goods and services transactions with the external markets (2007 to 2011) </v>
      </c>
      <c r="B3" s="46"/>
      <c r="C3" s="46"/>
      <c r="D3" s="45"/>
      <c r="E3" s="46"/>
      <c r="F3" s="46"/>
      <c r="G3" s="46"/>
      <c r="H3" s="49"/>
      <c r="I3" s="49"/>
      <c r="J3" s="49"/>
      <c r="K3" s="49"/>
      <c r="L3" s="49"/>
    </row>
    <row r="4" spans="1:15" s="9" customFormat="1" ht="15" customHeight="1">
      <c r="A4" s="20" t="s">
        <v>64</v>
      </c>
      <c r="C4" s="188"/>
      <c r="D4" s="189"/>
      <c r="E4" s="189"/>
      <c r="F4" s="189"/>
      <c r="G4" s="189"/>
      <c r="H4" s="189"/>
      <c r="I4" s="189"/>
      <c r="J4" s="189"/>
      <c r="K4" s="189"/>
      <c r="L4" s="189"/>
      <c r="M4" s="189"/>
    </row>
    <row r="5" spans="1:15" ht="15" customHeight="1"/>
    <row r="6" spans="1:15" ht="33.75" customHeight="1" thickBot="1">
      <c r="E6" s="203" t="s">
        <v>69</v>
      </c>
      <c r="F6" s="203"/>
      <c r="G6" s="203"/>
      <c r="H6" s="203" t="s">
        <v>167</v>
      </c>
      <c r="I6" s="203"/>
      <c r="J6" s="203"/>
      <c r="K6" s="203" t="s">
        <v>135</v>
      </c>
      <c r="L6" s="203"/>
      <c r="M6" s="203"/>
    </row>
    <row r="7" spans="1:15" ht="33.75" customHeight="1" thickBot="1">
      <c r="C7" s="185">
        <v>2007</v>
      </c>
      <c r="D7" s="191"/>
      <c r="E7" s="193">
        <v>0.45300000000000001</v>
      </c>
      <c r="F7" s="192"/>
      <c r="G7" s="192"/>
      <c r="H7" s="192">
        <v>6.4000000000000001E-2</v>
      </c>
      <c r="I7" s="192"/>
      <c r="J7" s="192"/>
      <c r="K7" s="192">
        <v>-3.3000000000000002E-2</v>
      </c>
      <c r="L7" s="192"/>
      <c r="M7" s="192"/>
    </row>
    <row r="8" spans="1:15" ht="33.75" customHeight="1" thickBot="1">
      <c r="C8" s="185">
        <v>2008</v>
      </c>
      <c r="D8" s="191"/>
      <c r="E8" s="193">
        <v>0.46300000000000002</v>
      </c>
      <c r="F8" s="192"/>
      <c r="G8" s="192"/>
      <c r="H8" s="192">
        <v>4.2999999999999997E-2</v>
      </c>
      <c r="I8" s="192"/>
      <c r="J8" s="192"/>
      <c r="K8" s="192">
        <v>-3.5999999999999997E-2</v>
      </c>
      <c r="L8" s="192"/>
      <c r="M8" s="192"/>
    </row>
    <row r="9" spans="1:15" ht="33.75" customHeight="1" thickBot="1">
      <c r="C9" s="185">
        <v>2009</v>
      </c>
      <c r="D9" s="191"/>
      <c r="E9" s="193">
        <v>0.48399999999999999</v>
      </c>
      <c r="F9" s="192"/>
      <c r="G9" s="192"/>
      <c r="H9" s="192">
        <v>7.8E-2</v>
      </c>
      <c r="I9" s="192"/>
      <c r="J9" s="192"/>
      <c r="K9" s="192">
        <v>-2.4E-2</v>
      </c>
      <c r="L9" s="192"/>
      <c r="M9" s="192"/>
    </row>
    <row r="10" spans="1:15" ht="33.75" customHeight="1" thickBot="1">
      <c r="C10" s="185">
        <v>2010</v>
      </c>
      <c r="D10" s="191"/>
      <c r="E10" s="193">
        <v>0.47299999999999998</v>
      </c>
      <c r="F10" s="192"/>
      <c r="G10" s="192"/>
      <c r="H10" s="192">
        <v>6.9000000000000006E-2</v>
      </c>
      <c r="I10" s="192"/>
      <c r="J10" s="192"/>
      <c r="K10" s="192">
        <v>-2.8000000000000001E-2</v>
      </c>
      <c r="L10" s="192"/>
      <c r="M10" s="192"/>
    </row>
    <row r="11" spans="1:15" ht="33.75" customHeight="1" thickBot="1">
      <c r="C11" s="185">
        <v>2011</v>
      </c>
      <c r="D11" s="191"/>
      <c r="E11" s="193">
        <v>0.48499999999999999</v>
      </c>
      <c r="F11" s="192"/>
      <c r="G11" s="192"/>
      <c r="H11" s="192">
        <v>5.5E-2</v>
      </c>
      <c r="I11" s="192"/>
      <c r="J11" s="192"/>
      <c r="K11" s="192">
        <v>-1.4E-2</v>
      </c>
      <c r="L11" s="192"/>
      <c r="M11" s="192"/>
    </row>
    <row r="12" spans="1:15" ht="20.100000000000001" customHeight="1">
      <c r="C12" s="9" t="s">
        <v>107</v>
      </c>
    </row>
    <row r="13" spans="1:15" ht="20.100000000000001" customHeight="1"/>
    <row r="14" spans="1:15" ht="20.100000000000001" customHeight="1" thickBot="1"/>
    <row r="15" spans="1:15" ht="19.5" customHeight="1" thickBot="1">
      <c r="A15" s="159" t="str">
        <f>NOTE!A28</f>
        <v>STUDY 10 | SECTORAL ANALYSIS OF THE MANUFACTURE OF FOOTWEAR</v>
      </c>
      <c r="B15" s="159"/>
      <c r="C15" s="159"/>
      <c r="D15" s="159"/>
      <c r="E15" s="159"/>
      <c r="F15" s="159"/>
      <c r="G15" s="159"/>
      <c r="H15" s="159"/>
      <c r="I15" s="159"/>
      <c r="J15" s="159"/>
      <c r="K15" s="159"/>
      <c r="L15" s="159"/>
      <c r="M15" s="159"/>
      <c r="N15" s="159"/>
      <c r="O15" s="159"/>
    </row>
    <row r="16" spans="1:15" ht="19.5" customHeight="1"/>
    <row r="17" spans="16:16" ht="19.5" customHeight="1"/>
    <row r="18" spans="16:16" ht="19.5" customHeight="1"/>
    <row r="19" spans="16:16" ht="19.5" customHeight="1"/>
    <row r="20" spans="16:16" ht="19.5" customHeight="1"/>
    <row r="21" spans="16:16" ht="19.5" customHeight="1"/>
    <row r="22" spans="16:16" s="7" customFormat="1" ht="19.5" customHeight="1"/>
    <row r="23" spans="16:16" ht="19.5" customHeight="1"/>
    <row r="24" spans="16:16" ht="19.5" customHeight="1"/>
    <row r="25" spans="16:16" ht="19.5" customHeight="1"/>
    <row r="26" spans="16:16" ht="19.5" customHeight="1"/>
    <row r="27" spans="16:16" ht="19.5" customHeight="1">
      <c r="P27" s="7"/>
    </row>
    <row r="28" spans="16:16" ht="19.5" customHeight="1"/>
    <row r="29" spans="16:16" ht="19.5" customHeight="1"/>
    <row r="30" spans="16:16" ht="19.5" customHeight="1"/>
    <row r="31" spans="16:16" ht="19.5" customHeight="1"/>
    <row r="32" spans="16:16"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sheetData>
  <sheetProtection password="9D83" sheet="1" objects="1" scenarios="1"/>
  <mergeCells count="26">
    <mergeCell ref="C7:D7"/>
    <mergeCell ref="C8:D8"/>
    <mergeCell ref="C9:D9"/>
    <mergeCell ref="C10:D10"/>
    <mergeCell ref="C11:D11"/>
    <mergeCell ref="K9:M9"/>
    <mergeCell ref="E6:G6"/>
    <mergeCell ref="E7:G7"/>
    <mergeCell ref="E8:G8"/>
    <mergeCell ref="E9:G9"/>
    <mergeCell ref="A15:O15"/>
    <mergeCell ref="I1:O1"/>
    <mergeCell ref="C4:M4"/>
    <mergeCell ref="E10:G10"/>
    <mergeCell ref="E11:G11"/>
    <mergeCell ref="K10:M10"/>
    <mergeCell ref="K11:M11"/>
    <mergeCell ref="H6:J6"/>
    <mergeCell ref="H7:J7"/>
    <mergeCell ref="H8:J8"/>
    <mergeCell ref="H9:J9"/>
    <mergeCell ref="H10:J10"/>
    <mergeCell ref="H11:J11"/>
    <mergeCell ref="K6:M6"/>
    <mergeCell ref="K7:M7"/>
    <mergeCell ref="K8:M8"/>
  </mergeCells>
  <pageMargins left="0.23622047244094491" right="0.23622047244094491" top="0.35433070866141736" bottom="0.35433070866141736" header="0.31496062992125984" footer="0.31496062992125984"/>
  <pageSetup paperSize="9" orientation="landscape" r:id="rId1"/>
  <drawing r:id="rId2"/>
</worksheet>
</file>

<file path=xl/worksheets/sheet17.xml><?xml version="1.0" encoding="utf-8"?>
<worksheet xmlns="http://schemas.openxmlformats.org/spreadsheetml/2006/main" xmlns:r="http://schemas.openxmlformats.org/officeDocument/2006/relationships">
  <sheetPr codeName="Sheet17">
    <tabColor rgb="FFA2C9D8"/>
  </sheetPr>
  <dimension ref="A1:P79"/>
  <sheetViews>
    <sheetView zoomScaleNormal="100" workbookViewId="0"/>
  </sheetViews>
  <sheetFormatPr defaultRowHeight="16.5"/>
  <cols>
    <col min="1" max="15" width="9.42578125" style="4" customWidth="1"/>
    <col min="16" max="16384" width="9.140625" style="4"/>
  </cols>
  <sheetData>
    <row r="1" spans="1:15" ht="69" customHeight="1" thickBot="1">
      <c r="A1" s="40"/>
      <c r="B1" s="23"/>
      <c r="C1" s="23"/>
      <c r="D1" s="23"/>
      <c r="E1" s="24"/>
      <c r="F1" s="23"/>
      <c r="G1" s="23"/>
      <c r="H1" s="23"/>
      <c r="I1" s="187" t="s">
        <v>93</v>
      </c>
      <c r="J1" s="187"/>
      <c r="K1" s="187"/>
      <c r="L1" s="187"/>
      <c r="M1" s="187"/>
      <c r="N1" s="187"/>
      <c r="O1" s="187"/>
    </row>
    <row r="2" spans="1:15" ht="15" customHeight="1"/>
    <row r="3" spans="1:15" s="47" customFormat="1" ht="15" customHeight="1" thickBot="1">
      <c r="A3" s="45" t="str">
        <f>'Table of contents'!G32</f>
        <v>EBITDA</v>
      </c>
      <c r="B3" s="45"/>
      <c r="L3" s="49"/>
    </row>
    <row r="4" spans="1:15" s="9" customFormat="1" ht="15" customHeight="1">
      <c r="A4" s="20" t="s">
        <v>64</v>
      </c>
      <c r="C4" s="188"/>
      <c r="D4" s="190"/>
      <c r="E4" s="190"/>
      <c r="F4" s="190"/>
      <c r="G4" s="189"/>
      <c r="H4" s="189"/>
      <c r="I4" s="189"/>
      <c r="J4" s="189"/>
      <c r="K4" s="189"/>
      <c r="L4" s="189"/>
      <c r="M4" s="189"/>
    </row>
    <row r="5" spans="1:15" ht="15" customHeight="1"/>
    <row r="6" spans="1:15" ht="30" customHeight="1" thickBot="1">
      <c r="A6" s="17"/>
      <c r="B6" s="17"/>
      <c r="C6" s="17"/>
      <c r="D6" s="202" t="s">
        <v>108</v>
      </c>
      <c r="E6" s="203"/>
      <c r="F6" s="203"/>
      <c r="G6" s="203" t="s">
        <v>135</v>
      </c>
      <c r="H6" s="203"/>
      <c r="I6" s="203"/>
      <c r="J6" s="204" t="s">
        <v>69</v>
      </c>
      <c r="K6" s="204"/>
      <c r="L6" s="204"/>
    </row>
    <row r="7" spans="1:15" ht="27" customHeight="1" thickBot="1">
      <c r="A7" s="17"/>
      <c r="B7" s="17"/>
      <c r="C7" s="17"/>
      <c r="D7" s="185">
        <v>2007</v>
      </c>
      <c r="E7" s="186"/>
      <c r="F7" s="191"/>
      <c r="G7" s="216">
        <v>0.14599999999999999</v>
      </c>
      <c r="H7" s="217"/>
      <c r="I7" s="217"/>
      <c r="J7" s="217">
        <v>0.20799999999999999</v>
      </c>
      <c r="K7" s="217"/>
      <c r="L7" s="217"/>
    </row>
    <row r="8" spans="1:15" ht="27" customHeight="1" thickBot="1">
      <c r="A8" s="17"/>
      <c r="B8" s="17"/>
      <c r="C8" s="17"/>
      <c r="D8" s="185">
        <v>2008</v>
      </c>
      <c r="E8" s="186"/>
      <c r="F8" s="191"/>
      <c r="G8" s="216">
        <v>-0.151</v>
      </c>
      <c r="H8" s="217"/>
      <c r="I8" s="217"/>
      <c r="J8" s="217">
        <v>5.0000000000000001E-3</v>
      </c>
      <c r="K8" s="217"/>
      <c r="L8" s="217"/>
    </row>
    <row r="9" spans="1:15" ht="27" customHeight="1" thickBot="1">
      <c r="A9" s="17"/>
      <c r="B9" s="17"/>
      <c r="C9" s="17"/>
      <c r="D9" s="185">
        <v>2009</v>
      </c>
      <c r="E9" s="186"/>
      <c r="F9" s="191"/>
      <c r="G9" s="216">
        <v>-6.3E-2</v>
      </c>
      <c r="H9" s="217"/>
      <c r="I9" s="217"/>
      <c r="J9" s="217">
        <v>-0.14699999999999999</v>
      </c>
      <c r="K9" s="217"/>
      <c r="L9" s="217"/>
    </row>
    <row r="10" spans="1:15" ht="27" customHeight="1" thickBot="1">
      <c r="A10" s="17"/>
      <c r="B10" s="17"/>
      <c r="C10" s="17"/>
      <c r="D10" s="185">
        <v>2010</v>
      </c>
      <c r="E10" s="186"/>
      <c r="F10" s="191"/>
      <c r="G10" s="216">
        <v>0.14199999999999999</v>
      </c>
      <c r="H10" s="217"/>
      <c r="I10" s="217"/>
      <c r="J10" s="217">
        <v>-2E-3</v>
      </c>
      <c r="K10" s="217"/>
      <c r="L10" s="217"/>
    </row>
    <row r="11" spans="1:15" ht="27" customHeight="1" thickBot="1">
      <c r="A11" s="17"/>
      <c r="B11" s="17"/>
      <c r="C11" s="17"/>
      <c r="D11" s="185">
        <v>2011</v>
      </c>
      <c r="E11" s="186"/>
      <c r="F11" s="191"/>
      <c r="G11" s="216">
        <v>-0.29399999999999998</v>
      </c>
      <c r="H11" s="217"/>
      <c r="I11" s="217"/>
      <c r="J11" s="217">
        <v>0.16900000000000001</v>
      </c>
      <c r="K11" s="217"/>
      <c r="L11" s="217"/>
    </row>
    <row r="12" spans="1:15" ht="20.100000000000001" customHeight="1">
      <c r="B12" s="17"/>
      <c r="C12" s="17"/>
    </row>
    <row r="13" spans="1:15" ht="20.100000000000001" customHeight="1">
      <c r="B13" s="17"/>
      <c r="C13" s="17"/>
    </row>
    <row r="14" spans="1:15" ht="30" customHeight="1" thickBot="1">
      <c r="A14" s="17"/>
      <c r="B14" s="17"/>
      <c r="C14" s="17"/>
      <c r="D14" s="202" t="s">
        <v>149</v>
      </c>
      <c r="E14" s="203"/>
      <c r="F14" s="203"/>
      <c r="G14" s="203" t="str">
        <f>G6</f>
        <v>NFCs</v>
      </c>
      <c r="H14" s="203"/>
      <c r="I14" s="203"/>
      <c r="J14" s="204" t="str">
        <f>J6</f>
        <v>Manufacture of Footwear</v>
      </c>
      <c r="K14" s="204"/>
      <c r="L14" s="204"/>
    </row>
    <row r="15" spans="1:15" ht="27" customHeight="1" thickBot="1">
      <c r="A15" s="17"/>
      <c r="B15" s="17"/>
      <c r="C15" s="17"/>
      <c r="D15" s="185">
        <f>D7</f>
        <v>2007</v>
      </c>
      <c r="E15" s="186"/>
      <c r="F15" s="191"/>
      <c r="G15" s="216">
        <v>0.70399999999999996</v>
      </c>
      <c r="H15" s="217"/>
      <c r="I15" s="217"/>
      <c r="J15" s="217">
        <v>0.81</v>
      </c>
      <c r="K15" s="217"/>
      <c r="L15" s="217"/>
    </row>
    <row r="16" spans="1:15" ht="27" customHeight="1" thickBot="1">
      <c r="A16" s="17"/>
      <c r="B16" s="17"/>
      <c r="C16" s="17"/>
      <c r="D16" s="185">
        <f t="shared" ref="D16:D19" si="0">D8</f>
        <v>2008</v>
      </c>
      <c r="E16" s="186"/>
      <c r="F16" s="191"/>
      <c r="G16" s="216">
        <v>0.68</v>
      </c>
      <c r="H16" s="217"/>
      <c r="I16" s="217"/>
      <c r="J16" s="217">
        <v>0.79400000000000004</v>
      </c>
      <c r="K16" s="217"/>
      <c r="L16" s="217"/>
    </row>
    <row r="17" spans="1:16" ht="27" customHeight="1" thickBot="1">
      <c r="A17" s="17"/>
      <c r="B17" s="17"/>
      <c r="C17" s="17"/>
      <c r="D17" s="185">
        <f t="shared" si="0"/>
        <v>2009</v>
      </c>
      <c r="E17" s="186"/>
      <c r="F17" s="191"/>
      <c r="G17" s="216">
        <v>0.67300000000000004</v>
      </c>
      <c r="H17" s="217"/>
      <c r="I17" s="217"/>
      <c r="J17" s="217">
        <v>0.79100000000000004</v>
      </c>
      <c r="K17" s="217"/>
      <c r="L17" s="217"/>
    </row>
    <row r="18" spans="1:16" ht="27" customHeight="1" thickBot="1">
      <c r="A18" s="17"/>
      <c r="B18" s="17"/>
      <c r="C18" s="17"/>
      <c r="D18" s="185">
        <f t="shared" si="0"/>
        <v>2010</v>
      </c>
      <c r="E18" s="186"/>
      <c r="F18" s="191"/>
      <c r="G18" s="216">
        <v>0.66700000000000004</v>
      </c>
      <c r="H18" s="217"/>
      <c r="I18" s="217"/>
      <c r="J18" s="217">
        <v>0.84</v>
      </c>
      <c r="K18" s="217"/>
      <c r="L18" s="217"/>
    </row>
    <row r="19" spans="1:16" ht="27" customHeight="1" thickBot="1">
      <c r="A19" s="17"/>
      <c r="B19" s="17"/>
      <c r="C19" s="17"/>
      <c r="D19" s="185">
        <f t="shared" si="0"/>
        <v>2011</v>
      </c>
      <c r="E19" s="186"/>
      <c r="F19" s="191"/>
      <c r="G19" s="216">
        <v>0.63500000000000001</v>
      </c>
      <c r="H19" s="217"/>
      <c r="I19" s="217"/>
      <c r="J19" s="217">
        <v>0.82</v>
      </c>
      <c r="K19" s="217"/>
      <c r="L19" s="217"/>
    </row>
    <row r="20" spans="1:16" ht="19.5" customHeight="1"/>
    <row r="21" spans="1:16" s="7" customFormat="1" ht="19.5" customHeight="1" thickBot="1"/>
    <row r="22" spans="1:16" ht="19.5" customHeight="1" thickBot="1">
      <c r="A22" s="159" t="str">
        <f>NOTE!A28</f>
        <v>STUDY 10 | SECTORAL ANALYSIS OF THE MANUFACTURE OF FOOTWEAR</v>
      </c>
      <c r="B22" s="159"/>
      <c r="C22" s="159"/>
      <c r="D22" s="159"/>
      <c r="E22" s="159"/>
      <c r="F22" s="159"/>
      <c r="G22" s="159"/>
      <c r="H22" s="159"/>
      <c r="I22" s="159"/>
      <c r="J22" s="159"/>
      <c r="K22" s="159"/>
      <c r="L22" s="159"/>
      <c r="M22" s="159"/>
      <c r="N22" s="159"/>
      <c r="O22" s="159"/>
    </row>
    <row r="23" spans="1:16" ht="19.5" customHeight="1"/>
    <row r="24" spans="1:16" ht="19.5" customHeight="1"/>
    <row r="25" spans="1:16" ht="19.5" customHeight="1"/>
    <row r="26" spans="1:16" ht="19.5" customHeight="1">
      <c r="P26" s="7"/>
    </row>
    <row r="27" spans="1:16" ht="19.5" customHeight="1"/>
    <row r="28" spans="1:16" ht="19.5" customHeight="1"/>
    <row r="29" spans="1:16" ht="19.5" customHeight="1"/>
    <row r="30" spans="1:16" ht="19.5" customHeight="1"/>
    <row r="31" spans="1:16" ht="19.5" customHeight="1"/>
    <row r="32" spans="1:16"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sheetData>
  <sheetProtection password="9D83" sheet="1" objects="1" scenarios="1"/>
  <mergeCells count="39">
    <mergeCell ref="D10:F10"/>
    <mergeCell ref="D11:F11"/>
    <mergeCell ref="D14:F14"/>
    <mergeCell ref="D15:F15"/>
    <mergeCell ref="D16:F16"/>
    <mergeCell ref="G18:I18"/>
    <mergeCell ref="J18:L18"/>
    <mergeCell ref="G19:I19"/>
    <mergeCell ref="J19:L19"/>
    <mergeCell ref="D18:F18"/>
    <mergeCell ref="D19:F19"/>
    <mergeCell ref="G16:I16"/>
    <mergeCell ref="J16:L16"/>
    <mergeCell ref="G17:I17"/>
    <mergeCell ref="J17:L17"/>
    <mergeCell ref="D17:F17"/>
    <mergeCell ref="I1:O1"/>
    <mergeCell ref="C4:M4"/>
    <mergeCell ref="G9:I9"/>
    <mergeCell ref="D6:F6"/>
    <mergeCell ref="D7:F7"/>
    <mergeCell ref="D8:F8"/>
    <mergeCell ref="D9:F9"/>
    <mergeCell ref="A22:O22"/>
    <mergeCell ref="G6:I6"/>
    <mergeCell ref="J6:L6"/>
    <mergeCell ref="G7:I7"/>
    <mergeCell ref="J7:L7"/>
    <mergeCell ref="G8:I8"/>
    <mergeCell ref="J8:L8"/>
    <mergeCell ref="J9:L9"/>
    <mergeCell ref="G10:I10"/>
    <mergeCell ref="J10:L10"/>
    <mergeCell ref="G11:I11"/>
    <mergeCell ref="J11:L11"/>
    <mergeCell ref="G14:I14"/>
    <mergeCell ref="J14:L14"/>
    <mergeCell ref="G15:I15"/>
    <mergeCell ref="J15:L15"/>
  </mergeCells>
  <pageMargins left="0.23622047244094491" right="0.23622047244094491" top="0.35433070866141736" bottom="0.35433070866141736" header="0.31496062992125984" footer="0.31496062992125984"/>
  <pageSetup paperSize="9" orientation="landscape" r:id="rId1"/>
  <drawing r:id="rId2"/>
</worksheet>
</file>

<file path=xl/worksheets/sheet18.xml><?xml version="1.0" encoding="utf-8"?>
<worksheet xmlns="http://schemas.openxmlformats.org/spreadsheetml/2006/main" xmlns:r="http://schemas.openxmlformats.org/officeDocument/2006/relationships">
  <sheetPr codeName="Sheet18">
    <tabColor rgb="FFA2C9D8"/>
  </sheetPr>
  <dimension ref="A1:P79"/>
  <sheetViews>
    <sheetView zoomScaleNormal="100" workbookViewId="0"/>
  </sheetViews>
  <sheetFormatPr defaultRowHeight="16.5"/>
  <cols>
    <col min="1" max="15" width="9.42578125" style="4" customWidth="1"/>
    <col min="16" max="16384" width="9.140625" style="4"/>
  </cols>
  <sheetData>
    <row r="1" spans="1:15" ht="69" customHeight="1" thickBot="1">
      <c r="A1" s="40"/>
      <c r="B1" s="23"/>
      <c r="C1" s="23"/>
      <c r="D1" s="23"/>
      <c r="E1" s="24"/>
      <c r="F1" s="23"/>
      <c r="G1" s="23"/>
      <c r="H1" s="23"/>
      <c r="I1" s="187" t="s">
        <v>94</v>
      </c>
      <c r="J1" s="187"/>
      <c r="K1" s="187"/>
      <c r="L1" s="187"/>
      <c r="M1" s="187"/>
      <c r="N1" s="187"/>
      <c r="O1" s="187"/>
    </row>
    <row r="2" spans="1:15" ht="15" customHeight="1"/>
    <row r="3" spans="1:15" s="47" customFormat="1" ht="15" customHeight="1" thickBot="1">
      <c r="A3" s="45" t="str">
        <f>'Table of contents'!G34</f>
        <v>Return on equity</v>
      </c>
      <c r="B3" s="46"/>
      <c r="C3" s="49"/>
      <c r="L3" s="49"/>
    </row>
    <row r="4" spans="1:15" s="9" customFormat="1" ht="15" customHeight="1">
      <c r="A4" s="20" t="s">
        <v>64</v>
      </c>
      <c r="C4" s="218"/>
      <c r="D4" s="189"/>
      <c r="E4" s="189"/>
      <c r="F4" s="189"/>
      <c r="G4" s="189"/>
      <c r="H4" s="189"/>
      <c r="I4" s="189"/>
      <c r="J4" s="189"/>
      <c r="K4" s="189"/>
      <c r="L4" s="189"/>
      <c r="M4" s="189"/>
    </row>
    <row r="5" spans="1:15" ht="15" customHeight="1"/>
    <row r="6" spans="1:15" ht="30" customHeight="1" thickBot="1">
      <c r="A6" s="17"/>
      <c r="B6" s="17"/>
      <c r="C6" s="17"/>
      <c r="D6" s="202" t="s">
        <v>44</v>
      </c>
      <c r="E6" s="203"/>
      <c r="F6" s="203"/>
      <c r="G6" s="203" t="s">
        <v>135</v>
      </c>
      <c r="H6" s="203"/>
      <c r="I6" s="203"/>
      <c r="J6" s="204" t="s">
        <v>69</v>
      </c>
      <c r="K6" s="204"/>
      <c r="L6" s="204"/>
    </row>
    <row r="7" spans="1:15" ht="27" customHeight="1" thickBot="1">
      <c r="A7" s="17"/>
      <c r="B7" s="17"/>
      <c r="C7" s="17"/>
      <c r="D7" s="185">
        <v>2007</v>
      </c>
      <c r="E7" s="186"/>
      <c r="F7" s="191"/>
      <c r="G7" s="216">
        <v>9.6000000000000002E-2</v>
      </c>
      <c r="H7" s="217"/>
      <c r="I7" s="217"/>
      <c r="J7" s="217">
        <v>4.3999999999999997E-2</v>
      </c>
      <c r="K7" s="217"/>
      <c r="L7" s="217"/>
    </row>
    <row r="8" spans="1:15" ht="27" customHeight="1" thickBot="1">
      <c r="A8" s="17"/>
      <c r="B8" s="17"/>
      <c r="C8" s="17"/>
      <c r="D8" s="185">
        <v>2008</v>
      </c>
      <c r="E8" s="186"/>
      <c r="F8" s="191"/>
      <c r="G8" s="216">
        <v>3.9E-2</v>
      </c>
      <c r="H8" s="217"/>
      <c r="I8" s="217"/>
      <c r="J8" s="217">
        <v>3.6999999999999998E-2</v>
      </c>
      <c r="K8" s="217"/>
      <c r="L8" s="217"/>
    </row>
    <row r="9" spans="1:15" ht="27" customHeight="1" thickBot="1">
      <c r="A9" s="17"/>
      <c r="B9" s="17"/>
      <c r="C9" s="17"/>
      <c r="D9" s="185">
        <v>2009</v>
      </c>
      <c r="E9" s="186"/>
      <c r="F9" s="191"/>
      <c r="G9" s="216">
        <v>4.2000000000000003E-2</v>
      </c>
      <c r="H9" s="217"/>
      <c r="I9" s="217"/>
      <c r="J9" s="217">
        <v>2.3E-2</v>
      </c>
      <c r="K9" s="217"/>
      <c r="L9" s="217"/>
    </row>
    <row r="10" spans="1:15" ht="27" customHeight="1" thickBot="1">
      <c r="A10" s="17"/>
      <c r="B10" s="17"/>
      <c r="C10" s="17"/>
      <c r="D10" s="185">
        <v>2010</v>
      </c>
      <c r="E10" s="186"/>
      <c r="F10" s="191"/>
      <c r="G10" s="216">
        <v>9.6000000000000002E-2</v>
      </c>
      <c r="H10" s="217"/>
      <c r="I10" s="217"/>
      <c r="J10" s="217">
        <v>5.3999999999999999E-2</v>
      </c>
      <c r="K10" s="217"/>
      <c r="L10" s="217"/>
    </row>
    <row r="11" spans="1:15" ht="27" customHeight="1" thickBot="1">
      <c r="A11" s="17"/>
      <c r="B11" s="17"/>
      <c r="C11" s="17"/>
      <c r="D11" s="185">
        <v>2011</v>
      </c>
      <c r="E11" s="186"/>
      <c r="F11" s="191"/>
      <c r="G11" s="216">
        <v>3.1E-2</v>
      </c>
      <c r="H11" s="217"/>
      <c r="I11" s="217"/>
      <c r="J11" s="217">
        <v>7.3999999999999996E-2</v>
      </c>
      <c r="K11" s="217"/>
      <c r="L11" s="217"/>
    </row>
    <row r="12" spans="1:15" ht="20.100000000000001" customHeight="1">
      <c r="C12" s="17"/>
    </row>
    <row r="13" spans="1:15" ht="20.100000000000001" customHeight="1">
      <c r="C13" s="17"/>
    </row>
    <row r="14" spans="1:15" ht="30" customHeight="1" thickBot="1">
      <c r="A14" s="17"/>
      <c r="B14" s="17"/>
      <c r="C14" s="17"/>
      <c r="D14" s="202" t="s">
        <v>109</v>
      </c>
      <c r="E14" s="203"/>
      <c r="F14" s="203"/>
      <c r="G14" s="203" t="str">
        <f>G6</f>
        <v>NFCs</v>
      </c>
      <c r="H14" s="203"/>
      <c r="I14" s="203"/>
      <c r="J14" s="203" t="str">
        <f>J6</f>
        <v>Manufacture of Footwear</v>
      </c>
      <c r="K14" s="203"/>
      <c r="L14" s="203"/>
    </row>
    <row r="15" spans="1:15" ht="27" customHeight="1" thickBot="1">
      <c r="A15" s="17"/>
      <c r="B15" s="17"/>
      <c r="C15" s="17"/>
      <c r="D15" s="185">
        <f>D7</f>
        <v>2007</v>
      </c>
      <c r="E15" s="186"/>
      <c r="F15" s="191"/>
      <c r="G15" s="216">
        <v>0.24199999999999999</v>
      </c>
      <c r="H15" s="217"/>
      <c r="I15" s="217"/>
      <c r="J15" s="217">
        <v>0.19700000000000001</v>
      </c>
      <c r="K15" s="217"/>
      <c r="L15" s="217"/>
    </row>
    <row r="16" spans="1:15" ht="27" customHeight="1" thickBot="1">
      <c r="A16" s="17"/>
      <c r="B16" s="17"/>
      <c r="C16" s="17"/>
      <c r="D16" s="185">
        <f t="shared" ref="D16:D19" si="0">D8</f>
        <v>2008</v>
      </c>
      <c r="E16" s="186"/>
      <c r="F16" s="191"/>
      <c r="G16" s="216">
        <v>0.251</v>
      </c>
      <c r="H16" s="217"/>
      <c r="I16" s="217"/>
      <c r="J16" s="217">
        <v>0.191</v>
      </c>
      <c r="K16" s="217"/>
      <c r="L16" s="217"/>
    </row>
    <row r="17" spans="1:16" ht="27" customHeight="1" thickBot="1">
      <c r="A17" s="17"/>
      <c r="B17" s="17"/>
      <c r="C17" s="17"/>
      <c r="D17" s="185">
        <f t="shared" si="0"/>
        <v>2009</v>
      </c>
      <c r="E17" s="186"/>
      <c r="F17" s="191"/>
      <c r="G17" s="216">
        <v>0.253</v>
      </c>
      <c r="H17" s="217"/>
      <c r="I17" s="217"/>
      <c r="J17" s="217">
        <v>0.19600000000000001</v>
      </c>
      <c r="K17" s="217"/>
      <c r="L17" s="217"/>
    </row>
    <row r="18" spans="1:16" ht="27" customHeight="1" thickBot="1">
      <c r="A18" s="17"/>
      <c r="B18" s="17"/>
      <c r="C18" s="17"/>
      <c r="D18" s="185">
        <f t="shared" si="0"/>
        <v>2010</v>
      </c>
      <c r="E18" s="186"/>
      <c r="F18" s="191"/>
      <c r="G18" s="216">
        <v>0.254</v>
      </c>
      <c r="H18" s="217"/>
      <c r="I18" s="217"/>
      <c r="J18" s="217">
        <v>0.16400000000000001</v>
      </c>
      <c r="K18" s="217"/>
      <c r="L18" s="217"/>
    </row>
    <row r="19" spans="1:16" ht="27" customHeight="1" thickBot="1">
      <c r="A19" s="17"/>
      <c r="B19" s="17"/>
      <c r="C19" s="17"/>
      <c r="D19" s="185">
        <f t="shared" si="0"/>
        <v>2011</v>
      </c>
      <c r="E19" s="186"/>
      <c r="F19" s="191"/>
      <c r="G19" s="216">
        <v>0.27200000000000002</v>
      </c>
      <c r="H19" s="217"/>
      <c r="I19" s="217"/>
      <c r="J19" s="217">
        <v>0.17499999999999999</v>
      </c>
      <c r="K19" s="217"/>
      <c r="L19" s="217"/>
    </row>
    <row r="20" spans="1:16" ht="19.5" customHeight="1">
      <c r="C20" s="17"/>
    </row>
    <row r="21" spans="1:16" s="7" customFormat="1" ht="19.5" customHeight="1" thickBot="1"/>
    <row r="22" spans="1:16" ht="19.5" customHeight="1" thickBot="1">
      <c r="A22" s="159" t="str">
        <f>NOTE!A28</f>
        <v>STUDY 10 | SECTORAL ANALYSIS OF THE MANUFACTURE OF FOOTWEAR</v>
      </c>
      <c r="B22" s="159"/>
      <c r="C22" s="159"/>
      <c r="D22" s="159"/>
      <c r="E22" s="159"/>
      <c r="F22" s="159"/>
      <c r="G22" s="159"/>
      <c r="H22" s="159"/>
      <c r="I22" s="159"/>
      <c r="J22" s="159"/>
      <c r="K22" s="159"/>
      <c r="L22" s="159"/>
      <c r="M22" s="159"/>
      <c r="N22" s="159"/>
      <c r="O22" s="159"/>
    </row>
    <row r="23" spans="1:16" ht="19.5" customHeight="1"/>
    <row r="24" spans="1:16" ht="19.5" customHeight="1"/>
    <row r="25" spans="1:16" ht="19.5" customHeight="1"/>
    <row r="26" spans="1:16" ht="19.5" customHeight="1">
      <c r="P26" s="7"/>
    </row>
    <row r="27" spans="1:16" ht="19.5" customHeight="1"/>
    <row r="28" spans="1:16" ht="19.5" customHeight="1"/>
    <row r="29" spans="1:16" ht="19.5" customHeight="1"/>
    <row r="30" spans="1:16" ht="19.5" customHeight="1"/>
    <row r="31" spans="1:16" ht="19.5" customHeight="1"/>
    <row r="32" spans="1:16"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sheetData>
  <sheetProtection password="9D83" sheet="1" objects="1" scenarios="1"/>
  <mergeCells count="39">
    <mergeCell ref="G19:I19"/>
    <mergeCell ref="J19:L19"/>
    <mergeCell ref="G17:I17"/>
    <mergeCell ref="J17:L17"/>
    <mergeCell ref="G18:I18"/>
    <mergeCell ref="J18:L18"/>
    <mergeCell ref="D15:F15"/>
    <mergeCell ref="D16:F16"/>
    <mergeCell ref="D17:F17"/>
    <mergeCell ref="D18:F18"/>
    <mergeCell ref="D19:F19"/>
    <mergeCell ref="I1:O1"/>
    <mergeCell ref="C4:M4"/>
    <mergeCell ref="G9:I9"/>
    <mergeCell ref="G14:I14"/>
    <mergeCell ref="J14:L14"/>
    <mergeCell ref="D6:F6"/>
    <mergeCell ref="D7:F7"/>
    <mergeCell ref="D8:F8"/>
    <mergeCell ref="D9:F9"/>
    <mergeCell ref="D10:F10"/>
    <mergeCell ref="D11:F11"/>
    <mergeCell ref="D14:F14"/>
    <mergeCell ref="A22:O22"/>
    <mergeCell ref="G6:I6"/>
    <mergeCell ref="J6:L6"/>
    <mergeCell ref="G7:I7"/>
    <mergeCell ref="J7:L7"/>
    <mergeCell ref="G8:I8"/>
    <mergeCell ref="J8:L8"/>
    <mergeCell ref="J9:L9"/>
    <mergeCell ref="G10:I10"/>
    <mergeCell ref="J10:L10"/>
    <mergeCell ref="G11:I11"/>
    <mergeCell ref="J11:L11"/>
    <mergeCell ref="G15:I15"/>
    <mergeCell ref="J15:L15"/>
    <mergeCell ref="G16:I16"/>
    <mergeCell ref="J16:L16"/>
  </mergeCells>
  <pageMargins left="0.23622047244094491" right="0.23622047244094491" top="0.35433070866141736" bottom="0.35433070866141736" header="0.31496062992125984" footer="0.31496062992125984"/>
  <pageSetup paperSize="9" orientation="landscape" r:id="rId1"/>
  <drawing r:id="rId2"/>
</worksheet>
</file>

<file path=xl/worksheets/sheet19.xml><?xml version="1.0" encoding="utf-8"?>
<worksheet xmlns="http://schemas.openxmlformats.org/spreadsheetml/2006/main" xmlns:r="http://schemas.openxmlformats.org/officeDocument/2006/relationships">
  <sheetPr codeName="Sheet19">
    <tabColor theme="4" tint="-0.249977111117893"/>
  </sheetPr>
  <dimension ref="A1:T75"/>
  <sheetViews>
    <sheetView zoomScaleNormal="100" workbookViewId="0"/>
  </sheetViews>
  <sheetFormatPr defaultRowHeight="16.5"/>
  <cols>
    <col min="1" max="15" width="9.42578125" style="4" customWidth="1"/>
    <col min="16" max="16384" width="9.140625" style="4"/>
  </cols>
  <sheetData>
    <row r="1" spans="1:20" ht="69" customHeight="1" thickBot="1">
      <c r="A1" s="40"/>
      <c r="B1" s="23"/>
      <c r="C1" s="23"/>
      <c r="D1" s="23"/>
      <c r="E1" s="24"/>
      <c r="F1" s="23"/>
      <c r="G1" s="23"/>
      <c r="H1" s="23"/>
      <c r="I1" s="187" t="s">
        <v>110</v>
      </c>
      <c r="J1" s="187"/>
      <c r="K1" s="187"/>
      <c r="L1" s="187"/>
      <c r="M1" s="187"/>
      <c r="N1" s="187"/>
      <c r="O1" s="187"/>
      <c r="R1" s="88"/>
    </row>
    <row r="2" spans="1:20" ht="15" customHeight="1">
      <c r="R2" s="86"/>
      <c r="S2" s="86"/>
      <c r="T2" s="86"/>
    </row>
    <row r="3" spans="1:20" s="47" customFormat="1" ht="15" customHeight="1" thickBot="1">
      <c r="A3" s="45" t="str">
        <f>'Table of contents'!G38</f>
        <v>Capital ratio | Quartile distribution and weighted average</v>
      </c>
      <c r="B3" s="46"/>
      <c r="C3" s="46"/>
      <c r="D3" s="45"/>
      <c r="E3" s="45"/>
      <c r="F3" s="50"/>
      <c r="I3" s="49"/>
      <c r="J3" s="50"/>
      <c r="K3" s="49"/>
      <c r="L3" s="49"/>
      <c r="R3" s="87"/>
      <c r="S3" s="87"/>
      <c r="T3" s="87"/>
    </row>
    <row r="4" spans="1:20" s="9" customFormat="1" ht="15" customHeight="1">
      <c r="A4" s="20" t="s">
        <v>64</v>
      </c>
      <c r="C4" s="188"/>
      <c r="D4" s="189"/>
      <c r="E4" s="190"/>
      <c r="F4" s="190"/>
      <c r="G4" s="189"/>
      <c r="H4" s="189"/>
      <c r="I4" s="189"/>
      <c r="J4" s="189"/>
      <c r="K4" s="189"/>
      <c r="L4" s="189"/>
      <c r="M4" s="189"/>
      <c r="R4" s="87"/>
      <c r="S4" s="87"/>
      <c r="T4" s="87"/>
    </row>
    <row r="5" spans="1:20" ht="15" customHeight="1" thickBot="1">
      <c r="E5" s="5"/>
      <c r="F5" s="5"/>
      <c r="G5" s="5"/>
      <c r="H5" s="5"/>
      <c r="I5" s="5"/>
      <c r="R5" s="87"/>
      <c r="S5" s="87"/>
      <c r="T5" s="87"/>
    </row>
    <row r="6" spans="1:20" ht="19.5" customHeight="1" thickBot="1">
      <c r="B6" s="11"/>
      <c r="G6" s="220" t="s">
        <v>111</v>
      </c>
      <c r="H6" s="221"/>
      <c r="I6" s="206" t="s">
        <v>97</v>
      </c>
      <c r="J6" s="219"/>
      <c r="K6" s="219"/>
      <c r="L6" s="219"/>
      <c r="M6" s="219"/>
      <c r="N6" s="219"/>
    </row>
    <row r="7" spans="1:20" ht="29.25" customHeight="1" thickBot="1">
      <c r="B7" s="11"/>
      <c r="C7" s="13"/>
      <c r="D7" s="13"/>
      <c r="E7" s="13"/>
      <c r="F7" s="13"/>
      <c r="G7" s="202"/>
      <c r="H7" s="209"/>
      <c r="I7" s="185" t="s">
        <v>98</v>
      </c>
      <c r="J7" s="186"/>
      <c r="K7" s="186" t="s">
        <v>100</v>
      </c>
      <c r="L7" s="186"/>
      <c r="M7" s="186" t="s">
        <v>99</v>
      </c>
      <c r="N7" s="186"/>
      <c r="R7" s="88"/>
    </row>
    <row r="8" spans="1:20" ht="27" customHeight="1" thickBot="1">
      <c r="B8" s="11"/>
      <c r="C8" s="185" t="s">
        <v>135</v>
      </c>
      <c r="D8" s="191"/>
      <c r="E8" s="186">
        <v>2009</v>
      </c>
      <c r="F8" s="191"/>
      <c r="G8" s="192">
        <v>0.31900000000000001</v>
      </c>
      <c r="H8" s="192"/>
      <c r="I8" s="192">
        <v>0</v>
      </c>
      <c r="J8" s="192"/>
      <c r="K8" s="192">
        <v>0.22900000000000001</v>
      </c>
      <c r="L8" s="192"/>
      <c r="M8" s="192">
        <v>0.56499999999999995</v>
      </c>
      <c r="N8" s="192"/>
      <c r="R8" s="86"/>
      <c r="S8" s="86"/>
      <c r="T8" s="86"/>
    </row>
    <row r="9" spans="1:20" ht="27" customHeight="1" thickBot="1">
      <c r="B9" s="85"/>
      <c r="C9" s="185"/>
      <c r="D9" s="191"/>
      <c r="E9" s="186">
        <v>2010</v>
      </c>
      <c r="F9" s="191"/>
      <c r="G9" s="192">
        <v>0.33600000000000002</v>
      </c>
      <c r="H9" s="192"/>
      <c r="I9" s="192">
        <v>0</v>
      </c>
      <c r="J9" s="192"/>
      <c r="K9" s="192">
        <v>0.24299999999999999</v>
      </c>
      <c r="L9" s="192"/>
      <c r="M9" s="192">
        <v>0.58399999999999996</v>
      </c>
      <c r="N9" s="192"/>
      <c r="Q9" s="86"/>
      <c r="R9" s="87"/>
      <c r="S9" s="87"/>
      <c r="T9" s="87"/>
    </row>
    <row r="10" spans="1:20" ht="27" customHeight="1" thickBot="1">
      <c r="B10" s="85"/>
      <c r="C10" s="185"/>
      <c r="D10" s="191"/>
      <c r="E10" s="186">
        <v>2011</v>
      </c>
      <c r="F10" s="191"/>
      <c r="G10" s="192">
        <v>0.33100000000000002</v>
      </c>
      <c r="H10" s="192"/>
      <c r="I10" s="192">
        <v>-3.3000000000000002E-2</v>
      </c>
      <c r="J10" s="192"/>
      <c r="K10" s="192">
        <v>0.24299999999999999</v>
      </c>
      <c r="L10" s="192"/>
      <c r="M10" s="192">
        <v>0.6</v>
      </c>
      <c r="N10" s="192"/>
      <c r="Q10" s="86"/>
      <c r="R10" s="87"/>
      <c r="S10" s="87"/>
      <c r="T10" s="87"/>
    </row>
    <row r="11" spans="1:20" ht="27" customHeight="1" thickBot="1">
      <c r="B11" s="85"/>
      <c r="C11" s="185" t="s">
        <v>69</v>
      </c>
      <c r="D11" s="191"/>
      <c r="E11" s="186">
        <v>2009</v>
      </c>
      <c r="F11" s="191"/>
      <c r="G11" s="208">
        <v>0.315</v>
      </c>
      <c r="H11" s="208"/>
      <c r="I11" s="208">
        <v>0.05</v>
      </c>
      <c r="J11" s="208"/>
      <c r="K11" s="208">
        <v>0.22900000000000001</v>
      </c>
      <c r="L11" s="208"/>
      <c r="M11" s="208">
        <v>0.41599999999999998</v>
      </c>
      <c r="N11" s="208"/>
      <c r="Q11" s="86"/>
      <c r="R11" s="87"/>
      <c r="S11" s="87"/>
      <c r="T11" s="87"/>
    </row>
    <row r="12" spans="1:20" ht="27" customHeight="1" thickBot="1">
      <c r="B12" s="85"/>
      <c r="C12" s="185"/>
      <c r="D12" s="191"/>
      <c r="E12" s="186">
        <v>2010</v>
      </c>
      <c r="F12" s="191"/>
      <c r="G12" s="208">
        <v>0.309</v>
      </c>
      <c r="H12" s="208"/>
      <c r="I12" s="208">
        <v>8.1000000000000003E-2</v>
      </c>
      <c r="J12" s="208"/>
      <c r="K12" s="208">
        <v>0.23899999999999999</v>
      </c>
      <c r="L12" s="208"/>
      <c r="M12" s="208">
        <v>0.436</v>
      </c>
      <c r="N12" s="208"/>
    </row>
    <row r="13" spans="1:20" ht="27" customHeight="1" thickBot="1">
      <c r="B13" s="85"/>
      <c r="C13" s="185"/>
      <c r="D13" s="191"/>
      <c r="E13" s="186">
        <v>2011</v>
      </c>
      <c r="F13" s="191"/>
      <c r="G13" s="208">
        <v>0.32400000000000001</v>
      </c>
      <c r="H13" s="208"/>
      <c r="I13" s="208">
        <v>7.2999999999999995E-2</v>
      </c>
      <c r="J13" s="208"/>
      <c r="K13" s="208">
        <v>0.24299999999999999</v>
      </c>
      <c r="L13" s="208"/>
      <c r="M13" s="208">
        <v>0.46400000000000002</v>
      </c>
      <c r="N13" s="208"/>
    </row>
    <row r="14" spans="1:20" ht="27" customHeight="1" thickBot="1">
      <c r="B14" s="85"/>
      <c r="C14" s="185" t="s">
        <v>150</v>
      </c>
      <c r="D14" s="191"/>
      <c r="E14" s="186" t="s">
        <v>70</v>
      </c>
      <c r="F14" s="191"/>
      <c r="G14" s="208">
        <v>0.157</v>
      </c>
      <c r="H14" s="208"/>
      <c r="I14" s="208">
        <v>2.3E-2</v>
      </c>
      <c r="J14" s="208"/>
      <c r="K14" s="208">
        <v>0.23300000000000001</v>
      </c>
      <c r="L14" s="208"/>
      <c r="M14" s="208">
        <v>0.49099999999999999</v>
      </c>
      <c r="N14" s="208"/>
    </row>
    <row r="15" spans="1:20" ht="27" customHeight="1" thickBot="1">
      <c r="B15" s="85"/>
      <c r="C15" s="185"/>
      <c r="D15" s="191"/>
      <c r="E15" s="186" t="s">
        <v>71</v>
      </c>
      <c r="F15" s="191"/>
      <c r="G15" s="208">
        <v>0.316</v>
      </c>
      <c r="H15" s="208"/>
      <c r="I15" s="208">
        <v>0.11</v>
      </c>
      <c r="J15" s="208"/>
      <c r="K15" s="208">
        <v>0.25</v>
      </c>
      <c r="L15" s="208"/>
      <c r="M15" s="208">
        <v>0.432</v>
      </c>
      <c r="N15" s="208"/>
    </row>
    <row r="16" spans="1:20" ht="27" customHeight="1" thickBot="1">
      <c r="B16" s="85"/>
      <c r="C16" s="185"/>
      <c r="D16" s="191"/>
      <c r="E16" s="186" t="s">
        <v>72</v>
      </c>
      <c r="F16" s="191"/>
      <c r="G16" s="208">
        <v>0.51800000000000002</v>
      </c>
      <c r="H16" s="208"/>
      <c r="I16" s="208" t="s">
        <v>4</v>
      </c>
      <c r="J16" s="208"/>
      <c r="K16" s="208">
        <v>0.54500000000000004</v>
      </c>
      <c r="L16" s="208"/>
      <c r="M16" s="208" t="s">
        <v>4</v>
      </c>
      <c r="N16" s="208"/>
      <c r="Q16" s="86"/>
      <c r="R16" s="87"/>
      <c r="S16" s="87"/>
      <c r="T16" s="87"/>
    </row>
    <row r="17" spans="1:16" ht="19.5" customHeight="1">
      <c r="C17" s="158" t="s">
        <v>168</v>
      </c>
      <c r="E17" s="115"/>
      <c r="F17" s="115"/>
      <c r="G17" s="115"/>
      <c r="H17" s="115"/>
      <c r="I17" s="115"/>
      <c r="J17" s="115"/>
      <c r="K17" s="115"/>
      <c r="L17" s="115"/>
      <c r="M17" s="115"/>
      <c r="N17" s="115"/>
    </row>
    <row r="18" spans="1:16" ht="19.5" customHeight="1">
      <c r="D18" s="88"/>
    </row>
    <row r="19" spans="1:16" ht="19.5" customHeight="1" thickBot="1"/>
    <row r="20" spans="1:16" ht="19.5" customHeight="1" thickBot="1">
      <c r="A20" s="159" t="str">
        <f>NOTE!A28</f>
        <v>STUDY 10 | SECTORAL ANALYSIS OF THE MANUFACTURE OF FOOTWEAR</v>
      </c>
      <c r="B20" s="159"/>
      <c r="C20" s="159"/>
      <c r="D20" s="159"/>
      <c r="E20" s="159"/>
      <c r="F20" s="159"/>
      <c r="G20" s="159"/>
      <c r="H20" s="159"/>
      <c r="I20" s="159"/>
      <c r="J20" s="159"/>
      <c r="K20" s="159"/>
      <c r="L20" s="159"/>
      <c r="M20" s="159"/>
      <c r="N20" s="159"/>
      <c r="O20" s="159"/>
    </row>
    <row r="21" spans="1:16" ht="19.5" customHeight="1"/>
    <row r="22" spans="1:16" ht="19.5" customHeight="1">
      <c r="P22" s="7"/>
    </row>
    <row r="23" spans="1:16" ht="19.5" customHeight="1"/>
    <row r="24" spans="1:16" ht="19.5" customHeight="1"/>
    <row r="25" spans="1:16" ht="19.5" customHeight="1"/>
    <row r="26" spans="1:16" ht="19.5" customHeight="1"/>
    <row r="27" spans="1:16" ht="19.5" customHeight="1"/>
    <row r="28" spans="1:16" ht="19.5" customHeight="1"/>
    <row r="29" spans="1:16" ht="19.5" customHeight="1"/>
    <row r="30" spans="1:16" ht="19.5" customHeight="1"/>
    <row r="31" spans="1:16" ht="19.5" customHeight="1"/>
    <row r="32" spans="1:16"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sheetData>
  <sheetProtection password="9D83" sheet="1" objects="1" scenarios="1"/>
  <mergeCells count="56">
    <mergeCell ref="M11:N11"/>
    <mergeCell ref="E12:F12"/>
    <mergeCell ref="I12:J12"/>
    <mergeCell ref="M14:N14"/>
    <mergeCell ref="M16:N16"/>
    <mergeCell ref="E15:F15"/>
    <mergeCell ref="G15:H15"/>
    <mergeCell ref="I15:J15"/>
    <mergeCell ref="K15:L15"/>
    <mergeCell ref="M15:N15"/>
    <mergeCell ref="E16:F16"/>
    <mergeCell ref="G16:H16"/>
    <mergeCell ref="I16:J16"/>
    <mergeCell ref="K16:L16"/>
    <mergeCell ref="E14:F14"/>
    <mergeCell ref="G14:H14"/>
    <mergeCell ref="K11:L11"/>
    <mergeCell ref="K8:L8"/>
    <mergeCell ref="E10:F10"/>
    <mergeCell ref="I10:J10"/>
    <mergeCell ref="G9:H9"/>
    <mergeCell ref="K12:L12"/>
    <mergeCell ref="A20:O20"/>
    <mergeCell ref="E13:F13"/>
    <mergeCell ref="M12:N12"/>
    <mergeCell ref="I13:J13"/>
    <mergeCell ref="K13:L13"/>
    <mergeCell ref="M13:N13"/>
    <mergeCell ref="G12:H12"/>
    <mergeCell ref="G13:H13"/>
    <mergeCell ref="I14:J14"/>
    <mergeCell ref="K14:L14"/>
    <mergeCell ref="C11:D13"/>
    <mergeCell ref="C14:D16"/>
    <mergeCell ref="G11:H11"/>
    <mergeCell ref="I11:J11"/>
    <mergeCell ref="E11:F11"/>
    <mergeCell ref="C8:D10"/>
    <mergeCell ref="E8:F8"/>
    <mergeCell ref="I8:J8"/>
    <mergeCell ref="M10:N10"/>
    <mergeCell ref="G10:H10"/>
    <mergeCell ref="K10:L10"/>
    <mergeCell ref="M8:N8"/>
    <mergeCell ref="E9:F9"/>
    <mergeCell ref="I9:J9"/>
    <mergeCell ref="K9:L9"/>
    <mergeCell ref="M9:N9"/>
    <mergeCell ref="G8:H8"/>
    <mergeCell ref="I1:O1"/>
    <mergeCell ref="C4:M4"/>
    <mergeCell ref="I6:N6"/>
    <mergeCell ref="I7:J7"/>
    <mergeCell ref="K7:L7"/>
    <mergeCell ref="M7:N7"/>
    <mergeCell ref="G6:H7"/>
  </mergeCells>
  <pageMargins left="0.23622047244094491" right="0.23622047244094491" top="0.35433070866141736" bottom="0.35433070866141736"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sheetPr codeName="Sheet2">
    <tabColor theme="1" tint="4.9989318521683403E-2"/>
    <pageSetUpPr fitToPage="1"/>
  </sheetPr>
  <dimension ref="A1:R57"/>
  <sheetViews>
    <sheetView zoomScale="80" zoomScaleNormal="80" zoomScaleSheetLayoutView="100" workbookViewId="0"/>
  </sheetViews>
  <sheetFormatPr defaultRowHeight="13.5"/>
  <cols>
    <col min="1" max="2" width="9.140625" style="3"/>
    <col min="3" max="3" width="1.5703125" style="3" customWidth="1"/>
    <col min="4" max="4" width="2.85546875" style="3" customWidth="1"/>
    <col min="5" max="5" width="3" style="3" customWidth="1"/>
    <col min="6" max="6" width="5.5703125" style="41" customWidth="1"/>
    <col min="7" max="18" width="9.140625" style="3"/>
    <col min="19" max="19" width="9.140625" style="3" customWidth="1"/>
    <col min="20" max="16384" width="9.140625" style="3"/>
  </cols>
  <sheetData>
    <row r="1" spans="1:18" s="26" customFormat="1" ht="69" customHeight="1" thickBot="1">
      <c r="A1" s="23"/>
      <c r="B1" s="23"/>
      <c r="C1" s="23"/>
      <c r="D1" s="24"/>
      <c r="E1" s="23"/>
      <c r="F1" s="42"/>
      <c r="G1" s="23"/>
      <c r="H1" s="23"/>
      <c r="I1" s="23"/>
      <c r="J1" s="23"/>
      <c r="K1" s="25"/>
      <c r="L1" s="162" t="s">
        <v>28</v>
      </c>
      <c r="M1" s="162"/>
      <c r="N1" s="162"/>
      <c r="O1" s="162"/>
      <c r="P1" s="162"/>
      <c r="Q1" s="162"/>
      <c r="R1" s="25"/>
    </row>
    <row r="2" spans="1:18" ht="14.25" thickBot="1"/>
    <row r="3" spans="1:18" s="27" customFormat="1" ht="30.75" customHeight="1" thickBot="1">
      <c r="C3" s="166" t="s">
        <v>36</v>
      </c>
      <c r="D3" s="167"/>
      <c r="E3" s="167"/>
      <c r="F3" s="167"/>
      <c r="G3" s="167"/>
      <c r="H3" s="167"/>
      <c r="I3" s="167"/>
      <c r="J3" s="167"/>
      <c r="K3" s="167"/>
      <c r="L3" s="167"/>
      <c r="M3" s="167"/>
      <c r="N3" s="167"/>
      <c r="O3" s="167"/>
      <c r="P3" s="167"/>
      <c r="Q3" s="167"/>
      <c r="R3" s="168"/>
    </row>
    <row r="4" spans="1:18" s="28" customFormat="1" ht="6" customHeight="1" thickBot="1">
      <c r="F4" s="41"/>
    </row>
    <row r="5" spans="1:18" s="28" customFormat="1" ht="21" customHeight="1" thickBot="1">
      <c r="C5" s="29"/>
      <c r="E5" s="54"/>
      <c r="F5" s="163" t="s">
        <v>37</v>
      </c>
      <c r="G5" s="164"/>
      <c r="H5" s="164"/>
      <c r="I5" s="164"/>
      <c r="J5" s="164"/>
      <c r="K5" s="164"/>
      <c r="L5" s="164"/>
      <c r="M5" s="164"/>
      <c r="N5" s="164"/>
      <c r="O5" s="164"/>
      <c r="P5" s="164"/>
      <c r="Q5" s="164"/>
      <c r="R5" s="165"/>
    </row>
    <row r="6" spans="1:18" s="28" customFormat="1" ht="18" customHeight="1" thickBot="1">
      <c r="F6" s="68" t="s">
        <v>9</v>
      </c>
      <c r="G6" s="169" t="s">
        <v>153</v>
      </c>
      <c r="H6" s="169"/>
      <c r="I6" s="169"/>
      <c r="J6" s="169"/>
      <c r="K6" s="169"/>
      <c r="L6" s="169"/>
      <c r="M6" s="169"/>
      <c r="N6" s="169"/>
      <c r="O6" s="169"/>
      <c r="P6" s="169"/>
      <c r="Q6" s="169"/>
      <c r="R6" s="170"/>
    </row>
    <row r="7" spans="1:18" s="28" customFormat="1" ht="18" customHeight="1" thickBot="1">
      <c r="F7" s="68" t="s">
        <v>10</v>
      </c>
      <c r="G7" s="169" t="s">
        <v>154</v>
      </c>
      <c r="H7" s="169"/>
      <c r="I7" s="169"/>
      <c r="J7" s="169"/>
      <c r="K7" s="169"/>
      <c r="L7" s="169"/>
      <c r="M7" s="169"/>
      <c r="N7" s="169"/>
      <c r="O7" s="169"/>
      <c r="P7" s="169"/>
      <c r="Q7" s="169"/>
      <c r="R7" s="170"/>
    </row>
    <row r="8" spans="1:18" s="28" customFormat="1" ht="18" customHeight="1" thickBot="1">
      <c r="F8" s="68" t="s">
        <v>11</v>
      </c>
      <c r="G8" s="169" t="s">
        <v>53</v>
      </c>
      <c r="H8" s="169"/>
      <c r="I8" s="169"/>
      <c r="J8" s="169"/>
      <c r="K8" s="169"/>
      <c r="L8" s="169"/>
      <c r="M8" s="169"/>
      <c r="N8" s="169"/>
      <c r="O8" s="169"/>
      <c r="P8" s="169"/>
      <c r="Q8" s="169"/>
      <c r="R8" s="170"/>
    </row>
    <row r="9" spans="1:18" s="28" customFormat="1" ht="18" customHeight="1" thickBot="1">
      <c r="F9" s="68" t="s">
        <v>12</v>
      </c>
      <c r="G9" s="169" t="s">
        <v>52</v>
      </c>
      <c r="H9" s="169"/>
      <c r="I9" s="169"/>
      <c r="J9" s="169"/>
      <c r="K9" s="169"/>
      <c r="L9" s="169"/>
      <c r="M9" s="169"/>
      <c r="N9" s="169"/>
      <c r="O9" s="169"/>
      <c r="P9" s="169"/>
      <c r="Q9" s="169"/>
      <c r="R9" s="170"/>
    </row>
    <row r="10" spans="1:18" s="28" customFormat="1" ht="3.75" customHeight="1" thickBot="1">
      <c r="F10" s="41"/>
    </row>
    <row r="11" spans="1:18" s="28" customFormat="1" ht="21" customHeight="1" thickBot="1">
      <c r="C11" s="29"/>
      <c r="D11" s="30"/>
      <c r="E11" s="54"/>
      <c r="F11" s="163" t="s">
        <v>38</v>
      </c>
      <c r="G11" s="164"/>
      <c r="H11" s="164"/>
      <c r="I11" s="164"/>
      <c r="J11" s="164"/>
      <c r="K11" s="164"/>
      <c r="L11" s="164"/>
      <c r="M11" s="164"/>
      <c r="N11" s="164"/>
      <c r="O11" s="164"/>
      <c r="P11" s="164"/>
      <c r="Q11" s="164"/>
      <c r="R11" s="165"/>
    </row>
    <row r="12" spans="1:18" s="28" customFormat="1" ht="18" customHeight="1" thickBot="1">
      <c r="F12" s="68" t="s">
        <v>13</v>
      </c>
      <c r="G12" s="169" t="s">
        <v>51</v>
      </c>
      <c r="H12" s="169"/>
      <c r="I12" s="169"/>
      <c r="J12" s="169"/>
      <c r="K12" s="169"/>
      <c r="L12" s="169"/>
      <c r="M12" s="169"/>
      <c r="N12" s="169"/>
      <c r="O12" s="169"/>
      <c r="P12" s="169"/>
      <c r="Q12" s="169"/>
      <c r="R12" s="170"/>
    </row>
    <row r="13" spans="1:18" s="28" customFormat="1" ht="18" customHeight="1">
      <c r="F13" s="74" t="s">
        <v>14</v>
      </c>
      <c r="G13" s="75" t="s">
        <v>155</v>
      </c>
      <c r="H13" s="75"/>
      <c r="I13" s="75"/>
      <c r="J13" s="75"/>
      <c r="K13" s="75"/>
      <c r="L13" s="75"/>
      <c r="M13" s="75"/>
      <c r="N13" s="75"/>
      <c r="O13" s="75"/>
      <c r="P13" s="75"/>
      <c r="Q13" s="75"/>
      <c r="R13" s="75"/>
    </row>
    <row r="14" spans="1:18" s="28" customFormat="1" ht="13.5" customHeight="1" thickBot="1">
      <c r="F14" s="41"/>
    </row>
    <row r="15" spans="1:18" s="27" customFormat="1" ht="30.75" customHeight="1" thickBot="1">
      <c r="C15" s="166" t="s">
        <v>39</v>
      </c>
      <c r="D15" s="167"/>
      <c r="E15" s="167"/>
      <c r="F15" s="167"/>
      <c r="G15" s="167"/>
      <c r="H15" s="167"/>
      <c r="I15" s="167"/>
      <c r="J15" s="167"/>
      <c r="K15" s="167"/>
      <c r="L15" s="167"/>
      <c r="M15" s="167"/>
      <c r="N15" s="167"/>
      <c r="O15" s="167"/>
      <c r="P15" s="167"/>
      <c r="Q15" s="167"/>
      <c r="R15" s="168"/>
    </row>
    <row r="16" spans="1:18" s="28" customFormat="1" ht="6" customHeight="1" thickBot="1">
      <c r="F16" s="41"/>
    </row>
    <row r="17" spans="3:18" s="28" customFormat="1" ht="21.75" customHeight="1" thickBot="1">
      <c r="C17" s="31"/>
      <c r="D17" s="32"/>
      <c r="E17" s="56"/>
      <c r="F17" s="175" t="s">
        <v>40</v>
      </c>
      <c r="G17" s="175"/>
      <c r="H17" s="175"/>
      <c r="I17" s="175"/>
      <c r="J17" s="175"/>
      <c r="K17" s="175"/>
      <c r="L17" s="175"/>
      <c r="M17" s="175"/>
      <c r="N17" s="175"/>
      <c r="O17" s="175"/>
      <c r="P17" s="175"/>
      <c r="Q17" s="175"/>
      <c r="R17" s="176"/>
    </row>
    <row r="18" spans="3:18" s="28" customFormat="1" ht="18" customHeight="1" thickBot="1">
      <c r="F18" s="69" t="s">
        <v>15</v>
      </c>
      <c r="G18" s="177" t="s">
        <v>54</v>
      </c>
      <c r="H18" s="177"/>
      <c r="I18" s="177"/>
      <c r="J18" s="177"/>
      <c r="K18" s="177"/>
      <c r="L18" s="177"/>
      <c r="M18" s="177"/>
      <c r="N18" s="177"/>
      <c r="O18" s="177"/>
      <c r="P18" s="177"/>
      <c r="Q18" s="177"/>
      <c r="R18" s="177"/>
    </row>
    <row r="19" spans="3:18" s="28" customFormat="1" ht="6" customHeight="1" thickBot="1">
      <c r="F19" s="41"/>
    </row>
    <row r="20" spans="3:18" s="28" customFormat="1" ht="21.75" customHeight="1" thickBot="1">
      <c r="C20" s="31"/>
      <c r="D20" s="32"/>
      <c r="E20" s="35"/>
      <c r="F20" s="171" t="s">
        <v>41</v>
      </c>
      <c r="G20" s="171"/>
      <c r="H20" s="171"/>
      <c r="I20" s="171"/>
      <c r="J20" s="171"/>
      <c r="K20" s="171"/>
      <c r="L20" s="171"/>
      <c r="M20" s="171"/>
      <c r="N20" s="171"/>
      <c r="O20" s="171"/>
      <c r="P20" s="171"/>
      <c r="Q20" s="171"/>
      <c r="R20" s="172"/>
    </row>
    <row r="21" spans="3:18" s="28" customFormat="1" ht="21.75" customHeight="1" thickBot="1">
      <c r="C21" s="31"/>
      <c r="D21" s="32"/>
      <c r="F21" s="171" t="s">
        <v>42</v>
      </c>
      <c r="G21" s="171"/>
      <c r="H21" s="171"/>
      <c r="I21" s="171"/>
      <c r="J21" s="171"/>
      <c r="K21" s="171"/>
      <c r="L21" s="171"/>
      <c r="M21" s="171"/>
      <c r="N21" s="171"/>
      <c r="O21" s="171"/>
      <c r="P21" s="171"/>
      <c r="Q21" s="171"/>
      <c r="R21" s="172"/>
    </row>
    <row r="22" spans="3:18" s="28" customFormat="1" ht="18" customHeight="1" thickBot="1">
      <c r="F22" s="70" t="s">
        <v>16</v>
      </c>
      <c r="G22" s="173" t="s">
        <v>55</v>
      </c>
      <c r="H22" s="173"/>
      <c r="I22" s="173"/>
      <c r="J22" s="173"/>
      <c r="K22" s="173"/>
      <c r="L22" s="173"/>
      <c r="M22" s="173"/>
      <c r="N22" s="173"/>
      <c r="O22" s="173"/>
      <c r="P22" s="173"/>
      <c r="Q22" s="173"/>
      <c r="R22" s="174"/>
    </row>
    <row r="23" spans="3:18" s="28" customFormat="1" ht="18" customHeight="1" thickBot="1">
      <c r="F23" s="70" t="s">
        <v>17</v>
      </c>
      <c r="G23" s="173" t="s">
        <v>56</v>
      </c>
      <c r="H23" s="173"/>
      <c r="I23" s="173"/>
      <c r="J23" s="173"/>
      <c r="K23" s="173"/>
      <c r="L23" s="173"/>
      <c r="M23" s="173"/>
      <c r="N23" s="173"/>
      <c r="O23" s="173"/>
      <c r="P23" s="173"/>
      <c r="Q23" s="173"/>
      <c r="R23" s="174"/>
    </row>
    <row r="24" spans="3:18" s="28" customFormat="1" ht="18" customHeight="1" thickBot="1">
      <c r="F24" s="70" t="s">
        <v>18</v>
      </c>
      <c r="G24" s="173" t="s">
        <v>101</v>
      </c>
      <c r="H24" s="173"/>
      <c r="I24" s="173"/>
      <c r="J24" s="173"/>
      <c r="K24" s="173"/>
      <c r="L24" s="173"/>
      <c r="M24" s="173"/>
      <c r="N24" s="173"/>
      <c r="O24" s="173"/>
      <c r="P24" s="173"/>
      <c r="Q24" s="173"/>
      <c r="R24" s="174"/>
    </row>
    <row r="25" spans="3:18" s="28" customFormat="1" ht="21.75" customHeight="1" thickBot="1">
      <c r="C25" s="31"/>
      <c r="D25" s="32"/>
      <c r="F25" s="171" t="s">
        <v>43</v>
      </c>
      <c r="G25" s="171"/>
      <c r="H25" s="171"/>
      <c r="I25" s="171"/>
      <c r="J25" s="171"/>
      <c r="K25" s="171"/>
      <c r="L25" s="171"/>
      <c r="M25" s="171"/>
      <c r="N25" s="171"/>
      <c r="O25" s="171"/>
      <c r="P25" s="171"/>
      <c r="Q25" s="171"/>
      <c r="R25" s="172"/>
    </row>
    <row r="26" spans="3:18" s="28" customFormat="1" ht="18" customHeight="1" thickBot="1">
      <c r="F26" s="70" t="s">
        <v>19</v>
      </c>
      <c r="G26" s="173" t="s">
        <v>57</v>
      </c>
      <c r="H26" s="173"/>
      <c r="I26" s="173"/>
      <c r="J26" s="173"/>
      <c r="K26" s="173"/>
      <c r="L26" s="173"/>
      <c r="M26" s="173"/>
      <c r="N26" s="173"/>
      <c r="O26" s="173"/>
      <c r="P26" s="173"/>
      <c r="Q26" s="173"/>
      <c r="R26" s="174"/>
    </row>
    <row r="27" spans="3:18" s="28" customFormat="1" ht="18" customHeight="1" thickBot="1">
      <c r="F27" s="70" t="s">
        <v>20</v>
      </c>
      <c r="G27" s="153" t="s">
        <v>156</v>
      </c>
      <c r="H27" s="105"/>
      <c r="I27" s="105"/>
      <c r="J27" s="105"/>
      <c r="K27" s="105"/>
      <c r="L27" s="105"/>
      <c r="M27" s="105"/>
      <c r="N27" s="105"/>
      <c r="O27" s="105"/>
      <c r="P27" s="105"/>
      <c r="Q27" s="105"/>
      <c r="R27" s="106"/>
    </row>
    <row r="28" spans="3:18" s="28" customFormat="1" ht="21.75" customHeight="1" thickBot="1">
      <c r="C28" s="31"/>
      <c r="D28" s="32"/>
      <c r="F28" s="171" t="s">
        <v>147</v>
      </c>
      <c r="G28" s="171"/>
      <c r="H28" s="171"/>
      <c r="I28" s="171"/>
      <c r="J28" s="171"/>
      <c r="K28" s="171"/>
      <c r="L28" s="171"/>
      <c r="M28" s="171"/>
      <c r="N28" s="171"/>
      <c r="O28" s="171"/>
      <c r="P28" s="171"/>
      <c r="Q28" s="171"/>
      <c r="R28" s="172"/>
    </row>
    <row r="29" spans="3:18" s="28" customFormat="1" ht="18" customHeight="1" thickBot="1">
      <c r="F29" s="70" t="s">
        <v>21</v>
      </c>
      <c r="G29" s="173" t="s">
        <v>58</v>
      </c>
      <c r="H29" s="173"/>
      <c r="I29" s="173"/>
      <c r="J29" s="173"/>
      <c r="K29" s="173"/>
      <c r="L29" s="173"/>
      <c r="M29" s="173"/>
      <c r="N29" s="173"/>
      <c r="O29" s="173"/>
      <c r="P29" s="173"/>
      <c r="Q29" s="173"/>
      <c r="R29" s="174"/>
    </row>
    <row r="30" spans="3:18" s="28" customFormat="1" ht="18" customHeight="1" thickBot="1">
      <c r="F30" s="70" t="s">
        <v>22</v>
      </c>
      <c r="G30" s="148" t="s">
        <v>59</v>
      </c>
      <c r="H30" s="72"/>
      <c r="I30" s="72"/>
      <c r="J30" s="72"/>
      <c r="K30" s="72"/>
      <c r="L30" s="72"/>
      <c r="M30" s="72"/>
      <c r="N30" s="72"/>
      <c r="O30" s="72"/>
      <c r="P30" s="72"/>
      <c r="Q30" s="72"/>
      <c r="R30" s="73"/>
    </row>
    <row r="31" spans="3:18" s="28" customFormat="1" ht="21.75" customHeight="1" thickBot="1">
      <c r="C31" s="31"/>
      <c r="D31" s="32"/>
      <c r="F31" s="171" t="s">
        <v>0</v>
      </c>
      <c r="G31" s="171"/>
      <c r="H31" s="171"/>
      <c r="I31" s="171"/>
      <c r="J31" s="171"/>
      <c r="K31" s="171"/>
      <c r="L31" s="171"/>
      <c r="M31" s="171"/>
      <c r="N31" s="171"/>
      <c r="O31" s="171"/>
      <c r="P31" s="171"/>
      <c r="Q31" s="171"/>
      <c r="R31" s="172"/>
    </row>
    <row r="32" spans="3:18" s="28" customFormat="1" ht="18" customHeight="1" thickBot="1">
      <c r="F32" s="70" t="s">
        <v>23</v>
      </c>
      <c r="G32" s="173" t="s">
        <v>0</v>
      </c>
      <c r="H32" s="173"/>
      <c r="I32" s="173"/>
      <c r="J32" s="173"/>
      <c r="K32" s="173"/>
      <c r="L32" s="173"/>
      <c r="M32" s="173"/>
      <c r="N32" s="173"/>
      <c r="O32" s="173"/>
      <c r="P32" s="173"/>
      <c r="Q32" s="173"/>
      <c r="R32" s="174"/>
    </row>
    <row r="33" spans="3:18" s="28" customFormat="1" ht="21.75" customHeight="1" thickBot="1">
      <c r="C33" s="31"/>
      <c r="D33" s="32"/>
      <c r="F33" s="171" t="s">
        <v>45</v>
      </c>
      <c r="G33" s="171"/>
      <c r="H33" s="171"/>
      <c r="I33" s="171"/>
      <c r="J33" s="171"/>
      <c r="K33" s="171"/>
      <c r="L33" s="171"/>
      <c r="M33" s="171"/>
      <c r="N33" s="171"/>
      <c r="O33" s="171"/>
      <c r="P33" s="171"/>
      <c r="Q33" s="171"/>
      <c r="R33" s="172"/>
    </row>
    <row r="34" spans="3:18" s="28" customFormat="1" ht="18" customHeight="1" thickBot="1">
      <c r="F34" s="70" t="s">
        <v>24</v>
      </c>
      <c r="G34" s="173" t="s">
        <v>44</v>
      </c>
      <c r="H34" s="173"/>
      <c r="I34" s="173"/>
      <c r="J34" s="173"/>
      <c r="K34" s="173"/>
      <c r="L34" s="173"/>
      <c r="M34" s="173"/>
      <c r="N34" s="173"/>
      <c r="O34" s="173"/>
      <c r="P34" s="173"/>
      <c r="Q34" s="173"/>
      <c r="R34" s="174"/>
    </row>
    <row r="35" spans="3:18" s="28" customFormat="1" ht="6" customHeight="1" thickBot="1">
      <c r="F35" s="41"/>
    </row>
    <row r="36" spans="3:18" s="28" customFormat="1" ht="21.75" customHeight="1" thickBot="1">
      <c r="C36" s="33"/>
      <c r="D36" s="34"/>
      <c r="E36" s="62"/>
      <c r="F36" s="180" t="s">
        <v>46</v>
      </c>
      <c r="G36" s="180"/>
      <c r="H36" s="180"/>
      <c r="I36" s="180"/>
      <c r="J36" s="180"/>
      <c r="K36" s="180"/>
      <c r="L36" s="180"/>
      <c r="M36" s="180"/>
      <c r="N36" s="180"/>
      <c r="O36" s="180"/>
      <c r="P36" s="180"/>
      <c r="Q36" s="180"/>
      <c r="R36" s="181"/>
    </row>
    <row r="37" spans="3:18" s="28" customFormat="1" ht="21.75" customHeight="1" thickBot="1">
      <c r="C37" s="36"/>
      <c r="D37" s="36"/>
      <c r="F37" s="180" t="s">
        <v>47</v>
      </c>
      <c r="G37" s="180"/>
      <c r="H37" s="180"/>
      <c r="I37" s="180"/>
      <c r="J37" s="180"/>
      <c r="K37" s="180"/>
      <c r="L37" s="180"/>
      <c r="M37" s="180"/>
      <c r="N37" s="180"/>
      <c r="O37" s="180"/>
      <c r="P37" s="180"/>
      <c r="Q37" s="180"/>
      <c r="R37" s="181"/>
    </row>
    <row r="38" spans="3:18" s="28" customFormat="1" ht="18" customHeight="1" thickBot="1">
      <c r="E38" s="37"/>
      <c r="F38" s="71" t="s">
        <v>25</v>
      </c>
      <c r="G38" s="178" t="s">
        <v>60</v>
      </c>
      <c r="H38" s="178"/>
      <c r="I38" s="178"/>
      <c r="J38" s="178"/>
      <c r="K38" s="178"/>
      <c r="L38" s="178"/>
      <c r="M38" s="178"/>
      <c r="N38" s="178"/>
      <c r="O38" s="178"/>
      <c r="P38" s="178"/>
      <c r="Q38" s="178"/>
      <c r="R38" s="179"/>
    </row>
    <row r="39" spans="3:18" s="28" customFormat="1" ht="18" customHeight="1" thickBot="1">
      <c r="E39" s="37"/>
      <c r="F39" s="71" t="s">
        <v>26</v>
      </c>
      <c r="G39" s="178" t="s">
        <v>61</v>
      </c>
      <c r="H39" s="178"/>
      <c r="I39" s="178"/>
      <c r="J39" s="178"/>
      <c r="K39" s="178"/>
      <c r="L39" s="178"/>
      <c r="M39" s="178"/>
      <c r="N39" s="178"/>
      <c r="O39" s="178"/>
      <c r="P39" s="178"/>
      <c r="Q39" s="178"/>
      <c r="R39" s="179"/>
    </row>
    <row r="40" spans="3:18" s="28" customFormat="1" ht="18" customHeight="1" thickBot="1">
      <c r="E40" s="37"/>
      <c r="F40" s="71" t="s">
        <v>27</v>
      </c>
      <c r="G40" s="178" t="s">
        <v>62</v>
      </c>
      <c r="H40" s="178"/>
      <c r="I40" s="178"/>
      <c r="J40" s="178"/>
      <c r="K40" s="178"/>
      <c r="L40" s="178"/>
      <c r="M40" s="178"/>
      <c r="N40" s="178"/>
      <c r="O40" s="178"/>
      <c r="P40" s="178"/>
      <c r="Q40" s="178"/>
      <c r="R40" s="179"/>
    </row>
    <row r="41" spans="3:18" s="28" customFormat="1" ht="21.75" customHeight="1" thickBot="1">
      <c r="C41" s="33"/>
      <c r="D41" s="34"/>
      <c r="F41" s="180" t="s">
        <v>48</v>
      </c>
      <c r="G41" s="180"/>
      <c r="H41" s="180"/>
      <c r="I41" s="180"/>
      <c r="J41" s="180"/>
      <c r="K41" s="180"/>
      <c r="L41" s="180"/>
      <c r="M41" s="180"/>
      <c r="N41" s="180"/>
      <c r="O41" s="180"/>
      <c r="P41" s="180"/>
      <c r="Q41" s="180"/>
      <c r="R41" s="181"/>
    </row>
    <row r="42" spans="3:18" s="28" customFormat="1" ht="18" customHeight="1" thickBot="1">
      <c r="E42" s="38"/>
      <c r="F42" s="71" t="s">
        <v>29</v>
      </c>
      <c r="G42" s="154" t="s">
        <v>157</v>
      </c>
      <c r="H42" s="57"/>
      <c r="I42" s="57"/>
      <c r="J42" s="57"/>
      <c r="K42" s="57"/>
      <c r="L42" s="57"/>
      <c r="M42" s="57"/>
      <c r="N42" s="57"/>
      <c r="O42" s="57"/>
      <c r="P42" s="57"/>
      <c r="Q42" s="57"/>
      <c r="R42" s="58"/>
    </row>
    <row r="43" spans="3:18" s="28" customFormat="1" ht="18" customHeight="1" thickBot="1">
      <c r="E43" s="38"/>
      <c r="F43" s="71" t="s">
        <v>30</v>
      </c>
      <c r="G43" s="154" t="s">
        <v>158</v>
      </c>
      <c r="H43" s="57"/>
      <c r="I43" s="57"/>
      <c r="J43" s="57"/>
      <c r="K43" s="57"/>
      <c r="L43" s="57"/>
      <c r="M43" s="57"/>
      <c r="N43" s="57"/>
      <c r="O43" s="57"/>
      <c r="P43" s="57"/>
      <c r="Q43" s="57"/>
      <c r="R43" s="58"/>
    </row>
    <row r="44" spans="3:18" s="28" customFormat="1" ht="21.75" customHeight="1" thickBot="1">
      <c r="C44" s="36"/>
      <c r="D44" s="36"/>
      <c r="F44" s="180" t="s">
        <v>49</v>
      </c>
      <c r="G44" s="180"/>
      <c r="H44" s="180"/>
      <c r="I44" s="180"/>
      <c r="J44" s="180"/>
      <c r="K44" s="180"/>
      <c r="L44" s="180"/>
      <c r="M44" s="180"/>
      <c r="N44" s="180"/>
      <c r="O44" s="180"/>
      <c r="P44" s="180"/>
      <c r="Q44" s="180"/>
      <c r="R44" s="181"/>
    </row>
    <row r="45" spans="3:18" s="28" customFormat="1" ht="18" customHeight="1" thickBot="1">
      <c r="E45" s="37"/>
      <c r="F45" s="71" t="s">
        <v>31</v>
      </c>
      <c r="G45" s="154" t="s">
        <v>159</v>
      </c>
      <c r="H45" s="57"/>
      <c r="I45" s="57"/>
      <c r="J45" s="57"/>
      <c r="K45" s="57"/>
      <c r="L45" s="57"/>
      <c r="M45" s="57"/>
      <c r="N45" s="57"/>
      <c r="O45" s="57"/>
      <c r="P45" s="57"/>
      <c r="Q45" s="57"/>
      <c r="R45" s="58"/>
    </row>
    <row r="46" spans="3:18" s="28" customFormat="1" ht="18" customHeight="1" thickBot="1">
      <c r="E46" s="37"/>
      <c r="F46" s="71" t="s">
        <v>32</v>
      </c>
      <c r="G46" s="154" t="s">
        <v>160</v>
      </c>
      <c r="H46" s="57"/>
      <c r="I46" s="57"/>
      <c r="J46" s="57"/>
      <c r="K46" s="57"/>
      <c r="L46" s="57"/>
      <c r="M46" s="57"/>
      <c r="N46" s="57"/>
      <c r="O46" s="57"/>
      <c r="P46" s="57"/>
      <c r="Q46" s="57"/>
      <c r="R46" s="58"/>
    </row>
    <row r="47" spans="3:18" s="28" customFormat="1" ht="3.75" customHeight="1" thickBot="1">
      <c r="E47" s="38"/>
      <c r="F47" s="41"/>
    </row>
    <row r="48" spans="3:18" s="28" customFormat="1" ht="21" customHeight="1" thickBot="1">
      <c r="C48" s="33"/>
      <c r="D48" s="34"/>
      <c r="F48" s="180" t="s">
        <v>50</v>
      </c>
      <c r="G48" s="180"/>
      <c r="H48" s="180"/>
      <c r="I48" s="180"/>
      <c r="J48" s="180"/>
      <c r="K48" s="180"/>
      <c r="L48" s="180"/>
      <c r="M48" s="180"/>
      <c r="N48" s="180"/>
      <c r="O48" s="180"/>
      <c r="P48" s="180"/>
      <c r="Q48" s="180"/>
      <c r="R48" s="181"/>
    </row>
    <row r="49" spans="1:18" s="28" customFormat="1" ht="18" customHeight="1" thickBot="1">
      <c r="E49" s="38"/>
      <c r="F49" s="71" t="s">
        <v>33</v>
      </c>
      <c r="G49" s="154" t="s">
        <v>161</v>
      </c>
      <c r="H49" s="57"/>
      <c r="I49" s="57"/>
      <c r="J49" s="57"/>
      <c r="K49" s="57"/>
      <c r="L49" s="57"/>
      <c r="M49" s="57"/>
      <c r="N49" s="57"/>
      <c r="O49" s="57"/>
      <c r="P49" s="57"/>
      <c r="Q49" s="57"/>
      <c r="R49" s="58"/>
    </row>
    <row r="50" spans="1:18" s="28" customFormat="1" ht="18" customHeight="1" thickBot="1">
      <c r="E50" s="38"/>
      <c r="F50" s="71" t="s">
        <v>34</v>
      </c>
      <c r="G50" s="154" t="s">
        <v>162</v>
      </c>
      <c r="H50" s="103"/>
      <c r="I50" s="103"/>
      <c r="J50" s="103"/>
      <c r="K50" s="103"/>
      <c r="L50" s="103"/>
      <c r="M50" s="103"/>
      <c r="N50" s="103"/>
      <c r="O50" s="103"/>
      <c r="P50" s="103"/>
      <c r="Q50" s="103"/>
      <c r="R50" s="104"/>
    </row>
    <row r="51" spans="1:18" s="28" customFormat="1" ht="18" customHeight="1" thickBot="1">
      <c r="E51" s="38"/>
      <c r="F51" s="71" t="s">
        <v>35</v>
      </c>
      <c r="G51" s="147" t="s">
        <v>63</v>
      </c>
      <c r="H51" s="57"/>
      <c r="I51" s="57"/>
      <c r="J51" s="57"/>
      <c r="K51" s="57"/>
      <c r="L51" s="57"/>
      <c r="M51" s="57"/>
      <c r="N51" s="57"/>
      <c r="O51" s="57"/>
      <c r="P51" s="57"/>
      <c r="Q51" s="57"/>
      <c r="R51" s="58"/>
    </row>
    <row r="52" spans="1:18" s="28" customFormat="1" ht="6" customHeight="1">
      <c r="F52" s="41"/>
    </row>
    <row r="53" spans="1:18" s="28" customFormat="1" ht="6" customHeight="1" thickBot="1">
      <c r="F53" s="41"/>
    </row>
    <row r="54" spans="1:18" s="28" customFormat="1" ht="21.75" customHeight="1" thickBot="1">
      <c r="C54" s="31"/>
      <c r="D54" s="32"/>
      <c r="E54" s="76"/>
      <c r="F54" s="182" t="s">
        <v>8</v>
      </c>
      <c r="G54" s="182"/>
      <c r="H54" s="182"/>
      <c r="I54" s="182"/>
      <c r="J54" s="182"/>
      <c r="K54" s="182"/>
      <c r="L54" s="182"/>
      <c r="M54" s="182"/>
      <c r="N54" s="182"/>
      <c r="O54" s="182"/>
      <c r="P54" s="182"/>
      <c r="Q54" s="182"/>
      <c r="R54" s="183"/>
    </row>
    <row r="55" spans="1:18" s="28" customFormat="1" ht="18" customHeight="1" thickBot="1">
      <c r="F55" s="77" t="s">
        <v>3</v>
      </c>
      <c r="G55" s="184" t="s">
        <v>163</v>
      </c>
      <c r="H55" s="184"/>
      <c r="I55" s="184"/>
      <c r="J55" s="184"/>
      <c r="K55" s="184"/>
      <c r="L55" s="184"/>
      <c r="M55" s="184"/>
      <c r="N55" s="184"/>
      <c r="O55" s="184"/>
      <c r="P55" s="184"/>
      <c r="Q55" s="184"/>
      <c r="R55" s="184"/>
    </row>
    <row r="56" spans="1:18" ht="14.25" thickBot="1"/>
    <row r="57" spans="1:18" ht="19.5" customHeight="1" thickBot="1">
      <c r="A57" s="159" t="str">
        <f>NOTE!$A$28</f>
        <v>STUDY 10 | SECTORAL ANALYSIS OF THE MANUFACTURE OF FOOTWEAR</v>
      </c>
      <c r="B57" s="159"/>
      <c r="C57" s="159"/>
      <c r="D57" s="159"/>
      <c r="E57" s="159"/>
      <c r="F57" s="159"/>
      <c r="G57" s="159"/>
      <c r="H57" s="159"/>
      <c r="I57" s="159"/>
      <c r="J57" s="159"/>
      <c r="K57" s="159"/>
      <c r="L57" s="159"/>
      <c r="M57" s="159"/>
      <c r="N57" s="159"/>
      <c r="O57" s="159"/>
      <c r="P57" s="159"/>
      <c r="Q57" s="159"/>
      <c r="R57" s="159"/>
    </row>
  </sheetData>
  <sheetProtection password="9D83" sheet="1" objects="1" scenarios="1"/>
  <mergeCells count="36">
    <mergeCell ref="A57:R57"/>
    <mergeCell ref="G39:R39"/>
    <mergeCell ref="G40:R40"/>
    <mergeCell ref="G34:R34"/>
    <mergeCell ref="F37:R37"/>
    <mergeCell ref="F54:R54"/>
    <mergeCell ref="G38:R38"/>
    <mergeCell ref="G55:R55"/>
    <mergeCell ref="F48:R48"/>
    <mergeCell ref="F41:R41"/>
    <mergeCell ref="F44:R44"/>
    <mergeCell ref="F36:R36"/>
    <mergeCell ref="F33:R33"/>
    <mergeCell ref="F28:R28"/>
    <mergeCell ref="G29:R29"/>
    <mergeCell ref="F17:R17"/>
    <mergeCell ref="F31:R31"/>
    <mergeCell ref="G18:R18"/>
    <mergeCell ref="F20:R20"/>
    <mergeCell ref="G24:R24"/>
    <mergeCell ref="F21:R21"/>
    <mergeCell ref="F25:R25"/>
    <mergeCell ref="G22:R22"/>
    <mergeCell ref="G23:R23"/>
    <mergeCell ref="G26:R26"/>
    <mergeCell ref="G32:R32"/>
    <mergeCell ref="L1:Q1"/>
    <mergeCell ref="F5:R5"/>
    <mergeCell ref="F11:R11"/>
    <mergeCell ref="C15:R15"/>
    <mergeCell ref="G12:R12"/>
    <mergeCell ref="C3:R3"/>
    <mergeCell ref="G6:R6"/>
    <mergeCell ref="G8:R8"/>
    <mergeCell ref="G9:R9"/>
    <mergeCell ref="G7:R7"/>
  </mergeCells>
  <hyperlinks>
    <hyperlink ref="F6" location="'T1'!Print_Area" display="Q1"/>
    <hyperlink ref="F7" location="'T2'!Print_Area" display="T2"/>
    <hyperlink ref="F8" location="'T3'!Print_Area" display="T3"/>
    <hyperlink ref="F9" location="'C1'!Print_Area" display="C1"/>
    <hyperlink ref="F12" location="'C2'!Print_Area" display="C2"/>
    <hyperlink ref="F18" location="'T4'!Print_Area" display="T4"/>
    <hyperlink ref="F22" location="'C4'!A1" display="C4"/>
    <hyperlink ref="F23" location="'C5'!Print_Area" display="C5"/>
    <hyperlink ref="F26" location="'C7'!A1" display="C7"/>
    <hyperlink ref="F32" location="'C9'!A1" display="C9"/>
    <hyperlink ref="F34" location="'C10'!A1" display="C10"/>
    <hyperlink ref="F38" location="'C11'!A1" display="C11"/>
    <hyperlink ref="F39" location="'C12'!A1" display="C12"/>
    <hyperlink ref="F40" location="'C13'!A1" display="C13"/>
    <hyperlink ref="F42" location="C2.1!A1" display="C2.1"/>
    <hyperlink ref="F43" location="C2.2!A1" display="C2.2"/>
    <hyperlink ref="F45" location="'C14'!A1" display="C14"/>
    <hyperlink ref="F46" location="'C15'!Print_Area" display="C15"/>
    <hyperlink ref="F49" location="'C16'!A1" display="C16"/>
    <hyperlink ref="F51" location="'C18'!A1" display="C18"/>
    <hyperlink ref="F24" location="'C6'!A1" display="C6"/>
    <hyperlink ref="F13" location="'C3'!Print_Area" display="C3"/>
    <hyperlink ref="F55" location="A!A1" display="A"/>
    <hyperlink ref="F29" location="C1.1!Print_Area" display="C1.1"/>
    <hyperlink ref="F30" location="C1.2!A1" display="C1.2"/>
    <hyperlink ref="F27" location="'C8'!A1" display="C8"/>
    <hyperlink ref="F50" location="'C17'!A1" display="C17"/>
  </hyperlinks>
  <pageMargins left="0.23622047244094491" right="0.23622047244094491" top="0.74803149606299213" bottom="0.74803149606299213" header="0.31496062992125984" footer="0.31496062992125984"/>
  <pageSetup paperSize="9" scale="70" orientation="portrait" r:id="rId1"/>
  <drawing r:id="rId2"/>
</worksheet>
</file>

<file path=xl/worksheets/sheet20.xml><?xml version="1.0" encoding="utf-8"?>
<worksheet xmlns="http://schemas.openxmlformats.org/spreadsheetml/2006/main" xmlns:r="http://schemas.openxmlformats.org/officeDocument/2006/relationships">
  <sheetPr codeName="Sheet20">
    <tabColor theme="4" tint="-0.249977111117893"/>
  </sheetPr>
  <dimension ref="A1:P75"/>
  <sheetViews>
    <sheetView zoomScaleNormal="100" workbookViewId="0"/>
  </sheetViews>
  <sheetFormatPr defaultRowHeight="16.5"/>
  <cols>
    <col min="1" max="15" width="9.42578125" style="4" customWidth="1"/>
    <col min="16" max="16384" width="9.140625" style="4"/>
  </cols>
  <sheetData>
    <row r="1" spans="1:15" ht="69" customHeight="1" thickBot="1">
      <c r="A1" s="40"/>
      <c r="B1" s="23"/>
      <c r="C1" s="23"/>
      <c r="D1" s="23"/>
      <c r="E1" s="24"/>
      <c r="F1" s="23"/>
      <c r="G1" s="23"/>
      <c r="H1" s="23"/>
      <c r="I1" s="187" t="s">
        <v>110</v>
      </c>
      <c r="J1" s="187"/>
      <c r="K1" s="187"/>
      <c r="L1" s="187"/>
      <c r="M1" s="187"/>
      <c r="N1" s="187"/>
      <c r="O1" s="187"/>
    </row>
    <row r="2" spans="1:15" ht="15" customHeight="1"/>
    <row r="3" spans="1:15" s="47" customFormat="1" ht="15" customHeight="1" thickBot="1">
      <c r="A3" s="45" t="str">
        <f>'Table of contents'!G39</f>
        <v>Liabilities structure (2011)</v>
      </c>
      <c r="B3" s="46"/>
      <c r="C3" s="46"/>
      <c r="D3" s="48"/>
      <c r="E3" s="48"/>
      <c r="F3" s="48"/>
      <c r="G3" s="48"/>
      <c r="H3" s="48"/>
      <c r="I3" s="48"/>
      <c r="J3" s="48"/>
      <c r="K3" s="48"/>
      <c r="L3" s="48"/>
    </row>
    <row r="4" spans="1:15" s="9" customFormat="1" ht="15" customHeight="1">
      <c r="A4" s="20" t="s">
        <v>64</v>
      </c>
      <c r="C4" s="188"/>
      <c r="D4" s="189"/>
      <c r="E4" s="189"/>
      <c r="F4" s="189"/>
      <c r="G4" s="189"/>
      <c r="H4" s="189"/>
      <c r="I4" s="189"/>
      <c r="J4" s="189"/>
      <c r="K4" s="189"/>
      <c r="L4" s="189"/>
      <c r="M4" s="189"/>
    </row>
    <row r="5" spans="1:15" ht="15" customHeight="1" thickBot="1">
      <c r="E5" s="5"/>
      <c r="F5" s="5"/>
      <c r="G5" s="5"/>
      <c r="H5" s="5"/>
      <c r="I5" s="5"/>
    </row>
    <row r="6" spans="1:15" ht="39.75" customHeight="1" thickBot="1">
      <c r="D6" s="82"/>
      <c r="E6" s="83"/>
      <c r="F6" s="84"/>
      <c r="G6" s="202" t="s">
        <v>69</v>
      </c>
      <c r="H6" s="203"/>
      <c r="I6" s="203" t="s">
        <v>135</v>
      </c>
      <c r="J6" s="203"/>
      <c r="K6" s="203" t="s">
        <v>167</v>
      </c>
      <c r="L6" s="203"/>
    </row>
    <row r="7" spans="1:15" ht="27" customHeight="1" thickBot="1">
      <c r="D7" s="222" t="s">
        <v>112</v>
      </c>
      <c r="E7" s="223"/>
      <c r="F7" s="224"/>
      <c r="G7" s="212">
        <v>3.0000000000000001E-3</v>
      </c>
      <c r="H7" s="211"/>
      <c r="I7" s="192">
        <v>5.8999999999999997E-2</v>
      </c>
      <c r="J7" s="192"/>
      <c r="K7" s="192">
        <v>5.5E-2</v>
      </c>
      <c r="L7" s="192"/>
    </row>
    <row r="8" spans="1:15" ht="27" customHeight="1" thickBot="1">
      <c r="D8" s="222" t="s">
        <v>113</v>
      </c>
      <c r="E8" s="223"/>
      <c r="F8" s="224"/>
      <c r="G8" s="212">
        <v>0.27</v>
      </c>
      <c r="H8" s="211"/>
      <c r="I8" s="192">
        <v>0.29799999999999999</v>
      </c>
      <c r="J8" s="192"/>
      <c r="K8" s="192">
        <v>0.28599999999999998</v>
      </c>
      <c r="L8" s="192"/>
    </row>
    <row r="9" spans="1:15" ht="27" customHeight="1" thickBot="1">
      <c r="D9" s="222" t="s">
        <v>114</v>
      </c>
      <c r="E9" s="223"/>
      <c r="F9" s="224"/>
      <c r="G9" s="212">
        <v>1.6E-2</v>
      </c>
      <c r="H9" s="211"/>
      <c r="I9" s="192">
        <v>0.17599999999999999</v>
      </c>
      <c r="J9" s="192"/>
      <c r="K9" s="192">
        <v>0.124</v>
      </c>
      <c r="L9" s="192"/>
    </row>
    <row r="10" spans="1:15" ht="27" customHeight="1" thickBot="1">
      <c r="D10" s="222" t="s">
        <v>115</v>
      </c>
      <c r="E10" s="223"/>
      <c r="F10" s="224"/>
      <c r="G10" s="212">
        <v>0.375</v>
      </c>
      <c r="H10" s="211"/>
      <c r="I10" s="192">
        <v>0.17199999999999999</v>
      </c>
      <c r="J10" s="192"/>
      <c r="K10" s="192">
        <v>0.249</v>
      </c>
      <c r="L10" s="192"/>
    </row>
    <row r="11" spans="1:15" ht="27" customHeight="1" thickBot="1">
      <c r="D11" s="222" t="s">
        <v>116</v>
      </c>
      <c r="E11" s="223"/>
      <c r="F11" s="224"/>
      <c r="G11" s="212">
        <v>0.33600000000000002</v>
      </c>
      <c r="H11" s="211"/>
      <c r="I11" s="192">
        <v>0.29499999999999998</v>
      </c>
      <c r="J11" s="192"/>
      <c r="K11" s="192">
        <v>0.28599999999999998</v>
      </c>
      <c r="L11" s="192"/>
    </row>
    <row r="12" spans="1:15" ht="20.100000000000001" customHeight="1">
      <c r="D12" s="189" t="s">
        <v>170</v>
      </c>
      <c r="E12" s="189"/>
      <c r="F12" s="189"/>
      <c r="G12" s="189"/>
      <c r="H12" s="189"/>
      <c r="I12" s="189"/>
      <c r="J12" s="189"/>
      <c r="K12" s="189"/>
      <c r="L12" s="189"/>
      <c r="M12" s="115"/>
      <c r="N12" s="115"/>
      <c r="O12" s="115"/>
    </row>
    <row r="13" spans="1:15" ht="20.100000000000001" customHeight="1">
      <c r="D13" s="190"/>
      <c r="E13" s="190"/>
      <c r="F13" s="190"/>
      <c r="G13" s="190"/>
      <c r="H13" s="190"/>
      <c r="I13" s="190"/>
      <c r="J13" s="190"/>
      <c r="K13" s="190"/>
      <c r="L13" s="190"/>
    </row>
    <row r="14" spans="1:15" ht="19.5" customHeight="1">
      <c r="D14" s="190"/>
      <c r="E14" s="190"/>
      <c r="F14" s="190"/>
      <c r="G14" s="190"/>
      <c r="H14" s="190"/>
      <c r="I14" s="190"/>
      <c r="J14" s="190"/>
      <c r="K14" s="190"/>
      <c r="L14" s="190"/>
    </row>
    <row r="15" spans="1:15" ht="19.5" customHeight="1">
      <c r="D15" s="190"/>
      <c r="E15" s="190"/>
      <c r="F15" s="190"/>
      <c r="G15" s="190"/>
      <c r="H15" s="190"/>
      <c r="I15" s="190"/>
      <c r="J15" s="190"/>
      <c r="K15" s="190"/>
      <c r="L15" s="190"/>
    </row>
    <row r="16" spans="1:15" ht="19.5" customHeight="1" thickBot="1"/>
    <row r="17" spans="1:16" s="7" customFormat="1" ht="19.5" customHeight="1" thickBot="1">
      <c r="A17" s="159" t="str">
        <f>NOTE!A28</f>
        <v>STUDY 10 | SECTORAL ANALYSIS OF THE MANUFACTURE OF FOOTWEAR</v>
      </c>
      <c r="B17" s="159"/>
      <c r="C17" s="159"/>
      <c r="D17" s="159"/>
      <c r="E17" s="159"/>
      <c r="F17" s="159"/>
      <c r="G17" s="159"/>
      <c r="H17" s="159"/>
      <c r="I17" s="159"/>
      <c r="J17" s="159"/>
      <c r="K17" s="159"/>
      <c r="L17" s="159"/>
      <c r="M17" s="159"/>
      <c r="N17" s="159"/>
      <c r="O17" s="159"/>
    </row>
    <row r="18" spans="1:16" ht="19.5" customHeight="1"/>
    <row r="19" spans="1:16" ht="19.5" customHeight="1">
      <c r="D19" s="88"/>
    </row>
    <row r="20" spans="1:16" ht="19.5" customHeight="1"/>
    <row r="21" spans="1:16" ht="19.5" customHeight="1"/>
    <row r="22" spans="1:16" ht="19.5" customHeight="1">
      <c r="P22" s="7"/>
    </row>
    <row r="23" spans="1:16" ht="19.5" customHeight="1"/>
    <row r="24" spans="1:16" ht="19.5" customHeight="1"/>
    <row r="25" spans="1:16" ht="19.5" customHeight="1"/>
    <row r="26" spans="1:16" ht="19.5" customHeight="1"/>
    <row r="27" spans="1:16" ht="19.5" customHeight="1"/>
    <row r="28" spans="1:16" ht="19.5" customHeight="1"/>
    <row r="29" spans="1:16" ht="19.5" customHeight="1"/>
    <row r="30" spans="1:16" ht="19.5" customHeight="1"/>
    <row r="31" spans="1:16" ht="19.5" customHeight="1"/>
    <row r="32" spans="1:16"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sheetData>
  <sheetProtection password="9D83" sheet="1" objects="1" scenarios="1"/>
  <mergeCells count="27">
    <mergeCell ref="D12:L15"/>
    <mergeCell ref="I8:J8"/>
    <mergeCell ref="I9:J9"/>
    <mergeCell ref="I10:J10"/>
    <mergeCell ref="K9:L9"/>
    <mergeCell ref="K10:L10"/>
    <mergeCell ref="I1:O1"/>
    <mergeCell ref="C4:M4"/>
    <mergeCell ref="G6:H6"/>
    <mergeCell ref="I6:J6"/>
    <mergeCell ref="K6:L6"/>
    <mergeCell ref="A17:O17"/>
    <mergeCell ref="D7:F7"/>
    <mergeCell ref="D8:F8"/>
    <mergeCell ref="D9:F9"/>
    <mergeCell ref="D10:F10"/>
    <mergeCell ref="G7:H7"/>
    <mergeCell ref="G8:H8"/>
    <mergeCell ref="G9:H9"/>
    <mergeCell ref="G10:H10"/>
    <mergeCell ref="K7:L7"/>
    <mergeCell ref="K8:L8"/>
    <mergeCell ref="D11:F11"/>
    <mergeCell ref="G11:H11"/>
    <mergeCell ref="I11:J11"/>
    <mergeCell ref="K11:L11"/>
    <mergeCell ref="I7:J7"/>
  </mergeCells>
  <pageMargins left="0.23622047244094491" right="0.23622047244094491" top="0.35433070866141736" bottom="0.35433070866141736" header="0.31496062992125984" footer="0.31496062992125984"/>
  <pageSetup paperSize="9" orientation="landscape" r:id="rId1"/>
  <drawing r:id="rId2"/>
</worksheet>
</file>

<file path=xl/worksheets/sheet21.xml><?xml version="1.0" encoding="utf-8"?>
<worksheet xmlns="http://schemas.openxmlformats.org/spreadsheetml/2006/main" xmlns:r="http://schemas.openxmlformats.org/officeDocument/2006/relationships">
  <sheetPr codeName="Sheet21">
    <tabColor theme="4" tint="-0.249977111117893"/>
  </sheetPr>
  <dimension ref="A1:P76"/>
  <sheetViews>
    <sheetView zoomScaleNormal="100" workbookViewId="0"/>
  </sheetViews>
  <sheetFormatPr defaultRowHeight="16.5"/>
  <cols>
    <col min="1" max="15" width="9.42578125" style="4" customWidth="1"/>
    <col min="16" max="16384" width="9.140625" style="4"/>
  </cols>
  <sheetData>
    <row r="1" spans="1:15" ht="69" customHeight="1" thickBot="1">
      <c r="A1" s="40"/>
      <c r="B1" s="23"/>
      <c r="C1" s="23"/>
      <c r="D1" s="23"/>
      <c r="E1" s="24"/>
      <c r="F1" s="23"/>
      <c r="G1" s="23"/>
      <c r="H1" s="23"/>
      <c r="I1" s="187" t="s">
        <v>110</v>
      </c>
      <c r="J1" s="187"/>
      <c r="K1" s="187"/>
      <c r="L1" s="187"/>
      <c r="M1" s="187"/>
      <c r="N1" s="187"/>
      <c r="O1" s="187"/>
    </row>
    <row r="2" spans="1:15" ht="15" customHeight="1"/>
    <row r="3" spans="1:15" s="47" customFormat="1" ht="15" customHeight="1" thickBot="1">
      <c r="A3" s="45" t="str">
        <f>'Table of contents'!G40</f>
        <v>Evolution of financial debt and trade credit | Annual growth rate (in %) and contributions (in p.p.)</v>
      </c>
      <c r="B3" s="46"/>
      <c r="C3" s="46"/>
      <c r="D3" s="46"/>
      <c r="E3" s="46"/>
      <c r="F3" s="46"/>
      <c r="G3" s="46"/>
      <c r="H3" s="46"/>
      <c r="I3" s="46"/>
      <c r="J3" s="46"/>
      <c r="K3" s="48"/>
      <c r="L3" s="48"/>
    </row>
    <row r="4" spans="1:15" s="9" customFormat="1" ht="15" customHeight="1">
      <c r="A4" s="20" t="s">
        <v>64</v>
      </c>
      <c r="C4" s="188"/>
      <c r="D4" s="189"/>
      <c r="E4" s="189"/>
      <c r="F4" s="189"/>
      <c r="G4" s="189"/>
      <c r="H4" s="189"/>
      <c r="I4" s="189"/>
      <c r="J4" s="189"/>
      <c r="K4" s="189"/>
      <c r="L4" s="189"/>
      <c r="M4" s="189"/>
    </row>
    <row r="5" spans="1:15" ht="15" customHeight="1" thickBot="1">
      <c r="E5" s="5"/>
      <c r="F5" s="5"/>
      <c r="G5" s="5"/>
      <c r="H5" s="5"/>
      <c r="I5" s="5"/>
    </row>
    <row r="6" spans="1:15" ht="33.75" customHeight="1" thickBot="1">
      <c r="H6" s="64">
        <v>2007</v>
      </c>
      <c r="I6" s="64">
        <v>2008</v>
      </c>
      <c r="J6" s="64">
        <v>2009</v>
      </c>
      <c r="K6" s="64">
        <v>2010</v>
      </c>
      <c r="L6" s="64">
        <v>2011</v>
      </c>
      <c r="M6" s="79"/>
      <c r="N6" s="81"/>
    </row>
    <row r="7" spans="1:15" ht="33.75" customHeight="1" thickBot="1">
      <c r="D7" s="214" t="s">
        <v>121</v>
      </c>
      <c r="E7" s="202" t="s">
        <v>112</v>
      </c>
      <c r="F7" s="203"/>
      <c r="G7" s="209"/>
      <c r="H7" s="110">
        <v>0</v>
      </c>
      <c r="I7" s="111">
        <v>0.1</v>
      </c>
      <c r="J7" s="111">
        <v>0</v>
      </c>
      <c r="K7" s="111">
        <v>0</v>
      </c>
      <c r="L7" s="111">
        <v>0</v>
      </c>
      <c r="M7" s="80"/>
      <c r="N7" s="80"/>
    </row>
    <row r="8" spans="1:15" ht="33.75" customHeight="1" thickBot="1">
      <c r="B8" s="90"/>
      <c r="C8" s="91"/>
      <c r="D8" s="214"/>
      <c r="E8" s="202" t="s">
        <v>113</v>
      </c>
      <c r="F8" s="203"/>
      <c r="G8" s="209"/>
      <c r="H8" s="110">
        <v>-0.8</v>
      </c>
      <c r="I8" s="111">
        <v>3.2</v>
      </c>
      <c r="J8" s="111">
        <v>5.6</v>
      </c>
      <c r="K8" s="111">
        <v>6.6</v>
      </c>
      <c r="L8" s="111">
        <v>-3.4</v>
      </c>
      <c r="M8" s="89"/>
      <c r="N8" s="89"/>
    </row>
    <row r="9" spans="1:15" ht="33.75" customHeight="1" thickBot="1">
      <c r="B9" s="90"/>
      <c r="C9" s="91"/>
      <c r="D9" s="214"/>
      <c r="E9" s="202" t="s">
        <v>114</v>
      </c>
      <c r="F9" s="203"/>
      <c r="G9" s="209"/>
      <c r="H9" s="110">
        <v>-0.1</v>
      </c>
      <c r="I9" s="111">
        <v>1.2</v>
      </c>
      <c r="J9" s="111">
        <v>0.1</v>
      </c>
      <c r="K9" s="111">
        <v>1.2</v>
      </c>
      <c r="L9" s="111">
        <v>0.1</v>
      </c>
      <c r="M9" s="89"/>
      <c r="N9" s="89"/>
    </row>
    <row r="10" spans="1:15" ht="33.75" customHeight="1" thickBot="1">
      <c r="B10" s="90"/>
      <c r="C10" s="91"/>
      <c r="D10" s="215"/>
      <c r="E10" s="202" t="s">
        <v>115</v>
      </c>
      <c r="F10" s="203"/>
      <c r="G10" s="209"/>
      <c r="H10" s="110">
        <v>3.3</v>
      </c>
      <c r="I10" s="111">
        <v>1.9</v>
      </c>
      <c r="J10" s="111">
        <v>-9.1999999999999993</v>
      </c>
      <c r="K10" s="111">
        <v>6</v>
      </c>
      <c r="L10" s="111">
        <v>-0.6</v>
      </c>
      <c r="M10" s="89"/>
      <c r="N10" s="89"/>
    </row>
    <row r="11" spans="1:15" ht="39" customHeight="1" thickBot="1">
      <c r="B11" s="90"/>
      <c r="C11" s="91"/>
      <c r="D11" s="150" t="s">
        <v>122</v>
      </c>
      <c r="E11" s="202" t="s">
        <v>123</v>
      </c>
      <c r="F11" s="203"/>
      <c r="G11" s="209"/>
      <c r="H11" s="112">
        <f>SUM(H7:H10)</f>
        <v>2.4</v>
      </c>
      <c r="I11" s="113">
        <f t="shared" ref="I11:L11" si="0">SUM(I7:I10)</f>
        <v>6.4</v>
      </c>
      <c r="J11" s="113">
        <f t="shared" si="0"/>
        <v>-3.5</v>
      </c>
      <c r="K11" s="113">
        <f t="shared" si="0"/>
        <v>13.8</v>
      </c>
      <c r="L11" s="113">
        <f t="shared" si="0"/>
        <v>-3.9</v>
      </c>
      <c r="M11" s="89"/>
      <c r="N11" s="89"/>
    </row>
    <row r="12" spans="1:15" ht="20.100000000000001" customHeight="1"/>
    <row r="13" spans="1:15" ht="20.100000000000001" customHeight="1" thickBot="1"/>
    <row r="14" spans="1:15" ht="19.5" customHeight="1" thickBot="1">
      <c r="A14" s="159" t="str">
        <f>NOTE!A28</f>
        <v>STUDY 10 | SECTORAL ANALYSIS OF THE MANUFACTURE OF FOOTWEAR</v>
      </c>
      <c r="B14" s="159"/>
      <c r="C14" s="159"/>
      <c r="D14" s="159"/>
      <c r="E14" s="159"/>
      <c r="F14" s="159"/>
      <c r="G14" s="159"/>
      <c r="H14" s="159"/>
      <c r="I14" s="159"/>
      <c r="J14" s="159"/>
      <c r="K14" s="159"/>
      <c r="L14" s="159"/>
      <c r="M14" s="159"/>
      <c r="N14" s="159"/>
      <c r="O14" s="159"/>
    </row>
    <row r="15" spans="1:15" ht="19.5" customHeight="1"/>
    <row r="16" spans="1:15" ht="19.5" customHeight="1"/>
    <row r="17" spans="16:16" ht="19.5" customHeight="1"/>
    <row r="18" spans="16:16" s="7" customFormat="1" ht="19.5" customHeight="1"/>
    <row r="19" spans="16:16" ht="19.5" customHeight="1"/>
    <row r="20" spans="16:16" ht="19.5" customHeight="1"/>
    <row r="21" spans="16:16" ht="19.5" customHeight="1"/>
    <row r="22" spans="16:16" ht="19.5" customHeight="1"/>
    <row r="23" spans="16:16" ht="19.5" customHeight="1">
      <c r="P23" s="7"/>
    </row>
    <row r="24" spans="16:16" ht="19.5" customHeight="1"/>
    <row r="25" spans="16:16" ht="19.5" customHeight="1"/>
    <row r="26" spans="16:16" ht="19.5" customHeight="1"/>
    <row r="27" spans="16:16" ht="19.5" customHeight="1"/>
    <row r="28" spans="16:16" ht="19.5" customHeight="1"/>
    <row r="29" spans="16:16" ht="19.5" customHeight="1"/>
    <row r="30" spans="16:16" ht="19.5" customHeight="1"/>
    <row r="31" spans="16:16" ht="19.5" customHeight="1"/>
    <row r="32" spans="16:16"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sheetData>
  <sheetProtection password="9D83" sheet="1" objects="1" scenarios="1"/>
  <mergeCells count="9">
    <mergeCell ref="I1:O1"/>
    <mergeCell ref="A14:O14"/>
    <mergeCell ref="C4:M4"/>
    <mergeCell ref="E7:G7"/>
    <mergeCell ref="E8:G8"/>
    <mergeCell ref="E9:G9"/>
    <mergeCell ref="E11:G11"/>
    <mergeCell ref="E10:G10"/>
    <mergeCell ref="D7:D10"/>
  </mergeCells>
  <pageMargins left="0.23622047244094491" right="0.23622047244094491" top="0.35433070866141736" bottom="0.35433070866141736" header="0.31496062992125984" footer="0.31496062992125984"/>
  <pageSetup paperSize="9" orientation="landscape" r:id="rId1"/>
  <ignoredErrors>
    <ignoredError sqref="H11:L11" formulaRange="1"/>
  </ignoredErrors>
  <drawing r:id="rId2"/>
</worksheet>
</file>

<file path=xl/worksheets/sheet22.xml><?xml version="1.0" encoding="utf-8"?>
<worksheet xmlns="http://schemas.openxmlformats.org/spreadsheetml/2006/main" xmlns:r="http://schemas.openxmlformats.org/officeDocument/2006/relationships">
  <sheetPr codeName="Sheet22">
    <tabColor theme="4" tint="-0.249977111117893"/>
  </sheetPr>
  <dimension ref="A1:P81"/>
  <sheetViews>
    <sheetView zoomScaleNormal="100" workbookViewId="0"/>
  </sheetViews>
  <sheetFormatPr defaultRowHeight="16.5"/>
  <cols>
    <col min="1" max="15" width="9.42578125" style="4" customWidth="1"/>
    <col min="16" max="16384" width="9.140625" style="4"/>
  </cols>
  <sheetData>
    <row r="1" spans="1:15" ht="69" customHeight="1" thickBot="1">
      <c r="A1" s="40"/>
      <c r="B1" s="23"/>
      <c r="C1" s="23"/>
      <c r="D1" s="23"/>
      <c r="E1" s="24"/>
      <c r="F1" s="23"/>
      <c r="G1" s="23"/>
      <c r="H1" s="23"/>
      <c r="I1" s="187" t="s">
        <v>110</v>
      </c>
      <c r="J1" s="187"/>
      <c r="K1" s="187"/>
      <c r="L1" s="187"/>
      <c r="M1" s="187"/>
      <c r="N1" s="187"/>
      <c r="O1" s="187"/>
    </row>
    <row r="2" spans="1:15" ht="15" customHeight="1"/>
    <row r="3" spans="1:15" s="47" customFormat="1" ht="15" customHeight="1" thickBot="1">
      <c r="A3" s="45" t="str">
        <f>'Table of contents'!G42</f>
        <v>Evolution of financing from resident CI | Growth rate - values at the end of period</v>
      </c>
      <c r="B3" s="46"/>
      <c r="C3" s="46"/>
      <c r="D3" s="45"/>
      <c r="E3" s="46"/>
      <c r="F3" s="46"/>
      <c r="G3" s="46"/>
      <c r="H3" s="49"/>
      <c r="I3" s="49"/>
      <c r="J3" s="49"/>
      <c r="K3" s="49"/>
      <c r="L3" s="49"/>
    </row>
    <row r="4" spans="1:15" s="9" customFormat="1" ht="15" customHeight="1">
      <c r="A4" s="20" t="s">
        <v>64</v>
      </c>
      <c r="C4" s="188"/>
      <c r="D4" s="189"/>
      <c r="E4" s="189"/>
      <c r="F4" s="189"/>
      <c r="G4" s="189"/>
      <c r="H4" s="190"/>
      <c r="I4" s="190"/>
      <c r="J4" s="189"/>
      <c r="K4" s="189"/>
      <c r="L4" s="189"/>
      <c r="M4" s="189"/>
    </row>
    <row r="5" spans="1:15" ht="15" customHeight="1" thickBot="1"/>
    <row r="6" spans="1:15" ht="38.25" customHeight="1" thickBot="1">
      <c r="G6" s="185" t="s">
        <v>124</v>
      </c>
      <c r="H6" s="186"/>
      <c r="I6" s="186"/>
      <c r="J6" s="186"/>
      <c r="K6" s="186"/>
      <c r="L6" s="191"/>
      <c r="M6" s="92"/>
      <c r="N6" s="92"/>
    </row>
    <row r="7" spans="1:15" ht="39.75" customHeight="1" thickBot="1">
      <c r="F7" s="13"/>
      <c r="G7" s="202" t="s">
        <v>69</v>
      </c>
      <c r="H7" s="209"/>
      <c r="I7" s="202" t="s">
        <v>167</v>
      </c>
      <c r="J7" s="209"/>
      <c r="K7" s="202" t="s">
        <v>135</v>
      </c>
      <c r="L7" s="209"/>
    </row>
    <row r="8" spans="1:15" ht="27" customHeight="1" thickBot="1">
      <c r="D8" s="221" t="s">
        <v>125</v>
      </c>
      <c r="E8" s="225">
        <v>2007</v>
      </c>
      <c r="F8" s="225"/>
      <c r="G8" s="212">
        <v>-2.8000000000000001E-2</v>
      </c>
      <c r="H8" s="226"/>
      <c r="I8" s="227">
        <v>0.1</v>
      </c>
      <c r="J8" s="228"/>
      <c r="K8" s="227">
        <v>0.11</v>
      </c>
      <c r="L8" s="228"/>
    </row>
    <row r="9" spans="1:15" ht="27" customHeight="1" thickBot="1">
      <c r="D9" s="210"/>
      <c r="E9" s="225">
        <v>2008</v>
      </c>
      <c r="F9" s="225"/>
      <c r="G9" s="212">
        <v>1E-3</v>
      </c>
      <c r="H9" s="226"/>
      <c r="I9" s="227">
        <v>7.8E-2</v>
      </c>
      <c r="J9" s="228"/>
      <c r="K9" s="227">
        <v>0.09</v>
      </c>
      <c r="L9" s="228"/>
    </row>
    <row r="10" spans="1:15" ht="27" customHeight="1" thickBot="1">
      <c r="D10" s="210"/>
      <c r="E10" s="225">
        <v>2009</v>
      </c>
      <c r="F10" s="225"/>
      <c r="G10" s="212">
        <v>7.3999999999999996E-2</v>
      </c>
      <c r="H10" s="226"/>
      <c r="I10" s="227">
        <v>2.1999999999999999E-2</v>
      </c>
      <c r="J10" s="228"/>
      <c r="K10" s="227">
        <v>2.5000000000000001E-2</v>
      </c>
      <c r="L10" s="228"/>
    </row>
    <row r="11" spans="1:15" ht="27" customHeight="1" thickBot="1">
      <c r="D11" s="210"/>
      <c r="E11" s="225">
        <v>2010</v>
      </c>
      <c r="F11" s="225"/>
      <c r="G11" s="212">
        <v>2.3E-2</v>
      </c>
      <c r="H11" s="226"/>
      <c r="I11" s="227">
        <v>-2.1999999999999999E-2</v>
      </c>
      <c r="J11" s="228"/>
      <c r="K11" s="227">
        <v>-2.1000000000000001E-2</v>
      </c>
      <c r="L11" s="228"/>
    </row>
    <row r="12" spans="1:15" ht="27" customHeight="1" thickBot="1">
      <c r="D12" s="210"/>
      <c r="E12" s="225">
        <v>2011</v>
      </c>
      <c r="F12" s="225"/>
      <c r="G12" s="212">
        <v>-6.7000000000000004E-2</v>
      </c>
      <c r="H12" s="226"/>
      <c r="I12" s="227">
        <v>-3.7999999999999999E-2</v>
      </c>
      <c r="J12" s="228"/>
      <c r="K12" s="227">
        <v>-3.1E-2</v>
      </c>
      <c r="L12" s="228"/>
    </row>
    <row r="13" spans="1:15" ht="27" customHeight="1" thickBot="1">
      <c r="D13" s="221" t="s">
        <v>126</v>
      </c>
      <c r="E13" s="225" t="s">
        <v>171</v>
      </c>
      <c r="F13" s="225"/>
      <c r="G13" s="212">
        <v>-1E-3</v>
      </c>
      <c r="H13" s="226"/>
      <c r="I13" s="227">
        <v>1E-3</v>
      </c>
      <c r="J13" s="228"/>
      <c r="K13" s="227">
        <v>1E-3</v>
      </c>
      <c r="L13" s="228"/>
    </row>
    <row r="14" spans="1:15" ht="27" customHeight="1" thickBot="1">
      <c r="D14" s="210"/>
      <c r="E14" s="225" t="s">
        <v>172</v>
      </c>
      <c r="F14" s="225"/>
      <c r="G14" s="212">
        <v>-2E-3</v>
      </c>
      <c r="H14" s="226"/>
      <c r="I14" s="227">
        <v>-2.7E-2</v>
      </c>
      <c r="J14" s="228"/>
      <c r="K14" s="227">
        <v>-3.4000000000000002E-2</v>
      </c>
      <c r="L14" s="228"/>
    </row>
    <row r="15" spans="1:15" ht="19.5" customHeight="1">
      <c r="C15" s="14"/>
      <c r="D15" s="14"/>
      <c r="E15" s="14"/>
      <c r="F15" s="14"/>
      <c r="G15" s="14"/>
      <c r="H15" s="14"/>
      <c r="I15" s="14"/>
      <c r="J15" s="14"/>
      <c r="K15" s="14"/>
      <c r="L15" s="14"/>
      <c r="M15" s="14"/>
      <c r="N15" s="14"/>
      <c r="O15" s="14"/>
    </row>
    <row r="16" spans="1:15" ht="19.5" customHeight="1" thickBot="1">
      <c r="C16" s="14"/>
      <c r="D16" s="14"/>
      <c r="E16" s="14"/>
      <c r="F16" s="14"/>
      <c r="G16" s="14"/>
      <c r="H16" s="14"/>
      <c r="I16" s="14"/>
      <c r="J16" s="14"/>
      <c r="K16" s="14"/>
      <c r="L16" s="14"/>
      <c r="M16" s="14"/>
      <c r="N16" s="14"/>
      <c r="O16" s="14"/>
    </row>
    <row r="17" spans="1:16" ht="19.5" customHeight="1" thickBot="1">
      <c r="A17" s="159" t="str">
        <f>NOTE!A28</f>
        <v>STUDY 10 | SECTORAL ANALYSIS OF THE MANUFACTURE OF FOOTWEAR</v>
      </c>
      <c r="B17" s="159"/>
      <c r="C17" s="159"/>
      <c r="D17" s="159"/>
      <c r="E17" s="159"/>
      <c r="F17" s="159"/>
      <c r="G17" s="159"/>
      <c r="H17" s="159"/>
      <c r="I17" s="159"/>
      <c r="J17" s="159"/>
      <c r="K17" s="159"/>
      <c r="L17" s="159"/>
      <c r="M17" s="159"/>
      <c r="N17" s="159"/>
      <c r="O17" s="159"/>
    </row>
    <row r="18" spans="1:16" ht="19.5" customHeight="1"/>
    <row r="19" spans="1:16" ht="19.5" customHeight="1"/>
    <row r="20" spans="1:16" ht="19.5" customHeight="1"/>
    <row r="21" spans="1:16" ht="19.5" customHeight="1"/>
    <row r="22" spans="1:16" ht="19.5" customHeight="1"/>
    <row r="23" spans="1:16" s="7" customFormat="1" ht="19.5" customHeight="1"/>
    <row r="24" spans="1:16" ht="19.5" customHeight="1"/>
    <row r="25" spans="1:16" ht="19.5" customHeight="1"/>
    <row r="26" spans="1:16" ht="19.5" customHeight="1"/>
    <row r="27" spans="1:16" ht="19.5" customHeight="1"/>
    <row r="28" spans="1:16" ht="19.5" customHeight="1">
      <c r="P28" s="7"/>
    </row>
    <row r="29" spans="1:16" ht="19.5" customHeight="1"/>
    <row r="30" spans="1:16" ht="19.5" customHeight="1"/>
    <row r="31" spans="1:16" ht="19.5" customHeight="1"/>
    <row r="32" spans="1:16"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sheetData>
  <sheetProtection password="9D83" sheet="1" objects="1" scenarios="1"/>
  <mergeCells count="37">
    <mergeCell ref="I10:J10"/>
    <mergeCell ref="D8:D12"/>
    <mergeCell ref="D13:D14"/>
    <mergeCell ref="K8:L8"/>
    <mergeCell ref="K9:L9"/>
    <mergeCell ref="G8:H8"/>
    <mergeCell ref="G14:H14"/>
    <mergeCell ref="E10:F10"/>
    <mergeCell ref="G10:H10"/>
    <mergeCell ref="I12:J12"/>
    <mergeCell ref="I13:J13"/>
    <mergeCell ref="I14:J14"/>
    <mergeCell ref="I11:J11"/>
    <mergeCell ref="K10:L10"/>
    <mergeCell ref="K7:L7"/>
    <mergeCell ref="I8:J8"/>
    <mergeCell ref="I9:J9"/>
    <mergeCell ref="I1:O1"/>
    <mergeCell ref="C4:M4"/>
    <mergeCell ref="E9:F9"/>
    <mergeCell ref="G9:H9"/>
    <mergeCell ref="G7:H7"/>
    <mergeCell ref="E8:F8"/>
    <mergeCell ref="G6:L6"/>
    <mergeCell ref="I7:J7"/>
    <mergeCell ref="A17:O17"/>
    <mergeCell ref="E12:F12"/>
    <mergeCell ref="G12:H12"/>
    <mergeCell ref="E11:F11"/>
    <mergeCell ref="G11:H11"/>
    <mergeCell ref="E13:F13"/>
    <mergeCell ref="G13:H13"/>
    <mergeCell ref="E14:F14"/>
    <mergeCell ref="K12:L12"/>
    <mergeCell ref="K13:L13"/>
    <mergeCell ref="K14:L14"/>
    <mergeCell ref="K11:L11"/>
  </mergeCells>
  <pageMargins left="0.23622047244094491" right="0.23622047244094491" top="0.35433070866141736" bottom="0.35433070866141736" header="0.31496062992125984" footer="0.31496062992125984"/>
  <pageSetup paperSize="9" orientation="landscape" r:id="rId1"/>
  <drawing r:id="rId2"/>
</worksheet>
</file>

<file path=xl/worksheets/sheet23.xml><?xml version="1.0" encoding="utf-8"?>
<worksheet xmlns="http://schemas.openxmlformats.org/spreadsheetml/2006/main" xmlns:r="http://schemas.openxmlformats.org/officeDocument/2006/relationships">
  <sheetPr codeName="Sheet23">
    <tabColor theme="4" tint="-0.249977111117893"/>
  </sheetPr>
  <dimension ref="A1:P86"/>
  <sheetViews>
    <sheetView zoomScaleNormal="100" zoomScaleSheetLayoutView="100" workbookViewId="0"/>
  </sheetViews>
  <sheetFormatPr defaultRowHeight="16.5"/>
  <cols>
    <col min="1" max="15" width="9.42578125" style="4" customWidth="1"/>
    <col min="16" max="16384" width="9.140625" style="4"/>
  </cols>
  <sheetData>
    <row r="1" spans="1:15" ht="69" customHeight="1" thickBot="1">
      <c r="A1" s="40"/>
      <c r="B1" s="23"/>
      <c r="C1" s="23"/>
      <c r="D1" s="23"/>
      <c r="E1" s="24"/>
      <c r="F1" s="23"/>
      <c r="G1" s="23"/>
      <c r="H1" s="23"/>
      <c r="I1" s="187" t="s">
        <v>129</v>
      </c>
      <c r="J1" s="187"/>
      <c r="K1" s="187"/>
      <c r="L1" s="187"/>
      <c r="M1" s="187"/>
      <c r="N1" s="187"/>
      <c r="O1" s="187"/>
    </row>
    <row r="2" spans="1:15" ht="15" customHeight="1"/>
    <row r="3" spans="1:15" s="47" customFormat="1" ht="15" customHeight="1" thickBot="1">
      <c r="A3" s="45" t="str">
        <f>'Table of contents'!G43</f>
        <v>Non-performing loans ratios and non-performing enterprises (at the end of period)</v>
      </c>
      <c r="B3" s="46"/>
      <c r="C3" s="46"/>
      <c r="D3" s="45"/>
      <c r="E3" s="46"/>
      <c r="F3" s="46"/>
      <c r="G3" s="46"/>
      <c r="J3" s="50"/>
      <c r="K3" s="49"/>
      <c r="L3" s="49"/>
    </row>
    <row r="4" spans="1:15" s="9" customFormat="1" ht="15" customHeight="1">
      <c r="A4" s="20" t="s">
        <v>64</v>
      </c>
      <c r="C4" s="188"/>
      <c r="D4" s="189"/>
      <c r="E4" s="189"/>
      <c r="F4" s="189"/>
      <c r="G4" s="189"/>
      <c r="H4" s="189"/>
      <c r="I4" s="189"/>
      <c r="J4" s="189"/>
      <c r="K4" s="189"/>
      <c r="L4" s="189"/>
      <c r="M4" s="189"/>
    </row>
    <row r="5" spans="1:15" ht="15" customHeight="1" thickBot="1">
      <c r="E5" s="5"/>
      <c r="F5" s="5"/>
      <c r="G5" s="5"/>
      <c r="H5" s="5"/>
      <c r="I5" s="5"/>
    </row>
    <row r="6" spans="1:15" ht="39.75" customHeight="1" thickBot="1">
      <c r="E6" s="17"/>
      <c r="G6" s="185" t="s">
        <v>69</v>
      </c>
      <c r="H6" s="191"/>
      <c r="I6" s="185" t="s">
        <v>167</v>
      </c>
      <c r="J6" s="186"/>
      <c r="K6" s="185" t="s">
        <v>135</v>
      </c>
      <c r="L6" s="191"/>
    </row>
    <row r="7" spans="1:15" ht="27" customHeight="1" thickBot="1">
      <c r="D7" s="229" t="s">
        <v>127</v>
      </c>
      <c r="E7" s="230"/>
      <c r="F7" s="67">
        <v>2007</v>
      </c>
      <c r="G7" s="212">
        <v>0.13800000000000001</v>
      </c>
      <c r="H7" s="226"/>
      <c r="I7" s="193">
        <v>3.2000000000000001E-2</v>
      </c>
      <c r="J7" s="192"/>
      <c r="K7" s="193">
        <v>1.9E-2</v>
      </c>
      <c r="L7" s="192"/>
    </row>
    <row r="8" spans="1:15" ht="27" customHeight="1" thickBot="1">
      <c r="D8" s="231"/>
      <c r="E8" s="232"/>
      <c r="F8" s="61">
        <v>2008</v>
      </c>
      <c r="G8" s="212">
        <v>0.107</v>
      </c>
      <c r="H8" s="226"/>
      <c r="I8" s="193">
        <v>3.6999999999999998E-2</v>
      </c>
      <c r="J8" s="192"/>
      <c r="K8" s="193">
        <v>2.5999999999999999E-2</v>
      </c>
      <c r="L8" s="192"/>
    </row>
    <row r="9" spans="1:15" ht="27" customHeight="1" thickBot="1">
      <c r="D9" s="231"/>
      <c r="E9" s="232"/>
      <c r="F9" s="61">
        <v>2009</v>
      </c>
      <c r="G9" s="212">
        <v>0.11600000000000001</v>
      </c>
      <c r="H9" s="226"/>
      <c r="I9" s="193">
        <v>6.2E-2</v>
      </c>
      <c r="J9" s="192"/>
      <c r="K9" s="193">
        <v>4.3999999999999997E-2</v>
      </c>
      <c r="L9" s="192"/>
    </row>
    <row r="10" spans="1:15" ht="27" customHeight="1" thickBot="1">
      <c r="D10" s="231"/>
      <c r="E10" s="232"/>
      <c r="F10" s="61">
        <v>2010</v>
      </c>
      <c r="G10" s="212">
        <v>9.8000000000000004E-2</v>
      </c>
      <c r="H10" s="226"/>
      <c r="I10" s="193">
        <v>5.8000000000000003E-2</v>
      </c>
      <c r="J10" s="192"/>
      <c r="K10" s="193">
        <v>4.7E-2</v>
      </c>
      <c r="L10" s="192"/>
    </row>
    <row r="11" spans="1:15" ht="27" customHeight="1" thickBot="1">
      <c r="D11" s="231"/>
      <c r="E11" s="232"/>
      <c r="F11" s="61">
        <v>2011</v>
      </c>
      <c r="G11" s="212">
        <v>0.122</v>
      </c>
      <c r="H11" s="226"/>
      <c r="I11" s="193">
        <v>7.6999999999999999E-2</v>
      </c>
      <c r="J11" s="192"/>
      <c r="K11" s="193">
        <v>7.0999999999999994E-2</v>
      </c>
      <c r="L11" s="192"/>
    </row>
    <row r="12" spans="1:15" ht="27" customHeight="1" thickBot="1">
      <c r="D12" s="233"/>
      <c r="E12" s="234"/>
      <c r="F12" s="156" t="s">
        <v>169</v>
      </c>
      <c r="G12" s="212">
        <v>0.13200000000000001</v>
      </c>
      <c r="H12" s="226"/>
      <c r="I12" s="193">
        <v>0.09</v>
      </c>
      <c r="J12" s="192"/>
      <c r="K12" s="193">
        <v>9.6000000000000002E-2</v>
      </c>
      <c r="L12" s="192"/>
    </row>
    <row r="13" spans="1:15" ht="27" customHeight="1" thickBot="1">
      <c r="D13" s="229" t="s">
        <v>128</v>
      </c>
      <c r="E13" s="230"/>
      <c r="F13" s="67">
        <v>2007</v>
      </c>
      <c r="G13" s="212">
        <v>0.25900000000000001</v>
      </c>
      <c r="H13" s="226"/>
      <c r="I13" s="193">
        <v>0.19</v>
      </c>
      <c r="J13" s="192"/>
      <c r="K13" s="193">
        <v>0.151</v>
      </c>
      <c r="L13" s="192"/>
    </row>
    <row r="14" spans="1:15" ht="27" customHeight="1" thickBot="1">
      <c r="D14" s="231"/>
      <c r="E14" s="232"/>
      <c r="F14" s="61">
        <v>2008</v>
      </c>
      <c r="G14" s="212">
        <v>0.25800000000000001</v>
      </c>
      <c r="H14" s="226"/>
      <c r="I14" s="193">
        <v>0.20200000000000001</v>
      </c>
      <c r="J14" s="192"/>
      <c r="K14" s="193">
        <v>0.17199999999999999</v>
      </c>
      <c r="L14" s="192"/>
    </row>
    <row r="15" spans="1:15" ht="27" customHeight="1" thickBot="1">
      <c r="D15" s="231"/>
      <c r="E15" s="232"/>
      <c r="F15" s="61">
        <v>2009</v>
      </c>
      <c r="G15" s="212">
        <v>0.28399999999999997</v>
      </c>
      <c r="H15" s="226"/>
      <c r="I15" s="193">
        <v>0.22500000000000001</v>
      </c>
      <c r="J15" s="192"/>
      <c r="K15" s="193">
        <v>0.19500000000000001</v>
      </c>
      <c r="L15" s="192"/>
    </row>
    <row r="16" spans="1:15" ht="27" customHeight="1" thickBot="1">
      <c r="D16" s="231"/>
      <c r="E16" s="232"/>
      <c r="F16" s="61">
        <v>2010</v>
      </c>
      <c r="G16" s="212">
        <v>0.27500000000000002</v>
      </c>
      <c r="H16" s="226"/>
      <c r="I16" s="193">
        <v>0.23599999999999999</v>
      </c>
      <c r="J16" s="192"/>
      <c r="K16" s="193">
        <v>0.20399999999999999</v>
      </c>
      <c r="L16" s="192"/>
    </row>
    <row r="17" spans="1:15" ht="27" customHeight="1" thickBot="1">
      <c r="D17" s="231"/>
      <c r="E17" s="232"/>
      <c r="F17" s="61">
        <v>2011</v>
      </c>
      <c r="G17" s="212">
        <v>0.28899999999999998</v>
      </c>
      <c r="H17" s="226"/>
      <c r="I17" s="193">
        <v>0.26600000000000001</v>
      </c>
      <c r="J17" s="192"/>
      <c r="K17" s="193">
        <v>0.24399999999999999</v>
      </c>
      <c r="L17" s="192"/>
    </row>
    <row r="18" spans="1:15" ht="27" customHeight="1" thickBot="1">
      <c r="D18" s="233"/>
      <c r="E18" s="234"/>
      <c r="F18" s="156" t="s">
        <v>169</v>
      </c>
      <c r="G18" s="212">
        <v>0.30299999999999999</v>
      </c>
      <c r="H18" s="226"/>
      <c r="I18" s="193">
        <v>0.29299999999999998</v>
      </c>
      <c r="J18" s="192"/>
      <c r="K18" s="193">
        <v>0.27800000000000002</v>
      </c>
      <c r="L18" s="192"/>
    </row>
    <row r="19" spans="1:15" ht="20.100000000000001" customHeight="1"/>
    <row r="20" spans="1:15" ht="20.100000000000001" customHeight="1" thickBot="1"/>
    <row r="21" spans="1:15" ht="19.5" customHeight="1" thickBot="1">
      <c r="A21" s="159" t="str">
        <f>NOTE!A28</f>
        <v>STUDY 10 | SECTORAL ANALYSIS OF THE MANUFACTURE OF FOOTWEAR</v>
      </c>
      <c r="B21" s="159"/>
      <c r="C21" s="159"/>
      <c r="D21" s="159"/>
      <c r="E21" s="159"/>
      <c r="F21" s="159"/>
      <c r="G21" s="159"/>
      <c r="H21" s="159"/>
      <c r="I21" s="159"/>
      <c r="J21" s="159"/>
      <c r="K21" s="159"/>
      <c r="L21" s="159"/>
      <c r="M21" s="159"/>
      <c r="N21" s="159"/>
      <c r="O21" s="159"/>
    </row>
    <row r="22" spans="1:15" ht="19.5" customHeight="1"/>
    <row r="23" spans="1:15" ht="19.5" customHeight="1"/>
    <row r="24" spans="1:15" ht="19.5" customHeight="1"/>
    <row r="25" spans="1:15" ht="19.5" customHeight="1"/>
    <row r="26" spans="1:15" ht="19.5" customHeight="1"/>
    <row r="27" spans="1:15" ht="19.5" customHeight="1"/>
    <row r="28" spans="1:15" s="7" customFormat="1" ht="19.5" customHeight="1"/>
    <row r="29" spans="1:15" ht="19.5" customHeight="1"/>
    <row r="30" spans="1:15" ht="19.5" customHeight="1"/>
    <row r="31" spans="1:15" ht="19.5" customHeight="1"/>
    <row r="32" spans="1:15" ht="19.5" customHeight="1"/>
    <row r="33" spans="16:16" ht="19.5" customHeight="1">
      <c r="P33" s="7"/>
    </row>
    <row r="34" spans="16:16" ht="19.5" customHeight="1"/>
    <row r="35" spans="16:16" ht="19.5" customHeight="1"/>
    <row r="36" spans="16:16" ht="19.5" customHeight="1"/>
    <row r="37" spans="16:16" ht="19.5" customHeight="1"/>
    <row r="38" spans="16:16" ht="19.5" customHeight="1"/>
    <row r="39" spans="16:16" ht="19.5" customHeight="1"/>
    <row r="40" spans="16:16" ht="19.5" customHeight="1"/>
    <row r="41" spans="16:16" ht="19.5" customHeight="1"/>
    <row r="42" spans="16:16" ht="19.5" customHeight="1"/>
    <row r="43" spans="16:16" ht="19.5" customHeight="1"/>
    <row r="44" spans="16:16" ht="19.5" customHeight="1"/>
    <row r="45" spans="16:16" ht="19.5" customHeight="1"/>
    <row r="46" spans="16:16" ht="19.5" customHeight="1"/>
    <row r="47" spans="16:16" ht="19.5" customHeight="1"/>
    <row r="48" spans="16:16"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sheetData>
  <sheetProtection password="9D83" sheet="1" objects="1" scenarios="1"/>
  <mergeCells count="44">
    <mergeCell ref="I17:J17"/>
    <mergeCell ref="I18:J18"/>
    <mergeCell ref="I12:J12"/>
    <mergeCell ref="I13:J13"/>
    <mergeCell ref="I14:J14"/>
    <mergeCell ref="I15:J15"/>
    <mergeCell ref="I16:J16"/>
    <mergeCell ref="I7:J7"/>
    <mergeCell ref="I8:J8"/>
    <mergeCell ref="I9:J9"/>
    <mergeCell ref="I10:J10"/>
    <mergeCell ref="I11:J11"/>
    <mergeCell ref="G17:H17"/>
    <mergeCell ref="G18:H18"/>
    <mergeCell ref="K6:L6"/>
    <mergeCell ref="I6:J6"/>
    <mergeCell ref="K7:L7"/>
    <mergeCell ref="K8:L8"/>
    <mergeCell ref="K9:L9"/>
    <mergeCell ref="K10:L10"/>
    <mergeCell ref="K11:L11"/>
    <mergeCell ref="K12:L12"/>
    <mergeCell ref="K13:L13"/>
    <mergeCell ref="K14:L14"/>
    <mergeCell ref="K15:L15"/>
    <mergeCell ref="K16:L16"/>
    <mergeCell ref="K17:L17"/>
    <mergeCell ref="K18:L18"/>
    <mergeCell ref="I1:O1"/>
    <mergeCell ref="A21:O21"/>
    <mergeCell ref="C4:M4"/>
    <mergeCell ref="D7:E12"/>
    <mergeCell ref="D13:E18"/>
    <mergeCell ref="G6:H6"/>
    <mergeCell ref="G7:H7"/>
    <mergeCell ref="G8:H8"/>
    <mergeCell ref="G9:H9"/>
    <mergeCell ref="G10:H10"/>
    <mergeCell ref="G11:H11"/>
    <mergeCell ref="G12:H12"/>
    <mergeCell ref="G13:H13"/>
    <mergeCell ref="G14:H14"/>
    <mergeCell ref="G15:H15"/>
    <mergeCell ref="G16:H16"/>
  </mergeCells>
  <pageMargins left="0.23622047244094491" right="0.23622047244094491" top="0.35433070866141736" bottom="0.35433070866141736" header="0.31496062992125984" footer="0.31496062992125984"/>
  <pageSetup paperSize="9" orientation="landscape" r:id="rId1"/>
  <colBreaks count="1" manualBreakCount="1">
    <brk id="15" max="1048575" man="1"/>
  </colBreaks>
  <drawing r:id="rId2"/>
</worksheet>
</file>

<file path=xl/worksheets/sheet24.xml><?xml version="1.0" encoding="utf-8"?>
<worksheet xmlns="http://schemas.openxmlformats.org/spreadsheetml/2006/main" xmlns:r="http://schemas.openxmlformats.org/officeDocument/2006/relationships">
  <sheetPr codeName="Sheet24">
    <tabColor theme="4" tint="-0.249977111117893"/>
  </sheetPr>
  <dimension ref="A1:P76"/>
  <sheetViews>
    <sheetView zoomScaleNormal="100" zoomScaleSheetLayoutView="70" workbookViewId="0"/>
  </sheetViews>
  <sheetFormatPr defaultRowHeight="16.5"/>
  <cols>
    <col min="1" max="15" width="9.42578125" style="4" customWidth="1"/>
    <col min="16" max="16384" width="9.140625" style="4"/>
  </cols>
  <sheetData>
    <row r="1" spans="1:15" ht="69" customHeight="1" thickBot="1">
      <c r="A1" s="40"/>
      <c r="B1" s="23"/>
      <c r="C1" s="23"/>
      <c r="D1" s="23"/>
      <c r="E1" s="24"/>
      <c r="F1" s="23"/>
      <c r="G1" s="23"/>
      <c r="H1" s="23"/>
      <c r="I1" s="187" t="s">
        <v>129</v>
      </c>
      <c r="J1" s="187"/>
      <c r="K1" s="187"/>
      <c r="L1" s="187"/>
      <c r="M1" s="187"/>
      <c r="N1" s="187"/>
      <c r="O1" s="187"/>
    </row>
    <row r="2" spans="1:15" ht="15" customHeight="1"/>
    <row r="3" spans="1:15" s="47" customFormat="1" ht="15" customHeight="1" thickBot="1">
      <c r="A3" s="45" t="str">
        <f>'Table of contents'!G45</f>
        <v>Interests paid | Annual growth rate and market interest rates</v>
      </c>
      <c r="B3" s="46"/>
      <c r="C3" s="46"/>
      <c r="D3" s="45"/>
      <c r="E3" s="46"/>
      <c r="F3" s="49"/>
    </row>
    <row r="4" spans="1:15" s="9" customFormat="1" ht="15" customHeight="1">
      <c r="A4" s="20" t="s">
        <v>64</v>
      </c>
      <c r="C4" s="188"/>
      <c r="D4" s="189"/>
      <c r="E4" s="189"/>
      <c r="F4" s="190"/>
      <c r="G4" s="189"/>
      <c r="H4" s="189"/>
      <c r="I4" s="189"/>
      <c r="J4" s="189"/>
      <c r="K4" s="189"/>
      <c r="L4" s="189"/>
      <c r="M4" s="189"/>
    </row>
    <row r="5" spans="1:15" ht="15" customHeight="1" thickBot="1">
      <c r="E5" s="5"/>
      <c r="F5" s="5"/>
      <c r="G5" s="5"/>
      <c r="H5" s="5"/>
      <c r="I5" s="5"/>
    </row>
    <row r="6" spans="1:15" ht="30" customHeight="1" thickBot="1">
      <c r="G6" s="202" t="s">
        <v>135</v>
      </c>
      <c r="H6" s="203"/>
      <c r="I6" s="203"/>
      <c r="J6" s="204" t="s">
        <v>69</v>
      </c>
      <c r="K6" s="204"/>
      <c r="L6" s="204"/>
      <c r="M6" s="79"/>
      <c r="N6" s="81"/>
    </row>
    <row r="7" spans="1:15" ht="27" customHeight="1" thickBot="1">
      <c r="D7" s="185">
        <v>2007</v>
      </c>
      <c r="E7" s="186"/>
      <c r="F7" s="191"/>
      <c r="G7" s="235">
        <v>0.34200000000000003</v>
      </c>
      <c r="H7" s="235"/>
      <c r="I7" s="193"/>
      <c r="J7" s="195">
        <v>4.4999999999999998E-2</v>
      </c>
      <c r="K7" s="235"/>
      <c r="L7" s="193"/>
      <c r="M7" s="80"/>
      <c r="N7" s="80"/>
    </row>
    <row r="8" spans="1:15" ht="27" customHeight="1" thickBot="1">
      <c r="B8" s="90"/>
      <c r="D8" s="185">
        <v>2008</v>
      </c>
      <c r="E8" s="186"/>
      <c r="F8" s="191"/>
      <c r="G8" s="235">
        <v>0.23699999999999999</v>
      </c>
      <c r="H8" s="235"/>
      <c r="I8" s="193"/>
      <c r="J8" s="217">
        <v>0.16400000000000001</v>
      </c>
      <c r="K8" s="217"/>
      <c r="L8" s="217"/>
      <c r="M8" s="78"/>
      <c r="N8" s="78"/>
    </row>
    <row r="9" spans="1:15" ht="27" customHeight="1" thickBot="1">
      <c r="B9" s="90"/>
      <c r="D9" s="185">
        <v>2009</v>
      </c>
      <c r="E9" s="186"/>
      <c r="F9" s="191"/>
      <c r="G9" s="235">
        <v>-0.26100000000000001</v>
      </c>
      <c r="H9" s="235"/>
      <c r="I9" s="193"/>
      <c r="J9" s="217">
        <v>-0.27900000000000003</v>
      </c>
      <c r="K9" s="217"/>
      <c r="L9" s="217"/>
      <c r="M9" s="78"/>
      <c r="N9" s="78"/>
    </row>
    <row r="10" spans="1:15" ht="27" customHeight="1" thickBot="1">
      <c r="B10" s="90"/>
      <c r="D10" s="185">
        <v>2010</v>
      </c>
      <c r="E10" s="186"/>
      <c r="F10" s="191"/>
      <c r="G10" s="235">
        <v>-0.16400000000000001</v>
      </c>
      <c r="H10" s="235"/>
      <c r="I10" s="193"/>
      <c r="J10" s="217">
        <v>-0.13700000000000001</v>
      </c>
      <c r="K10" s="217"/>
      <c r="L10" s="217"/>
      <c r="M10" s="78"/>
      <c r="N10" s="78"/>
    </row>
    <row r="11" spans="1:15" ht="27" customHeight="1" thickBot="1">
      <c r="B11" s="90"/>
      <c r="D11" s="185">
        <v>2011</v>
      </c>
      <c r="E11" s="186"/>
      <c r="F11" s="191"/>
      <c r="G11" s="235">
        <v>0.183</v>
      </c>
      <c r="H11" s="235"/>
      <c r="I11" s="193"/>
      <c r="J11" s="217">
        <v>0.128</v>
      </c>
      <c r="K11" s="217"/>
      <c r="L11" s="217"/>
      <c r="M11" s="78"/>
      <c r="N11" s="78"/>
    </row>
    <row r="12" spans="1:15" ht="20.100000000000001" customHeight="1"/>
    <row r="13" spans="1:15" ht="20.100000000000001" customHeight="1" thickBot="1"/>
    <row r="14" spans="1:15" ht="19.5" customHeight="1" thickBot="1">
      <c r="A14" s="159" t="str">
        <f>NOTE!A28</f>
        <v>STUDY 10 | SECTORAL ANALYSIS OF THE MANUFACTURE OF FOOTWEAR</v>
      </c>
      <c r="B14" s="159"/>
      <c r="C14" s="159"/>
      <c r="D14" s="159"/>
      <c r="E14" s="159"/>
      <c r="F14" s="159"/>
      <c r="G14" s="159"/>
      <c r="H14" s="159"/>
      <c r="I14" s="159"/>
      <c r="J14" s="159"/>
      <c r="K14" s="159"/>
      <c r="L14" s="159"/>
      <c r="M14" s="159"/>
      <c r="N14" s="159"/>
      <c r="O14" s="159"/>
    </row>
    <row r="15" spans="1:15" ht="19.5" customHeight="1"/>
    <row r="16" spans="1:15" ht="19.5" customHeight="1"/>
    <row r="17" spans="16:16" ht="19.5" customHeight="1"/>
    <row r="18" spans="16:16" s="7" customFormat="1" ht="19.5" customHeight="1"/>
    <row r="19" spans="16:16" ht="19.5" customHeight="1"/>
    <row r="20" spans="16:16" ht="19.5" customHeight="1"/>
    <row r="21" spans="16:16" ht="19.5" customHeight="1"/>
    <row r="22" spans="16:16" ht="19.5" customHeight="1"/>
    <row r="23" spans="16:16" ht="19.5" customHeight="1">
      <c r="P23" s="7"/>
    </row>
    <row r="24" spans="16:16" ht="19.5" customHeight="1"/>
    <row r="25" spans="16:16" ht="19.5" customHeight="1"/>
    <row r="26" spans="16:16" ht="19.5" customHeight="1"/>
    <row r="27" spans="16:16" ht="19.5" customHeight="1"/>
    <row r="28" spans="16:16" ht="19.5" customHeight="1"/>
    <row r="29" spans="16:16" ht="19.5" customHeight="1"/>
    <row r="30" spans="16:16" ht="19.5" customHeight="1"/>
    <row r="31" spans="16:16" ht="19.5" customHeight="1"/>
    <row r="32" spans="16:16"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sheetData>
  <sheetProtection password="9D83" sheet="1" objects="1" scenarios="1"/>
  <mergeCells count="20">
    <mergeCell ref="A14:O14"/>
    <mergeCell ref="C4:M4"/>
    <mergeCell ref="G6:I6"/>
    <mergeCell ref="J6:L6"/>
    <mergeCell ref="G7:I7"/>
    <mergeCell ref="J7:L7"/>
    <mergeCell ref="G8:I8"/>
    <mergeCell ref="J8:L8"/>
    <mergeCell ref="G9:I9"/>
    <mergeCell ref="J9:L9"/>
    <mergeCell ref="G10:I10"/>
    <mergeCell ref="D7:F7"/>
    <mergeCell ref="J10:L10"/>
    <mergeCell ref="G11:I11"/>
    <mergeCell ref="J11:L11"/>
    <mergeCell ref="I1:O1"/>
    <mergeCell ref="D8:F8"/>
    <mergeCell ref="D9:F9"/>
    <mergeCell ref="D10:F10"/>
    <mergeCell ref="D11:F11"/>
  </mergeCells>
  <pageMargins left="0.23622047244094491" right="0.23622047244094491" top="0.35433070866141736" bottom="0.35433070866141736" header="0.31496062992125984" footer="0.31496062992125984"/>
  <pageSetup paperSize="9" orientation="landscape" r:id="rId1"/>
  <drawing r:id="rId2"/>
</worksheet>
</file>

<file path=xl/worksheets/sheet25.xml><?xml version="1.0" encoding="utf-8"?>
<worksheet xmlns="http://schemas.openxmlformats.org/spreadsheetml/2006/main" xmlns:r="http://schemas.openxmlformats.org/officeDocument/2006/relationships">
  <sheetPr codeName="Sheet25">
    <tabColor theme="4" tint="-0.249977111117893"/>
  </sheetPr>
  <dimension ref="A1:P76"/>
  <sheetViews>
    <sheetView zoomScaleNormal="100" workbookViewId="0"/>
  </sheetViews>
  <sheetFormatPr defaultRowHeight="16.5"/>
  <cols>
    <col min="1" max="15" width="9.42578125" style="4" customWidth="1"/>
    <col min="16" max="16384" width="9.140625" style="4"/>
  </cols>
  <sheetData>
    <row r="1" spans="1:15" ht="69" customHeight="1" thickBot="1">
      <c r="A1" s="40"/>
      <c r="B1" s="23"/>
      <c r="C1" s="23"/>
      <c r="D1" s="23"/>
      <c r="E1" s="24"/>
      <c r="F1" s="23"/>
      <c r="G1" s="23"/>
      <c r="H1" s="23"/>
      <c r="I1" s="187" t="s">
        <v>110</v>
      </c>
      <c r="J1" s="187"/>
      <c r="K1" s="187"/>
      <c r="L1" s="187"/>
      <c r="M1" s="187"/>
      <c r="N1" s="187"/>
      <c r="O1" s="187"/>
    </row>
    <row r="2" spans="1:15" ht="15" customHeight="1"/>
    <row r="3" spans="1:15" s="47" customFormat="1" ht="15" customHeight="1" thickBot="1">
      <c r="A3" s="45" t="str">
        <f>'Table of contents'!G46</f>
        <v>Weight of interests in EBITDA</v>
      </c>
      <c r="B3" s="46"/>
      <c r="C3" s="46"/>
      <c r="D3" s="49"/>
    </row>
    <row r="4" spans="1:15" s="9" customFormat="1" ht="15" customHeight="1">
      <c r="A4" s="20" t="s">
        <v>64</v>
      </c>
      <c r="C4" s="188"/>
      <c r="D4" s="190"/>
      <c r="E4" s="190"/>
      <c r="F4" s="190"/>
      <c r="G4" s="189"/>
      <c r="H4" s="189"/>
      <c r="I4" s="189"/>
      <c r="J4" s="189"/>
      <c r="K4" s="189"/>
      <c r="L4" s="189"/>
      <c r="M4" s="189"/>
    </row>
    <row r="5" spans="1:15" ht="15" customHeight="1" thickBot="1"/>
    <row r="6" spans="1:15" ht="30" customHeight="1" thickBot="1">
      <c r="D6" s="12"/>
      <c r="E6" s="11"/>
      <c r="F6" s="11"/>
      <c r="G6" s="11"/>
      <c r="I6" s="107">
        <v>2007</v>
      </c>
      <c r="J6" s="64">
        <v>2008</v>
      </c>
      <c r="K6" s="64">
        <v>2009</v>
      </c>
      <c r="L6" s="64">
        <v>2010</v>
      </c>
      <c r="M6" s="64">
        <v>2011</v>
      </c>
      <c r="N6" s="81"/>
    </row>
    <row r="7" spans="1:15" ht="27" customHeight="1" thickBot="1">
      <c r="C7" s="202" t="s">
        <v>69</v>
      </c>
      <c r="D7" s="203"/>
      <c r="E7" s="203"/>
      <c r="F7" s="203"/>
      <c r="G7" s="203"/>
      <c r="H7" s="209"/>
      <c r="I7" s="63">
        <v>0.154</v>
      </c>
      <c r="J7" s="63">
        <v>0.17899999999999999</v>
      </c>
      <c r="K7" s="63">
        <v>0.151</v>
      </c>
      <c r="L7" s="63">
        <v>0.13100000000000001</v>
      </c>
      <c r="M7" s="63">
        <v>0.126</v>
      </c>
      <c r="N7" s="16"/>
    </row>
    <row r="8" spans="1:15" ht="27" customHeight="1" thickBot="1">
      <c r="C8" s="185" t="s">
        <v>135</v>
      </c>
      <c r="D8" s="186"/>
      <c r="E8" s="186"/>
      <c r="F8" s="186"/>
      <c r="G8" s="186"/>
      <c r="H8" s="191"/>
      <c r="I8" s="63">
        <v>0.19600000000000001</v>
      </c>
      <c r="J8" s="63">
        <v>0.28599999999999998</v>
      </c>
      <c r="K8" s="63">
        <v>0.22600000000000001</v>
      </c>
      <c r="L8" s="63">
        <v>0.16500000000000001</v>
      </c>
      <c r="M8" s="63">
        <v>0.27700000000000002</v>
      </c>
      <c r="N8" s="16"/>
    </row>
    <row r="9" spans="1:15" ht="20.100000000000001" customHeight="1">
      <c r="B9" s="236"/>
      <c r="C9" s="236"/>
      <c r="D9" s="236"/>
      <c r="E9" s="236"/>
      <c r="F9" s="236"/>
      <c r="G9" s="236"/>
      <c r="H9" s="236"/>
      <c r="I9" s="236"/>
      <c r="J9" s="236"/>
      <c r="K9" s="236"/>
      <c r="L9" s="236"/>
      <c r="M9" s="236"/>
      <c r="N9" s="236"/>
    </row>
    <row r="10" spans="1:15" ht="20.100000000000001" customHeight="1" thickBot="1"/>
    <row r="11" spans="1:15" ht="19.5" customHeight="1" thickBot="1">
      <c r="F11" s="220" t="s">
        <v>111</v>
      </c>
      <c r="G11" s="221"/>
      <c r="H11" s="206" t="s">
        <v>97</v>
      </c>
      <c r="I11" s="219"/>
      <c r="J11" s="219"/>
      <c r="K11" s="219"/>
      <c r="L11" s="219"/>
      <c r="M11" s="219"/>
    </row>
    <row r="12" spans="1:15" ht="19.5" customHeight="1" thickBot="1">
      <c r="C12" s="17"/>
      <c r="D12" s="17"/>
      <c r="F12" s="202"/>
      <c r="G12" s="209"/>
      <c r="H12" s="185" t="s">
        <v>98</v>
      </c>
      <c r="I12" s="186"/>
      <c r="J12" s="186" t="s">
        <v>100</v>
      </c>
      <c r="K12" s="186"/>
      <c r="L12" s="186" t="s">
        <v>99</v>
      </c>
      <c r="M12" s="186"/>
    </row>
    <row r="13" spans="1:15" ht="27" customHeight="1" thickBot="1">
      <c r="C13" s="186" t="s">
        <v>69</v>
      </c>
      <c r="D13" s="186"/>
      <c r="E13" s="186"/>
      <c r="F13" s="192">
        <v>0.126</v>
      </c>
      <c r="G13" s="192"/>
      <c r="H13" s="192">
        <v>0</v>
      </c>
      <c r="I13" s="192"/>
      <c r="J13" s="192">
        <v>3.6999999999999998E-2</v>
      </c>
      <c r="K13" s="192"/>
      <c r="L13" s="192">
        <v>0.14199999999999999</v>
      </c>
      <c r="M13" s="192"/>
    </row>
    <row r="14" spans="1:15" ht="27" customHeight="1" thickBot="1">
      <c r="C14" s="210" t="s">
        <v>148</v>
      </c>
      <c r="D14" s="185" t="s">
        <v>70</v>
      </c>
      <c r="E14" s="191"/>
      <c r="F14" s="192">
        <v>9.7000000000000003E-2</v>
      </c>
      <c r="G14" s="192"/>
      <c r="H14" s="192">
        <v>0</v>
      </c>
      <c r="I14" s="192"/>
      <c r="J14" s="192">
        <v>6.0000000000000001E-3</v>
      </c>
      <c r="K14" s="192"/>
      <c r="L14" s="192">
        <v>7.8E-2</v>
      </c>
      <c r="M14" s="192"/>
    </row>
    <row r="15" spans="1:15" ht="27" customHeight="1" thickBot="1">
      <c r="C15" s="210"/>
      <c r="D15" s="185" t="s">
        <v>71</v>
      </c>
      <c r="E15" s="191"/>
      <c r="F15" s="192">
        <v>0.13400000000000001</v>
      </c>
      <c r="G15" s="192"/>
      <c r="H15" s="192">
        <v>1.2999999999999999E-2</v>
      </c>
      <c r="I15" s="192"/>
      <c r="J15" s="192">
        <v>6.7000000000000004E-2</v>
      </c>
      <c r="K15" s="192"/>
      <c r="L15" s="192">
        <v>0.17899999999999999</v>
      </c>
      <c r="M15" s="192"/>
    </row>
    <row r="16" spans="1:15" ht="27" customHeight="1" thickBot="1">
      <c r="C16" s="209"/>
      <c r="D16" s="202" t="s">
        <v>72</v>
      </c>
      <c r="E16" s="209"/>
      <c r="F16" s="192">
        <v>9.6000000000000002E-2</v>
      </c>
      <c r="G16" s="192"/>
      <c r="H16" s="192" t="s">
        <v>4</v>
      </c>
      <c r="I16" s="192"/>
      <c r="J16" s="192">
        <v>5.0000000000000001E-3</v>
      </c>
      <c r="K16" s="192"/>
      <c r="L16" s="192" t="s">
        <v>4</v>
      </c>
      <c r="M16" s="192"/>
    </row>
    <row r="17" spans="1:16" ht="19.5" customHeight="1">
      <c r="C17" s="237" t="s">
        <v>173</v>
      </c>
      <c r="D17" s="237"/>
      <c r="E17" s="237"/>
      <c r="F17" s="237"/>
      <c r="G17" s="237"/>
      <c r="H17" s="237"/>
      <c r="I17" s="237"/>
      <c r="J17" s="237"/>
      <c r="K17" s="237"/>
      <c r="L17" s="237"/>
      <c r="M17" s="237"/>
      <c r="N17" s="237"/>
    </row>
    <row r="18" spans="1:16" s="7" customFormat="1" ht="19.5" customHeight="1"/>
    <row r="19" spans="1:16" ht="19.5" customHeight="1" thickBot="1"/>
    <row r="20" spans="1:16" ht="19.5" customHeight="1" thickBot="1">
      <c r="A20" s="159" t="str">
        <f>NOTE!A28</f>
        <v>STUDY 10 | SECTORAL ANALYSIS OF THE MANUFACTURE OF FOOTWEAR</v>
      </c>
      <c r="B20" s="159"/>
      <c r="C20" s="159"/>
      <c r="D20" s="159"/>
      <c r="E20" s="159"/>
      <c r="F20" s="159"/>
      <c r="G20" s="159"/>
      <c r="H20" s="159"/>
      <c r="I20" s="159"/>
      <c r="J20" s="159"/>
      <c r="K20" s="159"/>
      <c r="L20" s="159"/>
      <c r="M20" s="159"/>
      <c r="N20" s="159"/>
      <c r="O20" s="159"/>
    </row>
    <row r="21" spans="1:16" ht="19.5" customHeight="1"/>
    <row r="22" spans="1:16" ht="19.5" customHeight="1"/>
    <row r="23" spans="1:16" ht="19.5" customHeight="1">
      <c r="P23" s="7"/>
    </row>
    <row r="24" spans="1:16" ht="19.5" customHeight="1"/>
    <row r="25" spans="1:16" ht="19.5" customHeight="1"/>
    <row r="26" spans="1:16" ht="19.5" customHeight="1"/>
    <row r="27" spans="1:16" ht="19.5" customHeight="1"/>
    <row r="28" spans="1:16" ht="19.5" customHeight="1"/>
    <row r="29" spans="1:16" ht="19.5" customHeight="1"/>
    <row r="30" spans="1:16" ht="19.5" customHeight="1"/>
    <row r="31" spans="1:16" ht="19.5" customHeight="1"/>
    <row r="32" spans="1:16"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sheetData>
  <sheetProtection password="9D83" sheet="1" objects="1" scenarios="1"/>
  <mergeCells count="33">
    <mergeCell ref="C4:M4"/>
    <mergeCell ref="F11:G12"/>
    <mergeCell ref="H11:M11"/>
    <mergeCell ref="H12:I12"/>
    <mergeCell ref="J12:K12"/>
    <mergeCell ref="L12:M12"/>
    <mergeCell ref="L15:M15"/>
    <mergeCell ref="D16:E16"/>
    <mergeCell ref="A20:O20"/>
    <mergeCell ref="F13:G13"/>
    <mergeCell ref="H13:I13"/>
    <mergeCell ref="J13:K13"/>
    <mergeCell ref="L13:M13"/>
    <mergeCell ref="F14:G14"/>
    <mergeCell ref="J15:K15"/>
    <mergeCell ref="F16:G16"/>
    <mergeCell ref="C17:N17"/>
    <mergeCell ref="I1:O1"/>
    <mergeCell ref="H16:I16"/>
    <mergeCell ref="B9:N9"/>
    <mergeCell ref="J14:K14"/>
    <mergeCell ref="L14:M14"/>
    <mergeCell ref="J16:K16"/>
    <mergeCell ref="L16:M16"/>
    <mergeCell ref="F15:G15"/>
    <mergeCell ref="C14:C16"/>
    <mergeCell ref="C13:E13"/>
    <mergeCell ref="D14:E14"/>
    <mergeCell ref="D15:E15"/>
    <mergeCell ref="C8:H8"/>
    <mergeCell ref="H14:I14"/>
    <mergeCell ref="H15:I15"/>
    <mergeCell ref="C7:H7"/>
  </mergeCells>
  <pageMargins left="0.23622047244094491" right="0.23622047244094491" top="0.35433070866141736" bottom="0.35433070866141736" header="0.31496062992125984" footer="0.31496062992125984"/>
  <pageSetup paperSize="9" orientation="landscape" r:id="rId1"/>
  <drawing r:id="rId2"/>
</worksheet>
</file>

<file path=xl/worksheets/sheet26.xml><?xml version="1.0" encoding="utf-8"?>
<worksheet xmlns="http://schemas.openxmlformats.org/spreadsheetml/2006/main" xmlns:r="http://schemas.openxmlformats.org/officeDocument/2006/relationships">
  <sheetPr codeName="Sheet26">
    <tabColor theme="4" tint="-0.249977111117893"/>
  </sheetPr>
  <dimension ref="A1:O66"/>
  <sheetViews>
    <sheetView zoomScaleNormal="100" workbookViewId="0"/>
  </sheetViews>
  <sheetFormatPr defaultRowHeight="16.5"/>
  <cols>
    <col min="1" max="15" width="9.42578125" style="4" customWidth="1"/>
    <col min="16" max="16384" width="9.140625" style="4"/>
  </cols>
  <sheetData>
    <row r="1" spans="1:15" ht="69" customHeight="1" thickBot="1">
      <c r="A1" s="40"/>
      <c r="B1" s="23"/>
      <c r="C1" s="23"/>
      <c r="D1" s="23"/>
      <c r="E1" s="24"/>
      <c r="F1" s="23"/>
      <c r="G1" s="23"/>
      <c r="H1" s="23"/>
      <c r="I1" s="187" t="s">
        <v>129</v>
      </c>
      <c r="J1" s="187"/>
      <c r="K1" s="187"/>
      <c r="L1" s="187"/>
      <c r="M1" s="187"/>
      <c r="N1" s="187"/>
      <c r="O1" s="187"/>
    </row>
    <row r="2" spans="1:15" ht="15" customHeight="1"/>
    <row r="3" spans="1:15" s="47" customFormat="1" ht="15" customHeight="1" thickBot="1">
      <c r="A3" s="45" t="str">
        <f>'Table of contents'!G49</f>
        <v>Average days sales outstanding and average days payable outstanding | Days</v>
      </c>
      <c r="B3" s="46"/>
      <c r="C3" s="46"/>
      <c r="D3" s="45"/>
      <c r="E3" s="46"/>
      <c r="F3" s="46"/>
      <c r="G3" s="46"/>
      <c r="H3" s="49"/>
      <c r="I3" s="49"/>
      <c r="J3" s="49"/>
    </row>
    <row r="4" spans="1:15" s="9" customFormat="1" ht="15" customHeight="1">
      <c r="A4" s="20" t="s">
        <v>64</v>
      </c>
      <c r="C4" s="188"/>
      <c r="D4" s="189"/>
      <c r="E4" s="189"/>
      <c r="F4" s="190"/>
      <c r="G4" s="190"/>
      <c r="H4" s="190"/>
      <c r="I4" s="190"/>
      <c r="J4" s="190"/>
      <c r="K4" s="189"/>
      <c r="L4" s="189"/>
      <c r="M4" s="189"/>
    </row>
    <row r="5" spans="1:15" s="9" customFormat="1" ht="15" customHeight="1" thickBot="1">
      <c r="C5" s="10"/>
      <c r="D5" s="10"/>
      <c r="E5" s="10"/>
      <c r="F5" s="10"/>
      <c r="G5" s="10"/>
      <c r="H5" s="10"/>
      <c r="I5" s="10"/>
      <c r="J5" s="10"/>
      <c r="K5" s="10"/>
      <c r="L5" s="10"/>
      <c r="M5" s="10"/>
      <c r="N5" s="10"/>
    </row>
    <row r="6" spans="1:15" s="11" customFormat="1" ht="30" customHeight="1" thickBot="1">
      <c r="D6" s="12"/>
      <c r="H6" s="65">
        <v>2007</v>
      </c>
      <c r="I6" s="64">
        <v>2008</v>
      </c>
      <c r="J6" s="64">
        <v>2009</v>
      </c>
      <c r="K6" s="64">
        <v>2010</v>
      </c>
      <c r="L6" s="64">
        <v>2011</v>
      </c>
    </row>
    <row r="7" spans="1:15" s="11" customFormat="1" ht="27" customHeight="1" thickBot="1">
      <c r="D7" s="238" t="s">
        <v>130</v>
      </c>
      <c r="E7" s="201"/>
      <c r="F7" s="201"/>
      <c r="G7" s="201"/>
      <c r="H7" s="93"/>
      <c r="I7" s="93"/>
      <c r="J7" s="93"/>
      <c r="K7" s="93"/>
      <c r="L7" s="93"/>
    </row>
    <row r="8" spans="1:15" s="11" customFormat="1" ht="27" customHeight="1" thickBot="1">
      <c r="D8" s="238" t="s">
        <v>69</v>
      </c>
      <c r="E8" s="201"/>
      <c r="F8" s="201"/>
      <c r="G8" s="201"/>
      <c r="H8" s="8">
        <v>93</v>
      </c>
      <c r="I8" s="8">
        <v>93</v>
      </c>
      <c r="J8" s="8">
        <v>93</v>
      </c>
      <c r="K8" s="8">
        <v>83</v>
      </c>
      <c r="L8" s="8">
        <v>75</v>
      </c>
    </row>
    <row r="9" spans="1:15" s="11" customFormat="1" ht="27" customHeight="1" thickBot="1">
      <c r="D9" s="238" t="s">
        <v>135</v>
      </c>
      <c r="E9" s="201"/>
      <c r="F9" s="201"/>
      <c r="G9" s="201"/>
      <c r="H9" s="8">
        <v>79</v>
      </c>
      <c r="I9" s="8">
        <v>76</v>
      </c>
      <c r="J9" s="8">
        <v>84</v>
      </c>
      <c r="K9" s="8">
        <v>78</v>
      </c>
      <c r="L9" s="8">
        <v>76</v>
      </c>
    </row>
    <row r="10" spans="1:15" s="11" customFormat="1" ht="27" customHeight="1" thickBot="1">
      <c r="D10" s="238" t="s">
        <v>131</v>
      </c>
      <c r="E10" s="201"/>
      <c r="F10" s="201"/>
      <c r="G10" s="201"/>
      <c r="H10" s="93"/>
      <c r="I10" s="93"/>
      <c r="J10" s="93"/>
      <c r="K10" s="93"/>
      <c r="L10" s="93"/>
    </row>
    <row r="11" spans="1:15" s="11" customFormat="1" ht="27" customHeight="1" thickBot="1">
      <c r="D11" s="238" t="s">
        <v>69</v>
      </c>
      <c r="E11" s="201"/>
      <c r="F11" s="201"/>
      <c r="G11" s="201"/>
      <c r="H11" s="8">
        <v>99</v>
      </c>
      <c r="I11" s="8">
        <v>101</v>
      </c>
      <c r="J11" s="8">
        <v>94</v>
      </c>
      <c r="K11" s="8">
        <v>91</v>
      </c>
      <c r="L11" s="8">
        <v>83</v>
      </c>
    </row>
    <row r="12" spans="1:15" s="11" customFormat="1" ht="27" customHeight="1" thickBot="1">
      <c r="D12" s="238" t="s">
        <v>135</v>
      </c>
      <c r="E12" s="201"/>
      <c r="F12" s="201"/>
      <c r="G12" s="201"/>
      <c r="H12" s="8">
        <v>82</v>
      </c>
      <c r="I12" s="8">
        <v>76</v>
      </c>
      <c r="J12" s="8">
        <v>86</v>
      </c>
      <c r="K12" s="8">
        <v>84</v>
      </c>
      <c r="L12" s="8">
        <v>84</v>
      </c>
    </row>
    <row r="13" spans="1:15" ht="19.5" customHeight="1">
      <c r="C13" s="10"/>
      <c r="D13" s="10"/>
      <c r="E13" s="10"/>
      <c r="F13" s="10"/>
      <c r="G13" s="10"/>
      <c r="H13" s="10"/>
      <c r="I13" s="10"/>
      <c r="J13" s="10"/>
      <c r="K13" s="10"/>
      <c r="L13" s="10"/>
      <c r="M13" s="10"/>
      <c r="N13" s="10"/>
    </row>
    <row r="14" spans="1:15" ht="19.5" customHeight="1" thickBot="1">
      <c r="C14" s="10"/>
      <c r="D14" s="10"/>
      <c r="E14" s="10"/>
      <c r="F14" s="10"/>
      <c r="G14" s="10"/>
      <c r="H14" s="10"/>
      <c r="I14" s="10"/>
      <c r="J14" s="10"/>
      <c r="K14" s="10"/>
      <c r="L14" s="10"/>
      <c r="M14" s="10"/>
      <c r="N14" s="10"/>
    </row>
    <row r="15" spans="1:15" ht="19.5" customHeight="1" thickBot="1">
      <c r="A15" s="159" t="str">
        <f>NOTE!A28</f>
        <v>STUDY 10 | SECTORAL ANALYSIS OF THE MANUFACTURE OF FOOTWEAR</v>
      </c>
      <c r="B15" s="159"/>
      <c r="C15" s="159"/>
      <c r="D15" s="159"/>
      <c r="E15" s="159"/>
      <c r="F15" s="159"/>
      <c r="G15" s="159"/>
      <c r="H15" s="159"/>
      <c r="I15" s="159"/>
      <c r="J15" s="159"/>
      <c r="K15" s="159"/>
      <c r="L15" s="159"/>
      <c r="M15" s="159"/>
      <c r="N15" s="159"/>
      <c r="O15" s="159"/>
    </row>
    <row r="16" spans="1:15" ht="19.5" customHeight="1"/>
    <row r="17" ht="19.5" customHeight="1"/>
    <row r="18" ht="19.5" customHeight="1"/>
    <row r="19" ht="19.5" customHeight="1"/>
    <row r="20" ht="19.5" customHeight="1"/>
    <row r="21" ht="19.5" customHeight="1"/>
    <row r="22" ht="19.5" customHeight="1"/>
    <row r="23" ht="19.5" customHeight="1"/>
    <row r="24" ht="19.5" customHeight="1"/>
    <row r="25" ht="19.5" customHeight="1"/>
    <row r="26" ht="19.5" customHeight="1"/>
    <row r="27" ht="19.5" customHeight="1"/>
    <row r="28" ht="19.5" customHeight="1"/>
    <row r="29" ht="19.5" customHeight="1"/>
    <row r="30" ht="19.5" customHeight="1"/>
    <row r="31" ht="19.5" customHeight="1"/>
    <row r="32"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sheetData>
  <sheetProtection password="9D83" sheet="1" objects="1" scenarios="1"/>
  <mergeCells count="9">
    <mergeCell ref="D10:G10"/>
    <mergeCell ref="D11:G11"/>
    <mergeCell ref="D12:G12"/>
    <mergeCell ref="A15:O15"/>
    <mergeCell ref="I1:O1"/>
    <mergeCell ref="C4:M4"/>
    <mergeCell ref="D7:G7"/>
    <mergeCell ref="D8:G8"/>
    <mergeCell ref="D9:G9"/>
  </mergeCells>
  <pageMargins left="0.23622047244094491" right="0.23622047244094491" top="0.35433070866141736" bottom="0.35433070866141736" header="0.31496062992125984" footer="0.31496062992125984"/>
  <pageSetup paperSize="9" orientation="landscape" r:id="rId1"/>
  <drawing r:id="rId2"/>
</worksheet>
</file>

<file path=xl/worksheets/sheet27.xml><?xml version="1.0" encoding="utf-8"?>
<worksheet xmlns="http://schemas.openxmlformats.org/spreadsheetml/2006/main" xmlns:r="http://schemas.openxmlformats.org/officeDocument/2006/relationships">
  <sheetPr codeName="Sheet27">
    <tabColor theme="4" tint="-0.249977111117893"/>
  </sheetPr>
  <dimension ref="A1:O68"/>
  <sheetViews>
    <sheetView zoomScaleNormal="100" workbookViewId="0"/>
  </sheetViews>
  <sheetFormatPr defaultRowHeight="16.5"/>
  <cols>
    <col min="1" max="15" width="9.42578125" style="4" customWidth="1"/>
    <col min="16" max="16384" width="9.140625" style="4"/>
  </cols>
  <sheetData>
    <row r="1" spans="1:15" ht="69" customHeight="1" thickBot="1">
      <c r="A1" s="40"/>
      <c r="B1" s="23"/>
      <c r="C1" s="23"/>
      <c r="D1" s="23"/>
      <c r="E1" s="24"/>
      <c r="F1" s="23"/>
      <c r="G1" s="23"/>
      <c r="H1" s="23"/>
      <c r="I1" s="187" t="s">
        <v>110</v>
      </c>
      <c r="J1" s="187"/>
      <c r="K1" s="187"/>
      <c r="L1" s="187"/>
      <c r="M1" s="187"/>
      <c r="N1" s="187"/>
      <c r="O1" s="187"/>
    </row>
    <row r="2" spans="1:15" ht="15" customHeight="1"/>
    <row r="3" spans="1:15" s="47" customFormat="1" ht="15" customHeight="1" thickBot="1">
      <c r="A3" s="45" t="str">
        <f>'Table of contents'!G50</f>
        <v>Average days sales outstanding and average days payable outstanding | By size class, days</v>
      </c>
      <c r="B3" s="46"/>
      <c r="C3" s="46"/>
      <c r="D3" s="45"/>
      <c r="E3" s="46"/>
      <c r="F3" s="46"/>
      <c r="G3" s="46"/>
      <c r="H3" s="46"/>
      <c r="I3" s="49"/>
      <c r="J3" s="49"/>
    </row>
    <row r="4" spans="1:15" s="9" customFormat="1" ht="15" customHeight="1">
      <c r="A4" s="20" t="s">
        <v>64</v>
      </c>
      <c r="C4" s="188"/>
      <c r="D4" s="189"/>
      <c r="E4" s="189"/>
      <c r="F4" s="190"/>
      <c r="G4" s="190"/>
      <c r="H4" s="190"/>
      <c r="I4" s="190"/>
      <c r="J4" s="190"/>
      <c r="K4" s="189"/>
      <c r="L4" s="189"/>
      <c r="M4" s="189"/>
    </row>
    <row r="5" spans="1:15" s="9" customFormat="1" ht="15" customHeight="1" thickBot="1">
      <c r="C5" s="109"/>
      <c r="D5" s="109"/>
      <c r="E5" s="109"/>
      <c r="F5" s="109"/>
      <c r="G5" s="109"/>
      <c r="H5" s="109"/>
      <c r="I5" s="109"/>
      <c r="J5" s="109"/>
      <c r="K5" s="109"/>
      <c r="L5" s="109"/>
      <c r="M5" s="109"/>
      <c r="N5" s="109"/>
    </row>
    <row r="6" spans="1:15" s="11" customFormat="1" ht="30" customHeight="1" thickBot="1">
      <c r="D6" s="12"/>
      <c r="H6" s="108">
        <v>2007</v>
      </c>
      <c r="I6" s="107">
        <v>2008</v>
      </c>
      <c r="J6" s="107">
        <v>2009</v>
      </c>
      <c r="K6" s="107">
        <v>2010</v>
      </c>
      <c r="L6" s="107">
        <v>2011</v>
      </c>
    </row>
    <row r="7" spans="1:15" s="11" customFormat="1" ht="27" customHeight="1" thickBot="1">
      <c r="D7" s="238" t="s">
        <v>130</v>
      </c>
      <c r="E7" s="201"/>
      <c r="F7" s="201"/>
      <c r="G7" s="201"/>
      <c r="H7" s="93"/>
      <c r="I7" s="93"/>
      <c r="J7" s="93"/>
      <c r="K7" s="93"/>
      <c r="L7" s="93"/>
    </row>
    <row r="8" spans="1:15" s="11" customFormat="1" ht="27" customHeight="1" thickBot="1">
      <c r="D8" s="220" t="s">
        <v>151</v>
      </c>
      <c r="E8" s="221"/>
      <c r="F8" s="185" t="s">
        <v>70</v>
      </c>
      <c r="G8" s="186"/>
      <c r="H8" s="8">
        <v>179</v>
      </c>
      <c r="I8" s="8">
        <v>196</v>
      </c>
      <c r="J8" s="8">
        <v>186</v>
      </c>
      <c r="K8" s="8">
        <v>167</v>
      </c>
      <c r="L8" s="8">
        <v>161</v>
      </c>
    </row>
    <row r="9" spans="1:15" s="11" customFormat="1" ht="27" customHeight="1" thickBot="1">
      <c r="D9" s="239"/>
      <c r="E9" s="210"/>
      <c r="F9" s="185" t="s">
        <v>71</v>
      </c>
      <c r="G9" s="186"/>
      <c r="H9" s="8">
        <v>89</v>
      </c>
      <c r="I9" s="8">
        <v>87</v>
      </c>
      <c r="J9" s="8">
        <v>91</v>
      </c>
      <c r="K9" s="8">
        <v>81</v>
      </c>
      <c r="L9" s="8">
        <v>72</v>
      </c>
    </row>
    <row r="10" spans="1:15" s="11" customFormat="1" ht="27" customHeight="1" thickBot="1">
      <c r="D10" s="202"/>
      <c r="E10" s="209"/>
      <c r="F10" s="185" t="s">
        <v>72</v>
      </c>
      <c r="G10" s="186"/>
      <c r="H10" s="8">
        <v>84</v>
      </c>
      <c r="I10" s="8">
        <v>85</v>
      </c>
      <c r="J10" s="8">
        <v>67</v>
      </c>
      <c r="K10" s="8">
        <v>66</v>
      </c>
      <c r="L10" s="8">
        <v>60</v>
      </c>
    </row>
    <row r="11" spans="1:15" s="11" customFormat="1" ht="27" customHeight="1" thickBot="1">
      <c r="D11" s="238" t="s">
        <v>131</v>
      </c>
      <c r="E11" s="201"/>
      <c r="F11" s="201"/>
      <c r="G11" s="201"/>
      <c r="H11" s="93"/>
      <c r="I11" s="93"/>
      <c r="J11" s="93"/>
      <c r="K11" s="93"/>
      <c r="L11" s="93"/>
    </row>
    <row r="12" spans="1:15" s="11" customFormat="1" ht="27" customHeight="1" thickBot="1">
      <c r="D12" s="220" t="s">
        <v>151</v>
      </c>
      <c r="E12" s="221"/>
      <c r="F12" s="185" t="s">
        <v>70</v>
      </c>
      <c r="G12" s="186"/>
      <c r="H12" s="114">
        <v>193</v>
      </c>
      <c r="I12" s="114">
        <v>218</v>
      </c>
      <c r="J12" s="114">
        <v>217</v>
      </c>
      <c r="K12" s="114">
        <v>225</v>
      </c>
      <c r="L12" s="114">
        <v>200</v>
      </c>
    </row>
    <row r="13" spans="1:15" s="11" customFormat="1" ht="27" customHeight="1" thickBot="1">
      <c r="D13" s="239"/>
      <c r="E13" s="210"/>
      <c r="F13" s="185" t="s">
        <v>132</v>
      </c>
      <c r="G13" s="186"/>
      <c r="H13" s="8">
        <v>93</v>
      </c>
      <c r="I13" s="8">
        <v>94</v>
      </c>
      <c r="J13" s="8">
        <v>92</v>
      </c>
      <c r="K13" s="8">
        <v>91</v>
      </c>
      <c r="L13" s="8">
        <v>83</v>
      </c>
    </row>
    <row r="14" spans="1:15" s="11" customFormat="1" ht="27" customHeight="1" thickBot="1">
      <c r="D14" s="202"/>
      <c r="E14" s="209"/>
      <c r="F14" s="185" t="s">
        <v>72</v>
      </c>
      <c r="G14" s="186"/>
      <c r="H14" s="8">
        <v>95</v>
      </c>
      <c r="I14" s="8">
        <v>98</v>
      </c>
      <c r="J14" s="8">
        <v>58</v>
      </c>
      <c r="K14" s="8">
        <v>44</v>
      </c>
      <c r="L14" s="8">
        <v>43</v>
      </c>
    </row>
    <row r="15" spans="1:15" ht="19.5" customHeight="1">
      <c r="C15" s="109"/>
      <c r="D15" s="109"/>
      <c r="E15" s="109"/>
      <c r="F15" s="109"/>
      <c r="G15" s="109"/>
      <c r="H15" s="109"/>
      <c r="I15" s="109"/>
      <c r="J15" s="109"/>
      <c r="K15" s="109"/>
      <c r="L15" s="109"/>
      <c r="M15" s="109"/>
      <c r="N15" s="109"/>
    </row>
    <row r="16" spans="1:15" ht="19.5" customHeight="1" thickBot="1">
      <c r="C16" s="109"/>
      <c r="D16" s="109"/>
      <c r="E16" s="109"/>
      <c r="F16" s="109"/>
      <c r="G16" s="109"/>
      <c r="H16" s="109"/>
      <c r="I16" s="109"/>
      <c r="J16" s="109"/>
      <c r="K16" s="109"/>
      <c r="L16" s="109"/>
      <c r="M16" s="109"/>
      <c r="N16" s="109"/>
    </row>
    <row r="17" spans="1:15" ht="19.5" customHeight="1" thickBot="1">
      <c r="A17" s="159" t="str">
        <f>NOTE!A28</f>
        <v>STUDY 10 | SECTORAL ANALYSIS OF THE MANUFACTURE OF FOOTWEAR</v>
      </c>
      <c r="B17" s="159"/>
      <c r="C17" s="159"/>
      <c r="D17" s="159"/>
      <c r="E17" s="159"/>
      <c r="F17" s="159"/>
      <c r="G17" s="159"/>
      <c r="H17" s="159"/>
      <c r="I17" s="159"/>
      <c r="J17" s="159"/>
      <c r="K17" s="159"/>
      <c r="L17" s="159"/>
      <c r="M17" s="159"/>
      <c r="N17" s="159"/>
      <c r="O17" s="159"/>
    </row>
    <row r="18" spans="1:15" ht="19.5" customHeight="1"/>
    <row r="19" spans="1:15" ht="19.5" customHeight="1"/>
    <row r="20" spans="1:15" ht="19.5" customHeight="1"/>
    <row r="21" spans="1:15" ht="19.5" customHeight="1"/>
    <row r="22" spans="1:15" ht="19.5" customHeight="1"/>
    <row r="23" spans="1:15" ht="19.5" customHeight="1"/>
    <row r="24" spans="1:15" ht="19.5" customHeight="1"/>
    <row r="25" spans="1:15" ht="19.5" customHeight="1"/>
    <row r="26" spans="1:15" ht="19.5" customHeight="1"/>
    <row r="27" spans="1:15" ht="19.5" customHeight="1"/>
    <row r="28" spans="1:15" ht="19.5" customHeight="1"/>
    <row r="29" spans="1:15" ht="19.5" customHeight="1"/>
    <row r="30" spans="1:15" ht="19.5" customHeight="1"/>
    <row r="31" spans="1:15" ht="19.5" customHeight="1"/>
    <row r="32" spans="1:15"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sheetData>
  <sheetProtection password="9D83" sheet="1" objects="1" scenarios="1"/>
  <mergeCells count="13">
    <mergeCell ref="F12:G12"/>
    <mergeCell ref="A17:O17"/>
    <mergeCell ref="I1:O1"/>
    <mergeCell ref="C4:M4"/>
    <mergeCell ref="D7:G7"/>
    <mergeCell ref="D11:G11"/>
    <mergeCell ref="F10:G10"/>
    <mergeCell ref="F9:G9"/>
    <mergeCell ref="F8:G8"/>
    <mergeCell ref="D8:E10"/>
    <mergeCell ref="D12:E14"/>
    <mergeCell ref="F14:G14"/>
    <mergeCell ref="F13:G13"/>
  </mergeCells>
  <pageMargins left="0.23622047244094491" right="0.23622047244094491" top="0.35433070866141736" bottom="0.35433070866141736" header="0.31496062992125984" footer="0.31496062992125984"/>
  <pageSetup paperSize="9" orientation="landscape" r:id="rId1"/>
  <drawing r:id="rId2"/>
</worksheet>
</file>

<file path=xl/worksheets/sheet28.xml><?xml version="1.0" encoding="utf-8"?>
<worksheet xmlns="http://schemas.openxmlformats.org/spreadsheetml/2006/main" xmlns:r="http://schemas.openxmlformats.org/officeDocument/2006/relationships">
  <sheetPr codeName="Sheet28">
    <tabColor theme="4" tint="-0.249977111117893"/>
  </sheetPr>
  <dimension ref="A1:O66"/>
  <sheetViews>
    <sheetView zoomScaleNormal="100" workbookViewId="0"/>
  </sheetViews>
  <sheetFormatPr defaultRowHeight="16.5"/>
  <cols>
    <col min="1" max="15" width="9.42578125" style="4" customWidth="1"/>
    <col min="16" max="16384" width="9.140625" style="4"/>
  </cols>
  <sheetData>
    <row r="1" spans="1:15" ht="69" customHeight="1" thickBot="1">
      <c r="A1" s="40"/>
      <c r="B1" s="23"/>
      <c r="C1" s="23"/>
      <c r="D1" s="23"/>
      <c r="E1" s="24"/>
      <c r="F1" s="23"/>
      <c r="G1" s="23"/>
      <c r="H1" s="23"/>
      <c r="I1" s="187" t="s">
        <v>110</v>
      </c>
      <c r="J1" s="187"/>
      <c r="K1" s="187"/>
      <c r="L1" s="187"/>
      <c r="M1" s="187"/>
      <c r="N1" s="187"/>
      <c r="O1" s="187"/>
    </row>
    <row r="2" spans="1:15" ht="15" customHeight="1"/>
    <row r="3" spans="1:15" s="47" customFormat="1" ht="15" customHeight="1" thickBot="1">
      <c r="A3" s="45" t="str">
        <f>'Table of contents'!G51</f>
        <v>Net trade credit financing | As a % of turnover</v>
      </c>
      <c r="B3" s="46"/>
      <c r="C3" s="46"/>
      <c r="D3" s="45"/>
      <c r="E3" s="49"/>
      <c r="F3" s="49"/>
      <c r="G3" s="50"/>
      <c r="H3" s="49"/>
      <c r="I3" s="49"/>
      <c r="J3" s="49"/>
    </row>
    <row r="4" spans="1:15" s="9" customFormat="1" ht="15" customHeight="1">
      <c r="A4" s="20" t="s">
        <v>64</v>
      </c>
      <c r="C4" s="188"/>
      <c r="D4" s="189"/>
      <c r="E4" s="190"/>
      <c r="F4" s="190"/>
      <c r="G4" s="190"/>
      <c r="H4" s="190"/>
      <c r="I4" s="190"/>
      <c r="J4" s="190"/>
      <c r="K4" s="189"/>
      <c r="L4" s="189"/>
      <c r="M4" s="189"/>
    </row>
    <row r="5" spans="1:15" s="9" customFormat="1" ht="15" customHeight="1">
      <c r="C5" s="10"/>
      <c r="D5" s="10"/>
      <c r="E5" s="10"/>
      <c r="F5" s="10"/>
      <c r="G5" s="10"/>
      <c r="H5" s="10"/>
      <c r="I5" s="10"/>
      <c r="J5" s="10"/>
      <c r="K5" s="10"/>
      <c r="L5" s="10"/>
      <c r="M5" s="10"/>
      <c r="N5" s="10"/>
    </row>
    <row r="6" spans="1:15" s="9" customFormat="1" ht="30" customHeight="1" thickBot="1">
      <c r="C6" s="4"/>
      <c r="D6" s="239" t="s">
        <v>135</v>
      </c>
      <c r="E6" s="210"/>
      <c r="F6" s="204" t="s">
        <v>69</v>
      </c>
      <c r="G6" s="210"/>
      <c r="H6" s="202" t="s">
        <v>148</v>
      </c>
      <c r="I6" s="203"/>
      <c r="J6" s="203"/>
      <c r="K6" s="203"/>
      <c r="L6" s="203"/>
      <c r="M6" s="209"/>
    </row>
    <row r="7" spans="1:15" s="9" customFormat="1" ht="30" customHeight="1" thickBot="1">
      <c r="C7" s="4"/>
      <c r="D7" s="202"/>
      <c r="E7" s="209"/>
      <c r="F7" s="203"/>
      <c r="G7" s="209"/>
      <c r="H7" s="202" t="s">
        <v>70</v>
      </c>
      <c r="I7" s="209"/>
      <c r="J7" s="202" t="s">
        <v>71</v>
      </c>
      <c r="K7" s="209"/>
      <c r="L7" s="202" t="s">
        <v>72</v>
      </c>
      <c r="M7" s="209"/>
    </row>
    <row r="8" spans="1:15" s="9" customFormat="1" ht="27" customHeight="1" thickBot="1">
      <c r="C8" s="108">
        <v>2007</v>
      </c>
      <c r="D8" s="193">
        <v>-3.7999999999999999E-2</v>
      </c>
      <c r="E8" s="192"/>
      <c r="F8" s="192">
        <v>-6.2E-2</v>
      </c>
      <c r="G8" s="192"/>
      <c r="H8" s="192">
        <v>-0.128</v>
      </c>
      <c r="I8" s="192"/>
      <c r="J8" s="192">
        <v>-6.0999999999999999E-2</v>
      </c>
      <c r="K8" s="192"/>
      <c r="L8" s="192">
        <v>-4.7E-2</v>
      </c>
      <c r="M8" s="192"/>
    </row>
    <row r="9" spans="1:15" s="9" customFormat="1" ht="27" customHeight="1" thickBot="1">
      <c r="C9" s="108">
        <v>2008</v>
      </c>
      <c r="D9" s="193">
        <v>-0.04</v>
      </c>
      <c r="E9" s="192"/>
      <c r="F9" s="192">
        <v>-5.8999999999999997E-2</v>
      </c>
      <c r="G9" s="192"/>
      <c r="H9" s="192">
        <v>-0.125</v>
      </c>
      <c r="I9" s="192"/>
      <c r="J9" s="192">
        <v>-5.8999999999999997E-2</v>
      </c>
      <c r="K9" s="192"/>
      <c r="L9" s="192">
        <v>-3.6999999999999998E-2</v>
      </c>
      <c r="M9" s="192"/>
    </row>
    <row r="10" spans="1:15" s="9" customFormat="1" ht="27" customHeight="1" thickBot="1">
      <c r="C10" s="108">
        <v>2009</v>
      </c>
      <c r="D10" s="193">
        <v>-4.8000000000000001E-2</v>
      </c>
      <c r="E10" s="192"/>
      <c r="F10" s="192">
        <v>-7.5999999999999998E-2</v>
      </c>
      <c r="G10" s="192"/>
      <c r="H10" s="192">
        <v>-0.10199999999999999</v>
      </c>
      <c r="I10" s="192"/>
      <c r="J10" s="192">
        <v>-7.4999999999999997E-2</v>
      </c>
      <c r="K10" s="192"/>
      <c r="L10" s="192">
        <v>-7.0999999999999994E-2</v>
      </c>
      <c r="M10" s="192"/>
    </row>
    <row r="11" spans="1:15" s="9" customFormat="1" ht="27" customHeight="1" thickBot="1">
      <c r="C11" s="108">
        <v>2010</v>
      </c>
      <c r="D11" s="193">
        <v>-3.1E-2</v>
      </c>
      <c r="E11" s="192"/>
      <c r="F11" s="192">
        <v>-0.05</v>
      </c>
      <c r="G11" s="192"/>
      <c r="H11" s="192">
        <v>-5.3999999999999999E-2</v>
      </c>
      <c r="I11" s="192"/>
      <c r="J11" s="192">
        <v>-4.2999999999999997E-2</v>
      </c>
      <c r="K11" s="192"/>
      <c r="L11" s="192">
        <v>-8.6999999999999994E-2</v>
      </c>
      <c r="M11" s="192"/>
    </row>
    <row r="12" spans="1:15" s="11" customFormat="1" ht="27" customHeight="1" thickBot="1">
      <c r="C12" s="108">
        <v>2011</v>
      </c>
      <c r="D12" s="193">
        <v>-2.5000000000000001E-2</v>
      </c>
      <c r="E12" s="192"/>
      <c r="F12" s="192">
        <v>-4.2999999999999997E-2</v>
      </c>
      <c r="G12" s="192"/>
      <c r="H12" s="192">
        <v>-8.2000000000000003E-2</v>
      </c>
      <c r="I12" s="192"/>
      <c r="J12" s="192">
        <v>-3.5999999999999997E-2</v>
      </c>
      <c r="K12" s="192"/>
      <c r="L12" s="192">
        <v>-7.2999999999999995E-2</v>
      </c>
      <c r="M12" s="192"/>
    </row>
    <row r="13" spans="1:15" ht="19.5" customHeight="1">
      <c r="C13" s="237" t="s">
        <v>133</v>
      </c>
      <c r="D13" s="237"/>
      <c r="E13" s="237"/>
      <c r="F13" s="237"/>
      <c r="G13" s="237"/>
      <c r="H13" s="237"/>
      <c r="I13" s="237"/>
      <c r="J13" s="237"/>
      <c r="K13" s="237"/>
      <c r="L13" s="237"/>
      <c r="M13" s="237"/>
      <c r="N13" s="237"/>
    </row>
    <row r="14" spans="1:15" ht="19.5" customHeight="1">
      <c r="C14" s="10"/>
      <c r="D14" s="10"/>
      <c r="E14" s="10"/>
      <c r="F14" s="10"/>
      <c r="G14" s="10"/>
      <c r="H14" s="10"/>
      <c r="I14" s="10"/>
      <c r="J14" s="10"/>
      <c r="K14" s="10"/>
      <c r="L14" s="10"/>
      <c r="M14" s="10"/>
      <c r="N14" s="10"/>
    </row>
    <row r="15" spans="1:15" ht="19.5" customHeight="1" thickBot="1"/>
    <row r="16" spans="1:15" ht="19.5" customHeight="1" thickBot="1">
      <c r="A16" s="159" t="str">
        <f>NOTE!A28</f>
        <v>STUDY 10 | SECTORAL ANALYSIS OF THE MANUFACTURE OF FOOTWEAR</v>
      </c>
      <c r="B16" s="159"/>
      <c r="C16" s="159"/>
      <c r="D16" s="159"/>
      <c r="E16" s="159"/>
      <c r="F16" s="159"/>
      <c r="G16" s="159"/>
      <c r="H16" s="159"/>
      <c r="I16" s="159"/>
      <c r="J16" s="159"/>
      <c r="K16" s="159"/>
      <c r="L16" s="159"/>
      <c r="M16" s="159"/>
      <c r="N16" s="159"/>
      <c r="O16" s="159"/>
    </row>
    <row r="17" spans="4:4" ht="19.5" customHeight="1"/>
    <row r="18" spans="4:4" ht="19.5" customHeight="1">
      <c r="D18" s="88"/>
    </row>
    <row r="19" spans="4:4" ht="19.5" customHeight="1"/>
    <row r="20" spans="4:4" ht="19.5" customHeight="1"/>
    <row r="21" spans="4:4" ht="19.5" customHeight="1"/>
    <row r="22" spans="4:4" ht="19.5" customHeight="1"/>
    <row r="23" spans="4:4" ht="19.5" customHeight="1"/>
    <row r="24" spans="4:4" ht="19.5" customHeight="1"/>
    <row r="25" spans="4:4" ht="19.5" customHeight="1"/>
    <row r="26" spans="4:4" ht="19.5" customHeight="1"/>
    <row r="27" spans="4:4" ht="19.5" customHeight="1"/>
    <row r="28" spans="4:4" ht="19.5" customHeight="1"/>
    <row r="29" spans="4:4" ht="19.5" customHeight="1"/>
    <row r="30" spans="4:4" ht="19.5" customHeight="1"/>
    <row r="31" spans="4:4" ht="19.5" customHeight="1"/>
    <row r="32" spans="4:4"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sheetData>
  <sheetProtection password="9D83" sheet="1" objects="1" scenarios="1"/>
  <mergeCells count="35">
    <mergeCell ref="H12:I12"/>
    <mergeCell ref="H7:I7"/>
    <mergeCell ref="H8:I8"/>
    <mergeCell ref="H9:I9"/>
    <mergeCell ref="H10:I10"/>
    <mergeCell ref="H11:I11"/>
    <mergeCell ref="I1:O1"/>
    <mergeCell ref="C4:M4"/>
    <mergeCell ref="D8:E8"/>
    <mergeCell ref="D9:E9"/>
    <mergeCell ref="J7:K7"/>
    <mergeCell ref="J8:K8"/>
    <mergeCell ref="J9:K9"/>
    <mergeCell ref="L7:M7"/>
    <mergeCell ref="L8:M8"/>
    <mergeCell ref="L9:M9"/>
    <mergeCell ref="D6:E7"/>
    <mergeCell ref="F6:G7"/>
    <mergeCell ref="H6:M6"/>
    <mergeCell ref="A16:O16"/>
    <mergeCell ref="D10:E10"/>
    <mergeCell ref="D11:E11"/>
    <mergeCell ref="D12:E12"/>
    <mergeCell ref="F8:G8"/>
    <mergeCell ref="F9:G9"/>
    <mergeCell ref="F10:G10"/>
    <mergeCell ref="F11:G11"/>
    <mergeCell ref="F12:G12"/>
    <mergeCell ref="L12:M12"/>
    <mergeCell ref="J10:K10"/>
    <mergeCell ref="J11:K11"/>
    <mergeCell ref="J12:K12"/>
    <mergeCell ref="L10:M10"/>
    <mergeCell ref="L11:M11"/>
    <mergeCell ref="C13:N13"/>
  </mergeCells>
  <pageMargins left="0.23622047244094491" right="0.23622047244094491" top="0.35433070866141736" bottom="0.35433070866141736" header="0.31496062992125984" footer="0.31496062992125984"/>
  <pageSetup paperSize="9" orientation="landscape" r:id="rId1"/>
  <drawing r:id="rId2"/>
</worksheet>
</file>

<file path=xl/worksheets/sheet29.xml><?xml version="1.0" encoding="utf-8"?>
<worksheet xmlns="http://schemas.openxmlformats.org/spreadsheetml/2006/main" xmlns:r="http://schemas.openxmlformats.org/officeDocument/2006/relationships">
  <sheetPr codeName="Sheet29">
    <tabColor theme="5" tint="-0.499984740745262"/>
  </sheetPr>
  <dimension ref="A1:X29"/>
  <sheetViews>
    <sheetView zoomScaleNormal="100" workbookViewId="0"/>
  </sheetViews>
  <sheetFormatPr defaultRowHeight="12"/>
  <cols>
    <col min="1" max="1" width="13.5703125" style="94" customWidth="1"/>
    <col min="2" max="2" width="0.5703125" style="94" customWidth="1"/>
    <col min="3" max="3" width="13.5703125" style="95" customWidth="1"/>
    <col min="4" max="4" width="0.5703125" style="95" customWidth="1"/>
    <col min="5" max="5" width="13.5703125" style="95" customWidth="1"/>
    <col min="6" max="6" width="0.5703125" style="95" customWidth="1"/>
    <col min="7" max="7" width="13.5703125" style="95" customWidth="1"/>
    <col min="8" max="8" width="0.5703125" style="95" customWidth="1"/>
    <col min="9" max="10" width="13.5703125" style="95" customWidth="1"/>
    <col min="11" max="11" width="0.5703125" style="95" customWidth="1"/>
    <col min="12" max="12" width="13.5703125" style="95" customWidth="1"/>
    <col min="13" max="13" width="0.5703125" style="95" customWidth="1"/>
    <col min="14" max="15" width="13.5703125" style="95" customWidth="1"/>
    <col min="16" max="16" width="0.5703125" style="95" customWidth="1"/>
    <col min="17" max="17" width="13.5703125" style="95" customWidth="1"/>
    <col min="18" max="18" width="0.5703125" style="95" customWidth="1"/>
    <col min="19" max="19" width="13.5703125" style="95" customWidth="1"/>
    <col min="20" max="20" width="0.5703125" style="95" customWidth="1"/>
    <col min="21" max="22" width="13.5703125" style="95" customWidth="1"/>
    <col min="23" max="23" width="0.5703125" style="95" customWidth="1"/>
    <col min="24" max="24" width="13.5703125" style="95" customWidth="1"/>
    <col min="25" max="16384" width="9.140625" style="95"/>
  </cols>
  <sheetData>
    <row r="1" spans="1:24" ht="69" customHeight="1" thickBot="1">
      <c r="A1" s="40"/>
      <c r="B1" s="23"/>
      <c r="C1" s="23"/>
      <c r="D1" s="23"/>
      <c r="E1" s="24"/>
      <c r="F1" s="23"/>
      <c r="G1" s="23"/>
      <c r="H1" s="23"/>
      <c r="I1" s="187"/>
      <c r="J1" s="187"/>
      <c r="K1" s="187"/>
      <c r="L1" s="187"/>
      <c r="M1" s="187"/>
      <c r="N1" s="187"/>
      <c r="O1" s="187"/>
      <c r="P1" s="98"/>
      <c r="Q1" s="98"/>
      <c r="R1" s="187" t="s">
        <v>134</v>
      </c>
      <c r="S1" s="187"/>
      <c r="T1" s="187"/>
      <c r="U1" s="187"/>
      <c r="V1" s="187"/>
      <c r="W1" s="187"/>
      <c r="X1" s="187"/>
    </row>
    <row r="2" spans="1:24" ht="15" customHeight="1"/>
    <row r="3" spans="1:24" ht="15" customHeight="1" thickBot="1">
      <c r="A3" s="45" t="str">
        <f>'Table of contents'!G55</f>
        <v>MAIN INDICATORS IN THE MANUFACTURE OF FOOTWEAR (2011)</v>
      </c>
      <c r="B3" s="45"/>
      <c r="C3" s="45"/>
      <c r="D3" s="45"/>
      <c r="E3" s="45"/>
      <c r="F3" s="45"/>
      <c r="G3" s="45"/>
    </row>
    <row r="4" spans="1:24" ht="15" customHeight="1">
      <c r="A4" s="20" t="s">
        <v>64</v>
      </c>
    </row>
    <row r="5" spans="1:24" ht="15" customHeight="1" thickBot="1"/>
    <row r="6" spans="1:24" s="118" customFormat="1" ht="24.75" customHeight="1" thickBot="1">
      <c r="A6" s="117"/>
      <c r="B6" s="117"/>
      <c r="E6" s="253" t="s">
        <v>136</v>
      </c>
      <c r="F6" s="254"/>
      <c r="G6" s="255"/>
      <c r="H6" s="119"/>
      <c r="I6" s="253" t="s">
        <v>137</v>
      </c>
      <c r="J6" s="255"/>
      <c r="K6" s="119"/>
      <c r="L6" s="253" t="s">
        <v>141</v>
      </c>
      <c r="M6" s="254"/>
      <c r="N6" s="254"/>
      <c r="O6" s="254"/>
      <c r="P6" s="254"/>
      <c r="Q6" s="254"/>
      <c r="R6" s="254"/>
      <c r="S6" s="254"/>
      <c r="T6" s="254"/>
      <c r="U6" s="254"/>
      <c r="V6" s="255"/>
      <c r="W6" s="119"/>
      <c r="X6" s="120" t="s">
        <v>144</v>
      </c>
    </row>
    <row r="7" spans="1:24" s="118" customFormat="1" ht="3" customHeight="1" thickBot="1">
      <c r="A7" s="117"/>
      <c r="B7" s="117"/>
      <c r="E7" s="121"/>
      <c r="F7" s="121"/>
      <c r="G7" s="121"/>
      <c r="I7" s="121"/>
      <c r="J7" s="121"/>
    </row>
    <row r="8" spans="1:24" s="118" customFormat="1" ht="45.75" customHeight="1" thickBot="1">
      <c r="A8" s="122"/>
      <c r="B8" s="122"/>
      <c r="C8" s="123"/>
      <c r="D8" s="123"/>
      <c r="E8" s="256" t="s">
        <v>139</v>
      </c>
      <c r="F8" s="122"/>
      <c r="G8" s="256" t="s">
        <v>174</v>
      </c>
      <c r="H8" s="123"/>
      <c r="I8" s="258" t="s">
        <v>138</v>
      </c>
      <c r="J8" s="259"/>
      <c r="K8" s="123"/>
      <c r="L8" s="240" t="s">
        <v>140</v>
      </c>
      <c r="M8" s="123"/>
      <c r="N8" s="240" t="s">
        <v>138</v>
      </c>
      <c r="O8" s="240"/>
      <c r="P8" s="123"/>
      <c r="Q8" s="240" t="s">
        <v>175</v>
      </c>
      <c r="R8" s="123"/>
      <c r="S8" s="240" t="s">
        <v>176</v>
      </c>
      <c r="T8" s="123"/>
      <c r="U8" s="240" t="s">
        <v>142</v>
      </c>
      <c r="V8" s="240"/>
      <c r="W8" s="123"/>
      <c r="X8" s="245" t="s">
        <v>44</v>
      </c>
    </row>
    <row r="9" spans="1:24" s="118" customFormat="1" ht="54.75" customHeight="1" thickBot="1">
      <c r="A9" s="122"/>
      <c r="B9" s="122"/>
      <c r="C9" s="123"/>
      <c r="D9" s="123"/>
      <c r="E9" s="257"/>
      <c r="F9" s="123"/>
      <c r="G9" s="257"/>
      <c r="H9" s="123"/>
      <c r="I9" s="124" t="s">
        <v>66</v>
      </c>
      <c r="J9" s="124" t="s">
        <v>0</v>
      </c>
      <c r="K9" s="123"/>
      <c r="L9" s="240"/>
      <c r="M9" s="123"/>
      <c r="N9" s="151" t="s">
        <v>115</v>
      </c>
      <c r="O9" s="151" t="s">
        <v>113</v>
      </c>
      <c r="P9" s="123"/>
      <c r="Q9" s="240"/>
      <c r="R9" s="123"/>
      <c r="S9" s="240"/>
      <c r="T9" s="123"/>
      <c r="U9" s="152" t="s">
        <v>143</v>
      </c>
      <c r="V9" s="157" t="s">
        <v>177</v>
      </c>
      <c r="W9" s="123"/>
      <c r="X9" s="246"/>
    </row>
    <row r="10" spans="1:24" s="127" customFormat="1" ht="3" customHeight="1">
      <c r="A10" s="125"/>
      <c r="B10" s="125"/>
      <c r="C10" s="126"/>
      <c r="D10" s="126"/>
      <c r="E10" s="126"/>
      <c r="F10" s="126"/>
      <c r="G10" s="126"/>
      <c r="H10" s="126"/>
      <c r="I10" s="126"/>
      <c r="J10" s="126"/>
      <c r="K10" s="126"/>
      <c r="L10" s="126"/>
      <c r="M10" s="126"/>
      <c r="N10" s="126"/>
      <c r="O10" s="126"/>
      <c r="P10" s="126"/>
      <c r="Q10" s="126"/>
      <c r="R10" s="126"/>
      <c r="S10" s="126"/>
      <c r="T10" s="126"/>
      <c r="U10" s="126"/>
      <c r="V10" s="126"/>
      <c r="W10" s="126"/>
      <c r="X10" s="126"/>
    </row>
    <row r="11" spans="1:24" s="127" customFormat="1" ht="39" customHeight="1">
      <c r="A11" s="247" t="s">
        <v>135</v>
      </c>
      <c r="B11" s="248"/>
      <c r="C11" s="249"/>
      <c r="D11" s="49"/>
      <c r="E11" s="128">
        <v>0.45</v>
      </c>
      <c r="F11" s="129"/>
      <c r="G11" s="128">
        <v>0.89</v>
      </c>
      <c r="H11" s="129"/>
      <c r="I11" s="128">
        <v>-0.05</v>
      </c>
      <c r="J11" s="128">
        <v>-0.28999999999999998</v>
      </c>
      <c r="K11" s="129"/>
      <c r="L11" s="128">
        <v>0.33</v>
      </c>
      <c r="M11" s="129"/>
      <c r="N11" s="128">
        <v>-0.05</v>
      </c>
      <c r="O11" s="130">
        <v>-0.08</v>
      </c>
      <c r="P11" s="129"/>
      <c r="Q11" s="128">
        <v>-0.02</v>
      </c>
      <c r="R11" s="129"/>
      <c r="S11" s="128">
        <v>0.28000000000000003</v>
      </c>
      <c r="T11" s="129"/>
      <c r="U11" s="128">
        <v>0.28000000000000003</v>
      </c>
      <c r="V11" s="130">
        <v>0.1</v>
      </c>
      <c r="W11" s="129"/>
      <c r="X11" s="128">
        <v>0.03</v>
      </c>
    </row>
    <row r="12" spans="1:24" s="127" customFormat="1" ht="3" customHeight="1">
      <c r="A12" s="131"/>
      <c r="B12" s="131"/>
      <c r="C12" s="131"/>
      <c r="D12" s="132"/>
      <c r="E12" s="133"/>
      <c r="F12" s="129"/>
      <c r="G12" s="129"/>
      <c r="H12" s="129"/>
      <c r="I12" s="129"/>
      <c r="J12" s="129"/>
      <c r="K12" s="129"/>
      <c r="L12" s="129"/>
      <c r="M12" s="129"/>
      <c r="N12" s="133"/>
      <c r="O12" s="133"/>
      <c r="P12" s="129"/>
      <c r="Q12" s="129"/>
      <c r="R12" s="129"/>
      <c r="S12" s="129"/>
      <c r="T12" s="129"/>
      <c r="U12" s="129"/>
      <c r="V12" s="129"/>
      <c r="W12" s="129"/>
      <c r="X12" s="129"/>
    </row>
    <row r="13" spans="1:24" s="127" customFormat="1" ht="39" customHeight="1">
      <c r="A13" s="247" t="s">
        <v>167</v>
      </c>
      <c r="B13" s="248"/>
      <c r="C13" s="249"/>
      <c r="D13" s="49"/>
      <c r="E13" s="128">
        <v>0.51</v>
      </c>
      <c r="F13" s="129"/>
      <c r="G13" s="128">
        <v>0.88</v>
      </c>
      <c r="H13" s="129"/>
      <c r="I13" s="128">
        <v>0.04</v>
      </c>
      <c r="J13" s="128">
        <v>-0.09</v>
      </c>
      <c r="K13" s="129"/>
      <c r="L13" s="128">
        <v>0.36</v>
      </c>
      <c r="M13" s="129"/>
      <c r="N13" s="128">
        <v>-0.05</v>
      </c>
      <c r="O13" s="130">
        <v>-0.04</v>
      </c>
      <c r="P13" s="129"/>
      <c r="Q13" s="128">
        <v>-0.05</v>
      </c>
      <c r="R13" s="129"/>
      <c r="S13" s="128">
        <v>0.18</v>
      </c>
      <c r="T13" s="129"/>
      <c r="U13" s="128">
        <v>0.3</v>
      </c>
      <c r="V13" s="130">
        <v>0.09</v>
      </c>
      <c r="W13" s="129"/>
      <c r="X13" s="128">
        <v>0.05</v>
      </c>
    </row>
    <row r="14" spans="1:24" s="127" customFormat="1" ht="3" customHeight="1">
      <c r="A14" s="134"/>
      <c r="B14" s="134"/>
      <c r="C14" s="135"/>
      <c r="D14" s="126"/>
      <c r="E14" s="126"/>
      <c r="F14" s="126"/>
      <c r="G14" s="136"/>
      <c r="H14" s="126"/>
      <c r="I14" s="136"/>
      <c r="J14" s="136"/>
      <c r="K14" s="126"/>
      <c r="L14" s="136"/>
      <c r="M14" s="126"/>
      <c r="N14" s="126"/>
      <c r="O14" s="136"/>
      <c r="P14" s="126"/>
      <c r="Q14" s="126"/>
      <c r="R14" s="126"/>
      <c r="S14" s="136"/>
      <c r="T14" s="126"/>
      <c r="U14" s="136"/>
      <c r="V14" s="136"/>
      <c r="W14" s="126"/>
      <c r="X14" s="136"/>
    </row>
    <row r="15" spans="1:24" s="127" customFormat="1" ht="37.5" customHeight="1">
      <c r="A15" s="250" t="s">
        <v>69</v>
      </c>
      <c r="B15" s="251"/>
      <c r="C15" s="252"/>
      <c r="D15" s="49"/>
      <c r="E15" s="137">
        <v>0.13</v>
      </c>
      <c r="F15" s="138"/>
      <c r="G15" s="139">
        <v>0.69</v>
      </c>
      <c r="H15" s="138"/>
      <c r="I15" s="137">
        <v>0.09</v>
      </c>
      <c r="J15" s="137">
        <v>0.17</v>
      </c>
      <c r="K15" s="138"/>
      <c r="L15" s="137">
        <v>0.32</v>
      </c>
      <c r="M15" s="138"/>
      <c r="N15" s="137">
        <v>-0.01</v>
      </c>
      <c r="O15" s="137">
        <v>-0.08</v>
      </c>
      <c r="P15" s="138"/>
      <c r="Q15" s="137">
        <v>-0.04</v>
      </c>
      <c r="R15" s="138"/>
      <c r="S15" s="137">
        <v>0.13</v>
      </c>
      <c r="T15" s="138"/>
      <c r="U15" s="137">
        <v>0.3</v>
      </c>
      <c r="V15" s="137">
        <v>0.13</v>
      </c>
      <c r="W15" s="140"/>
      <c r="X15" s="137">
        <v>7.0000000000000007E-2</v>
      </c>
    </row>
    <row r="16" spans="1:24" s="127" customFormat="1" ht="13.5">
      <c r="A16" s="141"/>
      <c r="B16" s="141"/>
    </row>
    <row r="17" spans="1:24" s="127" customFormat="1" ht="13.5">
      <c r="A17" s="141"/>
      <c r="B17" s="141"/>
    </row>
    <row r="18" spans="1:24" s="127" customFormat="1" ht="24.75" customHeight="1">
      <c r="A18" s="141"/>
      <c r="B18" s="141"/>
      <c r="E18" s="260" t="s">
        <v>178</v>
      </c>
      <c r="F18" s="260"/>
      <c r="G18" s="260"/>
      <c r="H18" s="260"/>
      <c r="I18" s="260"/>
      <c r="J18" s="260"/>
      <c r="K18" s="260"/>
      <c r="L18" s="260"/>
      <c r="M18" s="260"/>
      <c r="N18" s="260"/>
      <c r="O18" s="260"/>
      <c r="P18" s="260"/>
      <c r="Q18" s="260"/>
      <c r="R18" s="260"/>
      <c r="S18" s="260"/>
      <c r="T18" s="260"/>
      <c r="U18" s="260"/>
      <c r="V18" s="260"/>
      <c r="W18" s="260"/>
      <c r="X18" s="261"/>
    </row>
    <row r="19" spans="1:24" s="127" customFormat="1" ht="3" customHeight="1" thickBot="1">
      <c r="A19" s="141"/>
      <c r="B19" s="141"/>
      <c r="E19" s="142" t="s">
        <v>178</v>
      </c>
      <c r="O19" s="142"/>
      <c r="P19" s="142"/>
      <c r="Q19" s="142"/>
      <c r="R19" s="142"/>
      <c r="S19" s="142"/>
      <c r="T19" s="142"/>
      <c r="U19" s="142"/>
      <c r="V19" s="142"/>
      <c r="W19" s="142"/>
      <c r="X19" s="142"/>
    </row>
    <row r="20" spans="1:24" s="127" customFormat="1" ht="15.75" customHeight="1" thickBot="1">
      <c r="A20" s="141"/>
      <c r="B20" s="141"/>
      <c r="E20" s="244" t="s">
        <v>65</v>
      </c>
      <c r="F20" s="244"/>
      <c r="G20" s="244"/>
      <c r="H20" s="244"/>
      <c r="I20" s="244"/>
      <c r="J20" s="244"/>
      <c r="K20" s="244"/>
      <c r="L20" s="262" t="s">
        <v>66</v>
      </c>
      <c r="M20" s="263"/>
      <c r="N20" s="263"/>
      <c r="O20" s="263"/>
      <c r="P20" s="263"/>
      <c r="Q20" s="263"/>
      <c r="R20" s="264"/>
      <c r="S20" s="244" t="s">
        <v>67</v>
      </c>
      <c r="T20" s="244"/>
      <c r="U20" s="244"/>
      <c r="V20" s="244"/>
      <c r="W20" s="244"/>
      <c r="X20" s="244"/>
    </row>
    <row r="21" spans="1:24" s="127" customFormat="1" ht="15.75" customHeight="1" thickBot="1">
      <c r="A21" s="141"/>
      <c r="B21" s="141"/>
      <c r="E21" s="242">
        <v>2001</v>
      </c>
      <c r="F21" s="242"/>
      <c r="G21" s="242"/>
      <c r="H21" s="242"/>
      <c r="I21" s="242">
        <v>2011</v>
      </c>
      <c r="J21" s="242"/>
      <c r="K21" s="242"/>
      <c r="L21" s="242">
        <v>2001</v>
      </c>
      <c r="M21" s="242"/>
      <c r="N21" s="242"/>
      <c r="O21" s="265">
        <v>2011</v>
      </c>
      <c r="P21" s="266"/>
      <c r="Q21" s="266"/>
      <c r="R21" s="267"/>
      <c r="S21" s="242">
        <v>2001</v>
      </c>
      <c r="T21" s="242"/>
      <c r="U21" s="242"/>
      <c r="V21" s="242">
        <v>2011</v>
      </c>
      <c r="W21" s="242"/>
      <c r="X21" s="242"/>
    </row>
    <row r="22" spans="1:24" s="127" customFormat="1" ht="3" customHeight="1" thickBot="1">
      <c r="A22" s="141"/>
      <c r="B22" s="141"/>
      <c r="E22" s="144"/>
      <c r="F22" s="144"/>
      <c r="G22" s="144"/>
      <c r="H22" s="144"/>
      <c r="I22" s="144"/>
      <c r="J22" s="144"/>
      <c r="K22" s="144"/>
      <c r="L22" s="144"/>
      <c r="M22" s="144"/>
      <c r="N22" s="145"/>
      <c r="O22" s="144"/>
      <c r="P22" s="144"/>
      <c r="Q22" s="144"/>
      <c r="R22" s="144"/>
      <c r="S22" s="144"/>
      <c r="T22" s="144"/>
      <c r="U22" s="144"/>
      <c r="V22" s="144"/>
      <c r="W22" s="144"/>
      <c r="X22" s="144"/>
    </row>
    <row r="23" spans="1:24" s="127" customFormat="1" ht="25.5" customHeight="1" thickBot="1">
      <c r="A23" s="241" t="s">
        <v>167</v>
      </c>
      <c r="B23" s="241"/>
      <c r="C23" s="241"/>
      <c r="E23" s="243">
        <v>4.1000000000000002E-2</v>
      </c>
      <c r="F23" s="243"/>
      <c r="G23" s="243"/>
      <c r="H23" s="243"/>
      <c r="I23" s="243">
        <v>4.2999999999999997E-2</v>
      </c>
      <c r="J23" s="243"/>
      <c r="K23" s="243"/>
      <c r="L23" s="243">
        <v>3.2000000000000001E-2</v>
      </c>
      <c r="M23" s="243"/>
      <c r="N23" s="243"/>
      <c r="O23" s="268">
        <v>2.5000000000000001E-2</v>
      </c>
      <c r="P23" s="269"/>
      <c r="Q23" s="269"/>
      <c r="R23" s="270"/>
      <c r="S23" s="243">
        <v>6.7000000000000004E-2</v>
      </c>
      <c r="T23" s="243"/>
      <c r="U23" s="243"/>
      <c r="V23" s="243">
        <v>6.4000000000000001E-2</v>
      </c>
      <c r="W23" s="243"/>
      <c r="X23" s="243"/>
    </row>
    <row r="24" spans="1:24" s="127" customFormat="1" ht="3" customHeight="1" thickBot="1">
      <c r="A24" s="126"/>
      <c r="B24" s="126"/>
      <c r="C24" s="131"/>
      <c r="E24" s="146"/>
      <c r="F24" s="144"/>
      <c r="G24" s="144"/>
      <c r="H24" s="144"/>
      <c r="I24" s="146"/>
      <c r="J24" s="144"/>
      <c r="K24" s="144"/>
      <c r="L24" s="146"/>
      <c r="M24" s="144"/>
      <c r="N24" s="144"/>
      <c r="O24" s="146"/>
      <c r="P24" s="146"/>
      <c r="Q24" s="144"/>
      <c r="R24" s="146"/>
      <c r="S24" s="146"/>
      <c r="T24" s="146"/>
      <c r="U24" s="144"/>
      <c r="V24" s="146"/>
      <c r="W24" s="146"/>
      <c r="X24" s="144"/>
    </row>
    <row r="25" spans="1:24" s="127" customFormat="1" ht="25.5" customHeight="1" thickBot="1">
      <c r="A25" s="241" t="s">
        <v>135</v>
      </c>
      <c r="B25" s="241"/>
      <c r="C25" s="241"/>
      <c r="E25" s="243">
        <v>6.0000000000000001E-3</v>
      </c>
      <c r="F25" s="243"/>
      <c r="G25" s="243"/>
      <c r="H25" s="243"/>
      <c r="I25" s="243">
        <v>5.0000000000000001E-3</v>
      </c>
      <c r="J25" s="243"/>
      <c r="K25" s="243"/>
      <c r="L25" s="243">
        <v>8.0000000000000002E-3</v>
      </c>
      <c r="M25" s="243"/>
      <c r="N25" s="243"/>
      <c r="O25" s="268">
        <v>6.0000000000000001E-3</v>
      </c>
      <c r="P25" s="269"/>
      <c r="Q25" s="269"/>
      <c r="R25" s="270"/>
      <c r="S25" s="243">
        <v>2.1000000000000001E-2</v>
      </c>
      <c r="T25" s="243"/>
      <c r="U25" s="243"/>
      <c r="V25" s="243">
        <v>1.4E-2</v>
      </c>
      <c r="W25" s="243"/>
      <c r="X25" s="243"/>
    </row>
    <row r="26" spans="1:24" s="127" customFormat="1" ht="19.5" customHeight="1">
      <c r="A26" s="141"/>
      <c r="B26" s="141"/>
    </row>
    <row r="27" spans="1:24" s="127" customFormat="1" ht="19.5" customHeight="1" thickBot="1">
      <c r="A27" s="141"/>
      <c r="B27" s="141"/>
      <c r="L27" s="143"/>
      <c r="M27" s="143"/>
      <c r="N27" s="143"/>
      <c r="O27" s="143"/>
      <c r="Q27" s="143"/>
    </row>
    <row r="28" spans="1:24" ht="19.5" customHeight="1" thickBot="1">
      <c r="A28" s="159" t="str">
        <f>'C18'!A16:O16</f>
        <v>STUDY 10 | SECTORAL ANALYSIS OF THE MANUFACTURE OF FOOTWEAR</v>
      </c>
      <c r="B28" s="159"/>
      <c r="C28" s="159"/>
      <c r="D28" s="159"/>
      <c r="E28" s="159"/>
      <c r="F28" s="159"/>
      <c r="G28" s="159"/>
      <c r="H28" s="159"/>
      <c r="I28" s="159"/>
      <c r="J28" s="159"/>
      <c r="K28" s="159"/>
      <c r="L28" s="159"/>
      <c r="M28" s="159"/>
      <c r="N28" s="159"/>
      <c r="O28" s="159"/>
      <c r="P28" s="159"/>
      <c r="Q28" s="159"/>
      <c r="R28" s="159"/>
      <c r="S28" s="159"/>
      <c r="T28" s="159"/>
      <c r="U28" s="159"/>
      <c r="V28" s="159"/>
      <c r="W28" s="159"/>
      <c r="X28" s="159"/>
    </row>
    <row r="29" spans="1:24">
      <c r="L29" s="97"/>
      <c r="M29" s="96"/>
      <c r="N29" s="96"/>
      <c r="O29" s="96"/>
      <c r="Q29" s="96"/>
    </row>
  </sheetData>
  <sheetProtection password="9D83" sheet="1" objects="1" scenarios="1"/>
  <mergeCells count="42">
    <mergeCell ref="V23:X23"/>
    <mergeCell ref="V25:X25"/>
    <mergeCell ref="O23:R23"/>
    <mergeCell ref="O25:R25"/>
    <mergeCell ref="V21:X21"/>
    <mergeCell ref="E20:K20"/>
    <mergeCell ref="E21:H21"/>
    <mergeCell ref="I21:K21"/>
    <mergeCell ref="L20:R20"/>
    <mergeCell ref="O21:R21"/>
    <mergeCell ref="A28:X28"/>
    <mergeCell ref="R1:X1"/>
    <mergeCell ref="I1:O1"/>
    <mergeCell ref="A23:C23"/>
    <mergeCell ref="U8:V8"/>
    <mergeCell ref="X8:X9"/>
    <mergeCell ref="A11:C11"/>
    <mergeCell ref="A13:C13"/>
    <mergeCell ref="A15:C15"/>
    <mergeCell ref="E6:G6"/>
    <mergeCell ref="I6:J6"/>
    <mergeCell ref="L6:V6"/>
    <mergeCell ref="E8:E9"/>
    <mergeCell ref="G8:G9"/>
    <mergeCell ref="I8:J8"/>
    <mergeCell ref="E18:X18"/>
    <mergeCell ref="L8:L9"/>
    <mergeCell ref="N8:O8"/>
    <mergeCell ref="Q8:Q9"/>
    <mergeCell ref="S8:S9"/>
    <mergeCell ref="A25:C25"/>
    <mergeCell ref="L21:N21"/>
    <mergeCell ref="S21:U21"/>
    <mergeCell ref="L23:N23"/>
    <mergeCell ref="L25:N25"/>
    <mergeCell ref="E23:H23"/>
    <mergeCell ref="E25:H25"/>
    <mergeCell ref="I25:K25"/>
    <mergeCell ref="I23:K23"/>
    <mergeCell ref="S23:U23"/>
    <mergeCell ref="S25:U25"/>
    <mergeCell ref="S20:X20"/>
  </mergeCells>
  <pageMargins left="0.7" right="0.7" top="0.75" bottom="0.75" header="0.3" footer="0.3"/>
  <pageSetup paperSize="9" scale="67" orientation="landscape" r:id="rId1"/>
  <drawing r:id="rId2"/>
</worksheet>
</file>

<file path=xl/worksheets/sheet3.xml><?xml version="1.0" encoding="utf-8"?>
<worksheet xmlns="http://schemas.openxmlformats.org/spreadsheetml/2006/main" xmlns:r="http://schemas.openxmlformats.org/officeDocument/2006/relationships">
  <sheetPr codeName="Sheet3">
    <tabColor rgb="FFD9B3B8"/>
  </sheetPr>
  <dimension ref="A1:O12"/>
  <sheetViews>
    <sheetView zoomScaleNormal="100" workbookViewId="0">
      <selection activeCell="H3" sqref="H3"/>
    </sheetView>
  </sheetViews>
  <sheetFormatPr defaultRowHeight="16.5"/>
  <cols>
    <col min="1" max="15" width="9.42578125" style="4" customWidth="1"/>
    <col min="16" max="16384" width="9.140625" style="4"/>
  </cols>
  <sheetData>
    <row r="1" spans="1:15" ht="69" customHeight="1" thickBot="1">
      <c r="A1" s="40"/>
      <c r="B1" s="23"/>
      <c r="C1" s="23"/>
      <c r="D1" s="23"/>
      <c r="E1" s="24"/>
      <c r="F1" s="23"/>
      <c r="G1" s="23"/>
      <c r="H1" s="23"/>
      <c r="I1" s="187" t="s">
        <v>68</v>
      </c>
      <c r="J1" s="187"/>
      <c r="K1" s="187"/>
      <c r="L1" s="187"/>
      <c r="M1" s="187"/>
      <c r="N1" s="187"/>
      <c r="O1" s="187"/>
    </row>
    <row r="2" spans="1:15" ht="15" customHeight="1"/>
    <row r="3" spans="1:15" s="47" customFormat="1" ht="15" customHeight="1" thickBot="1">
      <c r="A3" s="45" t="str">
        <f>'Table of contents'!G6</f>
        <v>Share of the Manufacture of Footwear in Manufacturing (2001 and 2011)</v>
      </c>
      <c r="B3" s="46"/>
      <c r="C3" s="46"/>
      <c r="D3" s="46"/>
      <c r="E3" s="46"/>
      <c r="F3" s="46"/>
      <c r="G3" s="49"/>
    </row>
    <row r="4" spans="1:15" s="9" customFormat="1" ht="15" customHeight="1">
      <c r="A4" s="20" t="s">
        <v>64</v>
      </c>
      <c r="C4" s="188"/>
      <c r="D4" s="189"/>
      <c r="E4" s="189"/>
      <c r="F4" s="189"/>
      <c r="G4" s="190"/>
      <c r="H4" s="189"/>
      <c r="I4" s="189"/>
      <c r="J4" s="189"/>
      <c r="K4" s="189"/>
      <c r="L4" s="189"/>
      <c r="M4" s="189"/>
    </row>
    <row r="5" spans="1:15" s="9" customFormat="1" ht="15" customHeight="1" thickBot="1">
      <c r="C5" s="10"/>
      <c r="D5" s="10"/>
      <c r="E5" s="10"/>
      <c r="F5" s="10"/>
      <c r="G5" s="10"/>
      <c r="H5" s="10"/>
      <c r="I5" s="10"/>
      <c r="J5" s="10"/>
      <c r="K5" s="10"/>
      <c r="L5" s="10"/>
      <c r="M5" s="10"/>
      <c r="N5" s="10"/>
    </row>
    <row r="6" spans="1:15" s="11" customFormat="1" ht="32.25" customHeight="1" thickBot="1">
      <c r="C6" s="12"/>
      <c r="D6" s="12"/>
      <c r="G6" s="185">
        <v>2001</v>
      </c>
      <c r="H6" s="186"/>
      <c r="I6" s="186"/>
      <c r="J6" s="186">
        <v>2011</v>
      </c>
      <c r="K6" s="186"/>
      <c r="L6" s="191"/>
    </row>
    <row r="7" spans="1:15" ht="19.5" customHeight="1" thickBot="1">
      <c r="D7" s="185" t="s">
        <v>65</v>
      </c>
      <c r="E7" s="186"/>
      <c r="F7" s="186"/>
      <c r="G7" s="192">
        <v>4.1000000000000002E-2</v>
      </c>
      <c r="H7" s="192"/>
      <c r="I7" s="192"/>
      <c r="J7" s="192">
        <v>4.2999999999999997E-2</v>
      </c>
      <c r="K7" s="192"/>
      <c r="L7" s="192"/>
    </row>
    <row r="8" spans="1:15" ht="19.5" customHeight="1" thickBot="1">
      <c r="D8" s="185" t="s">
        <v>66</v>
      </c>
      <c r="E8" s="186"/>
      <c r="F8" s="186"/>
      <c r="G8" s="192">
        <v>3.2000000000000001E-2</v>
      </c>
      <c r="H8" s="192"/>
      <c r="I8" s="192"/>
      <c r="J8" s="192">
        <v>2.5000000000000001E-2</v>
      </c>
      <c r="K8" s="192"/>
      <c r="L8" s="192"/>
    </row>
    <row r="9" spans="1:15" ht="19.5" customHeight="1" thickBot="1">
      <c r="D9" s="185" t="s">
        <v>67</v>
      </c>
      <c r="E9" s="186"/>
      <c r="F9" s="186"/>
      <c r="G9" s="192">
        <v>6.7000000000000004E-2</v>
      </c>
      <c r="H9" s="192"/>
      <c r="I9" s="192"/>
      <c r="J9" s="192">
        <v>6.4000000000000001E-2</v>
      </c>
      <c r="K9" s="192"/>
      <c r="L9" s="192"/>
    </row>
    <row r="10" spans="1:15" ht="19.5" customHeight="1">
      <c r="C10" s="10"/>
      <c r="D10" s="10"/>
      <c r="E10" s="10"/>
      <c r="F10" s="10"/>
      <c r="G10" s="10"/>
      <c r="H10" s="10"/>
      <c r="I10" s="10"/>
      <c r="J10" s="10"/>
      <c r="K10" s="10"/>
      <c r="L10" s="10"/>
      <c r="M10" s="10"/>
      <c r="N10" s="10"/>
    </row>
    <row r="11" spans="1:15" ht="19.5" customHeight="1" thickBot="1">
      <c r="C11" s="10"/>
      <c r="D11" s="10"/>
      <c r="E11" s="10"/>
      <c r="F11" s="10"/>
      <c r="G11" s="10"/>
      <c r="H11" s="10"/>
      <c r="I11" s="10"/>
      <c r="J11" s="10"/>
      <c r="K11" s="10"/>
      <c r="L11" s="10"/>
      <c r="M11" s="10"/>
      <c r="N11" s="10"/>
    </row>
    <row r="12" spans="1:15" ht="19.5" customHeight="1" thickBot="1">
      <c r="A12" s="159" t="str">
        <f>NOTE!A28</f>
        <v>STUDY 10 | SECTORAL ANALYSIS OF THE MANUFACTURE OF FOOTWEAR</v>
      </c>
      <c r="B12" s="159"/>
      <c r="C12" s="159"/>
      <c r="D12" s="159"/>
      <c r="E12" s="159"/>
      <c r="F12" s="159"/>
      <c r="G12" s="159"/>
      <c r="H12" s="159"/>
      <c r="I12" s="159"/>
      <c r="J12" s="159"/>
      <c r="K12" s="159"/>
      <c r="L12" s="159"/>
      <c r="M12" s="159"/>
      <c r="N12" s="159"/>
      <c r="O12" s="159"/>
    </row>
  </sheetData>
  <sheetProtection password="9D83" sheet="1" objects="1" scenarios="1"/>
  <mergeCells count="14">
    <mergeCell ref="D9:F9"/>
    <mergeCell ref="A12:O12"/>
    <mergeCell ref="I1:O1"/>
    <mergeCell ref="C4:M4"/>
    <mergeCell ref="J6:L6"/>
    <mergeCell ref="G6:I6"/>
    <mergeCell ref="G7:I7"/>
    <mergeCell ref="G8:I8"/>
    <mergeCell ref="G9:I9"/>
    <mergeCell ref="J7:L7"/>
    <mergeCell ref="J8:L8"/>
    <mergeCell ref="J9:L9"/>
    <mergeCell ref="D7:F7"/>
    <mergeCell ref="D8:F8"/>
  </mergeCells>
  <pageMargins left="0.23622047244094491" right="0.23622047244094491" top="0.35433070866141736" bottom="0.35433070866141736" header="0.31496062992125984" footer="0.31496062992125984"/>
  <pageSetup paperSize="9" orientation="landscape" r:id="rId1"/>
  <drawing r:id="rId2"/>
</worksheet>
</file>

<file path=xl/worksheets/sheet4.xml><?xml version="1.0" encoding="utf-8"?>
<worksheet xmlns="http://schemas.openxmlformats.org/spreadsheetml/2006/main" xmlns:r="http://schemas.openxmlformats.org/officeDocument/2006/relationships">
  <sheetPr codeName="Sheet4">
    <tabColor rgb="FFD9B3B8"/>
  </sheetPr>
  <dimension ref="A1:O19"/>
  <sheetViews>
    <sheetView zoomScaleNormal="100" workbookViewId="0"/>
  </sheetViews>
  <sheetFormatPr defaultRowHeight="16.5"/>
  <cols>
    <col min="1" max="15" width="9.42578125" style="4" customWidth="1"/>
    <col min="16" max="16384" width="9.140625" style="4"/>
  </cols>
  <sheetData>
    <row r="1" spans="1:15" ht="69" customHeight="1" thickBot="1">
      <c r="A1" s="40"/>
      <c r="B1" s="23"/>
      <c r="C1" s="23"/>
      <c r="D1" s="23"/>
      <c r="E1" s="24"/>
      <c r="F1" s="23"/>
      <c r="G1" s="23"/>
      <c r="H1" s="23"/>
      <c r="I1" s="187" t="s">
        <v>68</v>
      </c>
      <c r="J1" s="187"/>
      <c r="K1" s="187"/>
      <c r="L1" s="187"/>
      <c r="M1" s="187"/>
      <c r="N1" s="187"/>
      <c r="O1" s="187"/>
    </row>
    <row r="2" spans="1:15" ht="15" customHeight="1"/>
    <row r="3" spans="1:15" s="47" customFormat="1" ht="15" customHeight="1" thickBot="1">
      <c r="A3" s="45" t="str">
        <f>'Table of contents'!G7</f>
        <v>Indicators by size class (2011)</v>
      </c>
      <c r="B3" s="46"/>
      <c r="C3" s="46"/>
      <c r="D3" s="49"/>
    </row>
    <row r="4" spans="1:15" s="9" customFormat="1" ht="15" customHeight="1">
      <c r="A4" s="20" t="s">
        <v>64</v>
      </c>
      <c r="C4" s="188"/>
      <c r="D4" s="190"/>
      <c r="E4" s="189"/>
      <c r="F4" s="189"/>
      <c r="G4" s="189"/>
      <c r="H4" s="189"/>
      <c r="I4" s="189"/>
      <c r="J4" s="189"/>
      <c r="K4" s="189"/>
      <c r="L4" s="189"/>
      <c r="M4" s="189"/>
    </row>
    <row r="5" spans="1:15" s="9" customFormat="1" ht="15" customHeight="1" thickBot="1">
      <c r="C5" s="10"/>
      <c r="D5" s="10"/>
      <c r="E5" s="10"/>
      <c r="F5" s="10"/>
      <c r="G5" s="10"/>
      <c r="H5" s="10"/>
      <c r="I5" s="10"/>
      <c r="J5" s="10"/>
      <c r="K5" s="10"/>
      <c r="L5" s="10"/>
      <c r="M5" s="10"/>
      <c r="N5" s="10"/>
    </row>
    <row r="6" spans="1:15" s="11" customFormat="1" ht="38.25" customHeight="1" thickBot="1">
      <c r="C6" s="185" t="s">
        <v>145</v>
      </c>
      <c r="D6" s="186"/>
      <c r="E6" s="191"/>
      <c r="F6" s="186" t="s">
        <v>146</v>
      </c>
      <c r="G6" s="186"/>
      <c r="H6" s="186"/>
      <c r="I6" s="186"/>
      <c r="J6" s="186" t="s">
        <v>135</v>
      </c>
      <c r="K6" s="186"/>
      <c r="L6" s="186" t="s">
        <v>69</v>
      </c>
      <c r="M6" s="186"/>
    </row>
    <row r="7" spans="1:15" ht="19.5" customHeight="1" thickBot="1">
      <c r="A7" s="11"/>
      <c r="B7" s="11"/>
      <c r="C7" s="185" t="s">
        <v>65</v>
      </c>
      <c r="D7" s="186"/>
      <c r="E7" s="191"/>
      <c r="F7" s="193" t="s">
        <v>70</v>
      </c>
      <c r="G7" s="192"/>
      <c r="H7" s="192"/>
      <c r="I7" s="192"/>
      <c r="J7" s="192">
        <v>0.88100000000000001</v>
      </c>
      <c r="K7" s="192"/>
      <c r="L7" s="192">
        <v>0.47899999999999998</v>
      </c>
      <c r="M7" s="192"/>
    </row>
    <row r="8" spans="1:15" ht="19.5" customHeight="1" thickBot="1">
      <c r="A8" s="11"/>
      <c r="B8" s="11"/>
      <c r="C8" s="185"/>
      <c r="D8" s="186"/>
      <c r="E8" s="191"/>
      <c r="F8" s="193" t="s">
        <v>71</v>
      </c>
      <c r="G8" s="192"/>
      <c r="H8" s="192"/>
      <c r="I8" s="192"/>
      <c r="J8" s="192">
        <v>0.11600000000000001</v>
      </c>
      <c r="K8" s="192"/>
      <c r="L8" s="192">
        <v>0.51600000000000001</v>
      </c>
      <c r="M8" s="192"/>
    </row>
    <row r="9" spans="1:15" ht="19.5" customHeight="1" thickBot="1">
      <c r="A9" s="11"/>
      <c r="B9" s="11"/>
      <c r="C9" s="185"/>
      <c r="D9" s="186"/>
      <c r="E9" s="191"/>
      <c r="F9" s="193" t="s">
        <v>72</v>
      </c>
      <c r="G9" s="192"/>
      <c r="H9" s="192"/>
      <c r="I9" s="192"/>
      <c r="J9" s="192">
        <v>3.0000000000000001E-3</v>
      </c>
      <c r="K9" s="192"/>
      <c r="L9" s="192">
        <v>5.0000000000000001E-3</v>
      </c>
      <c r="M9" s="192"/>
    </row>
    <row r="10" spans="1:15" ht="19.5" customHeight="1" thickBot="1">
      <c r="A10" s="11"/>
      <c r="B10" s="11"/>
      <c r="C10" s="185" t="s">
        <v>66</v>
      </c>
      <c r="D10" s="186"/>
      <c r="E10" s="191"/>
      <c r="F10" s="193" t="s">
        <v>70</v>
      </c>
      <c r="G10" s="192"/>
      <c r="H10" s="192"/>
      <c r="I10" s="192"/>
      <c r="J10" s="192">
        <v>0.14499999999999999</v>
      </c>
      <c r="K10" s="192">
        <v>0.14499999999999999</v>
      </c>
      <c r="L10" s="192">
        <v>0.05</v>
      </c>
      <c r="M10" s="192"/>
    </row>
    <row r="11" spans="1:15" ht="19.5" customHeight="1" thickBot="1">
      <c r="A11" s="11"/>
      <c r="B11" s="11"/>
      <c r="C11" s="185"/>
      <c r="D11" s="186"/>
      <c r="E11" s="191"/>
      <c r="F11" s="193" t="s">
        <v>71</v>
      </c>
      <c r="G11" s="192"/>
      <c r="H11" s="192"/>
      <c r="I11" s="192"/>
      <c r="J11" s="192">
        <v>0.40300000000000002</v>
      </c>
      <c r="K11" s="192">
        <v>0.40300000000000002</v>
      </c>
      <c r="L11" s="192">
        <v>0.82</v>
      </c>
      <c r="M11" s="192"/>
    </row>
    <row r="12" spans="1:15" ht="19.5" customHeight="1" thickBot="1">
      <c r="A12" s="11"/>
      <c r="B12" s="11"/>
      <c r="C12" s="185"/>
      <c r="D12" s="186"/>
      <c r="E12" s="191"/>
      <c r="F12" s="193" t="s">
        <v>72</v>
      </c>
      <c r="G12" s="192"/>
      <c r="H12" s="192"/>
      <c r="I12" s="192"/>
      <c r="J12" s="192">
        <v>0.45200000000000001</v>
      </c>
      <c r="K12" s="192">
        <v>0.45200000000000001</v>
      </c>
      <c r="L12" s="192">
        <v>0.13100000000000001</v>
      </c>
      <c r="M12" s="192"/>
    </row>
    <row r="13" spans="1:15" ht="19.5" customHeight="1" thickBot="1">
      <c r="A13" s="11"/>
      <c r="B13" s="11"/>
      <c r="C13" s="185" t="s">
        <v>67</v>
      </c>
      <c r="D13" s="186"/>
      <c r="E13" s="191"/>
      <c r="F13" s="193" t="s">
        <v>70</v>
      </c>
      <c r="G13" s="192"/>
      <c r="H13" s="192"/>
      <c r="I13" s="192"/>
      <c r="J13" s="192">
        <v>0.26300000000000001</v>
      </c>
      <c r="K13" s="192">
        <v>0.26300000000000001</v>
      </c>
      <c r="L13" s="192">
        <v>7.1999999999999995E-2</v>
      </c>
      <c r="M13" s="192"/>
    </row>
    <row r="14" spans="1:15" ht="19.5" customHeight="1" thickBot="1">
      <c r="A14" s="11"/>
      <c r="B14" s="11"/>
      <c r="C14" s="185"/>
      <c r="D14" s="186"/>
      <c r="E14" s="191"/>
      <c r="F14" s="193" t="s">
        <v>71</v>
      </c>
      <c r="G14" s="192"/>
      <c r="H14" s="192"/>
      <c r="I14" s="192"/>
      <c r="J14" s="192">
        <v>0.436</v>
      </c>
      <c r="K14" s="192">
        <v>0.436</v>
      </c>
      <c r="L14" s="192">
        <v>0.82899999999999996</v>
      </c>
      <c r="M14" s="192"/>
    </row>
    <row r="15" spans="1:15" ht="19.5" customHeight="1" thickBot="1">
      <c r="A15" s="11"/>
      <c r="B15" s="11"/>
      <c r="C15" s="185"/>
      <c r="D15" s="186"/>
      <c r="E15" s="191"/>
      <c r="F15" s="193" t="s">
        <v>72</v>
      </c>
      <c r="G15" s="192"/>
      <c r="H15" s="192"/>
      <c r="I15" s="192"/>
      <c r="J15" s="192">
        <v>0.3</v>
      </c>
      <c r="K15" s="192">
        <v>0.3</v>
      </c>
      <c r="L15" s="192">
        <v>9.9000000000000005E-2</v>
      </c>
      <c r="M15" s="192"/>
    </row>
    <row r="16" spans="1:15" ht="19.5" customHeight="1">
      <c r="A16" s="11"/>
      <c r="B16" s="11"/>
      <c r="C16" s="11"/>
      <c r="D16" s="11"/>
      <c r="E16" s="11"/>
      <c r="F16" s="11"/>
      <c r="G16" s="11"/>
      <c r="H16" s="11"/>
      <c r="I16" s="11"/>
      <c r="J16" s="11"/>
      <c r="K16" s="11"/>
      <c r="L16" s="11"/>
      <c r="M16" s="11"/>
      <c r="N16" s="11"/>
      <c r="O16" s="11"/>
    </row>
    <row r="17" spans="1:15" ht="19.5" customHeight="1">
      <c r="A17" s="11"/>
      <c r="B17" s="11"/>
      <c r="C17" s="11"/>
      <c r="D17" s="11"/>
      <c r="E17" s="11"/>
      <c r="F17" s="11"/>
      <c r="G17" s="11"/>
      <c r="H17" s="11"/>
      <c r="I17" s="11"/>
      <c r="J17" s="11"/>
      <c r="K17" s="11"/>
      <c r="L17" s="11"/>
      <c r="M17" s="11"/>
      <c r="N17" s="11"/>
      <c r="O17" s="11"/>
    </row>
    <row r="18" spans="1:15" ht="19.5" customHeight="1" thickBot="1">
      <c r="C18" s="10"/>
      <c r="D18" s="10"/>
      <c r="E18" s="10"/>
      <c r="F18" s="10"/>
      <c r="G18" s="10"/>
      <c r="H18" s="10"/>
      <c r="I18" s="10"/>
      <c r="J18" s="10"/>
      <c r="K18" s="10"/>
      <c r="L18" s="10"/>
      <c r="M18" s="10"/>
      <c r="N18" s="10"/>
    </row>
    <row r="19" spans="1:15" ht="19.5" customHeight="1" thickBot="1">
      <c r="A19" s="159" t="str">
        <f>NOTE!A28</f>
        <v>STUDY 10 | SECTORAL ANALYSIS OF THE MANUFACTURE OF FOOTWEAR</v>
      </c>
      <c r="B19" s="159"/>
      <c r="C19" s="159"/>
      <c r="D19" s="159"/>
      <c r="E19" s="159"/>
      <c r="F19" s="159"/>
      <c r="G19" s="159"/>
      <c r="H19" s="159"/>
      <c r="I19" s="159"/>
      <c r="J19" s="159"/>
      <c r="K19" s="159"/>
      <c r="L19" s="159"/>
      <c r="M19" s="159"/>
      <c r="N19" s="159"/>
      <c r="O19" s="159"/>
    </row>
  </sheetData>
  <sheetProtection password="9D83" sheet="1" objects="1" scenarios="1"/>
  <mergeCells count="37">
    <mergeCell ref="A19:O19"/>
    <mergeCell ref="J6:K6"/>
    <mergeCell ref="L6:M6"/>
    <mergeCell ref="F8:I8"/>
    <mergeCell ref="F9:I9"/>
    <mergeCell ref="F10:I10"/>
    <mergeCell ref="F11:I11"/>
    <mergeCell ref="F12:I12"/>
    <mergeCell ref="F13:I13"/>
    <mergeCell ref="F14:I14"/>
    <mergeCell ref="F15:I15"/>
    <mergeCell ref="J8:K8"/>
    <mergeCell ref="J13:K13"/>
    <mergeCell ref="L13:M13"/>
    <mergeCell ref="J10:K10"/>
    <mergeCell ref="L10:M10"/>
    <mergeCell ref="I1:O1"/>
    <mergeCell ref="C4:M4"/>
    <mergeCell ref="L7:M7"/>
    <mergeCell ref="J7:K7"/>
    <mergeCell ref="F7:I7"/>
    <mergeCell ref="F6:I6"/>
    <mergeCell ref="C6:E6"/>
    <mergeCell ref="C7:E9"/>
    <mergeCell ref="L8:M8"/>
    <mergeCell ref="J9:K9"/>
    <mergeCell ref="L9:M9"/>
    <mergeCell ref="C10:E12"/>
    <mergeCell ref="C13:E15"/>
    <mergeCell ref="J15:K15"/>
    <mergeCell ref="L15:M15"/>
    <mergeCell ref="J14:K14"/>
    <mergeCell ref="L14:M14"/>
    <mergeCell ref="J11:K11"/>
    <mergeCell ref="L11:M11"/>
    <mergeCell ref="J12:K12"/>
    <mergeCell ref="L12:M12"/>
  </mergeCells>
  <pageMargins left="0.23622047244094491" right="0.23622047244094491" top="0.35433070866141736" bottom="0.35433070866141736" header="0.31496062992125984" footer="0.31496062992125984"/>
  <pageSetup paperSize="9" orientation="landscape" r:id="rId1"/>
  <drawing r:id="rId2"/>
</worksheet>
</file>

<file path=xl/worksheets/sheet5.xml><?xml version="1.0" encoding="utf-8"?>
<worksheet xmlns="http://schemas.openxmlformats.org/spreadsheetml/2006/main" xmlns:r="http://schemas.openxmlformats.org/officeDocument/2006/relationships">
  <sheetPr codeName="Sheet5">
    <tabColor rgb="FFD9B3B8"/>
  </sheetPr>
  <dimension ref="A1:O19"/>
  <sheetViews>
    <sheetView zoomScaleNormal="100" workbookViewId="0"/>
  </sheetViews>
  <sheetFormatPr defaultRowHeight="16.5"/>
  <cols>
    <col min="1" max="15" width="9.42578125" style="4" customWidth="1"/>
    <col min="16" max="16384" width="9.140625" style="4"/>
  </cols>
  <sheetData>
    <row r="1" spans="1:15" ht="69" customHeight="1" thickBot="1">
      <c r="A1" s="40"/>
      <c r="B1" s="23"/>
      <c r="C1" s="23"/>
      <c r="D1" s="23"/>
      <c r="E1" s="24"/>
      <c r="F1" s="23"/>
      <c r="G1" s="23"/>
      <c r="H1" s="23"/>
      <c r="I1" s="187" t="s">
        <v>68</v>
      </c>
      <c r="J1" s="187"/>
      <c r="K1" s="187"/>
      <c r="L1" s="187"/>
      <c r="M1" s="187"/>
      <c r="N1" s="187"/>
      <c r="O1" s="187"/>
    </row>
    <row r="2" spans="1:15" ht="15" customHeight="1"/>
    <row r="3" spans="1:15" s="47" customFormat="1" ht="15" customHeight="1" thickBot="1">
      <c r="A3" s="45" t="str">
        <f>'Table of contents'!G8</f>
        <v>Geographical location by district (2001 and 2011)</v>
      </c>
      <c r="B3" s="46"/>
      <c r="C3" s="46"/>
      <c r="D3" s="46"/>
    </row>
    <row r="4" spans="1:15" s="9" customFormat="1" ht="15" customHeight="1">
      <c r="A4" s="20" t="s">
        <v>64</v>
      </c>
      <c r="C4" s="188"/>
      <c r="D4" s="189"/>
      <c r="E4" s="189"/>
      <c r="F4" s="189"/>
      <c r="G4" s="189"/>
      <c r="H4" s="189"/>
      <c r="I4" s="189"/>
      <c r="J4" s="189"/>
      <c r="K4" s="189"/>
      <c r="L4" s="189"/>
      <c r="M4" s="189"/>
    </row>
    <row r="5" spans="1:15" s="9" customFormat="1" ht="15" customHeight="1" thickBot="1">
      <c r="C5" s="10"/>
      <c r="D5" s="10"/>
      <c r="E5" s="10"/>
      <c r="F5" s="10"/>
      <c r="G5" s="10"/>
      <c r="H5" s="10"/>
      <c r="I5" s="10"/>
      <c r="J5" s="10"/>
      <c r="K5" s="10"/>
      <c r="L5" s="10"/>
      <c r="M5" s="10"/>
      <c r="N5" s="10"/>
    </row>
    <row r="6" spans="1:15" s="11" customFormat="1" ht="38.25" customHeight="1" thickBot="1">
      <c r="C6" s="185" t="s">
        <v>73</v>
      </c>
      <c r="D6" s="186"/>
      <c r="E6" s="191"/>
      <c r="F6" s="186" t="s">
        <v>145</v>
      </c>
      <c r="G6" s="186"/>
      <c r="H6" s="186"/>
      <c r="I6" s="186"/>
      <c r="J6" s="186">
        <v>2001</v>
      </c>
      <c r="K6" s="186"/>
      <c r="L6" s="186">
        <v>2011</v>
      </c>
      <c r="M6" s="186"/>
    </row>
    <row r="7" spans="1:15" ht="19.5" customHeight="1" thickBot="1">
      <c r="A7" s="11"/>
      <c r="B7" s="11"/>
      <c r="C7" s="185" t="s">
        <v>2</v>
      </c>
      <c r="D7" s="186"/>
      <c r="E7" s="191"/>
      <c r="F7" s="193" t="s">
        <v>65</v>
      </c>
      <c r="G7" s="192"/>
      <c r="H7" s="192"/>
      <c r="I7" s="192"/>
      <c r="J7" s="192">
        <v>0.47099999999999997</v>
      </c>
      <c r="K7" s="192"/>
      <c r="L7" s="192">
        <v>0.42699999999999999</v>
      </c>
      <c r="M7" s="192"/>
      <c r="N7" s="11"/>
      <c r="O7" s="11"/>
    </row>
    <row r="8" spans="1:15" ht="19.5" customHeight="1" thickBot="1">
      <c r="A8" s="11"/>
      <c r="B8" s="11"/>
      <c r="C8" s="185"/>
      <c r="D8" s="186"/>
      <c r="E8" s="191"/>
      <c r="F8" s="193" t="s">
        <v>66</v>
      </c>
      <c r="G8" s="192"/>
      <c r="H8" s="192"/>
      <c r="I8" s="192"/>
      <c r="J8" s="192">
        <v>0.38800000000000001</v>
      </c>
      <c r="K8" s="192"/>
      <c r="L8" s="192">
        <v>0.29099999999999998</v>
      </c>
      <c r="M8" s="192"/>
      <c r="N8" s="11"/>
      <c r="O8" s="11"/>
    </row>
    <row r="9" spans="1:15" ht="19.5" customHeight="1" thickBot="1">
      <c r="A9" s="11"/>
      <c r="B9" s="11"/>
      <c r="C9" s="185"/>
      <c r="D9" s="186"/>
      <c r="E9" s="191"/>
      <c r="F9" s="193" t="s">
        <v>67</v>
      </c>
      <c r="G9" s="192"/>
      <c r="H9" s="192"/>
      <c r="I9" s="192"/>
      <c r="J9" s="192">
        <v>0.40500000000000003</v>
      </c>
      <c r="K9" s="192"/>
      <c r="L9" s="192">
        <v>0.34599999999999997</v>
      </c>
      <c r="M9" s="192"/>
      <c r="N9" s="11"/>
      <c r="O9" s="11"/>
    </row>
    <row r="10" spans="1:15" ht="19.5" customHeight="1" thickBot="1">
      <c r="A10" s="11"/>
      <c r="B10" s="11"/>
      <c r="C10" s="185" t="s">
        <v>1</v>
      </c>
      <c r="D10" s="186"/>
      <c r="E10" s="191"/>
      <c r="F10" s="193" t="s">
        <v>65</v>
      </c>
      <c r="G10" s="192"/>
      <c r="H10" s="192"/>
      <c r="I10" s="192"/>
      <c r="J10" s="192">
        <v>0.129</v>
      </c>
      <c r="K10" s="192"/>
      <c r="L10" s="192">
        <v>0.13700000000000001</v>
      </c>
      <c r="M10" s="192"/>
      <c r="N10" s="11"/>
      <c r="O10" s="11"/>
    </row>
    <row r="11" spans="1:15" ht="19.5" customHeight="1" thickBot="1">
      <c r="A11" s="11"/>
      <c r="B11" s="11"/>
      <c r="C11" s="185"/>
      <c r="D11" s="186"/>
      <c r="E11" s="191"/>
      <c r="F11" s="193" t="s">
        <v>66</v>
      </c>
      <c r="G11" s="192"/>
      <c r="H11" s="192"/>
      <c r="I11" s="192"/>
      <c r="J11" s="192">
        <v>0.14599999999999999</v>
      </c>
      <c r="K11" s="192"/>
      <c r="L11" s="192">
        <v>0.19600000000000001</v>
      </c>
      <c r="M11" s="192"/>
      <c r="N11" s="11"/>
      <c r="O11" s="11"/>
    </row>
    <row r="12" spans="1:15" ht="19.5" customHeight="1" thickBot="1">
      <c r="A12" s="11"/>
      <c r="B12" s="11"/>
      <c r="C12" s="185"/>
      <c r="D12" s="186"/>
      <c r="E12" s="191"/>
      <c r="F12" s="193" t="s">
        <v>67</v>
      </c>
      <c r="G12" s="192"/>
      <c r="H12" s="192"/>
      <c r="I12" s="192"/>
      <c r="J12" s="192">
        <v>0.13800000000000001</v>
      </c>
      <c r="K12" s="192"/>
      <c r="L12" s="192">
        <v>0.19600000000000001</v>
      </c>
      <c r="M12" s="192"/>
      <c r="N12" s="11"/>
      <c r="O12" s="11"/>
    </row>
    <row r="13" spans="1:15" ht="19.5" customHeight="1" thickBot="1">
      <c r="A13" s="11"/>
      <c r="B13" s="11"/>
      <c r="C13" s="185" t="s">
        <v>74</v>
      </c>
      <c r="D13" s="186"/>
      <c r="E13" s="191"/>
      <c r="F13" s="193" t="s">
        <v>65</v>
      </c>
      <c r="G13" s="192"/>
      <c r="H13" s="192"/>
      <c r="I13" s="192"/>
      <c r="J13" s="192">
        <v>0.34300000000000003</v>
      </c>
      <c r="K13" s="192"/>
      <c r="L13" s="192">
        <v>0.39800000000000002</v>
      </c>
      <c r="M13" s="192"/>
      <c r="N13" s="11"/>
      <c r="O13" s="11"/>
    </row>
    <row r="14" spans="1:15" ht="19.5" customHeight="1" thickBot="1">
      <c r="A14" s="11"/>
      <c r="B14" s="11"/>
      <c r="C14" s="185"/>
      <c r="D14" s="186"/>
      <c r="E14" s="191"/>
      <c r="F14" s="193" t="s">
        <v>66</v>
      </c>
      <c r="G14" s="192"/>
      <c r="H14" s="192"/>
      <c r="I14" s="192"/>
      <c r="J14" s="192">
        <v>0.40899999999999997</v>
      </c>
      <c r="K14" s="192"/>
      <c r="L14" s="192">
        <v>0.47099999999999997</v>
      </c>
      <c r="M14" s="192"/>
      <c r="N14" s="11"/>
      <c r="O14" s="11"/>
    </row>
    <row r="15" spans="1:15" ht="19.5" customHeight="1" thickBot="1">
      <c r="A15" s="11"/>
      <c r="B15" s="11"/>
      <c r="C15" s="185"/>
      <c r="D15" s="186"/>
      <c r="E15" s="191"/>
      <c r="F15" s="193" t="s">
        <v>67</v>
      </c>
      <c r="G15" s="192"/>
      <c r="H15" s="192"/>
      <c r="I15" s="192"/>
      <c r="J15" s="192">
        <v>0.39500000000000002</v>
      </c>
      <c r="K15" s="192"/>
      <c r="L15" s="192">
        <v>0.41699999999999998</v>
      </c>
      <c r="M15" s="192"/>
      <c r="N15" s="11"/>
      <c r="O15" s="11"/>
    </row>
    <row r="16" spans="1:15" ht="19.5" customHeight="1">
      <c r="A16" s="11"/>
      <c r="B16" s="11"/>
      <c r="C16" s="11"/>
      <c r="D16" s="11"/>
      <c r="E16" s="11"/>
      <c r="F16" s="11"/>
      <c r="G16" s="11"/>
      <c r="H16" s="11"/>
      <c r="I16" s="11"/>
      <c r="J16" s="11"/>
      <c r="K16" s="11"/>
      <c r="L16" s="11"/>
      <c r="M16" s="11"/>
      <c r="N16" s="11"/>
      <c r="O16" s="11"/>
    </row>
    <row r="17" spans="1:15" ht="19.5" customHeight="1">
      <c r="A17" s="11"/>
      <c r="B17" s="11"/>
      <c r="C17" s="11"/>
      <c r="D17" s="11"/>
      <c r="E17" s="11"/>
      <c r="F17" s="11"/>
      <c r="G17" s="11"/>
      <c r="H17" s="11"/>
      <c r="I17" s="11"/>
      <c r="J17" s="11"/>
      <c r="K17" s="11"/>
      <c r="L17" s="11"/>
      <c r="M17" s="11"/>
      <c r="N17" s="11"/>
      <c r="O17" s="11"/>
    </row>
    <row r="18" spans="1:15" ht="19.5" customHeight="1" thickBot="1">
      <c r="C18" s="10"/>
      <c r="D18" s="10"/>
      <c r="E18" s="10"/>
      <c r="F18" s="10"/>
      <c r="G18" s="10"/>
      <c r="H18" s="10"/>
      <c r="I18" s="10"/>
      <c r="J18" s="10"/>
      <c r="K18" s="10"/>
      <c r="L18" s="10"/>
      <c r="M18" s="10"/>
      <c r="N18" s="10"/>
    </row>
    <row r="19" spans="1:15" ht="19.5" customHeight="1" thickBot="1">
      <c r="A19" s="159" t="str">
        <f>NOTE!A28</f>
        <v>STUDY 10 | SECTORAL ANALYSIS OF THE MANUFACTURE OF FOOTWEAR</v>
      </c>
      <c r="B19" s="159"/>
      <c r="C19" s="159"/>
      <c r="D19" s="159"/>
      <c r="E19" s="159"/>
      <c r="F19" s="159"/>
      <c r="G19" s="159"/>
      <c r="H19" s="159"/>
      <c r="I19" s="159"/>
      <c r="J19" s="159"/>
      <c r="K19" s="159"/>
      <c r="L19" s="159"/>
      <c r="M19" s="159"/>
      <c r="N19" s="159"/>
      <c r="O19" s="159"/>
    </row>
  </sheetData>
  <sheetProtection password="9D83" sheet="1" objects="1" scenarios="1"/>
  <mergeCells count="37">
    <mergeCell ref="L11:M11"/>
    <mergeCell ref="A19:O19"/>
    <mergeCell ref="F13:I13"/>
    <mergeCell ref="J13:K13"/>
    <mergeCell ref="L13:M13"/>
    <mergeCell ref="F14:I14"/>
    <mergeCell ref="J14:K14"/>
    <mergeCell ref="L14:M14"/>
    <mergeCell ref="F15:I15"/>
    <mergeCell ref="J15:K15"/>
    <mergeCell ref="L15:M15"/>
    <mergeCell ref="C13:E15"/>
    <mergeCell ref="F12:I12"/>
    <mergeCell ref="J12:K12"/>
    <mergeCell ref="L12:M12"/>
    <mergeCell ref="C10:E12"/>
    <mergeCell ref="J7:K7"/>
    <mergeCell ref="L7:M7"/>
    <mergeCell ref="F8:I8"/>
    <mergeCell ref="J8:K8"/>
    <mergeCell ref="L8:M8"/>
    <mergeCell ref="F11:I11"/>
    <mergeCell ref="J11:K11"/>
    <mergeCell ref="I1:O1"/>
    <mergeCell ref="C4:M4"/>
    <mergeCell ref="J6:K6"/>
    <mergeCell ref="L6:M6"/>
    <mergeCell ref="F6:I6"/>
    <mergeCell ref="C6:E6"/>
    <mergeCell ref="F9:I9"/>
    <mergeCell ref="J9:K9"/>
    <mergeCell ref="L9:M9"/>
    <mergeCell ref="C7:E9"/>
    <mergeCell ref="F10:I10"/>
    <mergeCell ref="J10:K10"/>
    <mergeCell ref="L10:M10"/>
    <mergeCell ref="F7:I7"/>
  </mergeCells>
  <pageMargins left="0.23622047244094491" right="0.23622047244094491" top="0.35433070866141736" bottom="0.35433070866141736" header="0.31496062992125984" footer="0.31496062992125984"/>
  <pageSetup paperSize="9" orientation="landscape" r:id="rId1"/>
  <drawing r:id="rId2"/>
</worksheet>
</file>

<file path=xl/worksheets/sheet6.xml><?xml version="1.0" encoding="utf-8"?>
<worksheet xmlns="http://schemas.openxmlformats.org/spreadsheetml/2006/main" xmlns:r="http://schemas.openxmlformats.org/officeDocument/2006/relationships">
  <sheetPr codeName="Sheet6">
    <tabColor rgb="FFD9B3B8"/>
  </sheetPr>
  <dimension ref="A1:O14"/>
  <sheetViews>
    <sheetView zoomScaleNormal="100" zoomScaleSheetLayoutView="90" workbookViewId="0"/>
  </sheetViews>
  <sheetFormatPr defaultRowHeight="19.5" customHeight="1"/>
  <cols>
    <col min="1" max="15" width="9.42578125" style="9" customWidth="1"/>
    <col min="16" max="16384" width="9.140625" style="9"/>
  </cols>
  <sheetData>
    <row r="1" spans="1:15" ht="69" customHeight="1" thickBot="1">
      <c r="A1" s="40"/>
      <c r="B1" s="23"/>
      <c r="C1" s="23"/>
      <c r="D1" s="23"/>
      <c r="E1" s="24"/>
      <c r="F1" s="23"/>
      <c r="G1" s="23"/>
      <c r="H1" s="23"/>
      <c r="I1" s="187" t="s">
        <v>68</v>
      </c>
      <c r="J1" s="187"/>
      <c r="K1" s="187"/>
      <c r="L1" s="187"/>
      <c r="M1" s="187"/>
      <c r="N1" s="187"/>
      <c r="O1" s="187"/>
    </row>
    <row r="2" spans="1:15" ht="15" customHeight="1"/>
    <row r="3" spans="1:15" s="51" customFormat="1" ht="15" customHeight="1" thickBot="1">
      <c r="A3" s="45" t="str">
        <f>'Table of contents'!G9</f>
        <v>Structure by maturity class (Turnover - 2011)</v>
      </c>
      <c r="B3" s="46"/>
      <c r="C3" s="46"/>
      <c r="D3" s="46"/>
      <c r="E3" s="49"/>
      <c r="F3" s="49"/>
      <c r="G3" s="49"/>
      <c r="H3" s="49"/>
      <c r="I3" s="49"/>
    </row>
    <row r="4" spans="1:15" ht="15" customHeight="1">
      <c r="A4" s="20" t="s">
        <v>64</v>
      </c>
      <c r="C4" s="188"/>
      <c r="D4" s="189"/>
      <c r="E4" s="190"/>
      <c r="F4" s="190"/>
      <c r="G4" s="189"/>
      <c r="H4" s="189"/>
      <c r="I4" s="189"/>
      <c r="J4" s="189"/>
      <c r="K4" s="189"/>
      <c r="L4" s="189"/>
      <c r="M4" s="189"/>
    </row>
    <row r="5" spans="1:15" ht="15" customHeight="1" thickBot="1">
      <c r="C5" s="10"/>
      <c r="D5" s="10"/>
      <c r="E5" s="10"/>
      <c r="F5" s="10"/>
      <c r="G5" s="10"/>
      <c r="H5" s="10"/>
      <c r="I5" s="10"/>
      <c r="J5" s="10"/>
      <c r="K5" s="10"/>
      <c r="L5" s="10"/>
      <c r="M5" s="10"/>
    </row>
    <row r="6" spans="1:15" ht="19.5" customHeight="1" thickBot="1">
      <c r="C6" s="21"/>
      <c r="D6" s="21"/>
      <c r="E6" s="21"/>
      <c r="F6" s="17"/>
      <c r="H6" s="194">
        <v>2011</v>
      </c>
      <c r="I6" s="194"/>
      <c r="J6" s="194"/>
      <c r="K6" s="194"/>
    </row>
    <row r="7" spans="1:15" ht="35.25" customHeight="1" thickBot="1">
      <c r="C7" s="13"/>
      <c r="D7" s="13"/>
      <c r="E7" s="13"/>
      <c r="F7" s="13"/>
      <c r="G7" s="116"/>
      <c r="H7" s="186" t="s">
        <v>135</v>
      </c>
      <c r="I7" s="186"/>
      <c r="J7" s="186" t="s">
        <v>69</v>
      </c>
      <c r="K7" s="186"/>
    </row>
    <row r="8" spans="1:15" ht="27" customHeight="1" thickBot="1">
      <c r="E8" s="185" t="s">
        <v>75</v>
      </c>
      <c r="F8" s="186"/>
      <c r="G8" s="186"/>
      <c r="H8" s="192">
        <v>0.104</v>
      </c>
      <c r="I8" s="192"/>
      <c r="J8" s="192">
        <v>7.5999999999999998E-2</v>
      </c>
      <c r="K8" s="192"/>
    </row>
    <row r="9" spans="1:15" ht="27" customHeight="1" thickBot="1">
      <c r="E9" s="185" t="s">
        <v>76</v>
      </c>
      <c r="F9" s="186"/>
      <c r="G9" s="186"/>
      <c r="H9" s="192">
        <v>0.14599999999999999</v>
      </c>
      <c r="I9" s="192"/>
      <c r="J9" s="192">
        <v>0.109</v>
      </c>
      <c r="K9" s="192"/>
    </row>
    <row r="10" spans="1:15" ht="27" customHeight="1" thickBot="1">
      <c r="E10" s="185" t="s">
        <v>77</v>
      </c>
      <c r="F10" s="186"/>
      <c r="G10" s="186"/>
      <c r="H10" s="192">
        <v>0.28499999999999998</v>
      </c>
      <c r="I10" s="192"/>
      <c r="J10" s="192">
        <v>0.24099999999999999</v>
      </c>
      <c r="K10" s="192"/>
    </row>
    <row r="11" spans="1:15" ht="27" customHeight="1" thickBot="1">
      <c r="E11" s="185" t="s">
        <v>78</v>
      </c>
      <c r="F11" s="186"/>
      <c r="G11" s="186"/>
      <c r="H11" s="192">
        <v>0.46400000000000002</v>
      </c>
      <c r="I11" s="192"/>
      <c r="J11" s="192">
        <v>0.57399999999999995</v>
      </c>
      <c r="K11" s="192"/>
    </row>
    <row r="12" spans="1:15" ht="20.25" customHeight="1">
      <c r="C12" s="188"/>
      <c r="D12" s="189"/>
      <c r="E12" s="189"/>
      <c r="F12" s="189"/>
      <c r="G12" s="189"/>
      <c r="H12" s="189"/>
      <c r="I12" s="189"/>
      <c r="J12" s="189"/>
      <c r="K12" s="189"/>
      <c r="L12" s="189"/>
      <c r="M12" s="189"/>
    </row>
    <row r="13" spans="1:15" ht="20.25" customHeight="1" thickBot="1">
      <c r="C13" s="10"/>
      <c r="D13" s="10"/>
      <c r="E13" s="10"/>
      <c r="F13" s="10"/>
      <c r="G13" s="10"/>
      <c r="H13" s="10"/>
      <c r="I13" s="10"/>
      <c r="J13" s="10"/>
      <c r="K13" s="10"/>
      <c r="L13" s="10"/>
      <c r="M13" s="10"/>
    </row>
    <row r="14" spans="1:15" s="22" customFormat="1" ht="19.5" customHeight="1" thickBot="1">
      <c r="A14" s="159" t="str">
        <f>NOTE!A28</f>
        <v>STUDY 10 | SECTORAL ANALYSIS OF THE MANUFACTURE OF FOOTWEAR</v>
      </c>
      <c r="B14" s="159"/>
      <c r="C14" s="159"/>
      <c r="D14" s="159"/>
      <c r="E14" s="159"/>
      <c r="F14" s="159"/>
      <c r="G14" s="159"/>
      <c r="H14" s="159"/>
      <c r="I14" s="159"/>
      <c r="J14" s="159"/>
      <c r="K14" s="159"/>
      <c r="L14" s="159"/>
      <c r="M14" s="159"/>
      <c r="N14" s="159"/>
      <c r="O14" s="159"/>
    </row>
  </sheetData>
  <sheetProtection password="9D83" sheet="1" objects="1" scenarios="1"/>
  <mergeCells count="19">
    <mergeCell ref="I1:O1"/>
    <mergeCell ref="H6:K6"/>
    <mergeCell ref="J11:K11"/>
    <mergeCell ref="J10:K10"/>
    <mergeCell ref="J9:K9"/>
    <mergeCell ref="J8:K8"/>
    <mergeCell ref="A14:O14"/>
    <mergeCell ref="C12:M12"/>
    <mergeCell ref="C4:M4"/>
    <mergeCell ref="J7:K7"/>
    <mergeCell ref="H7:I7"/>
    <mergeCell ref="H8:I8"/>
    <mergeCell ref="H9:I9"/>
    <mergeCell ref="H10:I10"/>
    <mergeCell ref="H11:I11"/>
    <mergeCell ref="E8:G8"/>
    <mergeCell ref="E9:G9"/>
    <mergeCell ref="E10:G10"/>
    <mergeCell ref="E11:G11"/>
  </mergeCells>
  <pageMargins left="0.23622047244094491" right="0.23622047244094491" top="0.35433070866141736" bottom="0.35433070866141736" header="0.31496062992125984" footer="0.31496062992125984"/>
  <pageSetup paperSize="9" orientation="landscape" r:id="rId1"/>
  <drawing r:id="rId2"/>
</worksheet>
</file>

<file path=xl/worksheets/sheet7.xml><?xml version="1.0" encoding="utf-8"?>
<worksheet xmlns="http://schemas.openxmlformats.org/spreadsheetml/2006/main" xmlns:r="http://schemas.openxmlformats.org/officeDocument/2006/relationships">
  <sheetPr codeName="Sheet7">
    <tabColor rgb="FFD9B3B8"/>
  </sheetPr>
  <dimension ref="A1:P80"/>
  <sheetViews>
    <sheetView zoomScaleNormal="100" workbookViewId="0"/>
  </sheetViews>
  <sheetFormatPr defaultRowHeight="16.5"/>
  <cols>
    <col min="1" max="15" width="9.42578125" style="4" customWidth="1"/>
    <col min="16" max="16384" width="9.140625" style="4"/>
  </cols>
  <sheetData>
    <row r="1" spans="1:15" ht="69" customHeight="1" thickBot="1">
      <c r="A1" s="40"/>
      <c r="B1" s="23"/>
      <c r="C1" s="23"/>
      <c r="D1" s="23"/>
      <c r="E1" s="24"/>
      <c r="F1" s="23"/>
      <c r="G1" s="23"/>
      <c r="H1" s="23"/>
      <c r="I1" s="187" t="s">
        <v>83</v>
      </c>
      <c r="J1" s="187"/>
      <c r="K1" s="187"/>
      <c r="L1" s="187"/>
      <c r="M1" s="187"/>
      <c r="N1" s="187"/>
      <c r="O1" s="187"/>
    </row>
    <row r="2" spans="1:15" ht="15" customHeight="1"/>
    <row r="3" spans="1:15" s="47" customFormat="1" ht="15" customHeight="1" thickBot="1">
      <c r="A3" s="45" t="str">
        <f>'Table of contents'!G12</f>
        <v>Demographic indicators</v>
      </c>
      <c r="B3" s="46"/>
      <c r="C3" s="46"/>
      <c r="D3" s="48"/>
      <c r="E3" s="48"/>
      <c r="F3" s="48"/>
      <c r="G3" s="48"/>
      <c r="H3" s="48"/>
    </row>
    <row r="4" spans="1:15" s="9" customFormat="1" ht="15" customHeight="1">
      <c r="A4" s="20" t="s">
        <v>64</v>
      </c>
      <c r="C4" s="188"/>
      <c r="D4" s="189"/>
      <c r="E4" s="189"/>
      <c r="F4" s="190"/>
      <c r="G4" s="189"/>
      <c r="H4" s="189"/>
      <c r="I4" s="189"/>
      <c r="J4" s="189"/>
      <c r="K4" s="189"/>
      <c r="L4" s="189"/>
      <c r="M4" s="189"/>
    </row>
    <row r="5" spans="1:15" ht="15" customHeight="1"/>
    <row r="6" spans="1:15" s="9" customFormat="1" ht="19.5" customHeight="1" thickBot="1">
      <c r="C6" s="21"/>
      <c r="D6" s="196" t="s">
        <v>69</v>
      </c>
      <c r="E6" s="197"/>
      <c r="F6" s="197"/>
      <c r="G6" s="197"/>
      <c r="H6" s="197"/>
      <c r="I6" s="197"/>
      <c r="J6" s="197"/>
      <c r="K6" s="198"/>
      <c r="L6" s="196" t="s">
        <v>135</v>
      </c>
      <c r="M6" s="198"/>
    </row>
    <row r="7" spans="1:15" ht="35.25" customHeight="1" thickBot="1">
      <c r="C7" s="13"/>
      <c r="D7" s="185" t="s">
        <v>79</v>
      </c>
      <c r="E7" s="186"/>
      <c r="F7" s="186" t="s">
        <v>80</v>
      </c>
      <c r="G7" s="186"/>
      <c r="H7" s="186" t="s">
        <v>81</v>
      </c>
      <c r="I7" s="186"/>
      <c r="J7" s="186" t="s">
        <v>82</v>
      </c>
      <c r="K7" s="191"/>
      <c r="L7" s="186" t="s">
        <v>82</v>
      </c>
      <c r="M7" s="191"/>
    </row>
    <row r="8" spans="1:15" ht="27" customHeight="1" thickBot="1">
      <c r="C8" s="44">
        <v>2007</v>
      </c>
      <c r="D8" s="192">
        <v>6.4000000000000001E-2</v>
      </c>
      <c r="E8" s="192"/>
      <c r="F8" s="192">
        <v>7.0000000000000007E-2</v>
      </c>
      <c r="G8" s="192"/>
      <c r="H8" s="192">
        <f>D8+F8</f>
        <v>0.13400000000000001</v>
      </c>
      <c r="I8" s="192"/>
      <c r="J8" s="192">
        <f>D8-F8</f>
        <v>-6.0000000000000001E-3</v>
      </c>
      <c r="K8" s="195"/>
      <c r="L8" s="199">
        <v>1.6E-2</v>
      </c>
      <c r="M8" s="200"/>
    </row>
    <row r="9" spans="1:15" ht="27" customHeight="1" thickBot="1">
      <c r="C9" s="44">
        <v>2008</v>
      </c>
      <c r="D9" s="192">
        <v>7.1999999999999995E-2</v>
      </c>
      <c r="E9" s="192"/>
      <c r="F9" s="192">
        <v>6.8000000000000005E-2</v>
      </c>
      <c r="G9" s="192"/>
      <c r="H9" s="192">
        <f t="shared" ref="H9:H12" si="0">D9+F9</f>
        <v>0.14000000000000001</v>
      </c>
      <c r="I9" s="192"/>
      <c r="J9" s="192">
        <f t="shared" ref="J9:J12" si="1">D9-F9</f>
        <v>4.0000000000000001E-3</v>
      </c>
      <c r="K9" s="195"/>
      <c r="L9" s="199">
        <v>8.0000000000000002E-3</v>
      </c>
      <c r="M9" s="200"/>
    </row>
    <row r="10" spans="1:15" ht="27" customHeight="1" thickBot="1">
      <c r="C10" s="44">
        <v>2009</v>
      </c>
      <c r="D10" s="192">
        <v>5.8999999999999997E-2</v>
      </c>
      <c r="E10" s="192"/>
      <c r="F10" s="192">
        <v>8.2000000000000003E-2</v>
      </c>
      <c r="G10" s="192"/>
      <c r="H10" s="192">
        <f t="shared" si="0"/>
        <v>0.14099999999999999</v>
      </c>
      <c r="I10" s="192"/>
      <c r="J10" s="192">
        <f t="shared" si="1"/>
        <v>-2.3E-2</v>
      </c>
      <c r="K10" s="195"/>
      <c r="L10" s="199">
        <v>-6.0000000000000001E-3</v>
      </c>
      <c r="M10" s="200"/>
    </row>
    <row r="11" spans="1:15" ht="27" customHeight="1" thickBot="1">
      <c r="C11" s="44">
        <v>2010</v>
      </c>
      <c r="D11" s="192">
        <v>7.4999999999999997E-2</v>
      </c>
      <c r="E11" s="192"/>
      <c r="F11" s="192">
        <v>7.6999999999999999E-2</v>
      </c>
      <c r="G11" s="192"/>
      <c r="H11" s="192">
        <f t="shared" si="0"/>
        <v>0.152</v>
      </c>
      <c r="I11" s="192"/>
      <c r="J11" s="192">
        <f t="shared" si="1"/>
        <v>-2E-3</v>
      </c>
      <c r="K11" s="195"/>
      <c r="L11" s="199">
        <v>-1.4999999999999999E-2</v>
      </c>
      <c r="M11" s="200"/>
    </row>
    <row r="12" spans="1:15" ht="27" customHeight="1" thickBot="1">
      <c r="C12" s="60">
        <v>2011</v>
      </c>
      <c r="D12" s="192">
        <v>0.10199999999999999</v>
      </c>
      <c r="E12" s="192"/>
      <c r="F12" s="192">
        <v>6.9000000000000006E-2</v>
      </c>
      <c r="G12" s="192"/>
      <c r="H12" s="192">
        <f t="shared" si="0"/>
        <v>0.17100000000000001</v>
      </c>
      <c r="I12" s="192"/>
      <c r="J12" s="192">
        <f t="shared" si="1"/>
        <v>3.3000000000000002E-2</v>
      </c>
      <c r="K12" s="195"/>
      <c r="L12" s="199">
        <v>-1.0999999999999999E-2</v>
      </c>
      <c r="M12" s="200"/>
    </row>
    <row r="13" spans="1:15" ht="20.100000000000001" customHeight="1"/>
    <row r="14" spans="1:15" ht="20.100000000000001" customHeight="1" thickBot="1"/>
    <row r="15" spans="1:15" ht="19.5" customHeight="1" thickBot="1">
      <c r="A15" s="159" t="str">
        <f>NOTE!A28</f>
        <v>STUDY 10 | SECTORAL ANALYSIS OF THE MANUFACTURE OF FOOTWEAR</v>
      </c>
      <c r="B15" s="159"/>
      <c r="C15" s="159"/>
      <c r="D15" s="159"/>
      <c r="E15" s="159"/>
      <c r="F15" s="159"/>
      <c r="G15" s="159"/>
      <c r="H15" s="159"/>
      <c r="I15" s="159"/>
      <c r="J15" s="159"/>
      <c r="K15" s="159"/>
      <c r="L15" s="159"/>
      <c r="M15" s="159"/>
      <c r="N15" s="159"/>
      <c r="O15" s="159"/>
    </row>
    <row r="16" spans="1:15" ht="19.5" customHeight="1"/>
    <row r="17" spans="16:16" ht="19.5" customHeight="1"/>
    <row r="18" spans="16:16" ht="19.5" customHeight="1"/>
    <row r="19" spans="16:16" ht="19.5" customHeight="1"/>
    <row r="20" spans="16:16" ht="19.5" customHeight="1"/>
    <row r="21" spans="16:16" ht="19.5" customHeight="1"/>
    <row r="22" spans="16:16" s="7" customFormat="1" ht="19.5" customHeight="1"/>
    <row r="23" spans="16:16" ht="19.5" customHeight="1"/>
    <row r="24" spans="16:16" ht="19.5" customHeight="1"/>
    <row r="25" spans="16:16" ht="19.5" customHeight="1"/>
    <row r="26" spans="16:16" ht="19.5" customHeight="1"/>
    <row r="27" spans="16:16" ht="19.5" customHeight="1">
      <c r="P27" s="7"/>
    </row>
    <row r="28" spans="16:16" ht="19.5" customHeight="1"/>
    <row r="29" spans="16:16" ht="19.5" customHeight="1"/>
    <row r="30" spans="16:16" ht="19.5" customHeight="1"/>
    <row r="31" spans="16:16" ht="19.5" customHeight="1"/>
    <row r="32" spans="16:16"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sheetData>
  <sheetProtection password="9D83" sheet="1" objects="1" scenarios="1"/>
  <mergeCells count="35">
    <mergeCell ref="L10:M10"/>
    <mergeCell ref="L11:M11"/>
    <mergeCell ref="L12:M12"/>
    <mergeCell ref="L6:M6"/>
    <mergeCell ref="F8:G8"/>
    <mergeCell ref="H11:I11"/>
    <mergeCell ref="F9:G9"/>
    <mergeCell ref="F10:G10"/>
    <mergeCell ref="F11:G11"/>
    <mergeCell ref="D11:E11"/>
    <mergeCell ref="C4:M4"/>
    <mergeCell ref="D8:E8"/>
    <mergeCell ref="D9:E9"/>
    <mergeCell ref="D10:E10"/>
    <mergeCell ref="D7:E7"/>
    <mergeCell ref="F7:G7"/>
    <mergeCell ref="H7:I7"/>
    <mergeCell ref="J7:K7"/>
    <mergeCell ref="D6:K6"/>
    <mergeCell ref="L7:M7"/>
    <mergeCell ref="L8:M8"/>
    <mergeCell ref="L9:M9"/>
    <mergeCell ref="J10:K10"/>
    <mergeCell ref="J11:K11"/>
    <mergeCell ref="H10:I10"/>
    <mergeCell ref="I1:O1"/>
    <mergeCell ref="J8:K8"/>
    <mergeCell ref="J9:K9"/>
    <mergeCell ref="H8:I8"/>
    <mergeCell ref="H9:I9"/>
    <mergeCell ref="D12:E12"/>
    <mergeCell ref="F12:G12"/>
    <mergeCell ref="H12:I12"/>
    <mergeCell ref="J12:K12"/>
    <mergeCell ref="A15:O15"/>
  </mergeCells>
  <pageMargins left="0.23622047244094491" right="0.23622047244094491" top="0.35433070866141736" bottom="0.35433070866141736" header="0.31496062992125984" footer="0.31496062992125984"/>
  <pageSetup paperSize="9" orientation="landscape" r:id="rId1"/>
  <drawing r:id="rId2"/>
</worksheet>
</file>

<file path=xl/worksheets/sheet8.xml><?xml version="1.0" encoding="utf-8"?>
<worksheet xmlns="http://schemas.openxmlformats.org/spreadsheetml/2006/main" xmlns:r="http://schemas.openxmlformats.org/officeDocument/2006/relationships">
  <sheetPr codeName="Sheet8">
    <tabColor rgb="FFD9B3B8"/>
  </sheetPr>
  <dimension ref="A1:P79"/>
  <sheetViews>
    <sheetView zoomScaleNormal="100" workbookViewId="0"/>
  </sheetViews>
  <sheetFormatPr defaultRowHeight="16.5"/>
  <cols>
    <col min="1" max="15" width="9.42578125" style="4" customWidth="1"/>
    <col min="16" max="16384" width="9.140625" style="4"/>
  </cols>
  <sheetData>
    <row r="1" spans="1:15" ht="69" customHeight="1" thickBot="1">
      <c r="A1" s="40"/>
      <c r="B1" s="23"/>
      <c r="C1" s="23"/>
      <c r="D1" s="23"/>
      <c r="E1" s="24"/>
      <c r="F1" s="23"/>
      <c r="G1" s="23"/>
      <c r="H1" s="23"/>
      <c r="I1" s="187" t="s">
        <v>85</v>
      </c>
      <c r="J1" s="187"/>
      <c r="K1" s="187"/>
      <c r="L1" s="187"/>
      <c r="M1" s="187"/>
      <c r="N1" s="187"/>
      <c r="O1" s="187"/>
    </row>
    <row r="2" spans="1:15" ht="15" customHeight="1"/>
    <row r="3" spans="1:15" s="47" customFormat="1" ht="15" customHeight="1" thickBot="1">
      <c r="A3" s="45" t="str">
        <f>'Table of contents'!G13</f>
        <v>Share of high-growth enterprises (HGE)</v>
      </c>
      <c r="B3" s="46"/>
      <c r="C3" s="46"/>
      <c r="D3" s="46"/>
      <c r="E3" s="48"/>
      <c r="F3" s="48"/>
      <c r="G3" s="48"/>
      <c r="H3" s="48"/>
    </row>
    <row r="4" spans="1:15" s="9" customFormat="1" ht="15" customHeight="1">
      <c r="A4" s="20" t="s">
        <v>64</v>
      </c>
      <c r="C4" s="188"/>
      <c r="D4" s="189"/>
      <c r="E4" s="189"/>
      <c r="F4" s="190"/>
      <c r="G4" s="189"/>
      <c r="H4" s="189"/>
      <c r="I4" s="189"/>
      <c r="J4" s="189"/>
      <c r="K4" s="189"/>
      <c r="L4" s="189"/>
      <c r="M4" s="189"/>
    </row>
    <row r="5" spans="1:15" ht="15" customHeight="1" thickBot="1"/>
    <row r="6" spans="1:15" s="11" customFormat="1" ht="30" customHeight="1" thickBot="1">
      <c r="E6" s="12"/>
      <c r="F6" s="185" t="s">
        <v>135</v>
      </c>
      <c r="G6" s="186"/>
      <c r="H6" s="186" t="s">
        <v>69</v>
      </c>
      <c r="I6" s="186"/>
      <c r="J6" s="186" t="s">
        <v>84</v>
      </c>
      <c r="K6" s="186"/>
    </row>
    <row r="7" spans="1:15" s="11" customFormat="1" ht="27" customHeight="1" thickBot="1">
      <c r="D7" s="79"/>
      <c r="E7" s="65">
        <v>2007</v>
      </c>
      <c r="F7" s="192">
        <v>0.11</v>
      </c>
      <c r="G7" s="192"/>
      <c r="H7" s="192">
        <v>0.107</v>
      </c>
      <c r="I7" s="192"/>
      <c r="J7" s="192">
        <v>0.17199999999999999</v>
      </c>
      <c r="K7" s="192"/>
    </row>
    <row r="8" spans="1:15" s="11" customFormat="1" ht="27" customHeight="1" thickBot="1">
      <c r="D8" s="79"/>
      <c r="E8" s="65">
        <v>2008</v>
      </c>
      <c r="F8" s="192">
        <v>0.107</v>
      </c>
      <c r="G8" s="192"/>
      <c r="H8" s="192">
        <v>0.106</v>
      </c>
      <c r="I8" s="192"/>
      <c r="J8" s="192">
        <v>0.14699999999999999</v>
      </c>
      <c r="K8" s="192"/>
    </row>
    <row r="9" spans="1:15" s="11" customFormat="1" ht="27" customHeight="1" thickBot="1">
      <c r="D9" s="79"/>
      <c r="E9" s="65">
        <v>2009</v>
      </c>
      <c r="F9" s="192">
        <v>9.2999999999999999E-2</v>
      </c>
      <c r="G9" s="192"/>
      <c r="H9" s="192">
        <v>0.122</v>
      </c>
      <c r="I9" s="192"/>
      <c r="J9" s="192">
        <v>0.155</v>
      </c>
      <c r="K9" s="192"/>
    </row>
    <row r="10" spans="1:15" s="11" customFormat="1" ht="27" customHeight="1" thickBot="1">
      <c r="D10" s="79"/>
      <c r="E10" s="65">
        <v>2010</v>
      </c>
      <c r="F10" s="192">
        <v>8.6999999999999994E-2</v>
      </c>
      <c r="G10" s="192"/>
      <c r="H10" s="192">
        <v>0.122</v>
      </c>
      <c r="I10" s="192"/>
      <c r="J10" s="192">
        <v>0.186</v>
      </c>
      <c r="K10" s="192"/>
    </row>
    <row r="11" spans="1:15" s="11" customFormat="1" ht="27" customHeight="1" thickBot="1">
      <c r="D11" s="79"/>
      <c r="E11" s="65">
        <v>2011</v>
      </c>
      <c r="F11" s="192">
        <v>7.4999999999999997E-2</v>
      </c>
      <c r="G11" s="192"/>
      <c r="H11" s="192">
        <v>0.13800000000000001</v>
      </c>
      <c r="I11" s="192"/>
      <c r="J11" s="192">
        <v>0.19500000000000001</v>
      </c>
      <c r="K11" s="192"/>
    </row>
    <row r="12" spans="1:15" ht="20.100000000000001" customHeight="1"/>
    <row r="13" spans="1:15" ht="20.100000000000001" customHeight="1" thickBot="1"/>
    <row r="14" spans="1:15" ht="19.5" customHeight="1" thickBot="1">
      <c r="A14" s="159" t="str">
        <f>NOTE!A28</f>
        <v>STUDY 10 | SECTORAL ANALYSIS OF THE MANUFACTURE OF FOOTWEAR</v>
      </c>
      <c r="B14" s="159"/>
      <c r="C14" s="159"/>
      <c r="D14" s="159"/>
      <c r="E14" s="159"/>
      <c r="F14" s="159"/>
      <c r="G14" s="159"/>
      <c r="H14" s="159"/>
      <c r="I14" s="159"/>
      <c r="J14" s="159"/>
      <c r="K14" s="159"/>
      <c r="L14" s="159"/>
      <c r="M14" s="159"/>
      <c r="N14" s="159"/>
      <c r="O14" s="159"/>
    </row>
    <row r="15" spans="1:15" ht="19.5" customHeight="1"/>
    <row r="16" spans="1:15" ht="19.5" customHeight="1"/>
    <row r="17" spans="16:16" ht="19.5" customHeight="1"/>
    <row r="18" spans="16:16" ht="19.5" customHeight="1"/>
    <row r="19" spans="16:16" ht="19.5" customHeight="1"/>
    <row r="20" spans="16:16" ht="19.5" customHeight="1"/>
    <row r="21" spans="16:16" s="7" customFormat="1" ht="19.5" customHeight="1"/>
    <row r="22" spans="16:16" ht="19.5" customHeight="1"/>
    <row r="23" spans="16:16" ht="19.5" customHeight="1"/>
    <row r="24" spans="16:16" ht="19.5" customHeight="1"/>
    <row r="25" spans="16:16" ht="19.5" customHeight="1"/>
    <row r="26" spans="16:16" ht="19.5" customHeight="1">
      <c r="P26" s="7"/>
    </row>
    <row r="27" spans="16:16" ht="19.5" customHeight="1"/>
    <row r="28" spans="16:16" ht="19.5" customHeight="1"/>
    <row r="29" spans="16:16" ht="19.5" customHeight="1"/>
    <row r="30" spans="16:16" ht="19.5" customHeight="1"/>
    <row r="31" spans="16:16" ht="19.5" customHeight="1"/>
    <row r="32" spans="16:16"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sheetData>
  <sheetProtection password="9D83" sheet="1" objects="1" scenarios="1"/>
  <mergeCells count="21">
    <mergeCell ref="J7:K7"/>
    <mergeCell ref="J8:K8"/>
    <mergeCell ref="J9:K9"/>
    <mergeCell ref="J10:K10"/>
    <mergeCell ref="J11:K11"/>
    <mergeCell ref="I1:O1"/>
    <mergeCell ref="C4:M4"/>
    <mergeCell ref="A14:O14"/>
    <mergeCell ref="F6:G6"/>
    <mergeCell ref="H6:I6"/>
    <mergeCell ref="J6:K6"/>
    <mergeCell ref="F7:G7"/>
    <mergeCell ref="F8:G8"/>
    <mergeCell ref="F9:G9"/>
    <mergeCell ref="F10:G10"/>
    <mergeCell ref="F11:G11"/>
    <mergeCell ref="H7:I7"/>
    <mergeCell ref="H8:I8"/>
    <mergeCell ref="H9:I9"/>
    <mergeCell ref="H10:I10"/>
    <mergeCell ref="H11:I11"/>
  </mergeCells>
  <pageMargins left="0.23622047244094491" right="0.23622047244094491" top="0.35433070866141736" bottom="0.35433070866141736" header="0.31496062992125984" footer="0.31496062992125984"/>
  <pageSetup paperSize="9" orientation="landscape" r:id="rId1"/>
  <drawing r:id="rId2"/>
</worksheet>
</file>

<file path=xl/worksheets/sheet9.xml><?xml version="1.0" encoding="utf-8"?>
<worksheet xmlns="http://schemas.openxmlformats.org/spreadsheetml/2006/main" xmlns:r="http://schemas.openxmlformats.org/officeDocument/2006/relationships">
  <sheetPr codeName="Sheet9">
    <tabColor theme="4" tint="-0.499984740745262"/>
  </sheetPr>
  <dimension ref="A1:P80"/>
  <sheetViews>
    <sheetView zoomScaleNormal="100" workbookViewId="0"/>
  </sheetViews>
  <sheetFormatPr defaultRowHeight="16.5"/>
  <cols>
    <col min="1" max="15" width="9.42578125" style="4" customWidth="1"/>
    <col min="16" max="16384" width="9.140625" style="4"/>
  </cols>
  <sheetData>
    <row r="1" spans="1:15" ht="69" customHeight="1" thickBot="1">
      <c r="A1" s="40"/>
      <c r="B1" s="23"/>
      <c r="C1" s="23"/>
      <c r="D1" s="23"/>
      <c r="E1" s="24"/>
      <c r="F1" s="23"/>
      <c r="G1" s="23"/>
      <c r="H1" s="23"/>
      <c r="I1" s="187" t="s">
        <v>86</v>
      </c>
      <c r="J1" s="187"/>
      <c r="K1" s="187"/>
      <c r="L1" s="187"/>
      <c r="M1" s="187"/>
      <c r="N1" s="187"/>
      <c r="O1" s="187"/>
    </row>
    <row r="2" spans="1:15" ht="15" customHeight="1"/>
    <row r="3" spans="1:15" s="47" customFormat="1" ht="15" customHeight="1" thickBot="1">
      <c r="A3" s="45" t="str">
        <f>'Table of contents'!G18</f>
        <v>GDP and key components | Annual growth rate</v>
      </c>
      <c r="B3" s="46"/>
      <c r="C3" s="46"/>
      <c r="D3" s="45"/>
      <c r="E3" s="49"/>
    </row>
    <row r="4" spans="1:15" s="9" customFormat="1" ht="15" customHeight="1">
      <c r="A4" s="20" t="s">
        <v>164</v>
      </c>
      <c r="C4" s="52"/>
      <c r="D4" s="53"/>
      <c r="E4" s="53"/>
      <c r="F4" s="53"/>
      <c r="G4" s="53"/>
      <c r="H4" s="53"/>
      <c r="I4" s="53"/>
      <c r="J4" s="53"/>
      <c r="K4" s="53"/>
      <c r="L4" s="53"/>
      <c r="M4" s="53"/>
    </row>
    <row r="5" spans="1:15" ht="15" customHeight="1" thickBot="1"/>
    <row r="6" spans="1:15" s="11" customFormat="1" ht="35.25" customHeight="1" thickBot="1">
      <c r="E6" s="12"/>
      <c r="F6" s="12"/>
      <c r="G6" s="99">
        <v>2007</v>
      </c>
      <c r="H6" s="100">
        <v>2008</v>
      </c>
      <c r="I6" s="59">
        <v>2009</v>
      </c>
      <c r="J6" s="59">
        <v>2010</v>
      </c>
      <c r="K6" s="59">
        <v>2011</v>
      </c>
      <c r="L6" s="155" t="s">
        <v>169</v>
      </c>
      <c r="M6" s="4"/>
      <c r="N6" s="4"/>
      <c r="O6" s="4"/>
    </row>
    <row r="7" spans="1:15" ht="19.5" customHeight="1" thickBot="1">
      <c r="A7" s="11"/>
      <c r="D7" s="201" t="s">
        <v>87</v>
      </c>
      <c r="E7" s="201"/>
      <c r="F7" s="201"/>
      <c r="G7" s="102">
        <v>2.4E-2</v>
      </c>
      <c r="H7" s="19">
        <v>0</v>
      </c>
      <c r="I7" s="66">
        <v>-2.9000000000000001E-2</v>
      </c>
      <c r="J7" s="66">
        <v>1.4E-2</v>
      </c>
      <c r="K7" s="66">
        <v>-1.7000000000000001E-2</v>
      </c>
      <c r="L7" s="66">
        <v>-2.8000000000000001E-2</v>
      </c>
    </row>
    <row r="8" spans="1:15" ht="19.5" customHeight="1" thickBot="1">
      <c r="A8" s="11"/>
      <c r="D8" s="201" t="s">
        <v>88</v>
      </c>
      <c r="E8" s="201"/>
      <c r="F8" s="201"/>
      <c r="G8" s="101">
        <v>2.5000000000000001E-2</v>
      </c>
      <c r="H8" s="6">
        <v>1.2999999999999999E-2</v>
      </c>
      <c r="I8" s="63">
        <v>-2.3E-2</v>
      </c>
      <c r="J8" s="63">
        <v>2.1000000000000001E-2</v>
      </c>
      <c r="K8" s="63">
        <v>-0.04</v>
      </c>
      <c r="L8" s="63">
        <v>-5.7000000000000002E-2</v>
      </c>
    </row>
    <row r="9" spans="1:15" ht="19.5" customHeight="1" thickBot="1">
      <c r="A9" s="11"/>
      <c r="D9" s="201" t="s">
        <v>89</v>
      </c>
      <c r="E9" s="201"/>
      <c r="F9" s="201"/>
      <c r="G9" s="101">
        <v>5.0000000000000001E-3</v>
      </c>
      <c r="H9" s="63">
        <v>3.0000000000000001E-3</v>
      </c>
      <c r="I9" s="63">
        <v>4.7E-2</v>
      </c>
      <c r="J9" s="63">
        <v>8.9999999999999993E-3</v>
      </c>
      <c r="K9" s="63">
        <v>-3.7999999999999999E-2</v>
      </c>
      <c r="L9" s="63">
        <v>-2.9000000000000001E-2</v>
      </c>
    </row>
    <row r="10" spans="1:15" ht="19.5" customHeight="1" thickBot="1">
      <c r="A10" s="11"/>
      <c r="D10" s="201" t="s">
        <v>90</v>
      </c>
      <c r="E10" s="201"/>
      <c r="F10" s="201"/>
      <c r="G10" s="101">
        <v>2.5999999999999999E-2</v>
      </c>
      <c r="H10" s="63">
        <v>-3.0000000000000001E-3</v>
      </c>
      <c r="I10" s="63">
        <v>-8.5999999999999993E-2</v>
      </c>
      <c r="J10" s="63">
        <v>-4.1000000000000002E-2</v>
      </c>
      <c r="K10" s="63">
        <v>-0.113</v>
      </c>
      <c r="L10" s="63">
        <v>-0.14299999999999999</v>
      </c>
    </row>
    <row r="11" spans="1:15" ht="19.5" customHeight="1" thickBot="1">
      <c r="A11" s="11"/>
      <c r="D11" s="201" t="s">
        <v>91</v>
      </c>
      <c r="E11" s="201"/>
      <c r="F11" s="201"/>
      <c r="G11" s="101">
        <v>7.4999999999999997E-2</v>
      </c>
      <c r="H11" s="63">
        <v>-1E-3</v>
      </c>
      <c r="I11" s="63">
        <v>-0.109</v>
      </c>
      <c r="J11" s="63">
        <v>8.7999999999999995E-2</v>
      </c>
      <c r="K11" s="63">
        <v>7.4999999999999997E-2</v>
      </c>
      <c r="L11" s="63">
        <v>6.0999999999999999E-2</v>
      </c>
    </row>
    <row r="12" spans="1:15" ht="19.5" customHeight="1" thickBot="1">
      <c r="A12" s="11"/>
      <c r="D12" s="201" t="s">
        <v>92</v>
      </c>
      <c r="E12" s="201"/>
      <c r="F12" s="201"/>
      <c r="G12" s="101">
        <v>5.5E-2</v>
      </c>
      <c r="H12" s="63">
        <v>2.3E-2</v>
      </c>
      <c r="I12" s="63">
        <v>-0.1</v>
      </c>
      <c r="J12" s="63">
        <v>5.3999999999999999E-2</v>
      </c>
      <c r="K12" s="63">
        <v>-5.2999999999999999E-2</v>
      </c>
      <c r="L12" s="63">
        <v>-5.8999999999999997E-2</v>
      </c>
    </row>
    <row r="13" spans="1:15" ht="20.100000000000001" customHeight="1" thickBot="1">
      <c r="A13" s="11"/>
      <c r="C13" s="15"/>
      <c r="D13" s="16"/>
      <c r="E13" s="16"/>
      <c r="F13" s="16"/>
      <c r="G13" s="16"/>
      <c r="H13" s="16"/>
      <c r="I13" s="16"/>
      <c r="J13" s="16"/>
    </row>
    <row r="14" spans="1:15" ht="20.100000000000001" customHeight="1" thickBot="1"/>
    <row r="15" spans="1:15" ht="19.5" customHeight="1" thickBot="1">
      <c r="A15" s="159" t="str">
        <f>NOTE!A28</f>
        <v>STUDY 10 | SECTORAL ANALYSIS OF THE MANUFACTURE OF FOOTWEAR</v>
      </c>
      <c r="B15" s="159"/>
      <c r="C15" s="159"/>
      <c r="D15" s="159"/>
      <c r="E15" s="159"/>
      <c r="F15" s="159"/>
      <c r="G15" s="159"/>
      <c r="H15" s="159"/>
      <c r="I15" s="159"/>
      <c r="J15" s="159"/>
      <c r="K15" s="159"/>
      <c r="L15" s="159"/>
      <c r="M15" s="159"/>
      <c r="N15" s="159"/>
      <c r="O15" s="159"/>
    </row>
    <row r="16" spans="1:15" ht="19.5" customHeight="1"/>
    <row r="17" spans="16:16" ht="19.5" customHeight="1"/>
    <row r="18" spans="16:16" ht="19.5" customHeight="1"/>
    <row r="19" spans="16:16" ht="19.5" customHeight="1"/>
    <row r="20" spans="16:16" ht="19.5" customHeight="1"/>
    <row r="21" spans="16:16" ht="19.5" customHeight="1"/>
    <row r="22" spans="16:16" s="7" customFormat="1" ht="19.5" customHeight="1"/>
    <row r="23" spans="16:16" ht="19.5" customHeight="1"/>
    <row r="24" spans="16:16" ht="19.5" customHeight="1"/>
    <row r="25" spans="16:16" ht="19.5" customHeight="1"/>
    <row r="26" spans="16:16" ht="19.5" customHeight="1"/>
    <row r="27" spans="16:16" ht="19.5" customHeight="1">
      <c r="P27" s="7"/>
    </row>
    <row r="28" spans="16:16" ht="19.5" customHeight="1"/>
    <row r="29" spans="16:16" ht="19.5" customHeight="1"/>
    <row r="30" spans="16:16" ht="19.5" customHeight="1"/>
    <row r="31" spans="16:16" ht="19.5" customHeight="1"/>
    <row r="32" spans="16:16"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sheetData>
  <sheetProtection password="9D83" sheet="1" objects="1" scenarios="1"/>
  <mergeCells count="8">
    <mergeCell ref="I1:O1"/>
    <mergeCell ref="A15:O15"/>
    <mergeCell ref="D7:F7"/>
    <mergeCell ref="D8:F8"/>
    <mergeCell ref="D9:F9"/>
    <mergeCell ref="D10:F10"/>
    <mergeCell ref="D11:F11"/>
    <mergeCell ref="D12:F12"/>
  </mergeCells>
  <pageMargins left="0.23622047244094491" right="0.23622047244094491" top="0.35433070866141736" bottom="0.35433070866141736" header="0.31496062992125984" footer="0.31496062992125984"/>
  <pageSetup paperSize="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Associated Documents with MetaData" ma:contentTypeID="0x0101000F802F41C22D47F8B5848B5F9FACA6F800944EE14D2ADDD8439351A674CB053E7F" ma:contentTypeVersion="1" ma:contentTypeDescription="BdP Associated_Documents with MetaData Content Type" ma:contentTypeScope="" ma:versionID="ad77c67babc3560fcdd9c689606750bc">
  <xsd:schema xmlns:xsd="http://www.w3.org/2001/XMLSchema" xmlns:xs="http://www.w3.org/2001/XMLSchema" xmlns:p="http://schemas.microsoft.com/office/2006/metadata/properties" xmlns:ns1="http://schemas.microsoft.com/sharepoint/v3" targetNamespace="http://schemas.microsoft.com/office/2006/metadata/properties" ma:root="true" ma:fieldsID="f2406de0fe2d4376c622d68fc74a154e" ns1:_="">
    <xsd:import namespace="http://schemas.microsoft.com/sharepoint/v3"/>
    <xsd:element name="properties">
      <xsd:complexType>
        <xsd:sequence>
          <xsd:element name="documentManagement">
            <xsd:complexType>
              <xsd:all>
                <xsd:element ref="ns1:TitleDoc"/>
                <xsd:element ref="ns1:TitleDocHTML"/>
                <xsd:element ref="ns1:ImagemAssociada" minOccurs="0"/>
                <xsd:element ref="ns1:ImagemAssociadaURL"/>
                <xsd:element ref="ns1:DocIdioma" minOccurs="0"/>
                <xsd:element ref="ns1:ApenasIdiomaPrincipal" minOccurs="0"/>
                <xsd:element ref="ns1:ApenasIdiomaPrincipalDrop" minOccurs="0"/>
                <xsd:element ref="ns1:TambemnosIdiomas" minOccurs="0"/>
                <xsd:element ref="ns1:TambemnosIdiomasDrop" minOccurs="0"/>
                <xsd:element ref="ns1:OrigemDocument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TitleDoc" ma:index="7" ma:displayName="Document Title" ma:internalName="TitleDoc">
      <xsd:simpleType>
        <xsd:restriction base="dms:Text">
          <xsd:maxLength value="255"/>
        </xsd:restriction>
      </xsd:simpleType>
    </xsd:element>
    <xsd:element name="TitleDocHTML" ma:index="8" ma:displayName="Document Title" ma:internalName="TitleDocHTML">
      <xsd:simpleType>
        <xsd:restriction base="dms:Text">
          <xsd:maxLength value="255"/>
        </xsd:restriction>
      </xsd:simpleType>
    </xsd:element>
    <xsd:element name="ImagemAssociada" ma:index="9" nillable="true" ma:displayName="Associated Display Image" ma:default="" ma:format="Image" ma:hidden="true" ma:internalName="ImagemAssociada">
      <xsd:complexType>
        <xsd:complexContent>
          <xsd:extension base="dms:URL">
            <xsd:sequence>
              <xsd:element name="Url" type="dms:ValidUrl" minOccurs="0" nillable="true"/>
              <xsd:element name="Description" type="xsd:string" nillable="true"/>
            </xsd:sequence>
          </xsd:extension>
        </xsd:complexContent>
      </xsd:complexType>
    </xsd:element>
    <xsd:element name="ImagemAssociadaURL" ma:index="10" ma:displayName="Associated Display Image" ma:default="" ma:internalName="ImagemAssociadaURL">
      <xsd:simpleType>
        <xsd:restriction base="dms:Unknown"/>
      </xsd:simpleType>
    </xsd:element>
    <xsd:element name="DocIdioma" ma:index="11" nillable="true" ma:displayName="Document Language" ma:internalName="DocIdioma">
      <xsd:simpleType>
        <xsd:restriction base="dms:Unknown"/>
      </xsd:simpleType>
    </xsd:element>
    <xsd:element name="ApenasIdiomaPrincipal" ma:index="12" nillable="true" ma:displayName="Just in " ma:hidden="true" ma:internalName="ApenasIdiomaPrincipal">
      <xsd:simpleType>
        <xsd:restriction base="dms:Text">
          <xsd:maxLength value="255"/>
        </xsd:restriction>
      </xsd:simpleType>
    </xsd:element>
    <xsd:element name="ApenasIdiomaPrincipalDrop" ma:index="13" nillable="true" ma:displayName="Just in " ma:internalName="ApenasIdiomaPrincipalDrop">
      <xsd:simpleType>
        <xsd:restriction base="dms:Unknown"/>
      </xsd:simpleType>
    </xsd:element>
    <xsd:element name="TambemnosIdiomas" ma:index="14" nillable="true" ma:displayName="Actualized version in " ma:default="" ma:hidden="true" ma:internalName="TambemnosIdiomas">
      <xsd:simpleType>
        <xsd:restriction base="dms:Text">
          <xsd:maxLength value="255"/>
        </xsd:restriction>
      </xsd:simpleType>
    </xsd:element>
    <xsd:element name="TambemnosIdiomasDrop" ma:index="15" nillable="true" ma:displayName="Actualized version in " ma:internalName="TambemnosIdiomasDrop">
      <xsd:simpleType>
        <xsd:restriction base="dms:Unknown"/>
      </xsd:simpleType>
    </xsd:element>
    <xsd:element name="OrigemDocumento" ma:index="16" nillable="true" ma:displayName="Document Origin" ma:format="Dropdown" ma:internalName="OrigemDocumento">
      <xsd:simpleType>
        <xsd:restriction base="dms:Choice">
          <xsd:enumeration value="GAB"/>
          <xsd:enumeration value="DEE"/>
          <xsd:enumeration value="DDE"/>
          <xsd:enumeration value="DRH"/>
          <xsd:enumeration value="DSB"/>
          <xsd:enumeration value="DRI"/>
          <xsd:enumeration value="DPG"/>
          <xsd:enumeration value="DSA"/>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rigemDocumento xmlns="http://schemas.microsoft.com/sharepoint/v3">DDE</OrigemDocumento>
    <ImagemAssociadaURL xmlns="http://schemas.microsoft.com/sharepoint/v3">;#/SiteCollectionImages/icon_xls.gif;#xls;#;#_blank;#</ImagemAssociadaURL>
    <TambemnosIdiomas xmlns="http://schemas.microsoft.com/sharepoint/v3" xsi:nil="true"/>
    <ApenasIdiomaPrincipalDrop xmlns="http://schemas.microsoft.com/sharepoint/v3" xsi:nil="true"/>
    <ImagemAssociada xmlns="http://schemas.microsoft.com/sharepoint/v3">
      <Url xsi:nil="true"/>
      <Description xsi:nil="true"/>
    </ImagemAssociada>
    <ApenasIdiomaPrincipal xmlns="http://schemas.microsoft.com/sharepoint/v3" xsi:nil="true"/>
    <TambemnosIdiomasDrop xmlns="http://schemas.microsoft.com/sharepoint/v3" xsi:nil="true"/>
    <DocIdioma xmlns="http://schemas.microsoft.com/sharepoint/v3" xsi:nil="true"/>
    <TitleDoc xmlns="http://schemas.microsoft.com/sharepoint/v3">Sectoral analysis of the manufacture of footwear</TitleDoc>
    <TitleDocHTML xmlns="http://schemas.microsoft.com/sharepoint/v3">Sectoral analysis of the manufacture of footwear</TitleDocHTML>
  </documentManagement>
</p:properties>
</file>

<file path=customXml/itemProps1.xml><?xml version="1.0" encoding="utf-8"?>
<ds:datastoreItem xmlns:ds="http://schemas.openxmlformats.org/officeDocument/2006/customXml" ds:itemID="{DF9AE84D-55E6-4A51-B68F-0F70E5B8107E}"/>
</file>

<file path=customXml/itemProps2.xml><?xml version="1.0" encoding="utf-8"?>
<ds:datastoreItem xmlns:ds="http://schemas.openxmlformats.org/officeDocument/2006/customXml" ds:itemID="{31EFEB6E-8C94-445A-B939-ABEAC47FB5BE}"/>
</file>

<file path=customXml/itemProps3.xml><?xml version="1.0" encoding="utf-8"?>
<ds:datastoreItem xmlns:ds="http://schemas.openxmlformats.org/officeDocument/2006/customXml" ds:itemID="{546A7422-FC96-4B4B-9E32-EEAAA730E92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28</vt:i4>
      </vt:variant>
    </vt:vector>
  </HeadingPairs>
  <TitlesOfParts>
    <vt:vector size="57" baseType="lpstr">
      <vt:lpstr>NOTE</vt:lpstr>
      <vt:lpstr>Table of contents</vt:lpstr>
      <vt:lpstr>T1</vt:lpstr>
      <vt:lpstr>T2</vt:lpstr>
      <vt:lpstr>T3</vt:lpstr>
      <vt:lpstr>C1</vt:lpstr>
      <vt:lpstr>C2</vt:lpstr>
      <vt:lpstr>C3</vt:lpstr>
      <vt:lpstr>T4</vt:lpstr>
      <vt:lpstr>C4</vt:lpstr>
      <vt:lpstr>C5</vt:lpstr>
      <vt:lpstr>C6</vt:lpstr>
      <vt:lpstr>C7</vt:lpstr>
      <vt:lpstr>C8</vt:lpstr>
      <vt:lpstr>C1.1</vt:lpstr>
      <vt:lpstr>C1.2</vt:lpstr>
      <vt:lpstr>C9</vt:lpstr>
      <vt:lpstr>C10</vt:lpstr>
      <vt:lpstr>C11</vt:lpstr>
      <vt:lpstr>C12</vt:lpstr>
      <vt:lpstr>C13</vt:lpstr>
      <vt:lpstr>C2.1</vt:lpstr>
      <vt:lpstr>C2.2</vt:lpstr>
      <vt:lpstr>C14</vt:lpstr>
      <vt:lpstr>C15</vt:lpstr>
      <vt:lpstr>C16</vt:lpstr>
      <vt:lpstr>C17</vt:lpstr>
      <vt:lpstr>C18</vt:lpstr>
      <vt:lpstr>A</vt:lpstr>
      <vt:lpstr>A!Print_Area</vt:lpstr>
      <vt:lpstr>'C1'!Print_Area</vt:lpstr>
      <vt:lpstr>C1.1!Print_Area</vt:lpstr>
      <vt:lpstr>C1.2!Print_Area</vt:lpstr>
      <vt:lpstr>'C10'!Print_Area</vt:lpstr>
      <vt:lpstr>'C11'!Print_Area</vt:lpstr>
      <vt:lpstr>'C12'!Print_Area</vt:lpstr>
      <vt:lpstr>'C13'!Print_Area</vt:lpstr>
      <vt:lpstr>'C14'!Print_Area</vt:lpstr>
      <vt:lpstr>'C15'!Print_Area</vt:lpstr>
      <vt:lpstr>'C16'!Print_Area</vt:lpstr>
      <vt:lpstr>'C17'!Print_Area</vt:lpstr>
      <vt:lpstr>'C18'!Print_Area</vt:lpstr>
      <vt:lpstr>'C2'!Print_Area</vt:lpstr>
      <vt:lpstr>C2.1!Print_Area</vt:lpstr>
      <vt:lpstr>C2.2!Print_Area</vt:lpstr>
      <vt:lpstr>'C3'!Print_Area</vt:lpstr>
      <vt:lpstr>'C4'!Print_Area</vt:lpstr>
      <vt:lpstr>'C5'!Print_Area</vt:lpstr>
      <vt:lpstr>'C6'!Print_Area</vt:lpstr>
      <vt:lpstr>'C7'!Print_Area</vt:lpstr>
      <vt:lpstr>'C8'!Print_Area</vt:lpstr>
      <vt:lpstr>'C9'!Print_Area</vt:lpstr>
      <vt:lpstr>NOTE!Print_Area</vt:lpstr>
      <vt:lpstr>'T1'!Print_Area</vt:lpstr>
      <vt:lpstr>'T2'!Print_Area</vt:lpstr>
      <vt:lpstr>'T3'!Print_Area</vt:lpstr>
      <vt:lpstr>'T4'!Print_Area</vt:lpstr>
    </vt:vector>
  </TitlesOfParts>
  <Company>Banco de Portugal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Banco de Portugal</dc:creator>
  <cp:lastModifiedBy>Banco de Portugal</cp:lastModifiedBy>
  <cp:lastPrinted>2013-04-17T14:33:00Z</cp:lastPrinted>
  <dcterms:created xsi:type="dcterms:W3CDTF">2011-07-04T17:45:26Z</dcterms:created>
  <dcterms:modified xsi:type="dcterms:W3CDTF">2013-10-30T19:22:21Z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0x0101000F802F41C22D47F8B5848B5F9FACA6F800944EE14D2ADDD8439351A674CB053E7F</vt:lpwstr>
  </property>
  <property fmtid="{D5CDD505-2E9C-101B-9397-08002B2CF9AE}" pid="3" name="Order">
    <vt:r8>1200</vt:r8>
  </property>
  <property fmtid="{D5CDD505-2E9C-101B-9397-08002B2CF9AE}" pid="4" name="xd_Signature">
    <vt:bool>false</vt:bool>
  </property>
  <property fmtid="{D5CDD505-2E9C-101B-9397-08002B2CF9AE}" pid="5"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ies>
</file>