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G:\DDECB\13_NAS\06_Projectos\Estudos Setoriais\2018\2018 - Startups\Analise Gazelas\Excel Internet\"/>
    </mc:Choice>
  </mc:AlternateContent>
  <bookViews>
    <workbookView xWindow="-12" yWindow="-12" windowWidth="10260" windowHeight="7932" tabRatio="914"/>
  </bookViews>
  <sheets>
    <sheet name="NOTA" sheetId="46" r:id="rId1"/>
    <sheet name="Índice" sheetId="45" r:id="rId2"/>
    <sheet name="G I.2.1" sheetId="159" r:id="rId3"/>
    <sheet name="G I.2.2" sheetId="163" r:id="rId4"/>
    <sheet name="G I.2.3" sheetId="165" r:id="rId5"/>
    <sheet name="G I.2.4" sheetId="223" r:id="rId6"/>
    <sheet name="G I.2.5" sheetId="220" r:id="rId7"/>
    <sheet name="G I.2.6" sheetId="208" r:id="rId8"/>
    <sheet name="G I.2.7" sheetId="209" r:id="rId9"/>
    <sheet name="G I.2.8" sheetId="237" r:id="rId10"/>
    <sheet name="G I.2.9" sheetId="238" r:id="rId11"/>
    <sheet name="G I.2.10" sheetId="239" r:id="rId12"/>
    <sheet name="G I.3.1" sheetId="198" r:id="rId13"/>
    <sheet name="G I.3.2" sheetId="199" r:id="rId14"/>
    <sheet name="G I.3.3" sheetId="162" r:id="rId15"/>
    <sheet name="G I.3.4" sheetId="225" r:id="rId16"/>
    <sheet name="G I.3.5" sheetId="200" r:id="rId17"/>
    <sheet name="G I.3.6" sheetId="241" r:id="rId18"/>
    <sheet name="G I.3.7" sheetId="194" r:id="rId19"/>
    <sheet name="G I.3.8" sheetId="242" r:id="rId20"/>
    <sheet name="G I.3.9" sheetId="243" r:id="rId21"/>
    <sheet name="G I.3.10" sheetId="230" r:id="rId22"/>
    <sheet name="G I.3.11" sheetId="244" r:id="rId23"/>
    <sheet name="G I.3.12" sheetId="246" r:id="rId24"/>
    <sheet name="G I.3.13" sheetId="248" r:id="rId25"/>
    <sheet name="G I.3.14" sheetId="249" r:id="rId26"/>
    <sheet name="G I.3.15" sheetId="250" r:id="rId27"/>
    <sheet name="G I.3.16" sheetId="251" r:id="rId28"/>
    <sheet name="G I.3.17" sheetId="252" r:id="rId29"/>
    <sheet name="G I.3.18" sheetId="253" r:id="rId30"/>
    <sheet name="G I.3.19" sheetId="254" r:id="rId31"/>
    <sheet name="G I.3.20" sheetId="255" r:id="rId32"/>
    <sheet name="G I.3.21" sheetId="256" r:id="rId33"/>
    <sheet name="G I.3.22" sheetId="257" r:id="rId34"/>
  </sheets>
  <definedNames>
    <definedName name="_xlnm._FilterDatabase" localSheetId="2" hidden="1">'G I.2.1'!#REF!</definedName>
    <definedName name="_xlnm._FilterDatabase" localSheetId="11" hidden="1">'G I.2.10'!#REF!</definedName>
    <definedName name="_xlnm._FilterDatabase" localSheetId="3" hidden="1">'G I.2.2'!#REF!</definedName>
    <definedName name="_xlnm._FilterDatabase" localSheetId="4" hidden="1">'G I.2.3'!#REF!</definedName>
    <definedName name="_xlnm._FilterDatabase" localSheetId="5" hidden="1">'G I.2.4'!#REF!</definedName>
    <definedName name="_xlnm._FilterDatabase" localSheetId="6" hidden="1">'G I.2.5'!#REF!</definedName>
    <definedName name="_xlnm._FilterDatabase" localSheetId="7" hidden="1">'G I.2.6'!#REF!</definedName>
    <definedName name="_xlnm._FilterDatabase" localSheetId="8" hidden="1">'G I.2.7'!#REF!</definedName>
    <definedName name="_xlnm._FilterDatabase" localSheetId="9" hidden="1">'G I.2.8'!#REF!</definedName>
    <definedName name="_xlnm._FilterDatabase" localSheetId="10" hidden="1">'G I.2.9'!#REF!</definedName>
    <definedName name="_xlnm._FilterDatabase" localSheetId="12" hidden="1">'G I.3.1'!#REF!</definedName>
    <definedName name="_xlnm._FilterDatabase" localSheetId="21" hidden="1">'G I.3.10'!#REF!</definedName>
    <definedName name="_xlnm._FilterDatabase" localSheetId="22" hidden="1">'G I.3.11'!#REF!</definedName>
    <definedName name="_xlnm._FilterDatabase" localSheetId="23" hidden="1">'G I.3.12'!#REF!</definedName>
    <definedName name="_xlnm._FilterDatabase" localSheetId="24" hidden="1">'G I.3.13'!#REF!</definedName>
    <definedName name="_xlnm._FilterDatabase" localSheetId="25" hidden="1">'G I.3.14'!#REF!</definedName>
    <definedName name="_xlnm._FilterDatabase" localSheetId="26" hidden="1">'G I.3.15'!#REF!</definedName>
    <definedName name="_xlnm._FilterDatabase" localSheetId="27" hidden="1">'G I.3.16'!#REF!</definedName>
    <definedName name="_xlnm._FilterDatabase" localSheetId="28" hidden="1">'G I.3.17'!#REF!</definedName>
    <definedName name="_xlnm._FilterDatabase" localSheetId="29" hidden="1">'G I.3.18'!#REF!</definedName>
    <definedName name="_xlnm._FilterDatabase" localSheetId="30" hidden="1">'G I.3.19'!#REF!</definedName>
    <definedName name="_xlnm._FilterDatabase" localSheetId="13" hidden="1">'G I.3.2'!#REF!</definedName>
    <definedName name="_xlnm._FilterDatabase" localSheetId="31" hidden="1">'G I.3.20'!#REF!</definedName>
    <definedName name="_xlnm._FilterDatabase" localSheetId="32" hidden="1">'G I.3.21'!#REF!</definedName>
    <definedName name="_xlnm._FilterDatabase" localSheetId="33" hidden="1">'G I.3.22'!#REF!</definedName>
    <definedName name="_xlnm._FilterDatabase" localSheetId="14" hidden="1">'G I.3.3'!#REF!</definedName>
    <definedName name="_xlnm._FilterDatabase" localSheetId="15" hidden="1">'G I.3.4'!#REF!</definedName>
    <definedName name="_xlnm._FilterDatabase" localSheetId="16" hidden="1">'G I.3.5'!#REF!</definedName>
    <definedName name="_xlnm._FilterDatabase" localSheetId="17" hidden="1">'G I.3.6'!#REF!</definedName>
    <definedName name="_xlnm._FilterDatabase" localSheetId="18" hidden="1">'G I.3.7'!#REF!</definedName>
    <definedName name="_xlnm._FilterDatabase" localSheetId="19" hidden="1">'G I.3.8'!#REF!</definedName>
    <definedName name="_xlnm._FilterDatabase" localSheetId="20" hidden="1">'G I.3.9'!#REF!</definedName>
    <definedName name="_xlnm.Print_Area" localSheetId="2">'G I.2.1'!$A$1:$U$13</definedName>
    <definedName name="_xlnm.Print_Area" localSheetId="11">'G I.2.10'!$A$1:$U$27</definedName>
    <definedName name="_xlnm.Print_Area" localSheetId="3">'G I.2.2'!$A$1:$U$12</definedName>
    <definedName name="_xlnm.Print_Area" localSheetId="4">'G I.2.3'!$A$1:$U$13</definedName>
    <definedName name="_xlnm.Print_Area" localSheetId="5">'G I.2.4'!$A$1:$U$34</definedName>
    <definedName name="_xlnm.Print_Area" localSheetId="6">'G I.2.5'!$A$1:$U$13</definedName>
    <definedName name="_xlnm.Print_Area" localSheetId="7">'G I.2.6'!$A$1:$U$15</definedName>
    <definedName name="_xlnm.Print_Area" localSheetId="8">'G I.2.7'!$A$1:$U$15</definedName>
    <definedName name="_xlnm.Print_Area" localSheetId="9">'G I.2.8'!$A$1:$U$16</definedName>
    <definedName name="_xlnm.Print_Area" localSheetId="10">'G I.2.9'!$A$1:$U$15</definedName>
    <definedName name="_xlnm.Print_Area" localSheetId="12">'G I.3.1'!$A$1:$U$14</definedName>
    <definedName name="_xlnm.Print_Area" localSheetId="21">'G I.3.10'!$A$1:$U$10</definedName>
    <definedName name="_xlnm.Print_Area" localSheetId="22">'G I.3.11'!$A$1:$U$13</definedName>
    <definedName name="_xlnm.Print_Area" localSheetId="23">'G I.3.12'!$A$1:$U$15</definedName>
    <definedName name="_xlnm.Print_Area" localSheetId="24">'G I.3.13'!$A$1:$U$11</definedName>
    <definedName name="_xlnm.Print_Area" localSheetId="25">'G I.3.14'!$A$1:$U$11</definedName>
    <definedName name="_xlnm.Print_Area" localSheetId="26">'G I.3.15'!$A$1:$U$11</definedName>
    <definedName name="_xlnm.Print_Area" localSheetId="27">'G I.3.16'!$A$1:$U$11</definedName>
    <definedName name="_xlnm.Print_Area" localSheetId="28">'G I.3.17'!$A$1:$U$13</definedName>
    <definedName name="_xlnm.Print_Area" localSheetId="29">'G I.3.18'!$A$1:$U$13</definedName>
    <definedName name="_xlnm.Print_Area" localSheetId="30">'G I.3.19'!$A$1:$U$11</definedName>
    <definedName name="_xlnm.Print_Area" localSheetId="13">'G I.3.2'!$A$1:$U$14</definedName>
    <definedName name="_xlnm.Print_Area" localSheetId="31">'G I.3.20'!$A$1:$U$11</definedName>
    <definedName name="_xlnm.Print_Area" localSheetId="32">'G I.3.21'!$A$1:$U$11</definedName>
    <definedName name="_xlnm.Print_Area" localSheetId="33">'G I.3.22'!$A$1:$U$11</definedName>
    <definedName name="_xlnm.Print_Area" localSheetId="14">'G I.3.3'!$A$1:$U$12</definedName>
    <definedName name="_xlnm.Print_Area" localSheetId="15">'G I.3.4'!$A$1:$U$10</definedName>
    <definedName name="_xlnm.Print_Area" localSheetId="16">'G I.3.5'!$A$1:$U$15</definedName>
    <definedName name="_xlnm.Print_Area" localSheetId="17">'G I.3.6'!$A$1:$U$13</definedName>
    <definedName name="_xlnm.Print_Area" localSheetId="18">'G I.3.7'!$A$1:$U$11</definedName>
    <definedName name="_xlnm.Print_Area" localSheetId="19">'G I.3.8'!$A$1:$U$15</definedName>
    <definedName name="_xlnm.Print_Area" localSheetId="20">'G I.3.9'!$A$1:$U$15</definedName>
    <definedName name="_xlnm.Print_Area" localSheetId="1">Índice!$A$1:$U$61</definedName>
    <definedName name="_xlnm.Print_Area" localSheetId="0">NOTA!$A$1:$O$24</definedName>
  </definedNames>
  <calcPr calcId="152511" fullPrecision="0"/>
</workbook>
</file>

<file path=xl/calcChain.xml><?xml version="1.0" encoding="utf-8"?>
<calcChain xmlns="http://schemas.openxmlformats.org/spreadsheetml/2006/main">
  <c r="B3" i="257" l="1"/>
  <c r="A3" i="257"/>
  <c r="A11" i="257"/>
  <c r="B3" i="256"/>
  <c r="A3" i="256"/>
  <c r="A11" i="256"/>
  <c r="B3" i="255"/>
  <c r="A3" i="255"/>
  <c r="A11" i="255"/>
  <c r="B3" i="254"/>
  <c r="A3" i="254"/>
  <c r="A11" i="254"/>
  <c r="B3" i="253"/>
  <c r="A3" i="253"/>
  <c r="A13" i="253"/>
  <c r="B3" i="252" l="1"/>
  <c r="A3" i="252"/>
  <c r="A13" i="252"/>
  <c r="B3" i="251"/>
  <c r="A3" i="251"/>
  <c r="A11" i="251"/>
  <c r="B3" i="250"/>
  <c r="A3" i="250"/>
  <c r="A11" i="250"/>
  <c r="B3" i="249"/>
  <c r="A3" i="249"/>
  <c r="A11" i="249"/>
  <c r="B3" i="248"/>
  <c r="A3" i="248"/>
  <c r="A11" i="248"/>
  <c r="B3" i="246"/>
  <c r="A3" i="246"/>
  <c r="A15" i="246"/>
  <c r="B3" i="244"/>
  <c r="A3" i="244"/>
  <c r="A3" i="230"/>
  <c r="B3" i="230"/>
  <c r="A13" i="244"/>
  <c r="B3" i="243"/>
  <c r="A3" i="243"/>
  <c r="A15" i="243"/>
  <c r="B3" i="242"/>
  <c r="A3" i="242"/>
  <c r="A15" i="242"/>
  <c r="B3" i="194"/>
  <c r="A3" i="194"/>
  <c r="B3" i="241"/>
  <c r="A3" i="241"/>
  <c r="A13" i="241"/>
  <c r="B3" i="200"/>
  <c r="A3" i="200"/>
  <c r="B3" i="225" l="1"/>
  <c r="A3" i="225"/>
  <c r="B3" i="162"/>
  <c r="A3" i="162"/>
  <c r="B3" i="199" l="1"/>
  <c r="A3" i="199"/>
  <c r="B3" i="198" l="1"/>
  <c r="A3" i="198"/>
  <c r="B3" i="239" l="1"/>
  <c r="A3" i="239"/>
  <c r="B3" i="238"/>
  <c r="A3" i="238"/>
  <c r="A15" i="238"/>
  <c r="B3" i="237" l="1"/>
  <c r="A3" i="237"/>
  <c r="B3" i="220" l="1"/>
  <c r="A3" i="220"/>
  <c r="B3" i="223" l="1"/>
  <c r="A3" i="223"/>
  <c r="B3" i="209" l="1"/>
  <c r="A3" i="209"/>
  <c r="A15" i="209"/>
  <c r="B3" i="208"/>
  <c r="A3" i="208"/>
  <c r="B3" i="165"/>
  <c r="A3" i="165"/>
  <c r="B3" i="163"/>
  <c r="A3" i="163"/>
  <c r="B3" i="159"/>
  <c r="A3" i="159"/>
  <c r="A12" i="162" l="1"/>
  <c r="A13" i="159"/>
  <c r="A61" i="45" l="1"/>
  <c r="A27" i="239" l="1"/>
  <c r="A16" i="237"/>
  <c r="A10" i="230"/>
  <c r="A10" i="225"/>
  <c r="A34" i="223"/>
  <c r="A13" i="220"/>
  <c r="A15" i="208"/>
  <c r="A15" i="200"/>
  <c r="A14" i="199"/>
  <c r="A14" i="198"/>
  <c r="A11" i="194"/>
  <c r="A12" i="163"/>
  <c r="A13" i="165"/>
</calcChain>
</file>

<file path=xl/sharedStrings.xml><?xml version="1.0" encoding="utf-8"?>
<sst xmlns="http://schemas.openxmlformats.org/spreadsheetml/2006/main" count="456" uniqueCount="170">
  <si>
    <t>Microempresas</t>
  </si>
  <si>
    <t>Grandes empresas</t>
  </si>
  <si>
    <t>SITUAÇÃO FINANCEIRA</t>
  </si>
  <si>
    <t>ÍNDICE</t>
  </si>
  <si>
    <t>ATIVIDADE E RENDIBILIDADE</t>
  </si>
  <si>
    <t>CMVMC</t>
  </si>
  <si>
    <t>FSE</t>
  </si>
  <si>
    <t>Fonte: Banco de Portugal</t>
  </si>
  <si>
    <t>Volume de negócios</t>
  </si>
  <si>
    <t>Pequenas e médias empresas</t>
  </si>
  <si>
    <t>Por classes de dimensão</t>
  </si>
  <si>
    <t>Outros financiamentos obtidos</t>
  </si>
  <si>
    <t>Número de empresas</t>
  </si>
  <si>
    <r>
      <rPr>
        <b/>
        <u/>
        <sz val="10"/>
        <color theme="6"/>
        <rFont val="Calibri"/>
        <family val="2"/>
        <scheme val="minor"/>
      </rPr>
      <t>Nota</t>
    </r>
    <r>
      <rPr>
        <sz val="10"/>
        <color theme="6"/>
        <rFont val="Calibri"/>
        <family val="2"/>
        <scheme val="minor"/>
      </rPr>
      <t xml:space="preserve">: </t>
    </r>
  </si>
  <si>
    <t>ANÁLISE ECONÓMICA E FINANCEIRA</t>
  </si>
  <si>
    <t>ESTRUTURA</t>
  </si>
  <si>
    <t>Autonomia financeira</t>
  </si>
  <si>
    <t>Total das empresas</t>
  </si>
  <si>
    <t>Indústria</t>
  </si>
  <si>
    <t>Construção</t>
  </si>
  <si>
    <t>Comércio</t>
  </si>
  <si>
    <t>Por setores de atividade económica</t>
  </si>
  <si>
    <t>Títulos de dívida</t>
  </si>
  <si>
    <t>Outros passivos</t>
  </si>
  <si>
    <t>Agricultura e pescas</t>
  </si>
  <si>
    <t>Eletricidade e água</t>
  </si>
  <si>
    <t>Outros serviços</t>
  </si>
  <si>
    <t>Restantes empresas</t>
  </si>
  <si>
    <t>Voltar ao índice</t>
  </si>
  <si>
    <t>Estruturas | Por classes de dimensão (2017)</t>
  </si>
  <si>
    <t>Rácio de natalidade/mortalidade</t>
  </si>
  <si>
    <t>Gastos da atividade operacional | Estrutura (2017)</t>
  </si>
  <si>
    <t>Passivo | Estrutura (2017)</t>
  </si>
  <si>
    <t>Volume de
negócios</t>
  </si>
  <si>
    <t>Norte</t>
  </si>
  <si>
    <t>Centro</t>
  </si>
  <si>
    <t>Alentejo</t>
  </si>
  <si>
    <t>Algarve</t>
  </si>
  <si>
    <t>A.M. Lisboa</t>
  </si>
  <si>
    <t>R.A. Açores</t>
  </si>
  <si>
    <t>R.A. Madeira</t>
  </si>
  <si>
    <t>Fornecedores</t>
  </si>
  <si>
    <t>Número de pessoas ao serviço</t>
  </si>
  <si>
    <t>Financiamentos de empresas do grupo</t>
  </si>
  <si>
    <t>Mediana</t>
  </si>
  <si>
    <t>G I.2.1</t>
  </si>
  <si>
    <t>G I.2.2</t>
  </si>
  <si>
    <t>G I.2.3</t>
  </si>
  <si>
    <t>G I.2.4</t>
  </si>
  <si>
    <t>G I.2.5</t>
  </si>
  <si>
    <t>G I.2.6</t>
  </si>
  <si>
    <t>G I.2.7</t>
  </si>
  <si>
    <t>G I.3.1</t>
  </si>
  <si>
    <t>G I.3.2</t>
  </si>
  <si>
    <t>G I.3.3</t>
  </si>
  <si>
    <t>G I.3.4</t>
  </si>
  <si>
    <t>G I.3.5</t>
  </si>
  <si>
    <t>G I.3.6</t>
  </si>
  <si>
    <t>G I.3.7</t>
  </si>
  <si>
    <t>G I.3.8</t>
  </si>
  <si>
    <t>G I.3.9</t>
  </si>
  <si>
    <t>G I.3.10</t>
  </si>
  <si>
    <t>Fevereiro de 2019</t>
  </si>
  <si>
    <t>DEMOGRAFIA DAS EMPRESAS EM PORTUGAL</t>
  </si>
  <si>
    <t>NATALIDADE E MORTALIDADE</t>
  </si>
  <si>
    <t>SOBREVIVÊNCIA</t>
  </si>
  <si>
    <t>POR CLASSES DE DIMENSÃO</t>
  </si>
  <si>
    <t>POR SETORES DE ATIVIDADE ECONÓMICA</t>
  </si>
  <si>
    <t>POR LOCALIZAÇÃO GEOGRÁFICA</t>
  </si>
  <si>
    <t>INTEGRAÇÃO NO SETOR EXPORTADOR</t>
  </si>
  <si>
    <t>CONCENTRAÇÃO EMPRESARIAL</t>
  </si>
  <si>
    <t>Número de empresas | Contributos (em pp) para a taxa de variação (em percentagem)</t>
  </si>
  <si>
    <t>Taxa de variação do número de empresas entre 2013 e 2017 | Por classes de dimensão</t>
  </si>
  <si>
    <t>Taxa de variação do número de empresas e rácio de natalidade/mortalidade | Por classes de dimensão</t>
  </si>
  <si>
    <t>Taxa de variação do número de empresas (em percentagem) e contributos (em pontos percentuais) | Por classes de dimensão</t>
  </si>
  <si>
    <t>Empresas criadas e empresas cessadas | Volume de negócios médio e número médio de pessoas ao serviço</t>
  </si>
  <si>
    <t>Taxa de variação do número de empresas entre 2013 e 2017| Por setores de atividade económica</t>
  </si>
  <si>
    <t>Rácio de natalidade/mortalidade | Por setores de atividade económica</t>
  </si>
  <si>
    <t>G I.2.8</t>
  </si>
  <si>
    <t>Taxa de variação do número de empresas entre 2013 e 2017 | Por localização geográfica das sedes das empresas (NUTS-II)</t>
  </si>
  <si>
    <t>G I.2.9</t>
  </si>
  <si>
    <t>Rácio de natalidade/mortalidade | Por localização geográfica das sedes das empresas (NUTS-II)</t>
  </si>
  <si>
    <t>Taxas de sobrevivência das empresas criadas em 2013 | Por classes de dimensão, setores de atividade económica e localização geográfica</t>
  </si>
  <si>
    <t>G I.2.10</t>
  </si>
  <si>
    <t>Peso das gazelas no total das empresas e nas EEC</t>
  </si>
  <si>
    <t>Grau de sobreposição dos conjuntos de EEC e de gazelas | Por comparação com o ano anterior</t>
  </si>
  <si>
    <t>Volume de negócios médio e número médio de pessoas ao serviço | Relação com o total das empresas (2017)</t>
  </si>
  <si>
    <t>Estruturas | Por localização geográfica (2017)</t>
  </si>
  <si>
    <t>Peso do setor exportador (2017)</t>
  </si>
  <si>
    <t>Estruturas | Gazelas, atendendo à integração no setor exportador, por setores de atividade económica (2017)</t>
  </si>
  <si>
    <t>Estruturas | EEC, atendendo à integração no setor exportador, por setores de atividade económica (2017)</t>
  </si>
  <si>
    <t>Distribuição do volume de negócios (2017)</t>
  </si>
  <si>
    <t>Volume de negócios | Mediana das taxas de variação anuais</t>
  </si>
  <si>
    <t>G I.3.11</t>
  </si>
  <si>
    <t>G I.3.12</t>
  </si>
  <si>
    <t>Volume de negócios e número de pessoas ao serviço | Taxa de variação associada ao total das empresas (em percentagem) e contributos das EEC e das gazelas (em pontos percentuais)</t>
  </si>
  <si>
    <t>Diferencial entre a componente exportada do volume de negócios e a componente importada das compras e FSE | Em percentagem do volume de negócios (2017)</t>
  </si>
  <si>
    <t>G I.3.13</t>
  </si>
  <si>
    <t>G I.3.14</t>
  </si>
  <si>
    <t>G I.3.15</t>
  </si>
  <si>
    <t>Rendibilidade dos capitais próprios | Média ponderada e mediana da distribuição (2017)</t>
  </si>
  <si>
    <t>Resultados | Peso face aos rendimentos (2017)</t>
  </si>
  <si>
    <t>G I.3.16</t>
  </si>
  <si>
    <t>G I.3.17</t>
  </si>
  <si>
    <t>Aquisições de investimentos não financeiros | Em percentagem do ativo</t>
  </si>
  <si>
    <t>G I.3.18</t>
  </si>
  <si>
    <t>G I.3.19</t>
  </si>
  <si>
    <t>Proporção de empresas com capitais próprios negativos (2017)</t>
  </si>
  <si>
    <t>G I.3.20</t>
  </si>
  <si>
    <t>G I.3.21</t>
  </si>
  <si>
    <t>Peso dos gastos de financiamento no EBITDA (2017)</t>
  </si>
  <si>
    <t>G I.3.22</t>
  </si>
  <si>
    <t>Pressão financeira | Distribuição das empresas por classes de desempenho (2017)</t>
  </si>
  <si>
    <t>Nascimentos</t>
  </si>
  <si>
    <t>Mortes</t>
  </si>
  <si>
    <t>Entradas no setor institucional</t>
  </si>
  <si>
    <t>Saídas do setor institucional</t>
  </si>
  <si>
    <t>Taxa de variação do número de empresas</t>
  </si>
  <si>
    <r>
      <t xml:space="preserve">DEMOGRAFIA DAS EMPRESAS EM PORTUGAL
- </t>
    </r>
    <r>
      <rPr>
        <sz val="10"/>
        <color theme="0"/>
        <rFont val="Calibri"/>
        <family val="2"/>
        <scheme val="minor"/>
      </rPr>
      <t>NATALIDADE E MORTALIDADE</t>
    </r>
    <r>
      <rPr>
        <b/>
        <sz val="11"/>
        <color theme="0"/>
        <rFont val="Calibri"/>
        <family val="2"/>
        <scheme val="minor"/>
      </rPr>
      <t xml:space="preserve"> -</t>
    </r>
  </si>
  <si>
    <t>Demografia</t>
  </si>
  <si>
    <t>Alterações de classe de dimensão</t>
  </si>
  <si>
    <t>Alterações de setor institucional</t>
  </si>
  <si>
    <t>Contributos (em pp)</t>
  </si>
  <si>
    <t>Taxa de variação
do número de empresas
(em percentagem)</t>
  </si>
  <si>
    <t>Empresas criadas</t>
  </si>
  <si>
    <t>Empresas cessadas</t>
  </si>
  <si>
    <t>Volume de negócios médio</t>
  </si>
  <si>
    <t>Volume de negócios médio (milhares de euros)</t>
  </si>
  <si>
    <t>Número médio de pessoas
ao serviço</t>
  </si>
  <si>
    <t>Valor absoluto</t>
  </si>
  <si>
    <t>Valor relativo
(empresa média nacional=100%)</t>
  </si>
  <si>
    <t>Por localização geográfica</t>
  </si>
  <si>
    <t>1 ano</t>
  </si>
  <si>
    <t>2 anos</t>
  </si>
  <si>
    <t>3 anos</t>
  </si>
  <si>
    <t>4 anos</t>
  </si>
  <si>
    <t>Taxa de sobrevivência</t>
  </si>
  <si>
    <t xml:space="preserve">Nota: A informação relativa à classe de dimensão “Grandes empresas” foi omitida, tendo em conta o diminuto número de empresas criadas em 2013 associadas a esta classe de dimensão. </t>
  </si>
  <si>
    <t>ESTUDO 35 | ANÁLISE DO DINAMISMO EMPRESARIAL EM PORTUGAL</t>
  </si>
  <si>
    <t xml:space="preserve">Apresentam-se nesta publicação os dados que serviram de base ao Estudo da Central de Balanços n.º 35 - Análise do dinamismo empresarial em Portugal. Estes dados foram recolhidos através da Informação Empresarial Simplificada (IES) e tratados pela Central de Balanços do Banco de Portugal. A data de referência desta informação é outubro de 2018. Atualizações posteriores a esta data são divulgadas nos Quadros do Setor.     </t>
  </si>
  <si>
    <t>Peso no total das empresas</t>
  </si>
  <si>
    <t>Peso nas EEC</t>
  </si>
  <si>
    <t>EEC</t>
  </si>
  <si>
    <t>das quais, comuns com o ano anterior</t>
  </si>
  <si>
    <t>Restantes</t>
  </si>
  <si>
    <t>Gazelas</t>
  </si>
  <si>
    <t>Estruturas | Por setores de atividade económica (2017)</t>
  </si>
  <si>
    <t>A. M. Lisboa</t>
  </si>
  <si>
    <t>Restantes regiões</t>
  </si>
  <si>
    <t>Exportadoras</t>
  </si>
  <si>
    <t>Percentagem de volume de negócios
gerada por 10% das empresas</t>
  </si>
  <si>
    <t>Percentagem de volume de negócios
gerada por 1% das empresas</t>
  </si>
  <si>
    <t>Total das empresas (taxa de cresc.)</t>
  </si>
  <si>
    <t>Restantes EEC</t>
  </si>
  <si>
    <t>Diferencial entre a componente exportada do volume de negócios e a componente importada das compras e FSE</t>
  </si>
  <si>
    <t>Média ponderada</t>
  </si>
  <si>
    <t>EBITDA/Rendimentos</t>
  </si>
  <si>
    <t>RLP/Rendimentos</t>
  </si>
  <si>
    <t>Proporção de empresas com capitais próprios negativos</t>
  </si>
  <si>
    <t>Empréstimos bancário</t>
  </si>
  <si>
    <t>Peso dos gastos de financiamento
no EBITDA</t>
  </si>
  <si>
    <t>Até 50%</t>
  </si>
  <si>
    <t>De 50% a 100%</t>
  </si>
  <si>
    <t>Acima de 100%</t>
  </si>
  <si>
    <t>Taxa de variação do número
de empresas</t>
  </si>
  <si>
    <t>Gastos com o pessoal</t>
  </si>
  <si>
    <t>EMPRESAS DE ELEVADO CRESCIMENTO E GAZELAS</t>
  </si>
  <si>
    <r>
      <t xml:space="preserve">EMPRESAS DE ELEVADO CRESCIMENTO E GAZELAS
</t>
    </r>
    <r>
      <rPr>
        <sz val="10"/>
        <color theme="0"/>
        <rFont val="Calibri"/>
        <family val="2"/>
        <scheme val="minor"/>
      </rPr>
      <t xml:space="preserve">- ESTRUTURA - </t>
    </r>
  </si>
  <si>
    <r>
      <t xml:space="preserve">EMPRESAS DE ELEVADO CRESCIMENTO E GAZELAS
</t>
    </r>
    <r>
      <rPr>
        <sz val="10"/>
        <color theme="0"/>
        <rFont val="Calibri"/>
        <family val="2"/>
        <scheme val="minor"/>
      </rPr>
      <t xml:space="preserve">- ANÁLISE ECONÓMICA E FINANCEIRA - </t>
    </r>
  </si>
  <si>
    <t>DEMOGRAFIA DAS EMPRESAS EM PORTUGAL
- SOBREVIVÊNCIA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</si>
</sst>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0.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5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rgb="FF826938"/>
      <name val="Calibri"/>
      <family val="2"/>
      <scheme val="minor"/>
    </font>
    <font>
      <sz val="10"/>
      <color theme="5"/>
      <name val="Calibri"/>
      <family val="2"/>
      <scheme val="minor"/>
    </font>
    <font>
      <b/>
      <sz val="10"/>
      <color theme="5"/>
      <name val="Calibri"/>
      <family val="2"/>
      <scheme val="minor"/>
    </font>
    <font>
      <sz val="10"/>
      <color theme="3"/>
      <name val="Calibri"/>
      <family val="2"/>
      <scheme val="minor"/>
    </font>
    <font>
      <sz val="10"/>
      <color theme="6"/>
      <name val="Calibri"/>
      <family val="2"/>
      <scheme val="minor"/>
    </font>
    <font>
      <b/>
      <u/>
      <sz val="10"/>
      <color theme="6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rgb="FF485D68"/>
      <name val="Calibri"/>
      <family val="2"/>
      <scheme val="minor"/>
    </font>
    <font>
      <sz val="11"/>
      <color rgb="FF485D68"/>
      <name val="Calibri"/>
      <family val="2"/>
      <scheme val="minor"/>
    </font>
    <font>
      <i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1" tint="0.34998626667073579"/>
      <name val="Calibri"/>
      <family val="2"/>
      <scheme val="minor"/>
    </font>
    <font>
      <sz val="8"/>
      <color theme="5" tint="-0.499984740745262"/>
      <name val="Calibri"/>
      <family val="2"/>
      <scheme val="minor"/>
    </font>
    <font>
      <sz val="10"/>
      <color theme="1" tint="0.34998626667073579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theme="5" tint="-0.499984740745262"/>
      <name val="Calibri"/>
      <family val="2"/>
      <scheme val="minor"/>
    </font>
    <font>
      <b/>
      <sz val="10"/>
      <color rgb="FF826938"/>
      <name val="Calibri"/>
      <family val="2"/>
      <scheme val="minor"/>
    </font>
    <font>
      <sz val="11"/>
      <color rgb="FF826938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 Narrow"/>
      <family val="2"/>
    </font>
    <font>
      <sz val="9"/>
      <color rgb="FF595959"/>
      <name val="Open Sans"/>
      <family val="2"/>
    </font>
    <font>
      <b/>
      <sz val="8"/>
      <color rgb="FF943634"/>
      <name val="Open Sans Light"/>
      <family val="2"/>
    </font>
    <font>
      <b/>
      <sz val="10"/>
      <color rgb="FF730020"/>
      <name val="Calibri"/>
      <family val="2"/>
      <scheme val="minor"/>
    </font>
    <font>
      <sz val="8"/>
      <color rgb="FF011F2C"/>
      <name val="Calibri"/>
      <family val="2"/>
      <scheme val="minor"/>
    </font>
    <font>
      <u/>
      <sz val="8"/>
      <color rgb="FF73002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9B895"/>
        <bgColor indexed="64"/>
      </patternFill>
    </fill>
    <fill>
      <patternFill patternType="solid">
        <fgColor rgb="FF819FAD"/>
        <bgColor indexed="64"/>
      </patternFill>
    </fill>
    <fill>
      <patternFill patternType="solid">
        <fgColor rgb="FFC0CFD6"/>
        <bgColor indexed="64"/>
      </patternFill>
    </fill>
    <fill>
      <patternFill patternType="solid">
        <fgColor rgb="FFE2D8C8"/>
        <bgColor indexed="64"/>
      </patternFill>
    </fill>
    <fill>
      <patternFill patternType="solid">
        <fgColor rgb="FF416F8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730020"/>
        <bgColor indexed="64"/>
      </patternFill>
    </fill>
    <fill>
      <patternFill patternType="solid">
        <fgColor rgb="FFCFA2A0"/>
        <bgColor indexed="64"/>
      </patternFill>
    </fill>
  </fills>
  <borders count="45">
    <border>
      <left/>
      <right/>
      <top/>
      <bottom/>
      <diagonal/>
    </border>
    <border>
      <left style="medium">
        <color theme="0"/>
      </left>
      <right/>
      <top style="medium">
        <color theme="0"/>
      </top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 style="medium">
        <color theme="0"/>
      </top>
      <bottom style="medium">
        <color theme="0"/>
      </bottom>
      <diagonal/>
    </border>
    <border>
      <left/>
      <right style="medium">
        <color theme="0"/>
      </right>
      <top/>
      <bottom/>
      <diagonal/>
    </border>
    <border>
      <left/>
      <right/>
      <top/>
      <bottom style="medium">
        <color theme="0"/>
      </bottom>
      <diagonal/>
    </border>
    <border>
      <left style="medium">
        <color theme="0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medium">
        <color theme="0"/>
      </top>
      <bottom style="thin">
        <color theme="0"/>
      </bottom>
      <diagonal/>
    </border>
    <border>
      <left/>
      <right/>
      <top style="medium">
        <color theme="6"/>
      </top>
      <bottom style="medium">
        <color theme="6"/>
      </bottom>
      <diagonal/>
    </border>
    <border>
      <left/>
      <right/>
      <top style="medium">
        <color theme="6"/>
      </top>
      <bottom/>
      <diagonal/>
    </border>
    <border>
      <left/>
      <right/>
      <top/>
      <bottom style="medium">
        <color theme="6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 style="medium">
        <color theme="0"/>
      </top>
      <bottom style="thin">
        <color theme="0"/>
      </bottom>
      <diagonal/>
    </border>
    <border>
      <left style="thin">
        <color theme="0"/>
      </left>
      <right/>
      <top style="medium">
        <color theme="0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medium">
        <color theme="0"/>
      </bottom>
      <diagonal/>
    </border>
    <border>
      <left/>
      <right style="thin">
        <color theme="0"/>
      </right>
      <top style="medium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0"/>
      </bottom>
      <diagonal/>
    </border>
    <border>
      <left style="thin">
        <color theme="0"/>
      </left>
      <right/>
      <top/>
      <bottom style="medium">
        <color theme="0"/>
      </bottom>
      <diagonal/>
    </border>
    <border>
      <left style="thin">
        <color theme="0"/>
      </left>
      <right/>
      <top style="medium">
        <color theme="0"/>
      </top>
      <bottom/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/>
      <bottom style="medium">
        <color theme="0"/>
      </bottom>
      <diagonal/>
    </border>
    <border>
      <left/>
      <right style="medium">
        <color theme="0"/>
      </right>
      <top style="thin">
        <color theme="0"/>
      </top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 style="medium">
        <color theme="0"/>
      </bottom>
      <diagonal/>
    </border>
    <border>
      <left style="medium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/>
      <right style="thin">
        <color theme="0"/>
      </right>
      <top style="medium">
        <color theme="0"/>
      </top>
      <bottom/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/>
      <right style="medium">
        <color theme="0"/>
      </right>
      <top style="thin">
        <color theme="0"/>
      </top>
      <bottom/>
      <diagonal/>
    </border>
  </borders>
  <cellStyleXfs count="1134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4" fillId="0" borderId="0"/>
    <xf numFmtId="0" fontId="5" fillId="0" borderId="0"/>
    <xf numFmtId="0" fontId="5" fillId="0" borderId="0"/>
    <xf numFmtId="0" fontId="6" fillId="0" borderId="0" applyNumberFormat="0" applyFill="0" applyBorder="0" applyAlignment="0" applyProtection="0">
      <alignment vertical="top"/>
      <protection locked="0"/>
    </xf>
    <xf numFmtId="9" fontId="32" fillId="0" borderId="0" applyFont="0" applyFill="0" applyBorder="0" applyAlignment="0" applyProtection="0"/>
  </cellStyleXfs>
  <cellXfs count="193">
    <xf numFmtId="0" fontId="0" fillId="0" borderId="0" xfId="0"/>
    <xf numFmtId="0" fontId="9" fillId="2" borderId="0" xfId="0" applyFont="1" applyFill="1"/>
    <xf numFmtId="0" fontId="10" fillId="2" borderId="0" xfId="0" applyFont="1" applyFill="1"/>
    <xf numFmtId="0" fontId="11" fillId="2" borderId="0" xfId="0" applyFont="1" applyFill="1" applyAlignment="1">
      <alignment horizontal="left" vertical="center"/>
    </xf>
    <xf numFmtId="0" fontId="10" fillId="2" borderId="0" xfId="0" applyFont="1" applyFill="1" applyAlignment="1">
      <alignment horizontal="left" vertical="center"/>
    </xf>
    <xf numFmtId="0" fontId="14" fillId="2" borderId="0" xfId="0" applyFont="1" applyFill="1" applyAlignment="1">
      <alignment horizontal="left" vertical="center"/>
    </xf>
    <xf numFmtId="0" fontId="0" fillId="2" borderId="0" xfId="0" applyFont="1" applyFill="1"/>
    <xf numFmtId="0" fontId="21" fillId="2" borderId="0" xfId="0" applyFont="1" applyFill="1"/>
    <xf numFmtId="0" fontId="22" fillId="2" borderId="0" xfId="0" applyFont="1" applyFill="1"/>
    <xf numFmtId="0" fontId="23" fillId="2" borderId="0" xfId="0" applyFont="1" applyFill="1"/>
    <xf numFmtId="0" fontId="0" fillId="2" borderId="0" xfId="0" applyFont="1" applyFill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164" fontId="25" fillId="0" borderId="0" xfId="1" applyNumberFormat="1" applyFont="1" applyFill="1" applyBorder="1" applyAlignment="1">
      <alignment vertical="center" wrapText="1"/>
    </xf>
    <xf numFmtId="0" fontId="0" fillId="2" borderId="0" xfId="0" applyFont="1" applyFill="1" applyBorder="1"/>
    <xf numFmtId="0" fontId="0" fillId="2" borderId="0" xfId="0" applyFont="1" applyFill="1" applyBorder="1" applyAlignment="1">
      <alignment horizontal="center"/>
    </xf>
    <xf numFmtId="0" fontId="24" fillId="2" borderId="6" xfId="0" applyFont="1" applyFill="1" applyBorder="1" applyAlignment="1">
      <alignment vertical="top" wrapText="1"/>
    </xf>
    <xf numFmtId="0" fontId="24" fillId="2" borderId="0" xfId="0" applyFont="1" applyFill="1" applyBorder="1" applyAlignment="1">
      <alignment vertical="top" wrapText="1"/>
    </xf>
    <xf numFmtId="0" fontId="22" fillId="2" borderId="0" xfId="0" applyFont="1" applyFill="1" applyBorder="1"/>
    <xf numFmtId="0" fontId="20" fillId="2" borderId="11" xfId="0" applyFont="1" applyFill="1" applyBorder="1" applyAlignment="1">
      <alignment vertical="center" wrapText="1"/>
    </xf>
    <xf numFmtId="0" fontId="21" fillId="2" borderId="11" xfId="0" applyFont="1" applyFill="1" applyBorder="1"/>
    <xf numFmtId="0" fontId="10" fillId="2" borderId="0" xfId="0" applyFont="1" applyFill="1" applyBorder="1" applyAlignment="1">
      <alignment horizontal="left" vertical="center"/>
    </xf>
    <xf numFmtId="0" fontId="10" fillId="2" borderId="4" xfId="0" applyFont="1" applyFill="1" applyBorder="1" applyAlignment="1">
      <alignment horizontal="left" vertical="center"/>
    </xf>
    <xf numFmtId="0" fontId="14" fillId="2" borderId="0" xfId="0" applyFont="1" applyFill="1" applyBorder="1" applyAlignment="1">
      <alignment horizontal="left" vertical="center"/>
    </xf>
    <xf numFmtId="0" fontId="24" fillId="2" borderId="0" xfId="0" applyFont="1" applyFill="1" applyBorder="1" applyAlignment="1">
      <alignment horizontal="left" vertical="top" wrapText="1"/>
    </xf>
    <xf numFmtId="0" fontId="15" fillId="2" borderId="1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16" fillId="2" borderId="0" xfId="0" applyFont="1" applyFill="1" applyBorder="1" applyAlignment="1">
      <alignment horizontal="left" vertical="center"/>
    </xf>
    <xf numFmtId="0" fontId="16" fillId="2" borderId="4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6" fillId="2" borderId="0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0" fontId="28" fillId="2" borderId="1" xfId="0" applyFont="1" applyFill="1" applyBorder="1" applyAlignment="1">
      <alignment horizontal="left" vertical="center"/>
    </xf>
    <xf numFmtId="0" fontId="29" fillId="3" borderId="2" xfId="0" applyFont="1" applyFill="1" applyBorder="1" applyAlignment="1">
      <alignment vertical="center"/>
    </xf>
    <xf numFmtId="0" fontId="31" fillId="2" borderId="0" xfId="0" applyFont="1" applyFill="1" applyAlignment="1">
      <alignment horizontal="center" vertical="center"/>
    </xf>
    <xf numFmtId="0" fontId="6" fillId="6" borderId="2" xfId="1132" applyFill="1" applyBorder="1" applyAlignment="1" applyProtection="1">
      <alignment horizontal="center" vertical="center"/>
    </xf>
    <xf numFmtId="0" fontId="6" fillId="5" borderId="1" xfId="1132" applyFill="1" applyBorder="1" applyAlignment="1" applyProtection="1">
      <alignment horizontal="center" vertical="center"/>
    </xf>
    <xf numFmtId="164" fontId="0" fillId="2" borderId="0" xfId="1" applyNumberFormat="1" applyFont="1" applyFill="1"/>
    <xf numFmtId="0" fontId="21" fillId="2" borderId="0" xfId="0" applyFont="1" applyFill="1" applyBorder="1"/>
    <xf numFmtId="0" fontId="20" fillId="2" borderId="0" xfId="0" applyFont="1" applyFill="1" applyBorder="1" applyAlignment="1">
      <alignment vertical="center" wrapText="1"/>
    </xf>
    <xf numFmtId="0" fontId="23" fillId="2" borderId="23" xfId="0" applyFont="1" applyFill="1" applyBorder="1"/>
    <xf numFmtId="0" fontId="0" fillId="2" borderId="18" xfId="0" applyFont="1" applyFill="1" applyBorder="1" applyAlignment="1">
      <alignment horizontal="center" vertical="center"/>
    </xf>
    <xf numFmtId="0" fontId="0" fillId="2" borderId="22" xfId="0" applyFont="1" applyFill="1" applyBorder="1"/>
    <xf numFmtId="0" fontId="0" fillId="2" borderId="18" xfId="0" applyFont="1" applyFill="1" applyBorder="1"/>
    <xf numFmtId="0" fontId="0" fillId="2" borderId="23" xfId="0" applyFont="1" applyFill="1" applyBorder="1" applyAlignment="1">
      <alignment horizontal="center"/>
    </xf>
    <xf numFmtId="0" fontId="34" fillId="0" borderId="0" xfId="0" applyFont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10" fillId="9" borderId="10" xfId="0" applyFont="1" applyFill="1" applyBorder="1"/>
    <xf numFmtId="0" fontId="10" fillId="9" borderId="0" xfId="0" applyFont="1" applyFill="1" applyBorder="1"/>
    <xf numFmtId="0" fontId="10" fillId="9" borderId="11" xfId="0" applyFont="1" applyFill="1" applyBorder="1"/>
    <xf numFmtId="0" fontId="9" fillId="9" borderId="9" xfId="0" applyFont="1" applyFill="1" applyBorder="1"/>
    <xf numFmtId="0" fontId="9" fillId="9" borderId="9" xfId="0" applyFont="1" applyFill="1" applyBorder="1" applyAlignment="1">
      <alignment horizontal="center" vertical="center"/>
    </xf>
    <xf numFmtId="0" fontId="10" fillId="10" borderId="0" xfId="0" applyFont="1" applyFill="1"/>
    <xf numFmtId="0" fontId="17" fillId="10" borderId="0" xfId="0" applyFont="1" applyFill="1" applyAlignment="1"/>
    <xf numFmtId="0" fontId="10" fillId="10" borderId="0" xfId="0" applyFont="1" applyFill="1" applyAlignment="1">
      <alignment vertical="justify" wrapText="1"/>
    </xf>
    <xf numFmtId="0" fontId="35" fillId="2" borderId="11" xfId="0" applyFont="1" applyFill="1" applyBorder="1" applyAlignment="1">
      <alignment horizontal="center" vertical="center"/>
    </xf>
    <xf numFmtId="0" fontId="35" fillId="2" borderId="11" xfId="0" applyFont="1" applyFill="1" applyBorder="1" applyAlignment="1">
      <alignment horizontal="left" vertical="center"/>
    </xf>
    <xf numFmtId="0" fontId="6" fillId="6" borderId="0" xfId="1132" applyFill="1" applyBorder="1" applyAlignment="1" applyProtection="1">
      <alignment horizontal="center" vertical="center"/>
    </xf>
    <xf numFmtId="0" fontId="35" fillId="0" borderId="11" xfId="0" applyFont="1" applyFill="1" applyBorder="1" applyAlignment="1">
      <alignment horizontal="center" vertical="center"/>
    </xf>
    <xf numFmtId="0" fontId="35" fillId="0" borderId="11" xfId="0" applyFont="1" applyFill="1" applyBorder="1" applyAlignment="1">
      <alignment horizontal="left" vertical="center"/>
    </xf>
    <xf numFmtId="0" fontId="20" fillId="0" borderId="11" xfId="0" applyFont="1" applyFill="1" applyBorder="1" applyAlignment="1">
      <alignment vertical="center" wrapText="1"/>
    </xf>
    <xf numFmtId="0" fontId="37" fillId="2" borderId="0" xfId="1132" applyFont="1" applyFill="1" applyAlignment="1" applyProtection="1">
      <alignment horizontal="right"/>
    </xf>
    <xf numFmtId="0" fontId="35" fillId="2" borderId="11" xfId="0" applyFont="1" applyFill="1" applyBorder="1" applyAlignment="1">
      <alignment horizontal="center" vertical="center"/>
    </xf>
    <xf numFmtId="164" fontId="25" fillId="10" borderId="18" xfId="1" applyNumberFormat="1" applyFont="1" applyFill="1" applyBorder="1" applyAlignment="1">
      <alignment horizontal="center" vertical="center" wrapText="1"/>
    </xf>
    <xf numFmtId="0" fontId="19" fillId="9" borderId="27" xfId="0" applyFont="1" applyFill="1" applyBorder="1" applyAlignment="1">
      <alignment horizontal="center" vertical="center" wrapText="1"/>
    </xf>
    <xf numFmtId="2" fontId="23" fillId="2" borderId="0" xfId="0" applyNumberFormat="1" applyFont="1" applyFill="1"/>
    <xf numFmtId="0" fontId="0" fillId="2" borderId="19" xfId="0" applyFont="1" applyFill="1" applyBorder="1" applyAlignment="1">
      <alignment horizontal="center" vertical="center"/>
    </xf>
    <xf numFmtId="165" fontId="25" fillId="10" borderId="18" xfId="1" applyNumberFormat="1" applyFont="1" applyFill="1" applyBorder="1" applyAlignment="1">
      <alignment horizontal="center" vertical="center" wrapText="1"/>
    </xf>
    <xf numFmtId="164" fontId="19" fillId="8" borderId="35" xfId="1" applyNumberFormat="1" applyFont="1" applyFill="1" applyBorder="1" applyAlignment="1">
      <alignment horizontal="center" vertical="center" wrapText="1"/>
    </xf>
    <xf numFmtId="165" fontId="19" fillId="8" borderId="35" xfId="1" applyNumberFormat="1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/>
    </xf>
    <xf numFmtId="0" fontId="0" fillId="2" borderId="22" xfId="0" applyFont="1" applyFill="1" applyBorder="1" applyAlignment="1">
      <alignment horizontal="center" vertical="center"/>
    </xf>
    <xf numFmtId="0" fontId="12" fillId="9" borderId="9" xfId="0" applyFont="1" applyFill="1" applyBorder="1" applyAlignment="1">
      <alignment horizontal="center" vertical="center"/>
    </xf>
    <xf numFmtId="0" fontId="26" fillId="10" borderId="0" xfId="0" applyFont="1" applyFill="1" applyAlignment="1">
      <alignment horizontal="center"/>
    </xf>
    <xf numFmtId="0" fontId="10" fillId="10" borderId="0" xfId="0" applyFont="1" applyFill="1" applyAlignment="1">
      <alignment horizontal="justify" vertical="center" wrapText="1"/>
    </xf>
    <xf numFmtId="0" fontId="13" fillId="6" borderId="2" xfId="0" applyFont="1" applyFill="1" applyBorder="1" applyAlignment="1">
      <alignment horizontal="left" vertical="center"/>
    </xf>
    <xf numFmtId="0" fontId="13" fillId="6" borderId="3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 wrapText="1"/>
    </xf>
    <xf numFmtId="0" fontId="16" fillId="5" borderId="2" xfId="0" applyFont="1" applyFill="1" applyBorder="1" applyAlignment="1">
      <alignment horizontal="left" vertical="center"/>
    </xf>
    <xf numFmtId="0" fontId="16" fillId="5" borderId="3" xfId="0" applyFont="1" applyFill="1" applyBorder="1" applyAlignment="1">
      <alignment horizontal="left" vertical="center"/>
    </xf>
    <xf numFmtId="0" fontId="27" fillId="4" borderId="1" xfId="0" applyFont="1" applyFill="1" applyBorder="1" applyAlignment="1">
      <alignment horizontal="left" vertical="center"/>
    </xf>
    <xf numFmtId="0" fontId="27" fillId="4" borderId="2" xfId="0" applyFont="1" applyFill="1" applyBorder="1" applyAlignment="1">
      <alignment horizontal="left" vertical="center"/>
    </xf>
    <xf numFmtId="0" fontId="27" fillId="4" borderId="3" xfId="0" applyFont="1" applyFill="1" applyBorder="1" applyAlignment="1">
      <alignment horizontal="left" vertical="center"/>
    </xf>
    <xf numFmtId="0" fontId="27" fillId="7" borderId="2" xfId="0" applyFont="1" applyFill="1" applyBorder="1" applyAlignment="1">
      <alignment horizontal="left" vertical="center"/>
    </xf>
    <xf numFmtId="0" fontId="27" fillId="7" borderId="3" xfId="0" applyFont="1" applyFill="1" applyBorder="1" applyAlignment="1">
      <alignment horizontal="left" vertical="center"/>
    </xf>
    <xf numFmtId="0" fontId="12" fillId="9" borderId="0" xfId="0" applyFont="1" applyFill="1" applyBorder="1" applyAlignment="1">
      <alignment horizontal="center" vertical="center"/>
    </xf>
    <xf numFmtId="0" fontId="8" fillId="9" borderId="9" xfId="0" applyFont="1" applyFill="1" applyBorder="1" applyAlignment="1">
      <alignment horizontal="center" vertical="center"/>
    </xf>
    <xf numFmtId="0" fontId="12" fillId="9" borderId="1" xfId="0" applyFont="1" applyFill="1" applyBorder="1" applyAlignment="1">
      <alignment horizontal="left" vertical="center" indent="1"/>
    </xf>
    <xf numFmtId="0" fontId="12" fillId="9" borderId="2" xfId="0" applyFont="1" applyFill="1" applyBorder="1" applyAlignment="1">
      <alignment horizontal="left" vertical="center" indent="1"/>
    </xf>
    <xf numFmtId="0" fontId="12" fillId="9" borderId="3" xfId="0" applyFont="1" applyFill="1" applyBorder="1" applyAlignment="1">
      <alignment horizontal="left" vertical="center" indent="1"/>
    </xf>
    <xf numFmtId="0" fontId="29" fillId="3" borderId="2" xfId="0" applyFont="1" applyFill="1" applyBorder="1" applyAlignment="1">
      <alignment horizontal="left" vertical="center"/>
    </xf>
    <xf numFmtId="0" fontId="30" fillId="3" borderId="2" xfId="0" applyFont="1" applyFill="1" applyBorder="1" applyAlignment="1">
      <alignment horizontal="left"/>
    </xf>
    <xf numFmtId="0" fontId="30" fillId="3" borderId="3" xfId="0" applyFont="1" applyFill="1" applyBorder="1" applyAlignment="1">
      <alignment horizontal="left"/>
    </xf>
    <xf numFmtId="0" fontId="19" fillId="9" borderId="19" xfId="0" applyFont="1" applyFill="1" applyBorder="1" applyAlignment="1">
      <alignment horizontal="center" vertical="center" wrapText="1"/>
    </xf>
    <xf numFmtId="0" fontId="19" fillId="9" borderId="22" xfId="0" applyFont="1" applyFill="1" applyBorder="1" applyAlignment="1">
      <alignment horizontal="center" vertical="center" wrapText="1"/>
    </xf>
    <xf numFmtId="2" fontId="25" fillId="10" borderId="18" xfId="1" applyNumberFormat="1" applyFont="1" applyFill="1" applyBorder="1" applyAlignment="1">
      <alignment horizontal="center" vertical="center" wrapText="1"/>
    </xf>
    <xf numFmtId="2" fontId="19" fillId="8" borderId="18" xfId="1" applyNumberFormat="1" applyFont="1" applyFill="1" applyBorder="1" applyAlignment="1">
      <alignment horizontal="center" vertical="center" wrapText="1"/>
    </xf>
    <xf numFmtId="2" fontId="19" fillId="8" borderId="24" xfId="1" applyNumberFormat="1" applyFont="1" applyFill="1" applyBorder="1" applyAlignment="1">
      <alignment horizontal="center" vertical="center" wrapText="1"/>
    </xf>
    <xf numFmtId="0" fontId="7" fillId="9" borderId="0" xfId="0" applyFont="1" applyFill="1" applyBorder="1" applyAlignment="1">
      <alignment horizontal="center" vertical="center" wrapText="1"/>
    </xf>
    <xf numFmtId="0" fontId="19" fillId="9" borderId="18" xfId="0" applyFont="1" applyFill="1" applyBorder="1" applyAlignment="1">
      <alignment horizontal="center" vertical="center" wrapText="1"/>
    </xf>
    <xf numFmtId="0" fontId="19" fillId="9" borderId="24" xfId="0" applyFont="1" applyFill="1" applyBorder="1" applyAlignment="1">
      <alignment horizontal="center" vertical="center" wrapText="1"/>
    </xf>
    <xf numFmtId="0" fontId="33" fillId="0" borderId="0" xfId="0" applyFont="1" applyAlignment="1">
      <alignment vertical="top" wrapText="1"/>
    </xf>
    <xf numFmtId="0" fontId="12" fillId="9" borderId="0" xfId="0" applyFont="1" applyFill="1" applyBorder="1" applyAlignment="1">
      <alignment horizontal="center" vertical="center" wrapText="1"/>
    </xf>
    <xf numFmtId="0" fontId="19" fillId="9" borderId="25" xfId="0" applyFont="1" applyFill="1" applyBorder="1" applyAlignment="1">
      <alignment horizontal="center" vertical="center" wrapText="1"/>
    </xf>
    <xf numFmtId="0" fontId="19" fillId="9" borderId="0" xfId="0" applyFont="1" applyFill="1" applyBorder="1" applyAlignment="1">
      <alignment horizontal="center" vertical="center" wrapText="1"/>
    </xf>
    <xf numFmtId="0" fontId="19" fillId="9" borderId="32" xfId="0" applyFont="1" applyFill="1" applyBorder="1" applyAlignment="1">
      <alignment horizontal="center" vertical="center" wrapText="1"/>
    </xf>
    <xf numFmtId="0" fontId="19" fillId="9" borderId="5" xfId="0" applyFont="1" applyFill="1" applyBorder="1" applyAlignment="1">
      <alignment horizontal="center" vertical="center" wrapText="1"/>
    </xf>
    <xf numFmtId="0" fontId="19" fillId="9" borderId="12" xfId="0" applyFont="1" applyFill="1" applyBorder="1" applyAlignment="1">
      <alignment horizontal="center" vertical="center" wrapText="1"/>
    </xf>
    <xf numFmtId="0" fontId="19" fillId="9" borderId="23" xfId="0" applyFont="1" applyFill="1" applyBorder="1" applyAlignment="1">
      <alignment horizontal="center" vertical="center" wrapText="1"/>
    </xf>
    <xf numFmtId="0" fontId="19" fillId="9" borderId="7" xfId="0" applyFont="1" applyFill="1" applyBorder="1" applyAlignment="1">
      <alignment horizontal="center" vertical="center" wrapText="1"/>
    </xf>
    <xf numFmtId="0" fontId="19" fillId="9" borderId="30" xfId="0" applyFont="1" applyFill="1" applyBorder="1" applyAlignment="1">
      <alignment horizontal="center" vertical="center" wrapText="1"/>
    </xf>
    <xf numFmtId="0" fontId="19" fillId="9" borderId="20" xfId="0" applyFont="1" applyFill="1" applyBorder="1" applyAlignment="1">
      <alignment horizontal="center" vertical="center" wrapText="1"/>
    </xf>
    <xf numFmtId="0" fontId="19" fillId="9" borderId="39" xfId="0" applyFont="1" applyFill="1" applyBorder="1" applyAlignment="1">
      <alignment horizontal="center" vertical="center" wrapText="1"/>
    </xf>
    <xf numFmtId="164" fontId="19" fillId="8" borderId="19" xfId="1" applyNumberFormat="1" applyFont="1" applyFill="1" applyBorder="1" applyAlignment="1">
      <alignment horizontal="center" vertical="center" wrapText="1"/>
    </xf>
    <xf numFmtId="164" fontId="19" fillId="8" borderId="7" xfId="1" applyNumberFormat="1" applyFont="1" applyFill="1" applyBorder="1" applyAlignment="1">
      <alignment horizontal="center" vertical="center" wrapText="1"/>
    </xf>
    <xf numFmtId="164" fontId="25" fillId="10" borderId="19" xfId="1" applyNumberFormat="1" applyFont="1" applyFill="1" applyBorder="1" applyAlignment="1">
      <alignment horizontal="center" vertical="center" wrapText="1"/>
    </xf>
    <xf numFmtId="164" fontId="25" fillId="10" borderId="7" xfId="1" applyNumberFormat="1" applyFont="1" applyFill="1" applyBorder="1" applyAlignment="1">
      <alignment horizontal="center" vertical="center" wrapText="1"/>
    </xf>
    <xf numFmtId="164" fontId="25" fillId="10" borderId="29" xfId="1" applyNumberFormat="1" applyFont="1" applyFill="1" applyBorder="1" applyAlignment="1">
      <alignment horizontal="center" vertical="center" wrapText="1"/>
    </xf>
    <xf numFmtId="164" fontId="25" fillId="10" borderId="13" xfId="1" applyNumberFormat="1" applyFont="1" applyFill="1" applyBorder="1" applyAlignment="1">
      <alignment horizontal="center" vertical="center" wrapText="1"/>
    </xf>
    <xf numFmtId="0" fontId="19" fillId="9" borderId="29" xfId="0" applyFont="1" applyFill="1" applyBorder="1" applyAlignment="1">
      <alignment horizontal="center" vertical="center" wrapText="1"/>
    </xf>
    <xf numFmtId="0" fontId="19" fillId="9" borderId="13" xfId="0" applyFont="1" applyFill="1" applyBorder="1" applyAlignment="1">
      <alignment horizontal="center" vertical="center" wrapText="1"/>
    </xf>
    <xf numFmtId="165" fontId="19" fillId="8" borderId="28" xfId="1" applyNumberFormat="1" applyFont="1" applyFill="1" applyBorder="1" applyAlignment="1">
      <alignment horizontal="center" vertical="center" wrapText="1"/>
    </xf>
    <xf numFmtId="165" fontId="19" fillId="8" borderId="23" xfId="1" applyNumberFormat="1" applyFont="1" applyFill="1" applyBorder="1" applyAlignment="1">
      <alignment horizontal="center" vertical="center" wrapText="1"/>
    </xf>
    <xf numFmtId="165" fontId="25" fillId="10" borderId="28" xfId="1" applyNumberFormat="1" applyFont="1" applyFill="1" applyBorder="1" applyAlignment="1">
      <alignment horizontal="center" vertical="center" wrapText="1"/>
    </xf>
    <xf numFmtId="165" fontId="25" fillId="10" borderId="23" xfId="1" applyNumberFormat="1" applyFont="1" applyFill="1" applyBorder="1" applyAlignment="1">
      <alignment horizontal="center" vertical="center" wrapText="1"/>
    </xf>
    <xf numFmtId="0" fontId="19" fillId="9" borderId="26" xfId="0" applyFont="1" applyFill="1" applyBorder="1" applyAlignment="1">
      <alignment horizontal="center" vertical="center" wrapText="1"/>
    </xf>
    <xf numFmtId="0" fontId="19" fillId="9" borderId="36" xfId="0" applyFont="1" applyFill="1" applyBorder="1" applyAlignment="1">
      <alignment horizontal="center" vertical="center" wrapText="1"/>
    </xf>
    <xf numFmtId="0" fontId="19" fillId="9" borderId="31" xfId="0" applyFont="1" applyFill="1" applyBorder="1" applyAlignment="1">
      <alignment horizontal="center" vertical="center" wrapText="1"/>
    </xf>
    <xf numFmtId="0" fontId="19" fillId="9" borderId="44" xfId="0" applyFont="1" applyFill="1" applyBorder="1" applyAlignment="1">
      <alignment horizontal="center" vertical="center" wrapText="1"/>
    </xf>
    <xf numFmtId="0" fontId="19" fillId="9" borderId="43" xfId="0" applyFont="1" applyFill="1" applyBorder="1" applyAlignment="1">
      <alignment horizontal="center" vertical="center" wrapText="1"/>
    </xf>
    <xf numFmtId="0" fontId="19" fillId="9" borderId="28" xfId="0" applyFont="1" applyFill="1" applyBorder="1" applyAlignment="1">
      <alignment horizontal="center" vertical="center" wrapText="1"/>
    </xf>
    <xf numFmtId="0" fontId="19" fillId="9" borderId="42" xfId="0" applyFont="1" applyFill="1" applyBorder="1" applyAlignment="1">
      <alignment horizontal="center" vertical="center" wrapText="1"/>
    </xf>
    <xf numFmtId="165" fontId="36" fillId="10" borderId="28" xfId="1" applyNumberFormat="1" applyFont="1" applyFill="1" applyBorder="1" applyAlignment="1">
      <alignment horizontal="center" vertical="center" wrapText="1"/>
    </xf>
    <xf numFmtId="165" fontId="36" fillId="10" borderId="12" xfId="1" applyNumberFormat="1" applyFont="1" applyFill="1" applyBorder="1" applyAlignment="1">
      <alignment horizontal="center" vertical="center" wrapText="1"/>
    </xf>
    <xf numFmtId="165" fontId="36" fillId="10" borderId="42" xfId="1" applyNumberFormat="1" applyFont="1" applyFill="1" applyBorder="1" applyAlignment="1">
      <alignment horizontal="center" vertical="center" wrapText="1"/>
    </xf>
    <xf numFmtId="165" fontId="36" fillId="10" borderId="31" xfId="1" applyNumberFormat="1" applyFont="1" applyFill="1" applyBorder="1" applyAlignment="1">
      <alignment horizontal="center" vertical="center" wrapText="1"/>
    </xf>
    <xf numFmtId="165" fontId="36" fillId="10" borderId="30" xfId="1" applyNumberFormat="1" applyFont="1" applyFill="1" applyBorder="1" applyAlignment="1">
      <alignment horizontal="center" vertical="center" wrapText="1"/>
    </xf>
    <xf numFmtId="165" fontId="36" fillId="10" borderId="38" xfId="1" applyNumberFormat="1" applyFont="1" applyFill="1" applyBorder="1" applyAlignment="1">
      <alignment horizontal="center" vertical="center" wrapText="1"/>
    </xf>
    <xf numFmtId="164" fontId="36" fillId="10" borderId="12" xfId="1" applyNumberFormat="1" applyFont="1" applyFill="1" applyBorder="1" applyAlignment="1">
      <alignment horizontal="center" vertical="center" wrapText="1"/>
    </xf>
    <xf numFmtId="164" fontId="36" fillId="10" borderId="28" xfId="1" applyNumberFormat="1" applyFont="1" applyFill="1" applyBorder="1" applyAlignment="1">
      <alignment horizontal="center" vertical="center" wrapText="1"/>
    </xf>
    <xf numFmtId="164" fontId="36" fillId="10" borderId="30" xfId="1" applyNumberFormat="1" applyFont="1" applyFill="1" applyBorder="1" applyAlignment="1">
      <alignment horizontal="center" vertical="center" wrapText="1"/>
    </xf>
    <xf numFmtId="0" fontId="19" fillId="9" borderId="40" xfId="0" applyFont="1" applyFill="1" applyBorder="1" applyAlignment="1">
      <alignment horizontal="center" vertical="center" wrapText="1"/>
    </xf>
    <xf numFmtId="165" fontId="36" fillId="10" borderId="29" xfId="1" applyNumberFormat="1" applyFont="1" applyFill="1" applyBorder="1" applyAlignment="1">
      <alignment horizontal="center" vertical="center" wrapText="1"/>
    </xf>
    <xf numFmtId="165" fontId="36" fillId="10" borderId="13" xfId="1" applyNumberFormat="1" applyFont="1" applyFill="1" applyBorder="1" applyAlignment="1">
      <alignment horizontal="center" vertical="center" wrapText="1"/>
    </xf>
    <xf numFmtId="165" fontId="36" fillId="10" borderId="44" xfId="1" applyNumberFormat="1" applyFont="1" applyFill="1" applyBorder="1" applyAlignment="1">
      <alignment horizontal="center" vertical="center" wrapText="1"/>
    </xf>
    <xf numFmtId="164" fontId="36" fillId="10" borderId="13" xfId="1" applyNumberFormat="1" applyFont="1" applyFill="1" applyBorder="1" applyAlignment="1">
      <alignment horizontal="center" vertical="center" wrapText="1"/>
    </xf>
    <xf numFmtId="164" fontId="36" fillId="10" borderId="29" xfId="1" applyNumberFormat="1" applyFont="1" applyFill="1" applyBorder="1" applyAlignment="1">
      <alignment horizontal="center" vertical="center" wrapText="1"/>
    </xf>
    <xf numFmtId="164" fontId="36" fillId="10" borderId="31" xfId="1" applyNumberFormat="1" applyFont="1" applyFill="1" applyBorder="1" applyAlignment="1">
      <alignment horizontal="center" vertical="center" wrapText="1"/>
    </xf>
    <xf numFmtId="164" fontId="19" fillId="8" borderId="22" xfId="1" applyNumberFormat="1" applyFont="1" applyFill="1" applyBorder="1" applyAlignment="1">
      <alignment horizontal="center" vertical="center" wrapText="1"/>
    </xf>
    <xf numFmtId="0" fontId="19" fillId="9" borderId="35" xfId="0" applyFont="1" applyFill="1" applyBorder="1" applyAlignment="1">
      <alignment horizontal="center" vertical="center" wrapText="1"/>
    </xf>
    <xf numFmtId="164" fontId="25" fillId="10" borderId="22" xfId="1" applyNumberFormat="1" applyFont="1" applyFill="1" applyBorder="1" applyAlignment="1">
      <alignment horizontal="center" vertical="center" wrapText="1"/>
    </xf>
    <xf numFmtId="165" fontId="25" fillId="10" borderId="19" xfId="1" applyNumberFormat="1" applyFont="1" applyFill="1" applyBorder="1" applyAlignment="1">
      <alignment horizontal="center" vertical="center" wrapText="1"/>
    </xf>
    <xf numFmtId="165" fontId="25" fillId="10" borderId="22" xfId="1" applyNumberFormat="1" applyFont="1" applyFill="1" applyBorder="1" applyAlignment="1">
      <alignment horizontal="center" vertical="center" wrapText="1"/>
    </xf>
    <xf numFmtId="165" fontId="19" fillId="8" borderId="19" xfId="1" applyNumberFormat="1" applyFont="1" applyFill="1" applyBorder="1" applyAlignment="1">
      <alignment horizontal="center" vertical="center" wrapText="1"/>
    </xf>
    <xf numFmtId="165" fontId="19" fillId="8" borderId="22" xfId="1" applyNumberFormat="1" applyFont="1" applyFill="1" applyBorder="1" applyAlignment="1">
      <alignment horizontal="center" vertical="center" wrapText="1"/>
    </xf>
    <xf numFmtId="0" fontId="19" fillId="9" borderId="33" xfId="0" applyFont="1" applyFill="1" applyBorder="1" applyAlignment="1">
      <alignment horizontal="center" vertical="center" wrapText="1"/>
    </xf>
    <xf numFmtId="0" fontId="19" fillId="9" borderId="41" xfId="0" applyFont="1" applyFill="1" applyBorder="1" applyAlignment="1">
      <alignment horizontal="center" vertical="center" wrapText="1"/>
    </xf>
    <xf numFmtId="164" fontId="25" fillId="10" borderId="31" xfId="1" applyNumberFormat="1" applyFont="1" applyFill="1" applyBorder="1" applyAlignment="1">
      <alignment horizontal="center" vertical="center" wrapText="1"/>
    </xf>
    <xf numFmtId="164" fontId="25" fillId="10" borderId="20" xfId="1" applyNumberFormat="1" applyFont="1" applyFill="1" applyBorder="1" applyAlignment="1">
      <alignment horizontal="center" vertical="center" wrapText="1"/>
    </xf>
    <xf numFmtId="164" fontId="25" fillId="10" borderId="28" xfId="1" applyNumberFormat="1" applyFont="1" applyFill="1" applyBorder="1" applyAlignment="1">
      <alignment horizontal="center" vertical="center" wrapText="1"/>
    </xf>
    <xf numFmtId="164" fontId="25" fillId="10" borderId="23" xfId="1" applyNumberFormat="1" applyFont="1" applyFill="1" applyBorder="1" applyAlignment="1">
      <alignment horizontal="center" vertical="center" wrapText="1"/>
    </xf>
    <xf numFmtId="164" fontId="25" fillId="10" borderId="16" xfId="1" applyNumberFormat="1" applyFont="1" applyFill="1" applyBorder="1" applyAlignment="1">
      <alignment horizontal="center" vertical="center" wrapText="1"/>
    </xf>
    <xf numFmtId="164" fontId="25" fillId="10" borderId="21" xfId="1" applyNumberFormat="1" applyFont="1" applyFill="1" applyBorder="1" applyAlignment="1">
      <alignment horizontal="center" vertical="center" wrapText="1"/>
    </xf>
    <xf numFmtId="0" fontId="23" fillId="2" borderId="0" xfId="0" applyFont="1" applyFill="1" applyAlignment="1">
      <alignment horizontal="left" vertical="center" wrapText="1"/>
    </xf>
    <xf numFmtId="164" fontId="19" fillId="8" borderId="29" xfId="1" applyNumberFormat="1" applyFont="1" applyFill="1" applyBorder="1" applyAlignment="1">
      <alignment horizontal="center" vertical="center" wrapText="1"/>
    </xf>
    <xf numFmtId="164" fontId="19" fillId="8" borderId="26" xfId="1" applyNumberFormat="1" applyFont="1" applyFill="1" applyBorder="1" applyAlignment="1">
      <alignment horizontal="center" vertical="center" wrapText="1"/>
    </xf>
    <xf numFmtId="0" fontId="19" fillId="9" borderId="14" xfId="0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 wrapText="1"/>
    </xf>
    <xf numFmtId="0" fontId="19" fillId="9" borderId="8" xfId="0" applyFont="1" applyFill="1" applyBorder="1" applyAlignment="1">
      <alignment horizontal="center" vertical="center" wrapText="1"/>
    </xf>
    <xf numFmtId="0" fontId="19" fillId="9" borderId="21" xfId="0" applyFont="1" applyFill="1" applyBorder="1" applyAlignment="1">
      <alignment horizontal="center" vertical="center" wrapText="1"/>
    </xf>
    <xf numFmtId="164" fontId="36" fillId="10" borderId="7" xfId="1" applyNumberFormat="1" applyFont="1" applyFill="1" applyBorder="1" applyAlignment="1">
      <alignment horizontal="center" vertical="center" wrapText="1"/>
    </xf>
    <xf numFmtId="164" fontId="36" fillId="10" borderId="22" xfId="1" applyNumberFormat="1" applyFont="1" applyFill="1" applyBorder="1" applyAlignment="1">
      <alignment horizontal="center" vertical="center" wrapText="1"/>
    </xf>
    <xf numFmtId="164" fontId="36" fillId="10" borderId="19" xfId="1" applyNumberFormat="1" applyFont="1" applyFill="1" applyBorder="1" applyAlignment="1">
      <alignment horizontal="center" vertical="center" wrapText="1"/>
    </xf>
    <xf numFmtId="164" fontId="36" fillId="10" borderId="37" xfId="1" applyNumberFormat="1" applyFont="1" applyFill="1" applyBorder="1" applyAlignment="1">
      <alignment horizontal="center" vertical="center" wrapText="1"/>
    </xf>
    <xf numFmtId="0" fontId="7" fillId="9" borderId="11" xfId="0" applyFont="1" applyFill="1" applyBorder="1" applyAlignment="1">
      <alignment horizontal="center" vertical="center" wrapText="1"/>
    </xf>
    <xf numFmtId="0" fontId="19" fillId="9" borderId="34" xfId="0" applyFont="1" applyFill="1" applyBorder="1" applyAlignment="1">
      <alignment horizontal="center" vertical="center" wrapText="1"/>
    </xf>
    <xf numFmtId="0" fontId="12" fillId="9" borderId="9" xfId="0" applyFont="1" applyFill="1" applyBorder="1" applyAlignment="1">
      <alignment horizontal="center" vertical="center" wrapText="1"/>
    </xf>
    <xf numFmtId="164" fontId="36" fillId="10" borderId="23" xfId="1" applyNumberFormat="1" applyFont="1" applyFill="1" applyBorder="1" applyAlignment="1">
      <alignment horizontal="center" vertical="center" wrapText="1"/>
    </xf>
    <xf numFmtId="164" fontId="36" fillId="10" borderId="42" xfId="1" applyNumberFormat="1" applyFont="1" applyFill="1" applyBorder="1" applyAlignment="1">
      <alignment horizontal="center" vertical="center" wrapText="1"/>
    </xf>
    <xf numFmtId="164" fontId="19" fillId="8" borderId="12" xfId="1" applyNumberFormat="1" applyFont="1" applyFill="1" applyBorder="1" applyAlignment="1">
      <alignment horizontal="center" vertical="center" wrapText="1"/>
    </xf>
    <xf numFmtId="164" fontId="19" fillId="8" borderId="23" xfId="1" applyNumberFormat="1" applyFont="1" applyFill="1" applyBorder="1" applyAlignment="1">
      <alignment horizontal="center" vertical="center" wrapText="1"/>
    </xf>
    <xf numFmtId="164" fontId="19" fillId="8" borderId="43" xfId="1" applyNumberFormat="1" applyFont="1" applyFill="1" applyBorder="1" applyAlignment="1">
      <alignment horizontal="center" vertical="center" wrapText="1"/>
    </xf>
    <xf numFmtId="0" fontId="19" fillId="9" borderId="4" xfId="0" applyFont="1" applyFill="1" applyBorder="1" applyAlignment="1">
      <alignment horizontal="center" vertical="center" wrapText="1"/>
    </xf>
    <xf numFmtId="0" fontId="19" fillId="9" borderId="37" xfId="0" applyFont="1" applyFill="1" applyBorder="1" applyAlignment="1">
      <alignment horizontal="center" vertical="center" wrapText="1"/>
    </xf>
    <xf numFmtId="0" fontId="19" fillId="9" borderId="17" xfId="0" applyFont="1" applyFill="1" applyBorder="1" applyAlignment="1">
      <alignment horizontal="center" vertical="center" wrapText="1"/>
    </xf>
    <xf numFmtId="165" fontId="36" fillId="10" borderId="19" xfId="1" applyNumberFormat="1" applyFont="1" applyFill="1" applyBorder="1" applyAlignment="1">
      <alignment horizontal="center" vertical="center" wrapText="1"/>
    </xf>
    <xf numFmtId="165" fontId="36" fillId="10" borderId="22" xfId="1" applyNumberFormat="1" applyFont="1" applyFill="1" applyBorder="1" applyAlignment="1">
      <alignment horizontal="center" vertical="center" wrapText="1"/>
    </xf>
    <xf numFmtId="164" fontId="19" fillId="8" borderId="35" xfId="1" applyNumberFormat="1" applyFont="1" applyFill="1" applyBorder="1" applyAlignment="1">
      <alignment horizontal="center" vertical="center" wrapText="1"/>
    </xf>
    <xf numFmtId="164" fontId="36" fillId="10" borderId="43" xfId="1" applyNumberFormat="1" applyFont="1" applyFill="1" applyBorder="1" applyAlignment="1">
      <alignment horizontal="center" vertical="center" wrapText="1"/>
    </xf>
    <xf numFmtId="164" fontId="19" fillId="8" borderId="18" xfId="1" applyNumberFormat="1" applyFont="1" applyFill="1" applyBorder="1" applyAlignment="1">
      <alignment horizontal="center" vertical="center" wrapText="1"/>
    </xf>
    <xf numFmtId="165" fontId="36" fillId="10" borderId="37" xfId="1" applyNumberFormat="1" applyFont="1" applyFill="1" applyBorder="1" applyAlignment="1">
      <alignment horizontal="center" vertical="center" wrapText="1"/>
    </xf>
    <xf numFmtId="164" fontId="19" fillId="8" borderId="28" xfId="1" applyNumberFormat="1" applyFont="1" applyFill="1" applyBorder="1" applyAlignment="1">
      <alignment horizontal="center" vertical="center" wrapText="1"/>
    </xf>
    <xf numFmtId="164" fontId="36" fillId="10" borderId="26" xfId="1" applyNumberFormat="1" applyFont="1" applyFill="1" applyBorder="1" applyAlignment="1">
      <alignment horizontal="center" vertical="center" wrapText="1"/>
    </xf>
  </cellXfs>
  <cellStyles count="1134">
    <cellStyle name="Hyperlink" xfId="1132" builtinId="8"/>
    <cellStyle name="Normal" xfId="0" builtinId="0"/>
    <cellStyle name="Normal 10" xfId="6"/>
    <cellStyle name="Normal 10 10" xfId="7"/>
    <cellStyle name="Normal 10 10 2" xfId="8"/>
    <cellStyle name="Normal 10 11" xfId="9"/>
    <cellStyle name="Normal 10 11 2" xfId="10"/>
    <cellStyle name="Normal 10 12" xfId="11"/>
    <cellStyle name="Normal 10 12 2" xfId="12"/>
    <cellStyle name="Normal 10 13" xfId="13"/>
    <cellStyle name="Normal 10 13 2" xfId="14"/>
    <cellStyle name="Normal 10 14" xfId="15"/>
    <cellStyle name="Normal 10 14 2" xfId="16"/>
    <cellStyle name="Normal 10 15" xfId="17"/>
    <cellStyle name="Normal 10 15 2" xfId="18"/>
    <cellStyle name="Normal 10 16" xfId="19"/>
    <cellStyle name="Normal 10 16 2" xfId="20"/>
    <cellStyle name="Normal 10 17" xfId="21"/>
    <cellStyle name="Normal 10 17 2" xfId="22"/>
    <cellStyle name="Normal 10 18" xfId="23"/>
    <cellStyle name="Normal 10 18 2" xfId="24"/>
    <cellStyle name="Normal 10 19" xfId="25"/>
    <cellStyle name="Normal 10 19 2" xfId="26"/>
    <cellStyle name="Normal 10 2" xfId="27"/>
    <cellStyle name="Normal 10 2 2" xfId="28"/>
    <cellStyle name="Normal 10 20" xfId="29"/>
    <cellStyle name="Normal 10 20 2" xfId="30"/>
    <cellStyle name="Normal 10 21" xfId="31"/>
    <cellStyle name="Normal 10 21 2" xfId="32"/>
    <cellStyle name="Normal 10 22" xfId="33"/>
    <cellStyle name="Normal 10 22 2" xfId="34"/>
    <cellStyle name="Normal 10 23" xfId="35"/>
    <cellStyle name="Normal 10 23 2" xfId="36"/>
    <cellStyle name="Normal 10 24" xfId="37"/>
    <cellStyle name="Normal 10 24 2" xfId="38"/>
    <cellStyle name="Normal 10 25" xfId="39"/>
    <cellStyle name="Normal 10 25 2" xfId="40"/>
    <cellStyle name="Normal 10 26" xfId="41"/>
    <cellStyle name="Normal 10 26 2" xfId="42"/>
    <cellStyle name="Normal 10 27" xfId="43"/>
    <cellStyle name="Normal 10 27 2" xfId="44"/>
    <cellStyle name="Normal 10 28" xfId="45"/>
    <cellStyle name="Normal 10 28 2" xfId="46"/>
    <cellStyle name="Normal 10 29" xfId="47"/>
    <cellStyle name="Normal 10 29 2" xfId="48"/>
    <cellStyle name="Normal 10 3" xfId="49"/>
    <cellStyle name="Normal 10 3 2" xfId="50"/>
    <cellStyle name="Normal 10 30" xfId="51"/>
    <cellStyle name="Normal 10 30 2" xfId="52"/>
    <cellStyle name="Normal 10 31" xfId="53"/>
    <cellStyle name="Normal 10 31 2" xfId="54"/>
    <cellStyle name="Normal 10 32" xfId="55"/>
    <cellStyle name="Normal 10 32 2" xfId="56"/>
    <cellStyle name="Normal 10 33" xfId="57"/>
    <cellStyle name="Normal 10 33 2" xfId="58"/>
    <cellStyle name="Normal 10 34" xfId="59"/>
    <cellStyle name="Normal 10 34 2" xfId="60"/>
    <cellStyle name="Normal 10 35" xfId="61"/>
    <cellStyle name="Normal 10 35 2" xfId="62"/>
    <cellStyle name="Normal 10 36" xfId="63"/>
    <cellStyle name="Normal 10 36 2" xfId="64"/>
    <cellStyle name="Normal 10 37" xfId="65"/>
    <cellStyle name="Normal 10 37 2" xfId="66"/>
    <cellStyle name="Normal 10 38" xfId="67"/>
    <cellStyle name="Normal 10 38 2" xfId="68"/>
    <cellStyle name="Normal 10 39" xfId="69"/>
    <cellStyle name="Normal 10 39 2" xfId="70"/>
    <cellStyle name="Normal 10 4" xfId="71"/>
    <cellStyle name="Normal 10 4 2" xfId="72"/>
    <cellStyle name="Normal 10 40" xfId="73"/>
    <cellStyle name="Normal 10 40 2" xfId="74"/>
    <cellStyle name="Normal 10 41" xfId="75"/>
    <cellStyle name="Normal 10 41 2" xfId="76"/>
    <cellStyle name="Normal 10 42" xfId="77"/>
    <cellStyle name="Normal 10 42 2" xfId="78"/>
    <cellStyle name="Normal 10 43" xfId="79"/>
    <cellStyle name="Normal 10 43 2" xfId="80"/>
    <cellStyle name="Normal 10 44" xfId="81"/>
    <cellStyle name="Normal 10 44 2" xfId="82"/>
    <cellStyle name="Normal 10 45" xfId="83"/>
    <cellStyle name="Normal 10 45 2" xfId="84"/>
    <cellStyle name="Normal 10 46" xfId="85"/>
    <cellStyle name="Normal 10 46 2" xfId="86"/>
    <cellStyle name="Normal 10 47" xfId="87"/>
    <cellStyle name="Normal 10 47 2" xfId="88"/>
    <cellStyle name="Normal 10 48" xfId="89"/>
    <cellStyle name="Normal 10 48 2" xfId="90"/>
    <cellStyle name="Normal 10 49" xfId="91"/>
    <cellStyle name="Normal 10 49 2" xfId="92"/>
    <cellStyle name="Normal 10 5" xfId="93"/>
    <cellStyle name="Normal 10 5 2" xfId="94"/>
    <cellStyle name="Normal 10 50" xfId="95"/>
    <cellStyle name="Normal 10 50 2" xfId="96"/>
    <cellStyle name="Normal 10 51" xfId="97"/>
    <cellStyle name="Normal 10 51 2" xfId="98"/>
    <cellStyle name="Normal 10 52" xfId="99"/>
    <cellStyle name="Normal 10 52 2" xfId="100"/>
    <cellStyle name="Normal 10 53" xfId="101"/>
    <cellStyle name="Normal 10 53 2" xfId="102"/>
    <cellStyle name="Normal 10 54" xfId="103"/>
    <cellStyle name="Normal 10 54 2" xfId="104"/>
    <cellStyle name="Normal 10 6" xfId="105"/>
    <cellStyle name="Normal 10 6 2" xfId="106"/>
    <cellStyle name="Normal 10 7" xfId="107"/>
    <cellStyle name="Normal 10 7 2" xfId="108"/>
    <cellStyle name="Normal 10 8" xfId="109"/>
    <cellStyle name="Normal 10 8 2" xfId="110"/>
    <cellStyle name="Normal 10 9" xfId="111"/>
    <cellStyle name="Normal 10 9 2" xfId="112"/>
    <cellStyle name="Normal 11" xfId="113"/>
    <cellStyle name="Normal 11 10" xfId="114"/>
    <cellStyle name="Normal 11 10 2" xfId="115"/>
    <cellStyle name="Normal 11 11" xfId="116"/>
    <cellStyle name="Normal 11 11 2" xfId="117"/>
    <cellStyle name="Normal 11 12" xfId="118"/>
    <cellStyle name="Normal 11 12 2" xfId="119"/>
    <cellStyle name="Normal 11 13" xfId="120"/>
    <cellStyle name="Normal 11 13 2" xfId="121"/>
    <cellStyle name="Normal 11 14" xfId="122"/>
    <cellStyle name="Normal 11 14 2" xfId="123"/>
    <cellStyle name="Normal 11 15" xfId="124"/>
    <cellStyle name="Normal 11 15 2" xfId="125"/>
    <cellStyle name="Normal 11 16" xfId="126"/>
    <cellStyle name="Normal 11 16 2" xfId="127"/>
    <cellStyle name="Normal 11 17" xfId="128"/>
    <cellStyle name="Normal 11 17 2" xfId="129"/>
    <cellStyle name="Normal 11 18" xfId="130"/>
    <cellStyle name="Normal 11 18 2" xfId="131"/>
    <cellStyle name="Normal 11 19" xfId="132"/>
    <cellStyle name="Normal 11 19 2" xfId="133"/>
    <cellStyle name="Normal 11 2" xfId="134"/>
    <cellStyle name="Normal 11 2 2" xfId="135"/>
    <cellStyle name="Normal 11 20" xfId="136"/>
    <cellStyle name="Normal 11 20 2" xfId="137"/>
    <cellStyle name="Normal 11 21" xfId="138"/>
    <cellStyle name="Normal 11 21 2" xfId="139"/>
    <cellStyle name="Normal 11 22" xfId="140"/>
    <cellStyle name="Normal 11 22 2" xfId="141"/>
    <cellStyle name="Normal 11 23" xfId="142"/>
    <cellStyle name="Normal 11 23 2" xfId="143"/>
    <cellStyle name="Normal 11 24" xfId="144"/>
    <cellStyle name="Normal 11 24 2" xfId="145"/>
    <cellStyle name="Normal 11 25" xfId="146"/>
    <cellStyle name="Normal 11 25 2" xfId="147"/>
    <cellStyle name="Normal 11 26" xfId="148"/>
    <cellStyle name="Normal 11 26 2" xfId="149"/>
    <cellStyle name="Normal 11 27" xfId="150"/>
    <cellStyle name="Normal 11 27 2" xfId="151"/>
    <cellStyle name="Normal 11 28" xfId="152"/>
    <cellStyle name="Normal 11 28 2" xfId="153"/>
    <cellStyle name="Normal 11 29" xfId="154"/>
    <cellStyle name="Normal 11 29 2" xfId="155"/>
    <cellStyle name="Normal 11 3" xfId="156"/>
    <cellStyle name="Normal 11 3 2" xfId="157"/>
    <cellStyle name="Normal 11 30" xfId="158"/>
    <cellStyle name="Normal 11 30 2" xfId="159"/>
    <cellStyle name="Normal 11 31" xfId="160"/>
    <cellStyle name="Normal 11 31 2" xfId="161"/>
    <cellStyle name="Normal 11 32" xfId="162"/>
    <cellStyle name="Normal 11 32 2" xfId="163"/>
    <cellStyle name="Normal 11 33" xfId="164"/>
    <cellStyle name="Normal 11 33 2" xfId="165"/>
    <cellStyle name="Normal 11 34" xfId="166"/>
    <cellStyle name="Normal 11 34 2" xfId="167"/>
    <cellStyle name="Normal 11 35" xfId="168"/>
    <cellStyle name="Normal 11 35 2" xfId="169"/>
    <cellStyle name="Normal 11 36" xfId="170"/>
    <cellStyle name="Normal 11 36 2" xfId="171"/>
    <cellStyle name="Normal 11 37" xfId="172"/>
    <cellStyle name="Normal 11 37 2" xfId="173"/>
    <cellStyle name="Normal 11 38" xfId="174"/>
    <cellStyle name="Normal 11 38 2" xfId="175"/>
    <cellStyle name="Normal 11 39" xfId="176"/>
    <cellStyle name="Normal 11 39 2" xfId="177"/>
    <cellStyle name="Normal 11 4" xfId="178"/>
    <cellStyle name="Normal 11 4 2" xfId="179"/>
    <cellStyle name="Normal 11 40" xfId="180"/>
    <cellStyle name="Normal 11 40 2" xfId="181"/>
    <cellStyle name="Normal 11 41" xfId="182"/>
    <cellStyle name="Normal 11 41 2" xfId="183"/>
    <cellStyle name="Normal 11 42" xfId="184"/>
    <cellStyle name="Normal 11 42 2" xfId="185"/>
    <cellStyle name="Normal 11 43" xfId="186"/>
    <cellStyle name="Normal 11 43 2" xfId="187"/>
    <cellStyle name="Normal 11 44" xfId="188"/>
    <cellStyle name="Normal 11 44 2" xfId="189"/>
    <cellStyle name="Normal 11 45" xfId="190"/>
    <cellStyle name="Normal 11 45 2" xfId="191"/>
    <cellStyle name="Normal 11 46" xfId="192"/>
    <cellStyle name="Normal 11 46 2" xfId="193"/>
    <cellStyle name="Normal 11 47" xfId="194"/>
    <cellStyle name="Normal 11 47 2" xfId="195"/>
    <cellStyle name="Normal 11 48" xfId="196"/>
    <cellStyle name="Normal 11 48 2" xfId="197"/>
    <cellStyle name="Normal 11 49" xfId="198"/>
    <cellStyle name="Normal 11 49 2" xfId="199"/>
    <cellStyle name="Normal 11 5" xfId="200"/>
    <cellStyle name="Normal 11 5 2" xfId="201"/>
    <cellStyle name="Normal 11 50" xfId="202"/>
    <cellStyle name="Normal 11 50 2" xfId="203"/>
    <cellStyle name="Normal 11 51" xfId="204"/>
    <cellStyle name="Normal 11 51 2" xfId="205"/>
    <cellStyle name="Normal 11 52" xfId="206"/>
    <cellStyle name="Normal 11 52 2" xfId="207"/>
    <cellStyle name="Normal 11 53" xfId="208"/>
    <cellStyle name="Normal 11 53 2" xfId="209"/>
    <cellStyle name="Normal 11 54" xfId="210"/>
    <cellStyle name="Normal 11 54 2" xfId="211"/>
    <cellStyle name="Normal 11 6" xfId="212"/>
    <cellStyle name="Normal 11 6 2" xfId="213"/>
    <cellStyle name="Normal 11 7" xfId="214"/>
    <cellStyle name="Normal 11 7 2" xfId="215"/>
    <cellStyle name="Normal 11 8" xfId="216"/>
    <cellStyle name="Normal 11 8 2" xfId="217"/>
    <cellStyle name="Normal 11 9" xfId="218"/>
    <cellStyle name="Normal 11 9 2" xfId="219"/>
    <cellStyle name="Normal 12" xfId="1129"/>
    <cellStyle name="Normal 13" xfId="1130"/>
    <cellStyle name="Normal 14" xfId="1131"/>
    <cellStyle name="Normal 2" xfId="220"/>
    <cellStyle name="Normal 2 10" xfId="221"/>
    <cellStyle name="Normal 2 10 2" xfId="222"/>
    <cellStyle name="Normal 2 10 2 2" xfId="223"/>
    <cellStyle name="Normal 2 11" xfId="224"/>
    <cellStyle name="Normal 2 11 2" xfId="225"/>
    <cellStyle name="Normal 2 11 2 2" xfId="226"/>
    <cellStyle name="Normal 2 12" xfId="227"/>
    <cellStyle name="Normal 2 12 2" xfId="228"/>
    <cellStyle name="Normal 2 13" xfId="229"/>
    <cellStyle name="Normal 2 13 2" xfId="230"/>
    <cellStyle name="Normal 2 14" xfId="231"/>
    <cellStyle name="Normal 2 14 2" xfId="232"/>
    <cellStyle name="Normal 2 15" xfId="233"/>
    <cellStyle name="Normal 2 15 2" xfId="234"/>
    <cellStyle name="Normal 2 16" xfId="235"/>
    <cellStyle name="Normal 2 16 2" xfId="236"/>
    <cellStyle name="Normal 2 17" xfId="237"/>
    <cellStyle name="Normal 2 17 2" xfId="238"/>
    <cellStyle name="Normal 2 18" xfId="239"/>
    <cellStyle name="Normal 2 18 2" xfId="240"/>
    <cellStyle name="Normal 2 19" xfId="241"/>
    <cellStyle name="Normal 2 19 2" xfId="242"/>
    <cellStyle name="Normal 2 2" xfId="2"/>
    <cellStyle name="Normal 2 2 10" xfId="243"/>
    <cellStyle name="Normal 2 2 2" xfId="244"/>
    <cellStyle name="Normal 2 2 3" xfId="245"/>
    <cellStyle name="Normal 2 2 3 2" xfId="246"/>
    <cellStyle name="Normal 2 2 4" xfId="247"/>
    <cellStyle name="Normal 2 2 4 2" xfId="248"/>
    <cellStyle name="Normal 2 2 5" xfId="249"/>
    <cellStyle name="Normal 2 2 5 2" xfId="250"/>
    <cellStyle name="Normal 2 2 6" xfId="251"/>
    <cellStyle name="Normal 2 2 6 2" xfId="252"/>
    <cellStyle name="Normal 2 2 7" xfId="253"/>
    <cellStyle name="Normal 2 2 7 2" xfId="254"/>
    <cellStyle name="Normal 2 2 8" xfId="255"/>
    <cellStyle name="Normal 2 2 9" xfId="256"/>
    <cellStyle name="Normal 2 20" xfId="257"/>
    <cellStyle name="Normal 2 20 2" xfId="258"/>
    <cellStyle name="Normal 2 21" xfId="259"/>
    <cellStyle name="Normal 2 21 2" xfId="260"/>
    <cellStyle name="Normal 2 22" xfId="261"/>
    <cellStyle name="Normal 2 22 2" xfId="262"/>
    <cellStyle name="Normal 2 23" xfId="263"/>
    <cellStyle name="Normal 2 23 2" xfId="264"/>
    <cellStyle name="Normal 2 24" xfId="265"/>
    <cellStyle name="Normal 2 24 2" xfId="266"/>
    <cellStyle name="Normal 2 25" xfId="267"/>
    <cellStyle name="Normal 2 25 2" xfId="268"/>
    <cellStyle name="Normal 2 26" xfId="269"/>
    <cellStyle name="Normal 2 26 2" xfId="270"/>
    <cellStyle name="Normal 2 27" xfId="271"/>
    <cellStyle name="Normal 2 27 2" xfId="272"/>
    <cellStyle name="Normal 2 28" xfId="273"/>
    <cellStyle name="Normal 2 28 2" xfId="274"/>
    <cellStyle name="Normal 2 29" xfId="275"/>
    <cellStyle name="Normal 2 29 2" xfId="276"/>
    <cellStyle name="Normal 2 3" xfId="277"/>
    <cellStyle name="Normal 2 3 2" xfId="278"/>
    <cellStyle name="Normal 2 3 2 2" xfId="279"/>
    <cellStyle name="Normal 2 3 3" xfId="280"/>
    <cellStyle name="Normal 2 3 3 2" xfId="281"/>
    <cellStyle name="Normal 2 3 4" xfId="282"/>
    <cellStyle name="Normal 2 3 4 2" xfId="283"/>
    <cellStyle name="Normal 2 3 5" xfId="284"/>
    <cellStyle name="Normal 2 3 6" xfId="285"/>
    <cellStyle name="Normal 2 30" xfId="286"/>
    <cellStyle name="Normal 2 30 2" xfId="287"/>
    <cellStyle name="Normal 2 31" xfId="288"/>
    <cellStyle name="Normal 2 31 2" xfId="289"/>
    <cellStyle name="Normal 2 32" xfId="290"/>
    <cellStyle name="Normal 2 32 2" xfId="291"/>
    <cellStyle name="Normal 2 33" xfId="292"/>
    <cellStyle name="Normal 2 33 2" xfId="293"/>
    <cellStyle name="Normal 2 34" xfId="294"/>
    <cellStyle name="Normal 2 34 2" xfId="295"/>
    <cellStyle name="Normal 2 35" xfId="296"/>
    <cellStyle name="Normal 2 35 2" xfId="297"/>
    <cellStyle name="Normal 2 36" xfId="298"/>
    <cellStyle name="Normal 2 36 2" xfId="299"/>
    <cellStyle name="Normal 2 37" xfId="300"/>
    <cellStyle name="Normal 2 37 2" xfId="301"/>
    <cellStyle name="Normal 2 38" xfId="302"/>
    <cellStyle name="Normal 2 38 2" xfId="303"/>
    <cellStyle name="Normal 2 39" xfId="304"/>
    <cellStyle name="Normal 2 39 2" xfId="305"/>
    <cellStyle name="Normal 2 4" xfId="306"/>
    <cellStyle name="Normal 2 4 2" xfId="307"/>
    <cellStyle name="Normal 2 4 2 2" xfId="308"/>
    <cellStyle name="Normal 2 4 3" xfId="309"/>
    <cellStyle name="Normal 2 4 4" xfId="310"/>
    <cellStyle name="Normal 2 4 5" xfId="311"/>
    <cellStyle name="Normal 2 40" xfId="312"/>
    <cellStyle name="Normal 2 40 2" xfId="313"/>
    <cellStyle name="Normal 2 41" xfId="314"/>
    <cellStyle name="Normal 2 41 2" xfId="315"/>
    <cellStyle name="Normal 2 42" xfId="316"/>
    <cellStyle name="Normal 2 42 2" xfId="317"/>
    <cellStyle name="Normal 2 43" xfId="318"/>
    <cellStyle name="Normal 2 43 2" xfId="319"/>
    <cellStyle name="Normal 2 44" xfId="320"/>
    <cellStyle name="Normal 2 44 2" xfId="321"/>
    <cellStyle name="Normal 2 45" xfId="322"/>
    <cellStyle name="Normal 2 45 2" xfId="323"/>
    <cellStyle name="Normal 2 46" xfId="324"/>
    <cellStyle name="Normal 2 46 2" xfId="325"/>
    <cellStyle name="Normal 2 47" xfId="326"/>
    <cellStyle name="Normal 2 47 2" xfId="327"/>
    <cellStyle name="Normal 2 48" xfId="328"/>
    <cellStyle name="Normal 2 48 2" xfId="329"/>
    <cellStyle name="Normal 2 49" xfId="330"/>
    <cellStyle name="Normal 2 49 2" xfId="331"/>
    <cellStyle name="Normal 2 5" xfId="332"/>
    <cellStyle name="Normal 2 5 2" xfId="333"/>
    <cellStyle name="Normal 2 5 2 2" xfId="334"/>
    <cellStyle name="Normal 2 5 3" xfId="335"/>
    <cellStyle name="Normal 2 5 4" xfId="336"/>
    <cellStyle name="Normal 2 50" xfId="337"/>
    <cellStyle name="Normal 2 50 2" xfId="338"/>
    <cellStyle name="Normal 2 51" xfId="339"/>
    <cellStyle name="Normal 2 51 2" xfId="340"/>
    <cellStyle name="Normal 2 52" xfId="341"/>
    <cellStyle name="Normal 2 52 2" xfId="342"/>
    <cellStyle name="Normal 2 53" xfId="343"/>
    <cellStyle name="Normal 2 53 2" xfId="344"/>
    <cellStyle name="Normal 2 54" xfId="345"/>
    <cellStyle name="Normal 2 54 2" xfId="346"/>
    <cellStyle name="Normal 2 55" xfId="347"/>
    <cellStyle name="Normal 2 55 2" xfId="348"/>
    <cellStyle name="Normal 2 56" xfId="349"/>
    <cellStyle name="Normal 2 56 2" xfId="350"/>
    <cellStyle name="Normal 2 57" xfId="351"/>
    <cellStyle name="Normal 2 57 2" xfId="352"/>
    <cellStyle name="Normal 2 58" xfId="353"/>
    <cellStyle name="Normal 2 58 2" xfId="354"/>
    <cellStyle name="Normal 2 59" xfId="355"/>
    <cellStyle name="Normal 2 59 2" xfId="356"/>
    <cellStyle name="Normal 2 6" xfId="3"/>
    <cellStyle name="Normal 2 6 2" xfId="357"/>
    <cellStyle name="Normal 2 6 2 2" xfId="358"/>
    <cellStyle name="Normal 2 60" xfId="359"/>
    <cellStyle name="Normal 2 60 2" xfId="360"/>
    <cellStyle name="Normal 2 61" xfId="361"/>
    <cellStyle name="Normal 2 61 2" xfId="362"/>
    <cellStyle name="Normal 2 62" xfId="363"/>
    <cellStyle name="Normal 2 62 2" xfId="364"/>
    <cellStyle name="Normal 2 63" xfId="365"/>
    <cellStyle name="Normal 2 63 2" xfId="366"/>
    <cellStyle name="Normal 2 64" xfId="1126"/>
    <cellStyle name="Normal 2 65" xfId="1127"/>
    <cellStyle name="Normal 2 66" xfId="1128"/>
    <cellStyle name="Normal 2 7" xfId="367"/>
    <cellStyle name="Normal 2 7 2" xfId="368"/>
    <cellStyle name="Normal 2 7 2 2" xfId="369"/>
    <cellStyle name="Normal 2 8" xfId="370"/>
    <cellStyle name="Normal 2 8 2" xfId="371"/>
    <cellStyle name="Normal 2 8 2 2" xfId="372"/>
    <cellStyle name="Normal 2 9" xfId="373"/>
    <cellStyle name="Normal 2 9 2" xfId="374"/>
    <cellStyle name="Normal 2 9 2 2" xfId="375"/>
    <cellStyle name="Normal 3" xfId="376"/>
    <cellStyle name="Normal 3 10" xfId="377"/>
    <cellStyle name="Normal 3 10 2" xfId="378"/>
    <cellStyle name="Normal 3 11" xfId="379"/>
    <cellStyle name="Normal 3 11 2" xfId="380"/>
    <cellStyle name="Normal 3 12" xfId="381"/>
    <cellStyle name="Normal 3 12 2" xfId="382"/>
    <cellStyle name="Normal 3 13" xfId="383"/>
    <cellStyle name="Normal 3 13 2" xfId="384"/>
    <cellStyle name="Normal 3 14" xfId="385"/>
    <cellStyle name="Normal 3 14 2" xfId="386"/>
    <cellStyle name="Normal 3 15" xfId="387"/>
    <cellStyle name="Normal 3 15 2" xfId="388"/>
    <cellStyle name="Normal 3 16" xfId="389"/>
    <cellStyle name="Normal 3 16 2" xfId="390"/>
    <cellStyle name="Normal 3 17" xfId="391"/>
    <cellStyle name="Normal 3 17 2" xfId="392"/>
    <cellStyle name="Normal 3 18" xfId="393"/>
    <cellStyle name="Normal 3 18 2" xfId="394"/>
    <cellStyle name="Normal 3 19" xfId="395"/>
    <cellStyle name="Normal 3 19 2" xfId="396"/>
    <cellStyle name="Normal 3 2" xfId="397"/>
    <cellStyle name="Normal 3 2 2" xfId="398"/>
    <cellStyle name="Normal 3 20" xfId="399"/>
    <cellStyle name="Normal 3 20 2" xfId="400"/>
    <cellStyle name="Normal 3 21" xfId="401"/>
    <cellStyle name="Normal 3 21 2" xfId="402"/>
    <cellStyle name="Normal 3 22" xfId="403"/>
    <cellStyle name="Normal 3 22 2" xfId="404"/>
    <cellStyle name="Normal 3 23" xfId="405"/>
    <cellStyle name="Normal 3 23 2" xfId="406"/>
    <cellStyle name="Normal 3 24" xfId="407"/>
    <cellStyle name="Normal 3 24 2" xfId="408"/>
    <cellStyle name="Normal 3 25" xfId="409"/>
    <cellStyle name="Normal 3 25 2" xfId="410"/>
    <cellStyle name="Normal 3 26" xfId="411"/>
    <cellStyle name="Normal 3 26 2" xfId="412"/>
    <cellStyle name="Normal 3 27" xfId="413"/>
    <cellStyle name="Normal 3 27 2" xfId="414"/>
    <cellStyle name="Normal 3 28" xfId="415"/>
    <cellStyle name="Normal 3 28 2" xfId="416"/>
    <cellStyle name="Normal 3 29" xfId="417"/>
    <cellStyle name="Normal 3 29 2" xfId="418"/>
    <cellStyle name="Normal 3 3" xfId="419"/>
    <cellStyle name="Normal 3 3 2" xfId="420"/>
    <cellStyle name="Normal 3 30" xfId="421"/>
    <cellStyle name="Normal 3 30 2" xfId="422"/>
    <cellStyle name="Normal 3 31" xfId="423"/>
    <cellStyle name="Normal 3 31 2" xfId="424"/>
    <cellStyle name="Normal 3 32" xfId="425"/>
    <cellStyle name="Normal 3 32 2" xfId="426"/>
    <cellStyle name="Normal 3 33" xfId="427"/>
    <cellStyle name="Normal 3 33 2" xfId="428"/>
    <cellStyle name="Normal 3 34" xfId="429"/>
    <cellStyle name="Normal 3 34 2" xfId="430"/>
    <cellStyle name="Normal 3 35" xfId="431"/>
    <cellStyle name="Normal 3 35 2" xfId="432"/>
    <cellStyle name="Normal 3 36" xfId="433"/>
    <cellStyle name="Normal 3 36 2" xfId="434"/>
    <cellStyle name="Normal 3 37" xfId="435"/>
    <cellStyle name="Normal 3 37 2" xfId="436"/>
    <cellStyle name="Normal 3 38" xfId="437"/>
    <cellStyle name="Normal 3 38 2" xfId="438"/>
    <cellStyle name="Normal 3 39" xfId="439"/>
    <cellStyle name="Normal 3 39 2" xfId="440"/>
    <cellStyle name="Normal 3 4" xfId="441"/>
    <cellStyle name="Normal 3 4 2" xfId="442"/>
    <cellStyle name="Normal 3 40" xfId="443"/>
    <cellStyle name="Normal 3 40 2" xfId="444"/>
    <cellStyle name="Normal 3 41" xfId="445"/>
    <cellStyle name="Normal 3 41 2" xfId="446"/>
    <cellStyle name="Normal 3 42" xfId="447"/>
    <cellStyle name="Normal 3 42 2" xfId="448"/>
    <cellStyle name="Normal 3 43" xfId="449"/>
    <cellStyle name="Normal 3 43 2" xfId="450"/>
    <cellStyle name="Normal 3 44" xfId="451"/>
    <cellStyle name="Normal 3 44 2" xfId="452"/>
    <cellStyle name="Normal 3 45" xfId="453"/>
    <cellStyle name="Normal 3 45 2" xfId="454"/>
    <cellStyle name="Normal 3 46" xfId="455"/>
    <cellStyle name="Normal 3 46 2" xfId="456"/>
    <cellStyle name="Normal 3 47" xfId="457"/>
    <cellStyle name="Normal 3 47 2" xfId="458"/>
    <cellStyle name="Normal 3 48" xfId="459"/>
    <cellStyle name="Normal 3 48 2" xfId="460"/>
    <cellStyle name="Normal 3 49" xfId="461"/>
    <cellStyle name="Normal 3 49 2" xfId="462"/>
    <cellStyle name="Normal 3 5" xfId="463"/>
    <cellStyle name="Normal 3 5 2" xfId="464"/>
    <cellStyle name="Normal 3 50" xfId="465"/>
    <cellStyle name="Normal 3 50 2" xfId="466"/>
    <cellStyle name="Normal 3 51" xfId="467"/>
    <cellStyle name="Normal 3 51 2" xfId="468"/>
    <cellStyle name="Normal 3 52" xfId="469"/>
    <cellStyle name="Normal 3 52 2" xfId="470"/>
    <cellStyle name="Normal 3 53" xfId="471"/>
    <cellStyle name="Normal 3 53 2" xfId="472"/>
    <cellStyle name="Normal 3 54" xfId="473"/>
    <cellStyle name="Normal 3 54 2" xfId="474"/>
    <cellStyle name="Normal 3 6" xfId="475"/>
    <cellStyle name="Normal 3 6 2" xfId="476"/>
    <cellStyle name="Normal 3 7" xfId="477"/>
    <cellStyle name="Normal 3 7 2" xfId="478"/>
    <cellStyle name="Normal 3 8" xfId="479"/>
    <cellStyle name="Normal 3 8 2" xfId="480"/>
    <cellStyle name="Normal 3 9" xfId="481"/>
    <cellStyle name="Normal 3 9 2" xfId="482"/>
    <cellStyle name="Normal 4" xfId="483"/>
    <cellStyle name="Normal 4 10" xfId="484"/>
    <cellStyle name="Normal 4 10 2" xfId="485"/>
    <cellStyle name="Normal 4 11" xfId="486"/>
    <cellStyle name="Normal 4 11 2" xfId="487"/>
    <cellStyle name="Normal 4 12" xfId="488"/>
    <cellStyle name="Normal 4 12 2" xfId="489"/>
    <cellStyle name="Normal 4 13" xfId="490"/>
    <cellStyle name="Normal 4 13 2" xfId="491"/>
    <cellStyle name="Normal 4 14" xfId="492"/>
    <cellStyle name="Normal 4 14 2" xfId="493"/>
    <cellStyle name="Normal 4 15" xfId="494"/>
    <cellStyle name="Normal 4 15 2" xfId="495"/>
    <cellStyle name="Normal 4 16" xfId="496"/>
    <cellStyle name="Normal 4 16 2" xfId="497"/>
    <cellStyle name="Normal 4 17" xfId="498"/>
    <cellStyle name="Normal 4 17 2" xfId="499"/>
    <cellStyle name="Normal 4 18" xfId="500"/>
    <cellStyle name="Normal 4 18 2" xfId="501"/>
    <cellStyle name="Normal 4 19" xfId="502"/>
    <cellStyle name="Normal 4 19 2" xfId="503"/>
    <cellStyle name="Normal 4 2" xfId="504"/>
    <cellStyle name="Normal 4 2 2" xfId="505"/>
    <cellStyle name="Normal 4 20" xfId="506"/>
    <cellStyle name="Normal 4 20 2" xfId="507"/>
    <cellStyle name="Normal 4 21" xfId="508"/>
    <cellStyle name="Normal 4 21 2" xfId="509"/>
    <cellStyle name="Normal 4 22" xfId="510"/>
    <cellStyle name="Normal 4 22 2" xfId="511"/>
    <cellStyle name="Normal 4 23" xfId="512"/>
    <cellStyle name="Normal 4 23 2" xfId="513"/>
    <cellStyle name="Normal 4 24" xfId="514"/>
    <cellStyle name="Normal 4 24 2" xfId="515"/>
    <cellStyle name="Normal 4 25" xfId="516"/>
    <cellStyle name="Normal 4 25 2" xfId="517"/>
    <cellStyle name="Normal 4 26" xfId="518"/>
    <cellStyle name="Normal 4 26 2" xfId="519"/>
    <cellStyle name="Normal 4 27" xfId="520"/>
    <cellStyle name="Normal 4 27 2" xfId="521"/>
    <cellStyle name="Normal 4 28" xfId="522"/>
    <cellStyle name="Normal 4 28 2" xfId="523"/>
    <cellStyle name="Normal 4 29" xfId="524"/>
    <cellStyle name="Normal 4 29 2" xfId="525"/>
    <cellStyle name="Normal 4 3" xfId="526"/>
    <cellStyle name="Normal 4 3 2" xfId="527"/>
    <cellStyle name="Normal 4 30" xfId="528"/>
    <cellStyle name="Normal 4 30 2" xfId="529"/>
    <cellStyle name="Normal 4 31" xfId="530"/>
    <cellStyle name="Normal 4 31 2" xfId="531"/>
    <cellStyle name="Normal 4 32" xfId="532"/>
    <cellStyle name="Normal 4 32 2" xfId="533"/>
    <cellStyle name="Normal 4 33" xfId="534"/>
    <cellStyle name="Normal 4 33 2" xfId="535"/>
    <cellStyle name="Normal 4 34" xfId="536"/>
    <cellStyle name="Normal 4 34 2" xfId="537"/>
    <cellStyle name="Normal 4 35" xfId="538"/>
    <cellStyle name="Normal 4 35 2" xfId="539"/>
    <cellStyle name="Normal 4 36" xfId="540"/>
    <cellStyle name="Normal 4 36 2" xfId="541"/>
    <cellStyle name="Normal 4 37" xfId="542"/>
    <cellStyle name="Normal 4 37 2" xfId="543"/>
    <cellStyle name="Normal 4 38" xfId="544"/>
    <cellStyle name="Normal 4 38 2" xfId="545"/>
    <cellStyle name="Normal 4 39" xfId="546"/>
    <cellStyle name="Normal 4 39 2" xfId="547"/>
    <cellStyle name="Normal 4 4" xfId="548"/>
    <cellStyle name="Normal 4 4 2" xfId="549"/>
    <cellStyle name="Normal 4 40" xfId="550"/>
    <cellStyle name="Normal 4 40 2" xfId="551"/>
    <cellStyle name="Normal 4 41" xfId="552"/>
    <cellStyle name="Normal 4 41 2" xfId="553"/>
    <cellStyle name="Normal 4 42" xfId="554"/>
    <cellStyle name="Normal 4 42 2" xfId="555"/>
    <cellStyle name="Normal 4 43" xfId="556"/>
    <cellStyle name="Normal 4 43 2" xfId="557"/>
    <cellStyle name="Normal 4 44" xfId="558"/>
    <cellStyle name="Normal 4 44 2" xfId="559"/>
    <cellStyle name="Normal 4 45" xfId="560"/>
    <cellStyle name="Normal 4 45 2" xfId="561"/>
    <cellStyle name="Normal 4 46" xfId="562"/>
    <cellStyle name="Normal 4 46 2" xfId="563"/>
    <cellStyle name="Normal 4 47" xfId="564"/>
    <cellStyle name="Normal 4 47 2" xfId="565"/>
    <cellStyle name="Normal 4 48" xfId="566"/>
    <cellStyle name="Normal 4 48 2" xfId="567"/>
    <cellStyle name="Normal 4 49" xfId="568"/>
    <cellStyle name="Normal 4 49 2" xfId="569"/>
    <cellStyle name="Normal 4 5" xfId="570"/>
    <cellStyle name="Normal 4 5 2" xfId="571"/>
    <cellStyle name="Normal 4 50" xfId="572"/>
    <cellStyle name="Normal 4 50 2" xfId="573"/>
    <cellStyle name="Normal 4 51" xfId="574"/>
    <cellStyle name="Normal 4 51 2" xfId="575"/>
    <cellStyle name="Normal 4 52" xfId="576"/>
    <cellStyle name="Normal 4 52 2" xfId="577"/>
    <cellStyle name="Normal 4 53" xfId="578"/>
    <cellStyle name="Normal 4 53 2" xfId="579"/>
    <cellStyle name="Normal 4 54" xfId="580"/>
    <cellStyle name="Normal 4 54 2" xfId="581"/>
    <cellStyle name="Normal 4 6" xfId="582"/>
    <cellStyle name="Normal 4 6 2" xfId="583"/>
    <cellStyle name="Normal 4 7" xfId="584"/>
    <cellStyle name="Normal 4 7 2" xfId="585"/>
    <cellStyle name="Normal 4 8" xfId="586"/>
    <cellStyle name="Normal 4 8 2" xfId="587"/>
    <cellStyle name="Normal 4 9" xfId="588"/>
    <cellStyle name="Normal 4 9 2" xfId="589"/>
    <cellStyle name="Normal 5" xfId="590"/>
    <cellStyle name="Normal 5 10" xfId="591"/>
    <cellStyle name="Normal 5 10 2" xfId="592"/>
    <cellStyle name="Normal 5 11" xfId="593"/>
    <cellStyle name="Normal 5 11 2" xfId="594"/>
    <cellStyle name="Normal 5 12" xfId="595"/>
    <cellStyle name="Normal 5 12 2" xfId="596"/>
    <cellStyle name="Normal 5 13" xfId="597"/>
    <cellStyle name="Normal 5 13 2" xfId="598"/>
    <cellStyle name="Normal 5 14" xfId="599"/>
    <cellStyle name="Normal 5 14 2" xfId="600"/>
    <cellStyle name="Normal 5 15" xfId="601"/>
    <cellStyle name="Normal 5 15 2" xfId="602"/>
    <cellStyle name="Normal 5 16" xfId="603"/>
    <cellStyle name="Normal 5 16 2" xfId="604"/>
    <cellStyle name="Normal 5 17" xfId="605"/>
    <cellStyle name="Normal 5 17 2" xfId="606"/>
    <cellStyle name="Normal 5 18" xfId="607"/>
    <cellStyle name="Normal 5 18 2" xfId="608"/>
    <cellStyle name="Normal 5 19" xfId="609"/>
    <cellStyle name="Normal 5 19 2" xfId="610"/>
    <cellStyle name="Normal 5 2" xfId="611"/>
    <cellStyle name="Normal 5 2 2" xfId="612"/>
    <cellStyle name="Normal 5 20" xfId="613"/>
    <cellStyle name="Normal 5 20 2" xfId="614"/>
    <cellStyle name="Normal 5 21" xfId="615"/>
    <cellStyle name="Normal 5 21 2" xfId="616"/>
    <cellStyle name="Normal 5 22" xfId="617"/>
    <cellStyle name="Normal 5 22 2" xfId="618"/>
    <cellStyle name="Normal 5 23" xfId="619"/>
    <cellStyle name="Normal 5 23 2" xfId="620"/>
    <cellStyle name="Normal 5 24" xfId="621"/>
    <cellStyle name="Normal 5 24 2" xfId="622"/>
    <cellStyle name="Normal 5 25" xfId="623"/>
    <cellStyle name="Normal 5 25 2" xfId="624"/>
    <cellStyle name="Normal 5 26" xfId="625"/>
    <cellStyle name="Normal 5 26 2" xfId="626"/>
    <cellStyle name="Normal 5 27" xfId="627"/>
    <cellStyle name="Normal 5 27 2" xfId="628"/>
    <cellStyle name="Normal 5 28" xfId="629"/>
    <cellStyle name="Normal 5 28 2" xfId="630"/>
    <cellStyle name="Normal 5 29" xfId="631"/>
    <cellStyle name="Normal 5 29 2" xfId="632"/>
    <cellStyle name="Normal 5 3" xfId="633"/>
    <cellStyle name="Normal 5 3 2" xfId="634"/>
    <cellStyle name="Normal 5 30" xfId="635"/>
    <cellStyle name="Normal 5 30 2" xfId="636"/>
    <cellStyle name="Normal 5 31" xfId="637"/>
    <cellStyle name="Normal 5 31 2" xfId="638"/>
    <cellStyle name="Normal 5 32" xfId="639"/>
    <cellStyle name="Normal 5 32 2" xfId="640"/>
    <cellStyle name="Normal 5 33" xfId="641"/>
    <cellStyle name="Normal 5 33 2" xfId="642"/>
    <cellStyle name="Normal 5 34" xfId="643"/>
    <cellStyle name="Normal 5 34 2" xfId="644"/>
    <cellStyle name="Normal 5 35" xfId="645"/>
    <cellStyle name="Normal 5 35 2" xfId="646"/>
    <cellStyle name="Normal 5 36" xfId="647"/>
    <cellStyle name="Normal 5 36 2" xfId="648"/>
    <cellStyle name="Normal 5 37" xfId="649"/>
    <cellStyle name="Normal 5 37 2" xfId="650"/>
    <cellStyle name="Normal 5 38" xfId="651"/>
    <cellStyle name="Normal 5 38 2" xfId="652"/>
    <cellStyle name="Normal 5 39" xfId="653"/>
    <cellStyle name="Normal 5 39 2" xfId="654"/>
    <cellStyle name="Normal 5 4" xfId="655"/>
    <cellStyle name="Normal 5 4 2" xfId="656"/>
    <cellStyle name="Normal 5 40" xfId="657"/>
    <cellStyle name="Normal 5 40 2" xfId="658"/>
    <cellStyle name="Normal 5 41" xfId="659"/>
    <cellStyle name="Normal 5 41 2" xfId="660"/>
    <cellStyle name="Normal 5 42" xfId="661"/>
    <cellStyle name="Normal 5 42 2" xfId="662"/>
    <cellStyle name="Normal 5 43" xfId="663"/>
    <cellStyle name="Normal 5 43 2" xfId="664"/>
    <cellStyle name="Normal 5 44" xfId="665"/>
    <cellStyle name="Normal 5 44 2" xfId="666"/>
    <cellStyle name="Normal 5 45" xfId="667"/>
    <cellStyle name="Normal 5 45 2" xfId="668"/>
    <cellStyle name="Normal 5 46" xfId="669"/>
    <cellStyle name="Normal 5 46 2" xfId="670"/>
    <cellStyle name="Normal 5 47" xfId="671"/>
    <cellStyle name="Normal 5 47 2" xfId="672"/>
    <cellStyle name="Normal 5 48" xfId="673"/>
    <cellStyle name="Normal 5 48 2" xfId="674"/>
    <cellStyle name="Normal 5 49" xfId="675"/>
    <cellStyle name="Normal 5 49 2" xfId="676"/>
    <cellStyle name="Normal 5 5" xfId="677"/>
    <cellStyle name="Normal 5 5 2" xfId="678"/>
    <cellStyle name="Normal 5 50" xfId="679"/>
    <cellStyle name="Normal 5 50 2" xfId="680"/>
    <cellStyle name="Normal 5 51" xfId="681"/>
    <cellStyle name="Normal 5 51 2" xfId="682"/>
    <cellStyle name="Normal 5 52" xfId="683"/>
    <cellStyle name="Normal 5 52 2" xfId="684"/>
    <cellStyle name="Normal 5 53" xfId="685"/>
    <cellStyle name="Normal 5 53 2" xfId="686"/>
    <cellStyle name="Normal 5 54" xfId="687"/>
    <cellStyle name="Normal 5 54 2" xfId="688"/>
    <cellStyle name="Normal 5 6" xfId="689"/>
    <cellStyle name="Normal 5 6 2" xfId="690"/>
    <cellStyle name="Normal 5 7" xfId="691"/>
    <cellStyle name="Normal 5 7 2" xfId="692"/>
    <cellStyle name="Normal 5 8" xfId="693"/>
    <cellStyle name="Normal 5 8 2" xfId="694"/>
    <cellStyle name="Normal 5 9" xfId="695"/>
    <cellStyle name="Normal 5 9 2" xfId="696"/>
    <cellStyle name="Normal 6" xfId="5"/>
    <cellStyle name="Normal 6 10" xfId="697"/>
    <cellStyle name="Normal 6 10 2" xfId="698"/>
    <cellStyle name="Normal 6 11" xfId="699"/>
    <cellStyle name="Normal 6 11 2" xfId="700"/>
    <cellStyle name="Normal 6 12" xfId="701"/>
    <cellStyle name="Normal 6 12 2" xfId="702"/>
    <cellStyle name="Normal 6 13" xfId="703"/>
    <cellStyle name="Normal 6 13 2" xfId="704"/>
    <cellStyle name="Normal 6 14" xfId="705"/>
    <cellStyle name="Normal 6 14 2" xfId="706"/>
    <cellStyle name="Normal 6 15" xfId="707"/>
    <cellStyle name="Normal 6 15 2" xfId="708"/>
    <cellStyle name="Normal 6 16" xfId="709"/>
    <cellStyle name="Normal 6 16 2" xfId="710"/>
    <cellStyle name="Normal 6 17" xfId="711"/>
    <cellStyle name="Normal 6 17 2" xfId="712"/>
    <cellStyle name="Normal 6 18" xfId="713"/>
    <cellStyle name="Normal 6 18 2" xfId="714"/>
    <cellStyle name="Normal 6 19" xfId="715"/>
    <cellStyle name="Normal 6 19 2" xfId="716"/>
    <cellStyle name="Normal 6 2" xfId="717"/>
    <cellStyle name="Normal 6 2 2" xfId="718"/>
    <cellStyle name="Normal 6 20" xfId="719"/>
    <cellStyle name="Normal 6 20 2" xfId="720"/>
    <cellStyle name="Normal 6 21" xfId="721"/>
    <cellStyle name="Normal 6 21 2" xfId="722"/>
    <cellStyle name="Normal 6 22" xfId="723"/>
    <cellStyle name="Normal 6 22 2" xfId="724"/>
    <cellStyle name="Normal 6 23" xfId="725"/>
    <cellStyle name="Normal 6 23 2" xfId="726"/>
    <cellStyle name="Normal 6 24" xfId="727"/>
    <cellStyle name="Normal 6 24 2" xfId="728"/>
    <cellStyle name="Normal 6 25" xfId="729"/>
    <cellStyle name="Normal 6 25 2" xfId="730"/>
    <cellStyle name="Normal 6 26" xfId="731"/>
    <cellStyle name="Normal 6 26 2" xfId="732"/>
    <cellStyle name="Normal 6 27" xfId="733"/>
    <cellStyle name="Normal 6 27 2" xfId="734"/>
    <cellStyle name="Normal 6 28" xfId="735"/>
    <cellStyle name="Normal 6 28 2" xfId="736"/>
    <cellStyle name="Normal 6 29" xfId="737"/>
    <cellStyle name="Normal 6 29 2" xfId="738"/>
    <cellStyle name="Normal 6 3" xfId="739"/>
    <cellStyle name="Normal 6 3 2" xfId="740"/>
    <cellStyle name="Normal 6 30" xfId="741"/>
    <cellStyle name="Normal 6 30 2" xfId="742"/>
    <cellStyle name="Normal 6 31" xfId="743"/>
    <cellStyle name="Normal 6 31 2" xfId="744"/>
    <cellStyle name="Normal 6 32" xfId="745"/>
    <cellStyle name="Normal 6 32 2" xfId="746"/>
    <cellStyle name="Normal 6 33" xfId="747"/>
    <cellStyle name="Normal 6 33 2" xfId="748"/>
    <cellStyle name="Normal 6 34" xfId="749"/>
    <cellStyle name="Normal 6 34 2" xfId="750"/>
    <cellStyle name="Normal 6 35" xfId="751"/>
    <cellStyle name="Normal 6 35 2" xfId="752"/>
    <cellStyle name="Normal 6 36" xfId="753"/>
    <cellStyle name="Normal 6 36 2" xfId="754"/>
    <cellStyle name="Normal 6 37" xfId="755"/>
    <cellStyle name="Normal 6 37 2" xfId="756"/>
    <cellStyle name="Normal 6 38" xfId="757"/>
    <cellStyle name="Normal 6 38 2" xfId="758"/>
    <cellStyle name="Normal 6 39" xfId="759"/>
    <cellStyle name="Normal 6 39 2" xfId="760"/>
    <cellStyle name="Normal 6 4" xfId="761"/>
    <cellStyle name="Normal 6 4 2" xfId="762"/>
    <cellStyle name="Normal 6 40" xfId="763"/>
    <cellStyle name="Normal 6 40 2" xfId="764"/>
    <cellStyle name="Normal 6 41" xfId="765"/>
    <cellStyle name="Normal 6 41 2" xfId="766"/>
    <cellStyle name="Normal 6 42" xfId="767"/>
    <cellStyle name="Normal 6 42 2" xfId="768"/>
    <cellStyle name="Normal 6 43" xfId="769"/>
    <cellStyle name="Normal 6 43 2" xfId="770"/>
    <cellStyle name="Normal 6 44" xfId="771"/>
    <cellStyle name="Normal 6 44 2" xfId="772"/>
    <cellStyle name="Normal 6 45" xfId="773"/>
    <cellStyle name="Normal 6 45 2" xfId="774"/>
    <cellStyle name="Normal 6 46" xfId="775"/>
    <cellStyle name="Normal 6 46 2" xfId="776"/>
    <cellStyle name="Normal 6 47" xfId="777"/>
    <cellStyle name="Normal 6 47 2" xfId="778"/>
    <cellStyle name="Normal 6 48" xfId="779"/>
    <cellStyle name="Normal 6 48 2" xfId="780"/>
    <cellStyle name="Normal 6 49" xfId="781"/>
    <cellStyle name="Normal 6 49 2" xfId="782"/>
    <cellStyle name="Normal 6 5" xfId="783"/>
    <cellStyle name="Normal 6 5 2" xfId="784"/>
    <cellStyle name="Normal 6 50" xfId="785"/>
    <cellStyle name="Normal 6 50 2" xfId="786"/>
    <cellStyle name="Normal 6 51" xfId="787"/>
    <cellStyle name="Normal 6 51 2" xfId="788"/>
    <cellStyle name="Normal 6 52" xfId="789"/>
    <cellStyle name="Normal 6 52 2" xfId="790"/>
    <cellStyle name="Normal 6 53" xfId="791"/>
    <cellStyle name="Normal 6 53 2" xfId="792"/>
    <cellStyle name="Normal 6 54" xfId="793"/>
    <cellStyle name="Normal 6 54 2" xfId="794"/>
    <cellStyle name="Normal 6 6" xfId="795"/>
    <cellStyle name="Normal 6 6 2" xfId="796"/>
    <cellStyle name="Normal 6 7" xfId="797"/>
    <cellStyle name="Normal 6 7 2" xfId="798"/>
    <cellStyle name="Normal 6 8" xfId="799"/>
    <cellStyle name="Normal 6 8 2" xfId="800"/>
    <cellStyle name="Normal 6 9" xfId="801"/>
    <cellStyle name="Normal 6 9 2" xfId="802"/>
    <cellStyle name="Normal 7" xfId="4"/>
    <cellStyle name="Normal 7 10" xfId="803"/>
    <cellStyle name="Normal 7 10 2" xfId="804"/>
    <cellStyle name="Normal 7 11" xfId="805"/>
    <cellStyle name="Normal 7 11 2" xfId="806"/>
    <cellStyle name="Normal 7 12" xfId="807"/>
    <cellStyle name="Normal 7 12 2" xfId="808"/>
    <cellStyle name="Normal 7 13" xfId="809"/>
    <cellStyle name="Normal 7 13 2" xfId="810"/>
    <cellStyle name="Normal 7 14" xfId="811"/>
    <cellStyle name="Normal 7 14 2" xfId="812"/>
    <cellStyle name="Normal 7 15" xfId="813"/>
    <cellStyle name="Normal 7 15 2" xfId="814"/>
    <cellStyle name="Normal 7 16" xfId="815"/>
    <cellStyle name="Normal 7 16 2" xfId="816"/>
    <cellStyle name="Normal 7 17" xfId="817"/>
    <cellStyle name="Normal 7 17 2" xfId="818"/>
    <cellStyle name="Normal 7 18" xfId="819"/>
    <cellStyle name="Normal 7 18 2" xfId="820"/>
    <cellStyle name="Normal 7 19" xfId="821"/>
    <cellStyle name="Normal 7 19 2" xfId="822"/>
    <cellStyle name="Normal 7 2" xfId="823"/>
    <cellStyle name="Normal 7 2 2" xfId="824"/>
    <cellStyle name="Normal 7 20" xfId="825"/>
    <cellStyle name="Normal 7 20 2" xfId="826"/>
    <cellStyle name="Normal 7 21" xfId="827"/>
    <cellStyle name="Normal 7 21 2" xfId="828"/>
    <cellStyle name="Normal 7 22" xfId="829"/>
    <cellStyle name="Normal 7 22 2" xfId="830"/>
    <cellStyle name="Normal 7 23" xfId="831"/>
    <cellStyle name="Normal 7 23 2" xfId="832"/>
    <cellStyle name="Normal 7 24" xfId="833"/>
    <cellStyle name="Normal 7 24 2" xfId="834"/>
    <cellStyle name="Normal 7 25" xfId="835"/>
    <cellStyle name="Normal 7 25 2" xfId="836"/>
    <cellStyle name="Normal 7 26" xfId="837"/>
    <cellStyle name="Normal 7 26 2" xfId="838"/>
    <cellStyle name="Normal 7 27" xfId="839"/>
    <cellStyle name="Normal 7 27 2" xfId="840"/>
    <cellStyle name="Normal 7 28" xfId="841"/>
    <cellStyle name="Normal 7 28 2" xfId="842"/>
    <cellStyle name="Normal 7 29" xfId="843"/>
    <cellStyle name="Normal 7 29 2" xfId="844"/>
    <cellStyle name="Normal 7 3" xfId="845"/>
    <cellStyle name="Normal 7 3 2" xfId="846"/>
    <cellStyle name="Normal 7 30" xfId="847"/>
    <cellStyle name="Normal 7 30 2" xfId="848"/>
    <cellStyle name="Normal 7 31" xfId="849"/>
    <cellStyle name="Normal 7 31 2" xfId="850"/>
    <cellStyle name="Normal 7 32" xfId="851"/>
    <cellStyle name="Normal 7 32 2" xfId="852"/>
    <cellStyle name="Normal 7 33" xfId="853"/>
    <cellStyle name="Normal 7 33 2" xfId="854"/>
    <cellStyle name="Normal 7 34" xfId="855"/>
    <cellStyle name="Normal 7 34 2" xfId="856"/>
    <cellStyle name="Normal 7 35" xfId="857"/>
    <cellStyle name="Normal 7 35 2" xfId="858"/>
    <cellStyle name="Normal 7 36" xfId="859"/>
    <cellStyle name="Normal 7 36 2" xfId="860"/>
    <cellStyle name="Normal 7 37" xfId="861"/>
    <cellStyle name="Normal 7 37 2" xfId="862"/>
    <cellStyle name="Normal 7 38" xfId="863"/>
    <cellStyle name="Normal 7 38 2" xfId="864"/>
    <cellStyle name="Normal 7 39" xfId="865"/>
    <cellStyle name="Normal 7 39 2" xfId="866"/>
    <cellStyle name="Normal 7 4" xfId="867"/>
    <cellStyle name="Normal 7 4 2" xfId="868"/>
    <cellStyle name="Normal 7 40" xfId="869"/>
    <cellStyle name="Normal 7 40 2" xfId="870"/>
    <cellStyle name="Normal 7 41" xfId="871"/>
    <cellStyle name="Normal 7 41 2" xfId="872"/>
    <cellStyle name="Normal 7 42" xfId="873"/>
    <cellStyle name="Normal 7 42 2" xfId="874"/>
    <cellStyle name="Normal 7 43" xfId="875"/>
    <cellStyle name="Normal 7 43 2" xfId="876"/>
    <cellStyle name="Normal 7 44" xfId="877"/>
    <cellStyle name="Normal 7 44 2" xfId="878"/>
    <cellStyle name="Normal 7 45" xfId="879"/>
    <cellStyle name="Normal 7 45 2" xfId="880"/>
    <cellStyle name="Normal 7 46" xfId="881"/>
    <cellStyle name="Normal 7 46 2" xfId="882"/>
    <cellStyle name="Normal 7 47" xfId="883"/>
    <cellStyle name="Normal 7 47 2" xfId="884"/>
    <cellStyle name="Normal 7 48" xfId="885"/>
    <cellStyle name="Normal 7 48 2" xfId="886"/>
    <cellStyle name="Normal 7 49" xfId="887"/>
    <cellStyle name="Normal 7 49 2" xfId="888"/>
    <cellStyle name="Normal 7 5" xfId="889"/>
    <cellStyle name="Normal 7 5 2" xfId="890"/>
    <cellStyle name="Normal 7 50" xfId="891"/>
    <cellStyle name="Normal 7 50 2" xfId="892"/>
    <cellStyle name="Normal 7 51" xfId="893"/>
    <cellStyle name="Normal 7 51 2" xfId="894"/>
    <cellStyle name="Normal 7 52" xfId="895"/>
    <cellStyle name="Normal 7 52 2" xfId="896"/>
    <cellStyle name="Normal 7 53" xfId="897"/>
    <cellStyle name="Normal 7 53 2" xfId="898"/>
    <cellStyle name="Normal 7 54" xfId="899"/>
    <cellStyle name="Normal 7 54 2" xfId="900"/>
    <cellStyle name="Normal 7 6" xfId="901"/>
    <cellStyle name="Normal 7 6 2" xfId="902"/>
    <cellStyle name="Normal 7 7" xfId="903"/>
    <cellStyle name="Normal 7 7 2" xfId="904"/>
    <cellStyle name="Normal 7 8" xfId="905"/>
    <cellStyle name="Normal 7 8 2" xfId="906"/>
    <cellStyle name="Normal 7 9" xfId="907"/>
    <cellStyle name="Normal 7 9 2" xfId="908"/>
    <cellStyle name="Normal 8" xfId="909"/>
    <cellStyle name="Normal 8 10" xfId="910"/>
    <cellStyle name="Normal 8 10 2" xfId="911"/>
    <cellStyle name="Normal 8 11" xfId="912"/>
    <cellStyle name="Normal 8 11 2" xfId="913"/>
    <cellStyle name="Normal 8 12" xfId="914"/>
    <cellStyle name="Normal 8 12 2" xfId="915"/>
    <cellStyle name="Normal 8 13" xfId="916"/>
    <cellStyle name="Normal 8 13 2" xfId="917"/>
    <cellStyle name="Normal 8 14" xfId="918"/>
    <cellStyle name="Normal 8 14 2" xfId="919"/>
    <cellStyle name="Normal 8 15" xfId="920"/>
    <cellStyle name="Normal 8 15 2" xfId="921"/>
    <cellStyle name="Normal 8 16" xfId="922"/>
    <cellStyle name="Normal 8 16 2" xfId="923"/>
    <cellStyle name="Normal 8 17" xfId="924"/>
    <cellStyle name="Normal 8 17 2" xfId="925"/>
    <cellStyle name="Normal 8 18" xfId="926"/>
    <cellStyle name="Normal 8 18 2" xfId="927"/>
    <cellStyle name="Normal 8 19" xfId="928"/>
    <cellStyle name="Normal 8 19 2" xfId="929"/>
    <cellStyle name="Normal 8 2" xfId="930"/>
    <cellStyle name="Normal 8 2 2" xfId="931"/>
    <cellStyle name="Normal 8 20" xfId="932"/>
    <cellStyle name="Normal 8 20 2" xfId="933"/>
    <cellStyle name="Normal 8 21" xfId="934"/>
    <cellStyle name="Normal 8 21 2" xfId="935"/>
    <cellStyle name="Normal 8 22" xfId="936"/>
    <cellStyle name="Normal 8 22 2" xfId="937"/>
    <cellStyle name="Normal 8 23" xfId="938"/>
    <cellStyle name="Normal 8 23 2" xfId="939"/>
    <cellStyle name="Normal 8 24" xfId="940"/>
    <cellStyle name="Normal 8 24 2" xfId="941"/>
    <cellStyle name="Normal 8 25" xfId="942"/>
    <cellStyle name="Normal 8 25 2" xfId="943"/>
    <cellStyle name="Normal 8 26" xfId="944"/>
    <cellStyle name="Normal 8 26 2" xfId="945"/>
    <cellStyle name="Normal 8 27" xfId="946"/>
    <cellStyle name="Normal 8 27 2" xfId="947"/>
    <cellStyle name="Normal 8 28" xfId="948"/>
    <cellStyle name="Normal 8 28 2" xfId="949"/>
    <cellStyle name="Normal 8 29" xfId="950"/>
    <cellStyle name="Normal 8 29 2" xfId="951"/>
    <cellStyle name="Normal 8 3" xfId="952"/>
    <cellStyle name="Normal 8 3 2" xfId="953"/>
    <cellStyle name="Normal 8 30" xfId="954"/>
    <cellStyle name="Normal 8 30 2" xfId="955"/>
    <cellStyle name="Normal 8 31" xfId="956"/>
    <cellStyle name="Normal 8 31 2" xfId="957"/>
    <cellStyle name="Normal 8 32" xfId="958"/>
    <cellStyle name="Normal 8 32 2" xfId="959"/>
    <cellStyle name="Normal 8 33" xfId="960"/>
    <cellStyle name="Normal 8 33 2" xfId="961"/>
    <cellStyle name="Normal 8 34" xfId="962"/>
    <cellStyle name="Normal 8 34 2" xfId="963"/>
    <cellStyle name="Normal 8 35" xfId="964"/>
    <cellStyle name="Normal 8 35 2" xfId="965"/>
    <cellStyle name="Normal 8 36" xfId="966"/>
    <cellStyle name="Normal 8 36 2" xfId="967"/>
    <cellStyle name="Normal 8 37" xfId="968"/>
    <cellStyle name="Normal 8 37 2" xfId="969"/>
    <cellStyle name="Normal 8 38" xfId="970"/>
    <cellStyle name="Normal 8 38 2" xfId="971"/>
    <cellStyle name="Normal 8 39" xfId="972"/>
    <cellStyle name="Normal 8 39 2" xfId="973"/>
    <cellStyle name="Normal 8 4" xfId="974"/>
    <cellStyle name="Normal 8 4 2" xfId="975"/>
    <cellStyle name="Normal 8 40" xfId="976"/>
    <cellStyle name="Normal 8 40 2" xfId="977"/>
    <cellStyle name="Normal 8 41" xfId="978"/>
    <cellStyle name="Normal 8 41 2" xfId="979"/>
    <cellStyle name="Normal 8 42" xfId="980"/>
    <cellStyle name="Normal 8 42 2" xfId="981"/>
    <cellStyle name="Normal 8 43" xfId="982"/>
    <cellStyle name="Normal 8 43 2" xfId="983"/>
    <cellStyle name="Normal 8 44" xfId="984"/>
    <cellStyle name="Normal 8 44 2" xfId="985"/>
    <cellStyle name="Normal 8 45" xfId="986"/>
    <cellStyle name="Normal 8 45 2" xfId="987"/>
    <cellStyle name="Normal 8 46" xfId="988"/>
    <cellStyle name="Normal 8 46 2" xfId="989"/>
    <cellStyle name="Normal 8 47" xfId="990"/>
    <cellStyle name="Normal 8 47 2" xfId="991"/>
    <cellStyle name="Normal 8 48" xfId="992"/>
    <cellStyle name="Normal 8 48 2" xfId="993"/>
    <cellStyle name="Normal 8 49" xfId="994"/>
    <cellStyle name="Normal 8 49 2" xfId="995"/>
    <cellStyle name="Normal 8 5" xfId="996"/>
    <cellStyle name="Normal 8 5 2" xfId="997"/>
    <cellStyle name="Normal 8 50" xfId="998"/>
    <cellStyle name="Normal 8 50 2" xfId="999"/>
    <cellStyle name="Normal 8 51" xfId="1000"/>
    <cellStyle name="Normal 8 51 2" xfId="1001"/>
    <cellStyle name="Normal 8 52" xfId="1002"/>
    <cellStyle name="Normal 8 52 2" xfId="1003"/>
    <cellStyle name="Normal 8 53" xfId="1004"/>
    <cellStyle name="Normal 8 53 2" xfId="1005"/>
    <cellStyle name="Normal 8 54" xfId="1006"/>
    <cellStyle name="Normal 8 54 2" xfId="1007"/>
    <cellStyle name="Normal 8 6" xfId="1008"/>
    <cellStyle name="Normal 8 6 2" xfId="1009"/>
    <cellStyle name="Normal 8 7" xfId="1010"/>
    <cellStyle name="Normal 8 7 2" xfId="1011"/>
    <cellStyle name="Normal 8 8" xfId="1012"/>
    <cellStyle name="Normal 8 8 2" xfId="1013"/>
    <cellStyle name="Normal 8 9" xfId="1014"/>
    <cellStyle name="Normal 8 9 2" xfId="1015"/>
    <cellStyle name="Normal 9" xfId="1016"/>
    <cellStyle name="Normal 9 10" xfId="1017"/>
    <cellStyle name="Normal 9 10 2" xfId="1018"/>
    <cellStyle name="Normal 9 11" xfId="1019"/>
    <cellStyle name="Normal 9 11 2" xfId="1020"/>
    <cellStyle name="Normal 9 12" xfId="1021"/>
    <cellStyle name="Normal 9 12 2" xfId="1022"/>
    <cellStyle name="Normal 9 13" xfId="1023"/>
    <cellStyle name="Normal 9 13 2" xfId="1024"/>
    <cellStyle name="Normal 9 14" xfId="1025"/>
    <cellStyle name="Normal 9 14 2" xfId="1026"/>
    <cellStyle name="Normal 9 15" xfId="1027"/>
    <cellStyle name="Normal 9 15 2" xfId="1028"/>
    <cellStyle name="Normal 9 16" xfId="1029"/>
    <cellStyle name="Normal 9 16 2" xfId="1030"/>
    <cellStyle name="Normal 9 17" xfId="1031"/>
    <cellStyle name="Normal 9 17 2" xfId="1032"/>
    <cellStyle name="Normal 9 18" xfId="1033"/>
    <cellStyle name="Normal 9 18 2" xfId="1034"/>
    <cellStyle name="Normal 9 19" xfId="1035"/>
    <cellStyle name="Normal 9 19 2" xfId="1036"/>
    <cellStyle name="Normal 9 2" xfId="1037"/>
    <cellStyle name="Normal 9 2 2" xfId="1038"/>
    <cellStyle name="Normal 9 20" xfId="1039"/>
    <cellStyle name="Normal 9 20 2" xfId="1040"/>
    <cellStyle name="Normal 9 21" xfId="1041"/>
    <cellStyle name="Normal 9 21 2" xfId="1042"/>
    <cellStyle name="Normal 9 22" xfId="1043"/>
    <cellStyle name="Normal 9 22 2" xfId="1044"/>
    <cellStyle name="Normal 9 23" xfId="1045"/>
    <cellStyle name="Normal 9 23 2" xfId="1046"/>
    <cellStyle name="Normal 9 24" xfId="1047"/>
    <cellStyle name="Normal 9 24 2" xfId="1048"/>
    <cellStyle name="Normal 9 25" xfId="1049"/>
    <cellStyle name="Normal 9 25 2" xfId="1050"/>
    <cellStyle name="Normal 9 26" xfId="1051"/>
    <cellStyle name="Normal 9 26 2" xfId="1052"/>
    <cellStyle name="Normal 9 27" xfId="1053"/>
    <cellStyle name="Normal 9 27 2" xfId="1054"/>
    <cellStyle name="Normal 9 28" xfId="1055"/>
    <cellStyle name="Normal 9 28 2" xfId="1056"/>
    <cellStyle name="Normal 9 29" xfId="1057"/>
    <cellStyle name="Normal 9 29 2" xfId="1058"/>
    <cellStyle name="Normal 9 3" xfId="1059"/>
    <cellStyle name="Normal 9 3 2" xfId="1060"/>
    <cellStyle name="Normal 9 30" xfId="1061"/>
    <cellStyle name="Normal 9 30 2" xfId="1062"/>
    <cellStyle name="Normal 9 31" xfId="1063"/>
    <cellStyle name="Normal 9 31 2" xfId="1064"/>
    <cellStyle name="Normal 9 32" xfId="1065"/>
    <cellStyle name="Normal 9 32 2" xfId="1066"/>
    <cellStyle name="Normal 9 33" xfId="1067"/>
    <cellStyle name="Normal 9 33 2" xfId="1068"/>
    <cellStyle name="Normal 9 34" xfId="1069"/>
    <cellStyle name="Normal 9 34 2" xfId="1070"/>
    <cellStyle name="Normal 9 35" xfId="1071"/>
    <cellStyle name="Normal 9 35 2" xfId="1072"/>
    <cellStyle name="Normal 9 36" xfId="1073"/>
    <cellStyle name="Normal 9 36 2" xfId="1074"/>
    <cellStyle name="Normal 9 37" xfId="1075"/>
    <cellStyle name="Normal 9 37 2" xfId="1076"/>
    <cellStyle name="Normal 9 38" xfId="1077"/>
    <cellStyle name="Normal 9 38 2" xfId="1078"/>
    <cellStyle name="Normal 9 39" xfId="1079"/>
    <cellStyle name="Normal 9 39 2" xfId="1080"/>
    <cellStyle name="Normal 9 4" xfId="1081"/>
    <cellStyle name="Normal 9 4 2" xfId="1082"/>
    <cellStyle name="Normal 9 40" xfId="1083"/>
    <cellStyle name="Normal 9 40 2" xfId="1084"/>
    <cellStyle name="Normal 9 41" xfId="1085"/>
    <cellStyle name="Normal 9 41 2" xfId="1086"/>
    <cellStyle name="Normal 9 42" xfId="1087"/>
    <cellStyle name="Normal 9 42 2" xfId="1088"/>
    <cellStyle name="Normal 9 43" xfId="1089"/>
    <cellStyle name="Normal 9 43 2" xfId="1090"/>
    <cellStyle name="Normal 9 44" xfId="1091"/>
    <cellStyle name="Normal 9 44 2" xfId="1092"/>
    <cellStyle name="Normal 9 45" xfId="1093"/>
    <cellStyle name="Normal 9 45 2" xfId="1094"/>
    <cellStyle name="Normal 9 46" xfId="1095"/>
    <cellStyle name="Normal 9 46 2" xfId="1096"/>
    <cellStyle name="Normal 9 47" xfId="1097"/>
    <cellStyle name="Normal 9 47 2" xfId="1098"/>
    <cellStyle name="Normal 9 48" xfId="1099"/>
    <cellStyle name="Normal 9 48 2" xfId="1100"/>
    <cellStyle name="Normal 9 49" xfId="1101"/>
    <cellStyle name="Normal 9 49 2" xfId="1102"/>
    <cellStyle name="Normal 9 5" xfId="1103"/>
    <cellStyle name="Normal 9 5 2" xfId="1104"/>
    <cellStyle name="Normal 9 50" xfId="1105"/>
    <cellStyle name="Normal 9 50 2" xfId="1106"/>
    <cellStyle name="Normal 9 51" xfId="1107"/>
    <cellStyle name="Normal 9 51 2" xfId="1108"/>
    <cellStyle name="Normal 9 52" xfId="1109"/>
    <cellStyle name="Normal 9 52 2" xfId="1110"/>
    <cellStyle name="Normal 9 53" xfId="1111"/>
    <cellStyle name="Normal 9 53 2" xfId="1112"/>
    <cellStyle name="Normal 9 54" xfId="1113"/>
    <cellStyle name="Normal 9 54 2" xfId="1114"/>
    <cellStyle name="Normal 9 6" xfId="1115"/>
    <cellStyle name="Normal 9 6 2" xfId="1116"/>
    <cellStyle name="Normal 9 7" xfId="1117"/>
    <cellStyle name="Normal 9 7 2" xfId="1118"/>
    <cellStyle name="Normal 9 8" xfId="1119"/>
    <cellStyle name="Normal 9 8 2" xfId="1120"/>
    <cellStyle name="Normal 9 9" xfId="1121"/>
    <cellStyle name="Normal 9 9 2" xfId="1122"/>
    <cellStyle name="Percent" xfId="1" builtinId="5"/>
    <cellStyle name="Percent 2" xfId="1123"/>
    <cellStyle name="Percent 2 2" xfId="1124"/>
    <cellStyle name="Percent 2 3" xfId="1125"/>
    <cellStyle name="Percent 4" xfId="1133"/>
  </cellStyles>
  <dxfs count="0"/>
  <tableStyles count="0" defaultTableStyle="TableStyleMedium9" defaultPivotStyle="PivotStyleLight16"/>
  <colors>
    <mruColors>
      <color rgb="FFA45652"/>
      <color rgb="FF416F84"/>
      <color rgb="FFC0CFD6"/>
      <color rgb="FF819FAD"/>
      <color rgb="FF730020"/>
      <color rgb="FFCFA2A0"/>
      <color rgb="FF011F2C"/>
      <color rgb="FFC9B895"/>
      <color rgb="FFC38A87"/>
      <color rgb="FF72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2</xdr:row>
      <xdr:rowOff>114300</xdr:rowOff>
    </xdr:from>
    <xdr:to>
      <xdr:col>14</xdr:col>
      <xdr:colOff>381000</xdr:colOff>
      <xdr:row>14</xdr:row>
      <xdr:rowOff>38100</xdr:rowOff>
    </xdr:to>
    <xdr:sp macro="" textlink="">
      <xdr:nvSpPr>
        <xdr:cNvPr id="3" name="TextBox 2"/>
        <xdr:cNvSpPr txBox="1"/>
      </xdr:nvSpPr>
      <xdr:spPr>
        <a:xfrm>
          <a:off x="571500" y="438150"/>
          <a:ext cx="8343900" cy="18669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r">
            <a:spcAft>
              <a:spcPts val="600"/>
            </a:spcAft>
          </a:pPr>
          <a:r>
            <a:rPr lang="pt-PT" sz="2800" b="0">
              <a:solidFill>
                <a:schemeClr val="bg1"/>
              </a:solidFill>
            </a:rPr>
            <a:t>ANÁLISE</a:t>
          </a:r>
          <a:r>
            <a:rPr lang="pt-PT" sz="2800" b="0" baseline="0">
              <a:solidFill>
                <a:schemeClr val="bg1"/>
              </a:solidFill>
            </a:rPr>
            <a:t> DO DINAMISMO</a:t>
          </a:r>
        </a:p>
        <a:p>
          <a:pPr algn="r">
            <a:spcAft>
              <a:spcPts val="600"/>
            </a:spcAft>
          </a:pPr>
          <a:r>
            <a:rPr lang="pt-PT" sz="2800" b="0" baseline="0">
              <a:solidFill>
                <a:schemeClr val="bg1"/>
              </a:solidFill>
            </a:rPr>
            <a:t>EMPRESARIAL EM PORTUGAL</a:t>
          </a:r>
        </a:p>
      </xdr:txBody>
    </xdr:sp>
    <xdr:clientData/>
  </xdr:twoCellAnchor>
  <xdr:twoCellAnchor>
    <xdr:from>
      <xdr:col>0</xdr:col>
      <xdr:colOff>427892</xdr:colOff>
      <xdr:row>3</xdr:row>
      <xdr:rowOff>11722</xdr:rowOff>
    </xdr:from>
    <xdr:to>
      <xdr:col>4</xdr:col>
      <xdr:colOff>82754</xdr:colOff>
      <xdr:row>11</xdr:row>
      <xdr:rowOff>170579</xdr:rowOff>
    </xdr:to>
    <xdr:pic>
      <xdr:nvPicPr>
        <xdr:cNvPr id="6" name="Picture 5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427892" y="539260"/>
          <a:ext cx="2163600" cy="156562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257175</xdr:colOff>
      <xdr:row>0</xdr:row>
      <xdr:rowOff>57150</xdr:rowOff>
    </xdr:from>
    <xdr:to>
      <xdr:col>9</xdr:col>
      <xdr:colOff>247650</xdr:colOff>
      <xdr:row>1</xdr:row>
      <xdr:rowOff>0</xdr:rowOff>
    </xdr:to>
    <xdr:grpSp>
      <xdr:nvGrpSpPr>
        <xdr:cNvPr id="5" name="Group 4"/>
        <xdr:cNvGrpSpPr/>
      </xdr:nvGrpSpPr>
      <xdr:grpSpPr>
        <a:xfrm>
          <a:off x="257175" y="57150"/>
          <a:ext cx="4150995" cy="819150"/>
          <a:chOff x="257175" y="57150"/>
          <a:chExt cx="4232578" cy="819150"/>
        </a:xfrm>
      </xdr:grpSpPr>
      <xdr:sp macro="" textlink="">
        <xdr:nvSpPr>
          <xdr:cNvPr id="2" name="TextBox 1"/>
          <xdr:cNvSpPr txBox="1"/>
        </xdr:nvSpPr>
        <xdr:spPr>
          <a:xfrm>
            <a:off x="1657350" y="76200"/>
            <a:ext cx="2832403" cy="80010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lang="pt-PT" sz="1400" b="0">
                <a:solidFill>
                  <a:schemeClr val="bg1"/>
                </a:solidFill>
              </a:rPr>
              <a:t>ANÁLISE</a:t>
            </a:r>
            <a:r>
              <a:rPr lang="pt-PT" sz="1400" b="0" baseline="0">
                <a:solidFill>
                  <a:schemeClr val="bg1"/>
                </a:solidFill>
              </a:rPr>
              <a:t> DO </a:t>
            </a:r>
          </a:p>
          <a:p>
            <a:r>
              <a:rPr lang="pt-PT" sz="1400" b="0" baseline="0">
                <a:solidFill>
                  <a:schemeClr val="bg1"/>
                </a:solidFill>
              </a:rPr>
              <a:t>DINAMISMO EMPRESARIAL</a:t>
            </a:r>
          </a:p>
          <a:p>
            <a:r>
              <a:rPr lang="pt-PT" sz="1400" b="0" baseline="0">
                <a:solidFill>
                  <a:schemeClr val="bg1"/>
                </a:solidFill>
              </a:rPr>
              <a:t>EM PORTUGAL </a:t>
            </a:r>
            <a:endParaRPr lang="pt-PT" sz="1400" b="0">
              <a:solidFill>
                <a:schemeClr val="bg1"/>
              </a:solidFill>
            </a:endParaRPr>
          </a:p>
        </xdr:txBody>
      </xdr:sp>
      <xdr:pic>
        <xdr:nvPicPr>
          <xdr:cNvPr id="4" name="Picture 3" descr="Assinatura D.png"/>
          <xdr:cNvPicPr>
            <a:picLocks noChangeAspect="1"/>
          </xdr:cNvPicPr>
        </xdr:nvPicPr>
        <xdr:blipFill>
          <a:blip xmlns:r="http://schemas.openxmlformats.org/officeDocument/2006/relationships" r:embed="rId1" cstate="print"/>
          <a:stretch>
            <a:fillRect/>
          </a:stretch>
        </xdr:blipFill>
        <xdr:spPr>
          <a:xfrm>
            <a:off x="257175" y="57150"/>
            <a:ext cx="1133475" cy="774981"/>
          </a:xfrm>
          <a:prstGeom prst="rect">
            <a:avLst/>
          </a:prstGeom>
        </xdr:spPr>
      </xdr:pic>
    </xdr:grp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4" name="Picture 3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2" name="Picture 1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5" name="Picture 4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57150</xdr:rowOff>
    </xdr:from>
    <xdr:to>
      <xdr:col>2</xdr:col>
      <xdr:colOff>428625</xdr:colOff>
      <xdr:row>0</xdr:row>
      <xdr:rowOff>832131</xdr:rowOff>
    </xdr:to>
    <xdr:pic>
      <xdr:nvPicPr>
        <xdr:cNvPr id="3" name="Picture 2" descr="Assinatura D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66700" y="57150"/>
          <a:ext cx="1133475" cy="7749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Novas Cores BP">
      <a:dk1>
        <a:sysClr val="windowText" lastClr="000000"/>
      </a:dk1>
      <a:lt1>
        <a:sysClr val="window" lastClr="FFFFFF"/>
      </a:lt1>
      <a:dk2>
        <a:srgbClr val="002C44"/>
      </a:dk2>
      <a:lt2>
        <a:srgbClr val="EEECE1"/>
      </a:lt2>
      <a:accent1>
        <a:srgbClr val="9B7D40"/>
      </a:accent1>
      <a:accent2>
        <a:srgbClr val="023F5A"/>
      </a:accent2>
      <a:accent3>
        <a:srgbClr val="832326"/>
      </a:accent3>
      <a:accent4>
        <a:srgbClr val="274A30"/>
      </a:accent4>
      <a:accent5>
        <a:srgbClr val="B66113"/>
      </a:accent5>
      <a:accent6>
        <a:srgbClr val="6F6F6F"/>
      </a:accent6>
      <a:hlink>
        <a:srgbClr val="832326"/>
      </a:hlink>
      <a:folHlink>
        <a:srgbClr val="B66113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1" tint="4.9989318521683403E-2"/>
  </sheetPr>
  <dimension ref="A1:O28"/>
  <sheetViews>
    <sheetView tabSelected="1" zoomScaleNormal="100" zoomScaleSheetLayoutView="85" workbookViewId="0"/>
  </sheetViews>
  <sheetFormatPr defaultColWidth="9.109375" defaultRowHeight="13.8" x14ac:dyDescent="0.3"/>
  <cols>
    <col min="1" max="16384" width="9.109375" style="2"/>
  </cols>
  <sheetData>
    <row r="1" spans="1:15" x14ac:dyDescent="0.3">
      <c r="A1" s="47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</row>
    <row r="2" spans="1:15" x14ac:dyDescent="0.3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</row>
    <row r="3" spans="1:15" x14ac:dyDescent="0.3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</row>
    <row r="4" spans="1:15" x14ac:dyDescent="0.3">
      <c r="A4" s="48"/>
      <c r="B4" s="48"/>
      <c r="C4" s="48"/>
      <c r="D4" s="48"/>
      <c r="E4" s="48"/>
      <c r="F4" s="48"/>
      <c r="G4" s="48"/>
      <c r="H4" s="48"/>
      <c r="I4" s="48"/>
      <c r="J4" s="48"/>
      <c r="K4" s="48"/>
      <c r="L4" s="48"/>
      <c r="M4" s="48"/>
      <c r="N4" s="48"/>
      <c r="O4" s="48"/>
    </row>
    <row r="5" spans="1:15" x14ac:dyDescent="0.3">
      <c r="A5" s="48"/>
      <c r="B5" s="48"/>
      <c r="C5" s="48"/>
      <c r="D5" s="48"/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</row>
    <row r="6" spans="1:15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</row>
    <row r="7" spans="1:15" x14ac:dyDescent="0.3">
      <c r="A7" s="48"/>
      <c r="B7" s="4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</row>
    <row r="8" spans="1:15" x14ac:dyDescent="0.3">
      <c r="A8" s="48"/>
      <c r="B8" s="48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</row>
    <row r="9" spans="1:15" x14ac:dyDescent="0.3">
      <c r="A9" s="48"/>
      <c r="B9" s="48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</row>
    <row r="10" spans="1:15" x14ac:dyDescent="0.3">
      <c r="A10" s="48"/>
      <c r="B10" s="48"/>
      <c r="C10" s="48"/>
      <c r="D10" s="48"/>
      <c r="E10" s="48"/>
      <c r="F10" s="48"/>
      <c r="G10" s="48"/>
      <c r="H10" s="48"/>
      <c r="I10" s="48"/>
      <c r="J10" s="48"/>
      <c r="K10" s="48"/>
      <c r="L10" s="48"/>
      <c r="M10" s="48"/>
      <c r="N10" s="48"/>
      <c r="O10" s="48"/>
    </row>
    <row r="11" spans="1:15" x14ac:dyDescent="0.3">
      <c r="A11" s="48"/>
      <c r="B11" s="48"/>
      <c r="C11" s="48"/>
      <c r="D11" s="48"/>
      <c r="E11" s="48"/>
      <c r="F11" s="48"/>
      <c r="G11" s="48"/>
      <c r="H11" s="48"/>
      <c r="I11" s="48"/>
      <c r="J11" s="48"/>
      <c r="K11" s="48"/>
      <c r="L11" s="48"/>
      <c r="M11" s="48"/>
      <c r="N11" s="48"/>
      <c r="O11" s="48"/>
    </row>
    <row r="12" spans="1:15" x14ac:dyDescent="0.3">
      <c r="A12" s="48"/>
      <c r="B12" s="48"/>
      <c r="C12" s="48"/>
      <c r="D12" s="48"/>
      <c r="E12" s="48"/>
      <c r="F12" s="48"/>
      <c r="G12" s="48"/>
      <c r="H12" s="48"/>
      <c r="I12" s="48"/>
      <c r="J12" s="48"/>
      <c r="K12" s="48"/>
      <c r="L12" s="48"/>
      <c r="M12" s="48"/>
      <c r="N12" s="48"/>
      <c r="O12" s="48"/>
    </row>
    <row r="13" spans="1:15" x14ac:dyDescent="0.3">
      <c r="A13" s="48"/>
      <c r="B13" s="48"/>
      <c r="C13" s="48"/>
      <c r="D13" s="48"/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</row>
    <row r="14" spans="1:15" x14ac:dyDescent="0.3">
      <c r="A14" s="48"/>
      <c r="B14" s="48"/>
      <c r="C14" s="48"/>
      <c r="D14" s="48"/>
      <c r="E14" s="48"/>
      <c r="F14" s="48"/>
      <c r="G14" s="48"/>
      <c r="H14" s="48"/>
      <c r="I14" s="48"/>
      <c r="J14" s="48"/>
      <c r="K14" s="48"/>
      <c r="L14" s="48"/>
      <c r="M14" s="48"/>
      <c r="N14" s="48"/>
      <c r="O14" s="48"/>
    </row>
    <row r="15" spans="1:15" x14ac:dyDescent="0.3">
      <c r="A15" s="48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8"/>
      <c r="M15" s="48"/>
      <c r="N15" s="48"/>
      <c r="O15" s="48"/>
    </row>
    <row r="16" spans="1:15" x14ac:dyDescent="0.3">
      <c r="A16" s="48"/>
      <c r="B16" s="48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48"/>
      <c r="N16" s="48"/>
      <c r="O16" s="48"/>
    </row>
    <row r="17" spans="1:15" ht="14.4" thickBot="1" x14ac:dyDescent="0.35">
      <c r="A17" s="49"/>
      <c r="B17" s="49"/>
      <c r="C17" s="49"/>
      <c r="D17" s="49"/>
      <c r="E17" s="49"/>
      <c r="F17" s="49"/>
      <c r="G17" s="49"/>
      <c r="H17" s="49"/>
      <c r="I17" s="49"/>
      <c r="J17" s="49"/>
      <c r="K17" s="49"/>
      <c r="L17" s="49"/>
      <c r="M17" s="49"/>
      <c r="N17" s="49"/>
      <c r="O17" s="49"/>
    </row>
    <row r="18" spans="1:15" ht="19.5" customHeight="1" x14ac:dyDescent="0.3">
      <c r="A18" s="52"/>
      <c r="B18" s="52"/>
      <c r="C18" s="52"/>
      <c r="D18" s="52"/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</row>
    <row r="19" spans="1:15" ht="21" customHeight="1" x14ac:dyDescent="0.3">
      <c r="A19" s="52"/>
      <c r="B19" s="53" t="s">
        <v>13</v>
      </c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</row>
    <row r="20" spans="1:15" ht="22.5" customHeight="1" x14ac:dyDescent="0.3">
      <c r="A20" s="52"/>
      <c r="B20" s="74" t="s">
        <v>139</v>
      </c>
      <c r="C20" s="74"/>
      <c r="D20" s="74"/>
      <c r="E20" s="74"/>
      <c r="F20" s="74"/>
      <c r="G20" s="74"/>
      <c r="H20" s="74"/>
      <c r="I20" s="74"/>
      <c r="J20" s="74"/>
      <c r="K20" s="74"/>
      <c r="L20" s="74"/>
      <c r="M20" s="74"/>
      <c r="N20" s="74"/>
      <c r="O20" s="52"/>
    </row>
    <row r="21" spans="1:15" ht="48.75" customHeight="1" x14ac:dyDescent="0.3">
      <c r="A21" s="52"/>
      <c r="B21" s="74"/>
      <c r="C21" s="74"/>
      <c r="D21" s="74"/>
      <c r="E21" s="74"/>
      <c r="F21" s="74"/>
      <c r="G21" s="74"/>
      <c r="H21" s="74"/>
      <c r="I21" s="74"/>
      <c r="J21" s="74"/>
      <c r="K21" s="74"/>
      <c r="L21" s="74"/>
      <c r="M21" s="74"/>
      <c r="N21" s="74"/>
      <c r="O21" s="52"/>
    </row>
    <row r="22" spans="1:15" ht="31.5" customHeight="1" x14ac:dyDescent="0.3">
      <c r="A22" s="52"/>
      <c r="B22" s="54"/>
      <c r="C22" s="54"/>
      <c r="D22" s="54"/>
      <c r="E22" s="54"/>
      <c r="F22" s="54"/>
      <c r="G22" s="54"/>
      <c r="H22" s="54"/>
      <c r="I22" s="54"/>
      <c r="J22" s="54"/>
      <c r="K22" s="52"/>
      <c r="L22" s="73" t="s">
        <v>62</v>
      </c>
      <c r="M22" s="73"/>
      <c r="N22" s="73"/>
      <c r="O22" s="52"/>
    </row>
    <row r="23" spans="1:15" ht="19.5" customHeight="1" thickBot="1" x14ac:dyDescent="0.35">
      <c r="A23" s="52"/>
      <c r="B23" s="52"/>
      <c r="C23" s="52"/>
      <c r="D23" s="52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</row>
    <row r="24" spans="1:15" ht="19.5" customHeight="1" thickBot="1" x14ac:dyDescent="0.35">
      <c r="A24" s="72" t="s">
        <v>138</v>
      </c>
      <c r="B24" s="72"/>
      <c r="C24" s="72"/>
      <c r="D24" s="72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2"/>
    </row>
    <row r="25" spans="1:15" ht="19.5" customHeight="1" x14ac:dyDescent="0.3"/>
    <row r="26" spans="1:15" ht="19.5" customHeight="1" x14ac:dyDescent="0.3"/>
    <row r="27" spans="1:15" ht="19.5" customHeight="1" x14ac:dyDescent="0.3"/>
    <row r="28" spans="1:15" ht="19.5" customHeight="1" x14ac:dyDescent="0.3"/>
  </sheetData>
  <sheetProtection algorithmName="SHA-512" hashValue="cxMkS9jjf+SOHt5/GrMgu9ZCAIdxBuk1Rv0lYZsMJwPwGBUC8CNPbyH6IzCJQXppiuZeXv5HRACyfIt5M5S4eQ==" saltValue="6Xt+9Tg7ZiZwOsMhdnFMfQ==" spinCount="100000" sheet="1" objects="1" scenarios="1"/>
  <mergeCells count="3">
    <mergeCell ref="A24:O24"/>
    <mergeCell ref="L22:N22"/>
    <mergeCell ref="B20:N21"/>
  </mergeCells>
  <printOptions horizontalCentered="1"/>
  <pageMargins left="0.23622047244094491" right="0.23622047244094491" top="0.35433070866141736" bottom="0.35433070866141736" header="0.31496062992125984" footer="0.31496062992125984"/>
  <pageSetup paperSize="9" orientation="landscape" r:id="rId1"/>
  <rowBreaks count="1" manualBreakCount="1">
    <brk id="24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4"/>
  </sheetPr>
  <dimension ref="A1:W21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3" ht="69" customHeight="1" x14ac:dyDescent="0.3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3" ht="15" customHeight="1" x14ac:dyDescent="0.3"/>
    <row r="3" spans="1:23" s="7" customFormat="1" ht="15" customHeight="1" thickBot="1" x14ac:dyDescent="0.35">
      <c r="A3" s="62" t="str">
        <f>+Índice!F13</f>
        <v>G I.2.8</v>
      </c>
      <c r="B3" s="56" t="str">
        <f>+Índice!G13</f>
        <v>Taxa de variação do número de empresas entre 2013 e 2017 | Por localização geográfica das sedes das empresas (NUTS-II)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</row>
    <row r="4" spans="1:23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3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3" s="9" customFormat="1" ht="24.9" customHeight="1" x14ac:dyDescent="0.3">
      <c r="A6" s="8"/>
      <c r="D6" s="13"/>
      <c r="E6" s="13"/>
      <c r="F6" s="13"/>
      <c r="G6" s="13"/>
      <c r="H6" s="13"/>
      <c r="I6" s="41"/>
      <c r="J6" s="41"/>
      <c r="K6" s="41"/>
      <c r="L6" s="112" t="s">
        <v>117</v>
      </c>
      <c r="M6" s="109"/>
      <c r="N6" s="109"/>
      <c r="O6" s="43"/>
      <c r="P6" s="43"/>
      <c r="Q6" s="43"/>
      <c r="R6" s="43"/>
    </row>
    <row r="7" spans="1:23" s="13" customFormat="1" ht="24.9" customHeight="1" x14ac:dyDescent="0.3">
      <c r="A7" s="17"/>
      <c r="G7" s="93" t="s">
        <v>17</v>
      </c>
      <c r="H7" s="109"/>
      <c r="I7" s="109"/>
      <c r="J7" s="109"/>
      <c r="K7" s="94"/>
      <c r="L7" s="113">
        <v>7.0000000000000007E-2</v>
      </c>
      <c r="M7" s="114"/>
      <c r="N7" s="148"/>
      <c r="O7" s="43"/>
      <c r="P7" s="43"/>
      <c r="Q7" s="43"/>
      <c r="R7" s="43"/>
      <c r="W7" s="9"/>
    </row>
    <row r="8" spans="1:23" s="13" customFormat="1" ht="24.9" customHeight="1" x14ac:dyDescent="0.3">
      <c r="A8" s="17"/>
      <c r="G8" s="119" t="s">
        <v>131</v>
      </c>
      <c r="H8" s="125"/>
      <c r="I8" s="99" t="s">
        <v>34</v>
      </c>
      <c r="J8" s="99"/>
      <c r="K8" s="99"/>
      <c r="L8" s="115">
        <v>8.6999999999999994E-2</v>
      </c>
      <c r="M8" s="116"/>
      <c r="N8" s="150"/>
      <c r="O8" s="43"/>
      <c r="P8" s="43"/>
      <c r="Q8" s="43"/>
      <c r="R8" s="43"/>
    </row>
    <row r="9" spans="1:23" s="13" customFormat="1" ht="24.9" customHeight="1" x14ac:dyDescent="0.3">
      <c r="A9" s="17"/>
      <c r="G9" s="103"/>
      <c r="H9" s="141"/>
      <c r="I9" s="99" t="s">
        <v>35</v>
      </c>
      <c r="J9" s="99"/>
      <c r="K9" s="99"/>
      <c r="L9" s="115">
        <v>4.8000000000000001E-2</v>
      </c>
      <c r="M9" s="116"/>
      <c r="N9" s="150"/>
      <c r="O9" s="43"/>
      <c r="P9" s="43"/>
      <c r="Q9" s="43"/>
      <c r="R9" s="43"/>
    </row>
    <row r="10" spans="1:23" s="13" customFormat="1" ht="24.9" customHeight="1" x14ac:dyDescent="0.3">
      <c r="A10" s="17"/>
      <c r="G10" s="103"/>
      <c r="H10" s="141"/>
      <c r="I10" s="99" t="s">
        <v>38</v>
      </c>
      <c r="J10" s="99"/>
      <c r="K10" s="99"/>
      <c r="L10" s="115">
        <v>6.3E-2</v>
      </c>
      <c r="M10" s="116"/>
      <c r="N10" s="150"/>
      <c r="O10" s="43"/>
      <c r="P10" s="43"/>
      <c r="Q10" s="43"/>
      <c r="R10" s="43"/>
    </row>
    <row r="11" spans="1:23" s="13" customFormat="1" ht="24.9" customHeight="1" x14ac:dyDescent="0.3">
      <c r="A11" s="17"/>
      <c r="G11" s="103"/>
      <c r="H11" s="141"/>
      <c r="I11" s="93" t="s">
        <v>36</v>
      </c>
      <c r="J11" s="109"/>
      <c r="K11" s="94"/>
      <c r="L11" s="115">
        <v>7.4999999999999997E-2</v>
      </c>
      <c r="M11" s="116"/>
      <c r="N11" s="150"/>
      <c r="O11" s="43"/>
      <c r="P11" s="43"/>
      <c r="Q11" s="43"/>
      <c r="R11" s="43"/>
    </row>
    <row r="12" spans="1:23" s="13" customFormat="1" ht="24.9" customHeight="1" x14ac:dyDescent="0.3">
      <c r="A12" s="17"/>
      <c r="G12" s="103"/>
      <c r="H12" s="141"/>
      <c r="I12" s="93" t="s">
        <v>37</v>
      </c>
      <c r="J12" s="109"/>
      <c r="K12" s="94"/>
      <c r="L12" s="115">
        <v>9.0999999999999998E-2</v>
      </c>
      <c r="M12" s="116"/>
      <c r="N12" s="150"/>
      <c r="O12" s="43"/>
      <c r="P12" s="43"/>
      <c r="Q12" s="43"/>
      <c r="R12" s="43"/>
    </row>
    <row r="13" spans="1:23" s="13" customFormat="1" ht="24.9" customHeight="1" x14ac:dyDescent="0.3">
      <c r="A13" s="17"/>
      <c r="G13" s="103"/>
      <c r="H13" s="141"/>
      <c r="I13" s="93" t="s">
        <v>39</v>
      </c>
      <c r="J13" s="109"/>
      <c r="K13" s="94"/>
      <c r="L13" s="115">
        <v>0.123</v>
      </c>
      <c r="M13" s="116"/>
      <c r="N13" s="150"/>
      <c r="O13" s="43"/>
      <c r="P13" s="43"/>
      <c r="Q13" s="43"/>
      <c r="R13" s="43"/>
    </row>
    <row r="14" spans="1:23" s="13" customFormat="1" ht="24.9" customHeight="1" x14ac:dyDescent="0.3">
      <c r="A14" s="17"/>
      <c r="G14" s="103"/>
      <c r="H14" s="141"/>
      <c r="I14" s="93" t="s">
        <v>40</v>
      </c>
      <c r="J14" s="109"/>
      <c r="K14" s="94"/>
      <c r="L14" s="115">
        <v>2.3E-2</v>
      </c>
      <c r="M14" s="116"/>
      <c r="N14" s="150"/>
    </row>
    <row r="15" spans="1:23" s="13" customFormat="1" ht="15" customHeight="1" x14ac:dyDescent="0.3">
      <c r="A15" s="17"/>
    </row>
    <row r="16" spans="1:23" ht="19.5" customHeight="1" x14ac:dyDescent="0.3">
      <c r="A16" s="102" t="str">
        <f>Índice!$A$61</f>
        <v>ESTUDO 35 | ANÁLISE DO DINAMISMO EMPRESARIAL EM PORTUGAL</v>
      </c>
      <c r="B16" s="102"/>
      <c r="C16" s="102"/>
      <c r="D16" s="102"/>
      <c r="E16" s="102"/>
      <c r="F16" s="102"/>
      <c r="G16" s="102"/>
      <c r="H16" s="102"/>
      <c r="I16" s="102"/>
      <c r="J16" s="102"/>
      <c r="K16" s="102"/>
      <c r="L16" s="102"/>
      <c r="M16" s="102"/>
      <c r="N16" s="102"/>
      <c r="O16" s="102"/>
      <c r="P16" s="102"/>
      <c r="Q16" s="102"/>
      <c r="R16" s="102"/>
      <c r="S16" s="102"/>
      <c r="T16" s="102"/>
      <c r="U16" s="102"/>
    </row>
    <row r="17" spans="21:21" x14ac:dyDescent="0.3">
      <c r="U17" s="61" t="s">
        <v>28</v>
      </c>
    </row>
    <row r="20" spans="21:21" ht="17.25" customHeight="1" x14ac:dyDescent="0.3"/>
    <row r="21" spans="21:21" ht="17.25" customHeight="1" x14ac:dyDescent="0.3"/>
  </sheetData>
  <sheetProtection algorithmName="SHA-512" hashValue="sdxs4cA4lUmKPTcR8mXoSZHjjD597TT12V2w3lYBOXTnDWsz4yYKqbrQYn7oomG6BIWiWixcTU2NNgvMt8iliQ==" saltValue="DYd5/p9a7xyKd5tPuaYBHg==" spinCount="100000" sheet="1" objects="1" scenarios="1"/>
  <mergeCells count="20">
    <mergeCell ref="A1:U1"/>
    <mergeCell ref="L6:N6"/>
    <mergeCell ref="G7:K7"/>
    <mergeCell ref="L7:N7"/>
    <mergeCell ref="I8:K8"/>
    <mergeCell ref="L8:N8"/>
    <mergeCell ref="A16:U16"/>
    <mergeCell ref="I14:K14"/>
    <mergeCell ref="G8:H14"/>
    <mergeCell ref="L14:N14"/>
    <mergeCell ref="L10:N10"/>
    <mergeCell ref="I11:K11"/>
    <mergeCell ref="L11:N11"/>
    <mergeCell ref="I12:K12"/>
    <mergeCell ref="L12:N12"/>
    <mergeCell ref="I13:K13"/>
    <mergeCell ref="L13:N13"/>
    <mergeCell ref="I9:K9"/>
    <mergeCell ref="L9:N9"/>
    <mergeCell ref="I10:K10"/>
  </mergeCells>
  <hyperlinks>
    <hyperlink ref="U17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4"/>
  </sheetPr>
  <dimension ref="A1:AF16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2" ht="69" customHeight="1" x14ac:dyDescent="0.3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32" ht="15" customHeight="1" x14ac:dyDescent="0.3"/>
    <row r="3" spans="1:32" s="7" customFormat="1" ht="15" customHeight="1" thickBot="1" x14ac:dyDescent="0.35">
      <c r="A3" s="62" t="str">
        <f>+Índice!F14</f>
        <v>G I.2.9</v>
      </c>
      <c r="B3" s="56" t="str">
        <f>+Índice!G14</f>
        <v>Rácio de natalidade/mortalidade | Por localização geográfica das sedes das empresas (NUTS-II)</v>
      </c>
      <c r="C3" s="18"/>
      <c r="D3" s="18"/>
      <c r="E3" s="18"/>
      <c r="F3" s="18"/>
      <c r="G3" s="18"/>
      <c r="H3" s="19"/>
      <c r="I3" s="19"/>
      <c r="J3" s="19"/>
      <c r="K3" s="19"/>
      <c r="L3" s="19"/>
    </row>
    <row r="4" spans="1:32" s="9" customFormat="1" ht="15" customHeight="1" x14ac:dyDescent="0.2">
      <c r="A4" s="8" t="s">
        <v>7</v>
      </c>
      <c r="C4" s="16"/>
      <c r="D4" s="16"/>
      <c r="E4" s="16"/>
      <c r="F4" s="16"/>
      <c r="G4" s="16"/>
      <c r="H4" s="16"/>
      <c r="I4" s="16"/>
      <c r="J4" s="16"/>
      <c r="K4" s="16"/>
      <c r="L4" s="16"/>
    </row>
    <row r="5" spans="1:32" s="9" customFormat="1" ht="15" customHeight="1" x14ac:dyDescent="0.2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2" s="10" customFormat="1" ht="24.9" customHeight="1" x14ac:dyDescent="0.3">
      <c r="W6" s="11"/>
    </row>
    <row r="7" spans="1:32" s="10" customFormat="1" ht="24.9" customHeight="1" x14ac:dyDescent="0.3">
      <c r="E7" s="104" t="s">
        <v>17</v>
      </c>
      <c r="F7" s="141"/>
      <c r="G7" s="130" t="s">
        <v>131</v>
      </c>
      <c r="H7" s="107"/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T7" s="107"/>
      <c r="U7" s="11"/>
    </row>
    <row r="8" spans="1:32" ht="24.9" customHeight="1" x14ac:dyDescent="0.3">
      <c r="E8" s="107"/>
      <c r="F8" s="108"/>
      <c r="G8" s="130" t="s">
        <v>34</v>
      </c>
      <c r="H8" s="108"/>
      <c r="I8" s="130" t="s">
        <v>35</v>
      </c>
      <c r="J8" s="108"/>
      <c r="K8" s="130" t="s">
        <v>38</v>
      </c>
      <c r="L8" s="108"/>
      <c r="M8" s="103" t="s">
        <v>36</v>
      </c>
      <c r="N8" s="141"/>
      <c r="O8" s="103" t="s">
        <v>37</v>
      </c>
      <c r="P8" s="141"/>
      <c r="Q8" s="103" t="s">
        <v>39</v>
      </c>
      <c r="R8" s="104"/>
      <c r="S8" s="103" t="s">
        <v>40</v>
      </c>
      <c r="T8" s="104"/>
      <c r="U8" s="12"/>
      <c r="V8" s="10"/>
      <c r="W8" s="10"/>
      <c r="X8" s="10"/>
      <c r="Y8" s="10"/>
      <c r="Z8" s="10"/>
      <c r="AA8" s="10"/>
      <c r="AB8" s="10"/>
      <c r="AC8" s="10"/>
      <c r="AD8" s="10"/>
    </row>
    <row r="9" spans="1:32" ht="24.9" customHeight="1" x14ac:dyDescent="0.3">
      <c r="C9" s="93">
        <v>2013</v>
      </c>
      <c r="D9" s="94"/>
      <c r="E9" s="153">
        <v>1.1000000000000001</v>
      </c>
      <c r="F9" s="154"/>
      <c r="G9" s="151">
        <v>1.2</v>
      </c>
      <c r="H9" s="152"/>
      <c r="I9" s="151">
        <v>1.1000000000000001</v>
      </c>
      <c r="J9" s="152"/>
      <c r="K9" s="151">
        <v>1</v>
      </c>
      <c r="L9" s="152"/>
      <c r="M9" s="151">
        <v>1.2</v>
      </c>
      <c r="N9" s="152"/>
      <c r="O9" s="151">
        <v>0.9</v>
      </c>
      <c r="P9" s="152"/>
      <c r="Q9" s="151">
        <v>1.4</v>
      </c>
      <c r="R9" s="152"/>
      <c r="S9" s="151">
        <v>0.9</v>
      </c>
      <c r="T9" s="152"/>
      <c r="U9" s="12"/>
      <c r="V9" s="10"/>
      <c r="W9" s="10"/>
      <c r="X9" s="10"/>
      <c r="Y9" s="10"/>
      <c r="Z9" s="10"/>
      <c r="AA9" s="10"/>
      <c r="AB9" s="10"/>
      <c r="AC9" s="10"/>
      <c r="AD9" s="10"/>
    </row>
    <row r="10" spans="1:32" ht="24.9" customHeight="1" x14ac:dyDescent="0.3">
      <c r="C10" s="93">
        <v>2014</v>
      </c>
      <c r="D10" s="94"/>
      <c r="E10" s="153">
        <v>1.2</v>
      </c>
      <c r="F10" s="154"/>
      <c r="G10" s="151">
        <v>1.3</v>
      </c>
      <c r="H10" s="152"/>
      <c r="I10" s="151">
        <v>1.1000000000000001</v>
      </c>
      <c r="J10" s="152"/>
      <c r="K10" s="151">
        <v>1.1000000000000001</v>
      </c>
      <c r="L10" s="152"/>
      <c r="M10" s="151">
        <v>1.2</v>
      </c>
      <c r="N10" s="152"/>
      <c r="O10" s="151">
        <v>1.2</v>
      </c>
      <c r="P10" s="152"/>
      <c r="Q10" s="151">
        <v>1.7</v>
      </c>
      <c r="R10" s="152"/>
      <c r="S10" s="151">
        <v>0.8</v>
      </c>
      <c r="T10" s="152"/>
      <c r="U10" s="12"/>
      <c r="V10" s="10"/>
      <c r="W10" s="10"/>
      <c r="X10" s="10"/>
      <c r="Y10" s="10"/>
      <c r="Z10" s="10"/>
      <c r="AA10" s="10"/>
      <c r="AB10" s="10"/>
      <c r="AC10" s="10"/>
      <c r="AD10" s="10"/>
    </row>
    <row r="11" spans="1:32" ht="24.9" customHeight="1" x14ac:dyDescent="0.3">
      <c r="C11" s="93">
        <v>2015</v>
      </c>
      <c r="D11" s="94"/>
      <c r="E11" s="153">
        <v>1.4</v>
      </c>
      <c r="F11" s="154"/>
      <c r="G11" s="151">
        <v>1.4</v>
      </c>
      <c r="H11" s="152"/>
      <c r="I11" s="151">
        <v>1.4</v>
      </c>
      <c r="J11" s="152"/>
      <c r="K11" s="151">
        <v>1.2</v>
      </c>
      <c r="L11" s="152"/>
      <c r="M11" s="151">
        <v>1.5</v>
      </c>
      <c r="N11" s="152"/>
      <c r="O11" s="151">
        <v>1.5</v>
      </c>
      <c r="P11" s="152"/>
      <c r="Q11" s="151">
        <v>2.2000000000000002</v>
      </c>
      <c r="R11" s="152"/>
      <c r="S11" s="151">
        <v>1.3</v>
      </c>
      <c r="T11" s="152"/>
      <c r="U11" s="23"/>
      <c r="V11" s="10"/>
      <c r="W11" s="10"/>
      <c r="X11" s="10"/>
      <c r="Y11" s="10"/>
      <c r="Z11" s="10"/>
      <c r="AA11" s="10"/>
      <c r="AB11" s="10"/>
      <c r="AC11" s="10"/>
      <c r="AD11" s="10"/>
    </row>
    <row r="12" spans="1:32" ht="24.9" customHeight="1" x14ac:dyDescent="0.3">
      <c r="C12" s="93">
        <v>2016</v>
      </c>
      <c r="D12" s="94"/>
      <c r="E12" s="153">
        <v>1.2</v>
      </c>
      <c r="F12" s="154"/>
      <c r="G12" s="151">
        <v>1.3</v>
      </c>
      <c r="H12" s="152"/>
      <c r="I12" s="151">
        <v>1.2</v>
      </c>
      <c r="J12" s="152"/>
      <c r="K12" s="151">
        <v>1.3</v>
      </c>
      <c r="L12" s="152"/>
      <c r="M12" s="151">
        <v>1.3</v>
      </c>
      <c r="N12" s="152"/>
      <c r="O12" s="151">
        <v>1.2</v>
      </c>
      <c r="P12" s="152"/>
      <c r="Q12" s="151">
        <v>1.2</v>
      </c>
      <c r="R12" s="152"/>
      <c r="S12" s="151">
        <v>0.9</v>
      </c>
      <c r="T12" s="152"/>
      <c r="U12" s="12"/>
      <c r="V12" s="10"/>
      <c r="W12" s="10"/>
      <c r="X12" s="10"/>
      <c r="Y12" s="10"/>
      <c r="Z12" s="10"/>
      <c r="AA12" s="10"/>
      <c r="AB12" s="10"/>
      <c r="AC12" s="10"/>
      <c r="AD12" s="10"/>
    </row>
    <row r="13" spans="1:32" ht="24.9" customHeight="1" x14ac:dyDescent="0.3">
      <c r="C13" s="93">
        <v>2017</v>
      </c>
      <c r="D13" s="94"/>
      <c r="E13" s="153">
        <v>1.3</v>
      </c>
      <c r="F13" s="154"/>
      <c r="G13" s="151">
        <v>1.3</v>
      </c>
      <c r="H13" s="152"/>
      <c r="I13" s="151">
        <v>1.1000000000000001</v>
      </c>
      <c r="J13" s="152"/>
      <c r="K13" s="151">
        <v>1.3</v>
      </c>
      <c r="L13" s="152"/>
      <c r="M13" s="151">
        <v>1.2</v>
      </c>
      <c r="N13" s="152"/>
      <c r="O13" s="151">
        <v>1.4</v>
      </c>
      <c r="P13" s="152"/>
      <c r="Q13" s="151">
        <v>1.2</v>
      </c>
      <c r="R13" s="152"/>
      <c r="S13" s="151">
        <v>1.3</v>
      </c>
      <c r="T13" s="152"/>
      <c r="U13" s="12"/>
      <c r="V13" s="10"/>
      <c r="W13" s="10"/>
      <c r="X13" s="10"/>
      <c r="Y13" s="10"/>
      <c r="Z13" s="10"/>
      <c r="AA13" s="10"/>
      <c r="AB13" s="10"/>
      <c r="AC13" s="10"/>
      <c r="AD13" s="10"/>
    </row>
    <row r="14" spans="1:32" ht="15" customHeight="1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Y14" s="10"/>
      <c r="Z14" s="10"/>
      <c r="AA14" s="10"/>
      <c r="AB14" s="10"/>
      <c r="AC14" s="10"/>
      <c r="AD14" s="10"/>
      <c r="AE14" s="10"/>
      <c r="AF14" s="10"/>
    </row>
    <row r="15" spans="1:32" ht="19.5" customHeight="1" x14ac:dyDescent="0.3">
      <c r="A15" s="85" t="str">
        <f>NOTA!$A$24</f>
        <v>ESTUDO 35 | ANÁLISE DO DINAMISMO EMPRESARIAL EM PORTUGAL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Y15" s="10"/>
      <c r="Z15" s="10"/>
      <c r="AA15" s="10"/>
      <c r="AB15" s="10"/>
      <c r="AC15" s="10"/>
      <c r="AD15" s="10"/>
      <c r="AE15" s="10"/>
      <c r="AF15" s="10"/>
    </row>
    <row r="16" spans="1:32" x14ac:dyDescent="0.3">
      <c r="U16" s="61" t="s">
        <v>28</v>
      </c>
    </row>
  </sheetData>
  <sheetProtection algorithmName="SHA-512" hashValue="QOHB/Vr7pb8zMQUmNzr+z/avJ1fGQtc4l1qa9XuKwVALVHIa0QLWL+hS8542h9kp8gr4L3iHm/KYjq/xF+ioTQ==" saltValue="EZD1BD1hM0AjvvgukylGEQ==" spinCount="100000" sheet="1" objects="1" scenarios="1"/>
  <mergeCells count="56">
    <mergeCell ref="A1:U1"/>
    <mergeCell ref="E7:F8"/>
    <mergeCell ref="G8:H8"/>
    <mergeCell ref="I8:J8"/>
    <mergeCell ref="K8:L8"/>
    <mergeCell ref="M8:N8"/>
    <mergeCell ref="O8:P8"/>
    <mergeCell ref="Q8:R8"/>
    <mergeCell ref="G7:T7"/>
    <mergeCell ref="O9:P9"/>
    <mergeCell ref="Q9:R9"/>
    <mergeCell ref="C10:D10"/>
    <mergeCell ref="E10:F10"/>
    <mergeCell ref="G10:H10"/>
    <mergeCell ref="I10:J10"/>
    <mergeCell ref="K10:L10"/>
    <mergeCell ref="M10:N10"/>
    <mergeCell ref="O10:P10"/>
    <mergeCell ref="Q10:R10"/>
    <mergeCell ref="C9:D9"/>
    <mergeCell ref="E9:F9"/>
    <mergeCell ref="G9:H9"/>
    <mergeCell ref="I9:J9"/>
    <mergeCell ref="K9:L9"/>
    <mergeCell ref="M9:N9"/>
    <mergeCell ref="Q11:R11"/>
    <mergeCell ref="C12:D12"/>
    <mergeCell ref="E12:F12"/>
    <mergeCell ref="G12:H12"/>
    <mergeCell ref="I12:J12"/>
    <mergeCell ref="K12:L12"/>
    <mergeCell ref="M12:N12"/>
    <mergeCell ref="O12:P12"/>
    <mergeCell ref="Q12:R12"/>
    <mergeCell ref="C11:D11"/>
    <mergeCell ref="E11:F11"/>
    <mergeCell ref="G11:H11"/>
    <mergeCell ref="I11:J11"/>
    <mergeCell ref="K11:L11"/>
    <mergeCell ref="M11:N11"/>
    <mergeCell ref="O13:P13"/>
    <mergeCell ref="Q13:R13"/>
    <mergeCell ref="A15:U15"/>
    <mergeCell ref="S8:T8"/>
    <mergeCell ref="S9:T9"/>
    <mergeCell ref="S10:T10"/>
    <mergeCell ref="S11:T11"/>
    <mergeCell ref="S12:T12"/>
    <mergeCell ref="S13:T13"/>
    <mergeCell ref="C13:D13"/>
    <mergeCell ref="E13:F13"/>
    <mergeCell ref="G13:H13"/>
    <mergeCell ref="I13:J13"/>
    <mergeCell ref="K13:L13"/>
    <mergeCell ref="M13:N13"/>
    <mergeCell ref="O11:P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/>
  </sheetPr>
  <dimension ref="A1:U32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98" t="s">
        <v>169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15" customHeight="1" x14ac:dyDescent="0.3"/>
    <row r="3" spans="1:21" s="7" customFormat="1" ht="15" customHeight="1" thickBot="1" x14ac:dyDescent="0.35">
      <c r="A3" s="62" t="str">
        <f>+Índice!F17</f>
        <v>G I.2.10</v>
      </c>
      <c r="B3" s="56" t="str">
        <f>+Índice!G17</f>
        <v>Taxas de sobrevivência das empresas criadas em 2013 | Por classes de dimensão, setores de atividade económica e localização geográfica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</row>
    <row r="4" spans="1:21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</row>
    <row r="6" spans="1:21" s="9" customFormat="1" ht="24.9" customHeight="1" x14ac:dyDescent="0.3">
      <c r="A6" s="8"/>
      <c r="D6" s="13"/>
      <c r="E6" s="13"/>
      <c r="F6" s="41"/>
      <c r="G6" s="41"/>
      <c r="H6" s="41"/>
      <c r="I6" s="129" t="s">
        <v>136</v>
      </c>
      <c r="J6" s="107"/>
      <c r="K6" s="107"/>
      <c r="L6" s="107"/>
      <c r="M6" s="107"/>
      <c r="N6" s="107"/>
      <c r="O6" s="107"/>
      <c r="P6" s="107"/>
    </row>
    <row r="7" spans="1:21" s="9" customFormat="1" ht="24.9" customHeight="1" x14ac:dyDescent="0.3">
      <c r="A7" s="8"/>
      <c r="D7" s="13"/>
      <c r="E7" s="13"/>
      <c r="F7" s="70"/>
      <c r="G7" s="70"/>
      <c r="H7" s="71"/>
      <c r="I7" s="93" t="s">
        <v>132</v>
      </c>
      <c r="J7" s="94"/>
      <c r="K7" s="93" t="s">
        <v>133</v>
      </c>
      <c r="L7" s="94"/>
      <c r="M7" s="93" t="s">
        <v>134</v>
      </c>
      <c r="N7" s="94"/>
      <c r="O7" s="93" t="s">
        <v>135</v>
      </c>
      <c r="P7" s="94"/>
    </row>
    <row r="8" spans="1:21" s="13" customFormat="1" ht="24.9" customHeight="1" thickBot="1" x14ac:dyDescent="0.35">
      <c r="A8" s="17"/>
      <c r="D8" s="119" t="s">
        <v>17</v>
      </c>
      <c r="E8" s="120"/>
      <c r="F8" s="120"/>
      <c r="G8" s="120"/>
      <c r="H8" s="125"/>
      <c r="I8" s="164">
        <v>0.95499999999999996</v>
      </c>
      <c r="J8" s="165"/>
      <c r="K8" s="164">
        <v>0.88500000000000001</v>
      </c>
      <c r="L8" s="165"/>
      <c r="M8" s="164">
        <v>0.81299999999999994</v>
      </c>
      <c r="N8" s="165"/>
      <c r="O8" s="164">
        <v>0.74399999999999999</v>
      </c>
      <c r="P8" s="165"/>
      <c r="T8" s="9"/>
    </row>
    <row r="9" spans="1:21" s="13" customFormat="1" ht="24.9" customHeight="1" x14ac:dyDescent="0.3">
      <c r="A9" s="17"/>
      <c r="D9" s="155" t="s">
        <v>10</v>
      </c>
      <c r="E9" s="156"/>
      <c r="F9" s="168" t="s">
        <v>0</v>
      </c>
      <c r="G9" s="168"/>
      <c r="H9" s="169"/>
      <c r="I9" s="161">
        <v>0.95499999999999996</v>
      </c>
      <c r="J9" s="162"/>
      <c r="K9" s="161">
        <v>0.88400000000000001</v>
      </c>
      <c r="L9" s="162"/>
      <c r="M9" s="161">
        <v>0.81200000000000006</v>
      </c>
      <c r="N9" s="162"/>
      <c r="O9" s="161">
        <v>0.74399999999999999</v>
      </c>
      <c r="P9" s="162"/>
      <c r="T9" s="9"/>
    </row>
    <row r="10" spans="1:21" s="13" customFormat="1" ht="24.9" customHeight="1" thickBot="1" x14ac:dyDescent="0.35">
      <c r="A10" s="17"/>
      <c r="D10" s="105"/>
      <c r="E10" s="126"/>
      <c r="F10" s="110" t="s">
        <v>9</v>
      </c>
      <c r="G10" s="110"/>
      <c r="H10" s="111"/>
      <c r="I10" s="157">
        <v>0.96499999999999997</v>
      </c>
      <c r="J10" s="158"/>
      <c r="K10" s="157">
        <v>0.90600000000000003</v>
      </c>
      <c r="L10" s="158"/>
      <c r="M10" s="157">
        <v>0.81899999999999995</v>
      </c>
      <c r="N10" s="158"/>
      <c r="O10" s="157">
        <v>0.754</v>
      </c>
      <c r="P10" s="158"/>
      <c r="T10" s="9"/>
    </row>
    <row r="11" spans="1:21" s="13" customFormat="1" ht="24.9" customHeight="1" x14ac:dyDescent="0.3">
      <c r="A11" s="17"/>
      <c r="D11" s="155" t="s">
        <v>21</v>
      </c>
      <c r="E11" s="156"/>
      <c r="F11" s="167" t="s">
        <v>24</v>
      </c>
      <c r="G11" s="167"/>
      <c r="H11" s="167"/>
      <c r="I11" s="161">
        <v>0.97099999999999997</v>
      </c>
      <c r="J11" s="162"/>
      <c r="K11" s="161">
        <v>0.92700000000000005</v>
      </c>
      <c r="L11" s="162"/>
      <c r="M11" s="161">
        <v>0.86199999999999999</v>
      </c>
      <c r="N11" s="162"/>
      <c r="O11" s="161">
        <v>0.81499999999999995</v>
      </c>
      <c r="P11" s="162"/>
      <c r="T11" s="9"/>
    </row>
    <row r="12" spans="1:21" s="13" customFormat="1" ht="24.9" customHeight="1" x14ac:dyDescent="0.3">
      <c r="A12" s="17"/>
      <c r="D12" s="103"/>
      <c r="E12" s="141"/>
      <c r="F12" s="99" t="s">
        <v>18</v>
      </c>
      <c r="G12" s="99"/>
      <c r="H12" s="99"/>
      <c r="I12" s="115">
        <v>0.96099999999999997</v>
      </c>
      <c r="J12" s="150"/>
      <c r="K12" s="115">
        <v>0.89500000000000002</v>
      </c>
      <c r="L12" s="150"/>
      <c r="M12" s="115">
        <v>0.83199999999999996</v>
      </c>
      <c r="N12" s="150"/>
      <c r="O12" s="115">
        <v>0.76800000000000002</v>
      </c>
      <c r="P12" s="150"/>
      <c r="T12" s="9"/>
    </row>
    <row r="13" spans="1:21" s="13" customFormat="1" ht="24.9" customHeight="1" x14ac:dyDescent="0.3">
      <c r="A13" s="17"/>
      <c r="D13" s="103"/>
      <c r="E13" s="141"/>
      <c r="F13" s="99" t="s">
        <v>25</v>
      </c>
      <c r="G13" s="99"/>
      <c r="H13" s="99"/>
      <c r="I13" s="115">
        <v>0.97</v>
      </c>
      <c r="J13" s="150"/>
      <c r="K13" s="115">
        <v>0.91100000000000003</v>
      </c>
      <c r="L13" s="150"/>
      <c r="M13" s="115">
        <v>0.85899999999999999</v>
      </c>
      <c r="N13" s="150"/>
      <c r="O13" s="115">
        <v>0.82199999999999995</v>
      </c>
      <c r="P13" s="150"/>
      <c r="T13" s="9"/>
    </row>
    <row r="14" spans="1:21" s="13" customFormat="1" ht="24.9" customHeight="1" x14ac:dyDescent="0.3">
      <c r="A14" s="17"/>
      <c r="D14" s="103"/>
      <c r="E14" s="141"/>
      <c r="F14" s="99" t="s">
        <v>19</v>
      </c>
      <c r="G14" s="99"/>
      <c r="H14" s="99"/>
      <c r="I14" s="115">
        <v>0.95499999999999996</v>
      </c>
      <c r="J14" s="150"/>
      <c r="K14" s="115">
        <v>0.88800000000000001</v>
      </c>
      <c r="L14" s="150"/>
      <c r="M14" s="115">
        <v>0.81699999999999995</v>
      </c>
      <c r="N14" s="150"/>
      <c r="O14" s="115">
        <v>0.745</v>
      </c>
      <c r="P14" s="150"/>
      <c r="T14" s="9"/>
    </row>
    <row r="15" spans="1:21" s="13" customFormat="1" ht="24.9" customHeight="1" x14ac:dyDescent="0.3">
      <c r="A15" s="17"/>
      <c r="D15" s="103"/>
      <c r="E15" s="141"/>
      <c r="F15" s="99" t="s">
        <v>20</v>
      </c>
      <c r="G15" s="99"/>
      <c r="H15" s="99"/>
      <c r="I15" s="115">
        <v>0.95099999999999996</v>
      </c>
      <c r="J15" s="150"/>
      <c r="K15" s="115">
        <v>0.88</v>
      </c>
      <c r="L15" s="150"/>
      <c r="M15" s="115">
        <v>0.80200000000000005</v>
      </c>
      <c r="N15" s="150"/>
      <c r="O15" s="115">
        <v>0.73199999999999998</v>
      </c>
      <c r="P15" s="150"/>
      <c r="T15" s="9"/>
    </row>
    <row r="16" spans="1:21" s="13" customFormat="1" ht="24.9" customHeight="1" thickBot="1" x14ac:dyDescent="0.35">
      <c r="A16" s="17"/>
      <c r="D16" s="105"/>
      <c r="E16" s="126"/>
      <c r="F16" s="166" t="s">
        <v>26</v>
      </c>
      <c r="G16" s="166"/>
      <c r="H16" s="166"/>
      <c r="I16" s="157">
        <v>0.95499999999999996</v>
      </c>
      <c r="J16" s="158"/>
      <c r="K16" s="157">
        <v>0.88100000000000001</v>
      </c>
      <c r="L16" s="158"/>
      <c r="M16" s="157">
        <v>0.80900000000000005</v>
      </c>
      <c r="N16" s="158"/>
      <c r="O16" s="157">
        <v>0.74</v>
      </c>
      <c r="P16" s="158"/>
      <c r="T16" s="9"/>
    </row>
    <row r="17" spans="1:21" s="13" customFormat="1" ht="24.9" customHeight="1" x14ac:dyDescent="0.3">
      <c r="A17" s="17"/>
      <c r="D17" s="103" t="s">
        <v>131</v>
      </c>
      <c r="E17" s="141"/>
      <c r="F17" s="149" t="s">
        <v>34</v>
      </c>
      <c r="G17" s="149"/>
      <c r="H17" s="149"/>
      <c r="I17" s="159">
        <v>0.95899999999999996</v>
      </c>
      <c r="J17" s="160"/>
      <c r="K17" s="159">
        <v>0.89</v>
      </c>
      <c r="L17" s="160"/>
      <c r="M17" s="159">
        <v>0.82199999999999995</v>
      </c>
      <c r="N17" s="160"/>
      <c r="O17" s="159">
        <v>0.75700000000000001</v>
      </c>
      <c r="P17" s="160"/>
    </row>
    <row r="18" spans="1:21" s="13" customFormat="1" ht="24.9" customHeight="1" x14ac:dyDescent="0.3">
      <c r="A18" s="17"/>
      <c r="D18" s="103"/>
      <c r="E18" s="141"/>
      <c r="F18" s="99" t="s">
        <v>35</v>
      </c>
      <c r="G18" s="99"/>
      <c r="H18" s="99"/>
      <c r="I18" s="115">
        <v>0.96099999999999997</v>
      </c>
      <c r="J18" s="150"/>
      <c r="K18" s="115">
        <v>0.89800000000000002</v>
      </c>
      <c r="L18" s="150"/>
      <c r="M18" s="115">
        <v>0.83399999999999996</v>
      </c>
      <c r="N18" s="150"/>
      <c r="O18" s="115">
        <v>0.77400000000000002</v>
      </c>
      <c r="P18" s="150"/>
    </row>
    <row r="19" spans="1:21" s="13" customFormat="1" ht="24.9" customHeight="1" x14ac:dyDescent="0.3">
      <c r="A19" s="17"/>
      <c r="D19" s="103"/>
      <c r="E19" s="141"/>
      <c r="F19" s="99" t="s">
        <v>38</v>
      </c>
      <c r="G19" s="99"/>
      <c r="H19" s="99"/>
      <c r="I19" s="115">
        <v>0.94599999999999995</v>
      </c>
      <c r="J19" s="150"/>
      <c r="K19" s="115">
        <v>0.86399999999999999</v>
      </c>
      <c r="L19" s="150"/>
      <c r="M19" s="115">
        <v>0.78200000000000003</v>
      </c>
      <c r="N19" s="150"/>
      <c r="O19" s="115">
        <v>0.70199999999999996</v>
      </c>
      <c r="P19" s="150"/>
    </row>
    <row r="20" spans="1:21" s="13" customFormat="1" ht="24.9" customHeight="1" x14ac:dyDescent="0.3">
      <c r="A20" s="17"/>
      <c r="D20" s="103"/>
      <c r="E20" s="141"/>
      <c r="F20" s="93" t="s">
        <v>36</v>
      </c>
      <c r="G20" s="109"/>
      <c r="H20" s="94"/>
      <c r="I20" s="115">
        <v>0.96499999999999997</v>
      </c>
      <c r="J20" s="150"/>
      <c r="K20" s="115">
        <v>0.90900000000000003</v>
      </c>
      <c r="L20" s="150"/>
      <c r="M20" s="115">
        <v>0.84399999999999997</v>
      </c>
      <c r="N20" s="150"/>
      <c r="O20" s="115">
        <v>0.78400000000000003</v>
      </c>
      <c r="P20" s="150"/>
    </row>
    <row r="21" spans="1:21" s="13" customFormat="1" ht="24.9" customHeight="1" x14ac:dyDescent="0.3">
      <c r="A21" s="17"/>
      <c r="D21" s="103"/>
      <c r="E21" s="141"/>
      <c r="F21" s="93" t="s">
        <v>37</v>
      </c>
      <c r="G21" s="109"/>
      <c r="H21" s="94"/>
      <c r="I21" s="115">
        <v>0.95599999999999996</v>
      </c>
      <c r="J21" s="150"/>
      <c r="K21" s="115">
        <v>0.89100000000000001</v>
      </c>
      <c r="L21" s="150"/>
      <c r="M21" s="115">
        <v>0.81899999999999995</v>
      </c>
      <c r="N21" s="150"/>
      <c r="O21" s="115">
        <v>0.75900000000000001</v>
      </c>
      <c r="P21" s="150"/>
    </row>
    <row r="22" spans="1:21" s="13" customFormat="1" ht="24.9" customHeight="1" x14ac:dyDescent="0.3">
      <c r="A22" s="17"/>
      <c r="D22" s="103"/>
      <c r="E22" s="141"/>
      <c r="F22" s="93" t="s">
        <v>39</v>
      </c>
      <c r="G22" s="109"/>
      <c r="H22" s="94"/>
      <c r="I22" s="115">
        <v>0.95599999999999996</v>
      </c>
      <c r="J22" s="150"/>
      <c r="K22" s="115">
        <v>0.90400000000000003</v>
      </c>
      <c r="L22" s="150"/>
      <c r="M22" s="115">
        <v>0.84399999999999997</v>
      </c>
      <c r="N22" s="150"/>
      <c r="O22" s="115">
        <v>0.79</v>
      </c>
      <c r="P22" s="150"/>
    </row>
    <row r="23" spans="1:21" s="13" customFormat="1" ht="24.9" customHeight="1" x14ac:dyDescent="0.3">
      <c r="A23" s="17"/>
      <c r="D23" s="103"/>
      <c r="E23" s="141"/>
      <c r="F23" s="93" t="s">
        <v>40</v>
      </c>
      <c r="G23" s="109"/>
      <c r="H23" s="94"/>
      <c r="I23" s="115">
        <v>0.96799999999999997</v>
      </c>
      <c r="J23" s="150"/>
      <c r="K23" s="115">
        <v>0.90400000000000003</v>
      </c>
      <c r="L23" s="150"/>
      <c r="M23" s="115">
        <v>0.81</v>
      </c>
      <c r="N23" s="150"/>
      <c r="O23" s="115">
        <v>0.74199999999999999</v>
      </c>
      <c r="P23" s="150"/>
    </row>
    <row r="24" spans="1:21" s="13" customFormat="1" ht="15" customHeight="1" x14ac:dyDescent="0.3">
      <c r="A24" s="17"/>
    </row>
    <row r="25" spans="1:21" s="13" customFormat="1" ht="25.5" customHeight="1" x14ac:dyDescent="0.3">
      <c r="A25" s="17"/>
      <c r="B25" s="163" t="s">
        <v>137</v>
      </c>
      <c r="C25" s="163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</row>
    <row r="26" spans="1:21" s="13" customFormat="1" ht="15" customHeight="1" x14ac:dyDescent="0.3">
      <c r="A26" s="17"/>
    </row>
    <row r="27" spans="1:21" ht="19.5" customHeight="1" x14ac:dyDescent="0.3">
      <c r="A27" s="102" t="str">
        <f>Índice!$A$61</f>
        <v>ESTUDO 35 | ANÁLISE DO DINAMISMO EMPRESARIAL EM PORTUGAL</v>
      </c>
      <c r="B27" s="102"/>
      <c r="C27" s="102"/>
      <c r="D27" s="102"/>
      <c r="E27" s="102"/>
      <c r="F27" s="102"/>
      <c r="G27" s="102"/>
      <c r="H27" s="102"/>
      <c r="I27" s="102"/>
      <c r="J27" s="102"/>
      <c r="K27" s="102"/>
      <c r="L27" s="102"/>
      <c r="M27" s="102"/>
      <c r="N27" s="102"/>
      <c r="O27" s="102"/>
      <c r="P27" s="102"/>
      <c r="Q27" s="102"/>
      <c r="R27" s="102"/>
      <c r="S27" s="102"/>
      <c r="T27" s="102"/>
      <c r="U27" s="102"/>
    </row>
    <row r="28" spans="1:21" x14ac:dyDescent="0.3">
      <c r="U28" s="61" t="s">
        <v>28</v>
      </c>
    </row>
    <row r="31" spans="1:21" ht="17.25" customHeight="1" x14ac:dyDescent="0.3"/>
    <row r="32" spans="1:21" ht="17.25" customHeight="1" x14ac:dyDescent="0.3"/>
  </sheetData>
  <sheetProtection algorithmName="SHA-512" hashValue="f8W+X5xRma86kMGMRKcbcv9z/7xSU/fwbq6m8GFnaamYdbw+om3G1LliweRMtQpsH7SR9UeC1zm/O7z4rfgpvw==" saltValue="iCZynIg46lrrXjNxf+UWPg==" spinCount="100000" sheet="1" objects="1" scenarios="1"/>
  <mergeCells count="91">
    <mergeCell ref="A1:U1"/>
    <mergeCell ref="D8:H8"/>
    <mergeCell ref="D17:E23"/>
    <mergeCell ref="F17:H17"/>
    <mergeCell ref="F18:H18"/>
    <mergeCell ref="F19:H19"/>
    <mergeCell ref="F23:H23"/>
    <mergeCell ref="F12:H12"/>
    <mergeCell ref="F13:H13"/>
    <mergeCell ref="F14:H14"/>
    <mergeCell ref="I11:J11"/>
    <mergeCell ref="I12:J12"/>
    <mergeCell ref="I13:J13"/>
    <mergeCell ref="I6:P6"/>
    <mergeCell ref="F9:H9"/>
    <mergeCell ref="F10:H10"/>
    <mergeCell ref="A27:U27"/>
    <mergeCell ref="I7:J7"/>
    <mergeCell ref="K7:L7"/>
    <mergeCell ref="M7:N7"/>
    <mergeCell ref="O7:P7"/>
    <mergeCell ref="F15:H15"/>
    <mergeCell ref="F16:H16"/>
    <mergeCell ref="I8:J8"/>
    <mergeCell ref="F20:H20"/>
    <mergeCell ref="F21:H21"/>
    <mergeCell ref="F22:H22"/>
    <mergeCell ref="I14:J14"/>
    <mergeCell ref="I15:J15"/>
    <mergeCell ref="I16:J16"/>
    <mergeCell ref="D11:E16"/>
    <mergeCell ref="F11:H11"/>
    <mergeCell ref="I23:J23"/>
    <mergeCell ref="K8:L8"/>
    <mergeCell ref="K9:L9"/>
    <mergeCell ref="M8:N8"/>
    <mergeCell ref="M9:N9"/>
    <mergeCell ref="K10:L10"/>
    <mergeCell ref="M10:N10"/>
    <mergeCell ref="K11:L11"/>
    <mergeCell ref="I17:J17"/>
    <mergeCell ref="I18:J18"/>
    <mergeCell ref="I19:J19"/>
    <mergeCell ref="I20:J20"/>
    <mergeCell ref="I21:J21"/>
    <mergeCell ref="I22:J22"/>
    <mergeCell ref="I9:J9"/>
    <mergeCell ref="I10:J10"/>
    <mergeCell ref="K12:L12"/>
    <mergeCell ref="M12:N12"/>
    <mergeCell ref="K13:L13"/>
    <mergeCell ref="M13:N13"/>
    <mergeCell ref="K14:L14"/>
    <mergeCell ref="M14:N14"/>
    <mergeCell ref="O8:P8"/>
    <mergeCell ref="O9:P9"/>
    <mergeCell ref="O10:P10"/>
    <mergeCell ref="O11:P11"/>
    <mergeCell ref="O12:P12"/>
    <mergeCell ref="O23:P23"/>
    <mergeCell ref="B25:T25"/>
    <mergeCell ref="O13:P13"/>
    <mergeCell ref="O14:P14"/>
    <mergeCell ref="O15:P15"/>
    <mergeCell ref="O16:P16"/>
    <mergeCell ref="O17:P17"/>
    <mergeCell ref="O18:P18"/>
    <mergeCell ref="K21:L21"/>
    <mergeCell ref="M21:N21"/>
    <mergeCell ref="K22:L22"/>
    <mergeCell ref="M22:N22"/>
    <mergeCell ref="K23:L23"/>
    <mergeCell ref="M23:N23"/>
    <mergeCell ref="K18:L18"/>
    <mergeCell ref="M18:N18"/>
    <mergeCell ref="D9:E10"/>
    <mergeCell ref="O19:P19"/>
    <mergeCell ref="O20:P20"/>
    <mergeCell ref="O21:P21"/>
    <mergeCell ref="O22:P22"/>
    <mergeCell ref="K19:L19"/>
    <mergeCell ref="M19:N19"/>
    <mergeCell ref="K20:L20"/>
    <mergeCell ref="M20:N20"/>
    <mergeCell ref="K15:L15"/>
    <mergeCell ref="M15:N15"/>
    <mergeCell ref="K16:L16"/>
    <mergeCell ref="M16:N16"/>
    <mergeCell ref="K17:L17"/>
    <mergeCell ref="M17:N17"/>
    <mergeCell ref="M11:N11"/>
  </mergeCells>
  <hyperlinks>
    <hyperlink ref="U28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rgb="FFC0CFD6"/>
  </sheetPr>
  <dimension ref="A1:AA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55" t="str">
        <f>+Índice!F22</f>
        <v>G I.3.1</v>
      </c>
      <c r="B3" s="56" t="str">
        <f>+Índice!G22</f>
        <v>Peso das gazelas no total das empresas e nas EEC</v>
      </c>
      <c r="C3" s="18"/>
      <c r="D3" s="18"/>
      <c r="E3" s="18"/>
      <c r="F3" s="18"/>
      <c r="G3" s="18"/>
      <c r="H3" s="39"/>
      <c r="I3" s="39"/>
      <c r="J3" s="39"/>
      <c r="K3" s="39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9" customFormat="1" ht="24.75" customHeight="1" x14ac:dyDescent="0.2">
      <c r="A6" s="8"/>
      <c r="B6" s="8"/>
      <c r="D6" s="23"/>
      <c r="E6" s="23"/>
      <c r="F6" s="149" t="s">
        <v>140</v>
      </c>
      <c r="G6" s="149"/>
      <c r="H6" s="149"/>
      <c r="I6" s="149"/>
      <c r="J6" s="149"/>
      <c r="K6" s="175"/>
      <c r="L6" s="107" t="s">
        <v>141</v>
      </c>
      <c r="M6" s="107"/>
      <c r="N6" s="107"/>
      <c r="O6" s="107"/>
      <c r="P6" s="107"/>
      <c r="Q6" s="131"/>
      <c r="R6" s="23"/>
      <c r="S6" s="23"/>
      <c r="T6" s="23"/>
      <c r="U6" s="23"/>
      <c r="V6" s="23"/>
      <c r="W6" s="23"/>
    </row>
    <row r="7" spans="1:27" s="13" customFormat="1" ht="24.9" customHeight="1" x14ac:dyDescent="0.3">
      <c r="A7" s="17"/>
      <c r="B7" s="17"/>
      <c r="C7" s="17"/>
      <c r="D7" s="17"/>
      <c r="F7" s="99" t="s">
        <v>12</v>
      </c>
      <c r="G7" s="99"/>
      <c r="H7" s="99" t="s">
        <v>33</v>
      </c>
      <c r="I7" s="99"/>
      <c r="J7" s="99" t="s">
        <v>42</v>
      </c>
      <c r="K7" s="100"/>
      <c r="L7" s="94" t="s">
        <v>12</v>
      </c>
      <c r="M7" s="99"/>
      <c r="N7" s="99" t="s">
        <v>33</v>
      </c>
      <c r="O7" s="99"/>
      <c r="P7" s="99" t="s">
        <v>42</v>
      </c>
      <c r="Q7" s="100"/>
    </row>
    <row r="8" spans="1:27" s="13" customFormat="1" ht="24.9" customHeight="1" x14ac:dyDescent="0.3">
      <c r="A8" s="17"/>
      <c r="B8" s="17"/>
      <c r="C8" s="17"/>
      <c r="D8" s="93">
        <v>2013</v>
      </c>
      <c r="E8" s="94"/>
      <c r="F8" s="172">
        <v>5.0000000000000001E-3</v>
      </c>
      <c r="G8" s="171"/>
      <c r="H8" s="172">
        <v>0.01</v>
      </c>
      <c r="I8" s="171"/>
      <c r="J8" s="172">
        <v>0.01</v>
      </c>
      <c r="K8" s="173"/>
      <c r="L8" s="170">
        <v>0.23799999999999999</v>
      </c>
      <c r="M8" s="171"/>
      <c r="N8" s="172">
        <v>0.13600000000000001</v>
      </c>
      <c r="O8" s="171"/>
      <c r="P8" s="172">
        <v>0.16400000000000001</v>
      </c>
      <c r="Q8" s="171"/>
    </row>
    <row r="9" spans="1:27" s="13" customFormat="1" ht="24.9" customHeight="1" x14ac:dyDescent="0.3">
      <c r="A9" s="17"/>
      <c r="B9" s="17"/>
      <c r="C9" s="17"/>
      <c r="D9" s="93">
        <v>2014</v>
      </c>
      <c r="E9" s="94"/>
      <c r="F9" s="172">
        <v>6.0000000000000001E-3</v>
      </c>
      <c r="G9" s="171"/>
      <c r="H9" s="172">
        <v>8.0000000000000002E-3</v>
      </c>
      <c r="I9" s="171"/>
      <c r="J9" s="172">
        <v>0.01</v>
      </c>
      <c r="K9" s="173"/>
      <c r="L9" s="170">
        <v>0.20899999999999999</v>
      </c>
      <c r="M9" s="171"/>
      <c r="N9" s="172">
        <v>0.123</v>
      </c>
      <c r="O9" s="171"/>
      <c r="P9" s="172">
        <v>0.13900000000000001</v>
      </c>
      <c r="Q9" s="171"/>
    </row>
    <row r="10" spans="1:27" s="13" customFormat="1" ht="24.9" customHeight="1" x14ac:dyDescent="0.3">
      <c r="A10" s="17"/>
      <c r="B10" s="17"/>
      <c r="C10" s="17"/>
      <c r="D10" s="93">
        <v>2015</v>
      </c>
      <c r="E10" s="94"/>
      <c r="F10" s="172">
        <v>8.0000000000000002E-3</v>
      </c>
      <c r="G10" s="171"/>
      <c r="H10" s="172">
        <v>0.01</v>
      </c>
      <c r="I10" s="171"/>
      <c r="J10" s="172">
        <v>1.2999999999999999E-2</v>
      </c>
      <c r="K10" s="173"/>
      <c r="L10" s="170">
        <v>0.20499999999999999</v>
      </c>
      <c r="M10" s="171"/>
      <c r="N10" s="172">
        <v>0.10299999999999999</v>
      </c>
      <c r="O10" s="171"/>
      <c r="P10" s="172">
        <v>0.13600000000000001</v>
      </c>
      <c r="Q10" s="171"/>
    </row>
    <row r="11" spans="1:27" s="13" customFormat="1" ht="24.9" customHeight="1" x14ac:dyDescent="0.3">
      <c r="A11" s="17"/>
      <c r="B11" s="17"/>
      <c r="C11" s="17"/>
      <c r="D11" s="93">
        <v>2016</v>
      </c>
      <c r="E11" s="94"/>
      <c r="F11" s="172">
        <v>8.9999999999999993E-3</v>
      </c>
      <c r="G11" s="171"/>
      <c r="H11" s="172">
        <v>1.0999999999999999E-2</v>
      </c>
      <c r="I11" s="171"/>
      <c r="J11" s="172">
        <v>1.4999999999999999E-2</v>
      </c>
      <c r="K11" s="173"/>
      <c r="L11" s="170">
        <v>0.20799999999999999</v>
      </c>
      <c r="M11" s="171"/>
      <c r="N11" s="172">
        <v>0.108</v>
      </c>
      <c r="O11" s="171"/>
      <c r="P11" s="172">
        <v>0.14399999999999999</v>
      </c>
      <c r="Q11" s="171"/>
    </row>
    <row r="12" spans="1:27" s="13" customFormat="1" ht="24.9" customHeight="1" x14ac:dyDescent="0.3">
      <c r="A12" s="17"/>
      <c r="B12" s="17"/>
      <c r="C12" s="17"/>
      <c r="D12" s="93">
        <v>2017</v>
      </c>
      <c r="E12" s="94"/>
      <c r="F12" s="172">
        <v>0.01</v>
      </c>
      <c r="G12" s="171"/>
      <c r="H12" s="172">
        <v>1.2E-2</v>
      </c>
      <c r="I12" s="171"/>
      <c r="J12" s="172">
        <v>1.7999999999999999E-2</v>
      </c>
      <c r="K12" s="173"/>
      <c r="L12" s="170">
        <v>0.21</v>
      </c>
      <c r="M12" s="171"/>
      <c r="N12" s="172">
        <v>0.113</v>
      </c>
      <c r="O12" s="171"/>
      <c r="P12" s="172">
        <v>0.16200000000000001</v>
      </c>
      <c r="Q12" s="171"/>
    </row>
    <row r="13" spans="1:27" s="9" customFormat="1" ht="15" customHeight="1" thickBot="1" x14ac:dyDescent="0.25">
      <c r="A13" s="8"/>
      <c r="C13" s="23"/>
      <c r="M13" s="23"/>
      <c r="N13" s="23"/>
      <c r="O13" s="23"/>
      <c r="P13" s="23"/>
      <c r="Q13" s="23"/>
      <c r="R13" s="23"/>
      <c r="S13" s="23"/>
      <c r="T13" s="23"/>
      <c r="U13" s="23"/>
      <c r="V13" s="23"/>
    </row>
    <row r="14" spans="1:27" ht="19.5" customHeight="1" thickBot="1" x14ac:dyDescent="0.35">
      <c r="A14" s="176" t="str">
        <f>Índice!$A$61</f>
        <v>ESTUDO 35 | ANÁLISE DO DINAMISMO EMPRESARIAL EM PORTUGAL</v>
      </c>
      <c r="B14" s="176"/>
      <c r="C14" s="176"/>
      <c r="D14" s="176"/>
      <c r="E14" s="176"/>
      <c r="F14" s="176"/>
      <c r="G14" s="176"/>
      <c r="H14" s="176"/>
      <c r="I14" s="176"/>
      <c r="J14" s="176"/>
      <c r="K14" s="176"/>
      <c r="L14" s="176"/>
      <c r="M14" s="176"/>
      <c r="N14" s="176"/>
      <c r="O14" s="176"/>
      <c r="P14" s="176"/>
      <c r="Q14" s="176"/>
      <c r="R14" s="176"/>
      <c r="S14" s="176"/>
      <c r="T14" s="176"/>
      <c r="U14" s="176"/>
      <c r="V14" s="9"/>
      <c r="W14" s="9"/>
      <c r="X14" s="9"/>
      <c r="AA14" s="9"/>
    </row>
    <row r="15" spans="1:27" x14ac:dyDescent="0.3">
      <c r="U15" s="61" t="s">
        <v>28</v>
      </c>
      <c r="X15" s="9"/>
      <c r="Y15" s="9"/>
      <c r="Z15" s="9"/>
      <c r="AA15" s="9"/>
    </row>
    <row r="16" spans="1:27" x14ac:dyDescent="0.3">
      <c r="X16" s="9"/>
      <c r="Y16" s="9"/>
      <c r="Z16" s="9"/>
      <c r="AA16" s="9"/>
    </row>
    <row r="17" spans="24:27" x14ac:dyDescent="0.3">
      <c r="X17" s="9"/>
      <c r="Y17" s="9"/>
      <c r="Z17" s="9"/>
      <c r="AA17" s="9"/>
    </row>
    <row r="18" spans="24:27" ht="17.25" customHeight="1" x14ac:dyDescent="0.3"/>
  </sheetData>
  <sheetProtection algorithmName="SHA-512" hashValue="F8r6IxJtr++WKzpJDUx0bzc/TqbBDKxCKyaTX3Cy+q1I1HKwIMEPuZuhNbHBaiw1NRuXoOsgXpxnp0PpjN9Yog==" saltValue="RDr5oUzhw300y/8khwPT4g==" spinCount="100000" sheet="1" objects="1" scenarios="1"/>
  <mergeCells count="45">
    <mergeCell ref="A14:U14"/>
    <mergeCell ref="H11:I11"/>
    <mergeCell ref="F9:G9"/>
    <mergeCell ref="H9:I9"/>
    <mergeCell ref="F10:G10"/>
    <mergeCell ref="H10:I10"/>
    <mergeCell ref="J12:K12"/>
    <mergeCell ref="D9:E9"/>
    <mergeCell ref="D10:E10"/>
    <mergeCell ref="D11:E11"/>
    <mergeCell ref="D12:E12"/>
    <mergeCell ref="H12:I12"/>
    <mergeCell ref="F11:G11"/>
    <mergeCell ref="F12:G12"/>
    <mergeCell ref="J9:K9"/>
    <mergeCell ref="J10:K10"/>
    <mergeCell ref="A1:U1"/>
    <mergeCell ref="F7:G7"/>
    <mergeCell ref="H7:I7"/>
    <mergeCell ref="F8:G8"/>
    <mergeCell ref="H8:I8"/>
    <mergeCell ref="J7:K7"/>
    <mergeCell ref="D8:E8"/>
    <mergeCell ref="L6:Q6"/>
    <mergeCell ref="L7:M7"/>
    <mergeCell ref="N7:O7"/>
    <mergeCell ref="P7:Q7"/>
    <mergeCell ref="L8:M8"/>
    <mergeCell ref="N8:O8"/>
    <mergeCell ref="P8:Q8"/>
    <mergeCell ref="F6:K6"/>
    <mergeCell ref="J8:K8"/>
    <mergeCell ref="J11:K11"/>
    <mergeCell ref="P11:Q11"/>
    <mergeCell ref="L12:M12"/>
    <mergeCell ref="N12:O12"/>
    <mergeCell ref="P12:Q12"/>
    <mergeCell ref="L11:M11"/>
    <mergeCell ref="N11:O11"/>
    <mergeCell ref="L9:M9"/>
    <mergeCell ref="N9:O9"/>
    <mergeCell ref="P9:Q9"/>
    <mergeCell ref="L10:M10"/>
    <mergeCell ref="N10:O10"/>
    <mergeCell ref="P10:Q10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rgb="FFC0CFD6"/>
  </sheetPr>
  <dimension ref="A1:U20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1" ht="15" customHeight="1" x14ac:dyDescent="0.3"/>
    <row r="3" spans="1:21" s="7" customFormat="1" ht="15" customHeight="1" thickBot="1" x14ac:dyDescent="0.35">
      <c r="A3" s="55" t="str">
        <f>+Índice!F23</f>
        <v>G I.3.2</v>
      </c>
      <c r="B3" s="56" t="str">
        <f>+Índice!G23</f>
        <v>Grau de sobreposição dos conjuntos de EEC e de gazelas | Por comparação com o ano anterior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21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</row>
    <row r="6" spans="1:21" s="9" customFormat="1" ht="24.9" customHeight="1" x14ac:dyDescent="0.2">
      <c r="A6" s="8"/>
      <c r="B6" s="8"/>
      <c r="C6" s="8"/>
      <c r="D6" s="8"/>
      <c r="E6" s="40"/>
      <c r="F6" s="23"/>
      <c r="G6" s="23"/>
      <c r="H6" s="130" t="s">
        <v>142</v>
      </c>
      <c r="I6" s="107"/>
      <c r="J6" s="107"/>
      <c r="K6" s="131"/>
      <c r="L6" s="107" t="s">
        <v>145</v>
      </c>
      <c r="M6" s="107"/>
      <c r="N6" s="107"/>
      <c r="O6" s="108"/>
    </row>
    <row r="7" spans="1:21" s="9" customFormat="1" ht="24.9" customHeight="1" x14ac:dyDescent="0.3">
      <c r="A7" s="8"/>
      <c r="B7" s="8"/>
      <c r="C7" s="8"/>
      <c r="D7" s="8"/>
      <c r="E7" s="40"/>
      <c r="F7" s="17"/>
      <c r="G7" s="13"/>
      <c r="H7" s="99" t="s">
        <v>143</v>
      </c>
      <c r="I7" s="99"/>
      <c r="J7" s="99" t="s">
        <v>144</v>
      </c>
      <c r="K7" s="100"/>
      <c r="L7" s="94" t="s">
        <v>143</v>
      </c>
      <c r="M7" s="99"/>
      <c r="N7" s="99" t="s">
        <v>144</v>
      </c>
      <c r="O7" s="99"/>
    </row>
    <row r="8" spans="1:21" s="13" customFormat="1" ht="24.9" customHeight="1" x14ac:dyDescent="0.3">
      <c r="A8" s="17"/>
      <c r="B8" s="17"/>
      <c r="C8" s="17"/>
      <c r="D8" s="17"/>
      <c r="E8" s="42"/>
      <c r="F8" s="93">
        <v>2013</v>
      </c>
      <c r="G8" s="94"/>
      <c r="H8" s="172">
        <v>0.40799999999999997</v>
      </c>
      <c r="I8" s="171"/>
      <c r="J8" s="172">
        <v>0.59199999999999997</v>
      </c>
      <c r="K8" s="173"/>
      <c r="L8" s="170">
        <v>0.249</v>
      </c>
      <c r="M8" s="171"/>
      <c r="N8" s="172">
        <v>0.751</v>
      </c>
      <c r="O8" s="171"/>
    </row>
    <row r="9" spans="1:21" s="13" customFormat="1" ht="24.9" customHeight="1" x14ac:dyDescent="0.3">
      <c r="A9" s="17"/>
      <c r="B9" s="17"/>
      <c r="C9" s="17"/>
      <c r="D9" s="17"/>
      <c r="F9" s="93">
        <v>2014</v>
      </c>
      <c r="G9" s="94"/>
      <c r="H9" s="172">
        <v>0.374</v>
      </c>
      <c r="I9" s="171"/>
      <c r="J9" s="172">
        <v>0.626</v>
      </c>
      <c r="K9" s="173"/>
      <c r="L9" s="170">
        <v>0.216</v>
      </c>
      <c r="M9" s="171"/>
      <c r="N9" s="172">
        <v>0.78400000000000003</v>
      </c>
      <c r="O9" s="171"/>
    </row>
    <row r="10" spans="1:21" s="13" customFormat="1" ht="24.9" customHeight="1" x14ac:dyDescent="0.3">
      <c r="A10" s="17"/>
      <c r="B10" s="17"/>
      <c r="C10" s="17"/>
      <c r="D10" s="17"/>
      <c r="F10" s="93">
        <v>2015</v>
      </c>
      <c r="G10" s="94"/>
      <c r="H10" s="172">
        <v>0.35299999999999998</v>
      </c>
      <c r="I10" s="171"/>
      <c r="J10" s="172">
        <v>0.64700000000000002</v>
      </c>
      <c r="K10" s="173"/>
      <c r="L10" s="170">
        <v>0.21099999999999999</v>
      </c>
      <c r="M10" s="171"/>
      <c r="N10" s="172">
        <v>0.78900000000000003</v>
      </c>
      <c r="O10" s="171"/>
    </row>
    <row r="11" spans="1:21" s="13" customFormat="1" ht="24.9" customHeight="1" x14ac:dyDescent="0.3">
      <c r="A11" s="17"/>
      <c r="B11" s="17"/>
      <c r="C11" s="17"/>
      <c r="D11" s="17"/>
      <c r="F11" s="93">
        <v>2016</v>
      </c>
      <c r="G11" s="94"/>
      <c r="H11" s="172">
        <v>0.434</v>
      </c>
      <c r="I11" s="171"/>
      <c r="J11" s="172">
        <v>0.56599999999999995</v>
      </c>
      <c r="K11" s="173"/>
      <c r="L11" s="170">
        <v>0.26900000000000002</v>
      </c>
      <c r="M11" s="171"/>
      <c r="N11" s="172">
        <v>0.73099999999999998</v>
      </c>
      <c r="O11" s="171"/>
    </row>
    <row r="12" spans="1:21" s="13" customFormat="1" ht="24.9" customHeight="1" x14ac:dyDescent="0.3">
      <c r="A12" s="17"/>
      <c r="B12" s="17"/>
      <c r="C12" s="17"/>
      <c r="D12" s="17"/>
      <c r="F12" s="93">
        <v>2017</v>
      </c>
      <c r="G12" s="94"/>
      <c r="H12" s="172">
        <v>0.438</v>
      </c>
      <c r="I12" s="171"/>
      <c r="J12" s="172">
        <v>0.56200000000000006</v>
      </c>
      <c r="K12" s="173"/>
      <c r="L12" s="170">
        <v>0.214</v>
      </c>
      <c r="M12" s="171"/>
      <c r="N12" s="172">
        <v>0.78600000000000003</v>
      </c>
      <c r="O12" s="171"/>
    </row>
    <row r="13" spans="1:21" s="9" customFormat="1" ht="15" customHeight="1" x14ac:dyDescent="0.2">
      <c r="A13" s="8"/>
      <c r="C13" s="23"/>
      <c r="D13" s="23"/>
      <c r="E13" s="23"/>
      <c r="P13" s="23"/>
      <c r="Q13" s="23"/>
    </row>
    <row r="14" spans="1:21" ht="19.5" customHeight="1" x14ac:dyDescent="0.3">
      <c r="A14" s="102" t="str">
        <f>Índice!$A$61</f>
        <v>ESTUDO 35 | ANÁLISE DO DINAMISMO EMPRESARIAL EM PORTUGAL</v>
      </c>
      <c r="B14" s="102"/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2"/>
      <c r="N14" s="102"/>
      <c r="O14" s="102"/>
      <c r="P14" s="102"/>
      <c r="Q14" s="102"/>
      <c r="R14" s="102"/>
      <c r="S14" s="102"/>
      <c r="T14" s="102"/>
      <c r="U14" s="102"/>
    </row>
    <row r="15" spans="1:21" x14ac:dyDescent="0.3">
      <c r="U15" s="61" t="s">
        <v>28</v>
      </c>
    </row>
    <row r="18" spans="7:17" ht="17.25" customHeight="1" x14ac:dyDescent="0.3"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</row>
    <row r="19" spans="7:17" x14ac:dyDescent="0.3"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</row>
    <row r="20" spans="7:17" x14ac:dyDescent="0.3"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</row>
  </sheetData>
  <sheetProtection algorithmName="SHA-512" hashValue="/SpqzRs73XjVEBoV1a+JwaC7+FY4J7SqiWwDubtIXnrRG189Vv8iNrkD5srzW92NFyAtjEWUjX2l2jD6ZNlC+Q==" saltValue="+3csdDxwBy5KbPKN1/3JMQ==" spinCount="100000" sheet="1" objects="1" scenarios="1"/>
  <mergeCells count="33">
    <mergeCell ref="A1:U1"/>
    <mergeCell ref="A14:U14"/>
    <mergeCell ref="H7:I7"/>
    <mergeCell ref="J7:K7"/>
    <mergeCell ref="L7:M7"/>
    <mergeCell ref="F11:G11"/>
    <mergeCell ref="H11:I11"/>
    <mergeCell ref="J11:K11"/>
    <mergeCell ref="L11:M11"/>
    <mergeCell ref="F8:G8"/>
    <mergeCell ref="H8:I8"/>
    <mergeCell ref="J8:K8"/>
    <mergeCell ref="L8:M8"/>
    <mergeCell ref="F9:G9"/>
    <mergeCell ref="H9:I9"/>
    <mergeCell ref="J9:K9"/>
    <mergeCell ref="H6:K6"/>
    <mergeCell ref="L6:O6"/>
    <mergeCell ref="N7:O7"/>
    <mergeCell ref="N8:O8"/>
    <mergeCell ref="N9:O9"/>
    <mergeCell ref="L9:M9"/>
    <mergeCell ref="N10:O10"/>
    <mergeCell ref="N11:O11"/>
    <mergeCell ref="N12:O12"/>
    <mergeCell ref="F10:G10"/>
    <mergeCell ref="H10:I10"/>
    <mergeCell ref="J10:K10"/>
    <mergeCell ref="L10:M10"/>
    <mergeCell ref="F12:G12"/>
    <mergeCell ref="H12:I12"/>
    <mergeCell ref="J12:K12"/>
    <mergeCell ref="L12:M12"/>
  </mergeCells>
  <hyperlinks>
    <hyperlink ref="U1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rgb="FFC0CFD6"/>
  </sheetPr>
  <dimension ref="A1:AE13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31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31" ht="15" customHeight="1" x14ac:dyDescent="0.3"/>
    <row r="3" spans="1:31" s="7" customFormat="1" ht="15" customHeight="1" thickBot="1" x14ac:dyDescent="0.35">
      <c r="A3" s="55" t="str">
        <f>+Índice!F25</f>
        <v>G I.3.3</v>
      </c>
      <c r="B3" s="56" t="str">
        <f>+Índice!G25</f>
        <v>Estruturas | Por classes de dimensão (2017)</v>
      </c>
      <c r="C3" s="18"/>
      <c r="D3" s="18"/>
      <c r="E3" s="18"/>
      <c r="F3" s="18"/>
      <c r="G3" s="19"/>
      <c r="H3" s="38"/>
      <c r="I3" s="38"/>
      <c r="J3" s="38"/>
      <c r="K3" s="38"/>
    </row>
    <row r="4" spans="1:31" s="9" customFormat="1" ht="15" customHeight="1" x14ac:dyDescent="0.3">
      <c r="A4" s="8" t="s">
        <v>7</v>
      </c>
      <c r="C4" s="15"/>
      <c r="D4" s="16"/>
      <c r="E4" s="16"/>
      <c r="F4" s="16"/>
      <c r="G4" s="16"/>
      <c r="H4" s="38"/>
      <c r="I4" s="38"/>
      <c r="J4" s="38"/>
      <c r="K4" s="16"/>
      <c r="L4" s="16"/>
      <c r="M4" s="16"/>
    </row>
    <row r="5" spans="1:31" s="9" customFormat="1" ht="15" customHeight="1" x14ac:dyDescent="0.2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31" s="9" customFormat="1" ht="24.9" customHeight="1" x14ac:dyDescent="0.2">
      <c r="A6" s="23"/>
      <c r="B6" s="23"/>
      <c r="C6" s="23"/>
      <c r="D6" s="103" t="s">
        <v>12</v>
      </c>
      <c r="E6" s="104"/>
      <c r="F6" s="104"/>
      <c r="G6" s="104"/>
      <c r="H6" s="104"/>
      <c r="I6" s="182"/>
      <c r="J6" s="129" t="s">
        <v>8</v>
      </c>
      <c r="K6" s="107"/>
      <c r="L6" s="107"/>
      <c r="M6" s="107"/>
      <c r="N6" s="107"/>
      <c r="O6" s="131"/>
      <c r="P6" s="107" t="s">
        <v>42</v>
      </c>
      <c r="Q6" s="107"/>
      <c r="R6" s="107"/>
      <c r="S6" s="107"/>
      <c r="T6" s="107"/>
      <c r="U6" s="107"/>
    </row>
    <row r="7" spans="1:31" s="9" customFormat="1" ht="24.9" customHeight="1" x14ac:dyDescent="0.2">
      <c r="A7" s="23"/>
      <c r="B7" s="23"/>
      <c r="C7" s="23"/>
      <c r="D7" s="99" t="s">
        <v>17</v>
      </c>
      <c r="E7" s="99"/>
      <c r="F7" s="93" t="s">
        <v>142</v>
      </c>
      <c r="G7" s="94"/>
      <c r="H7" s="93" t="s">
        <v>145</v>
      </c>
      <c r="I7" s="183"/>
      <c r="J7" s="184" t="s">
        <v>17</v>
      </c>
      <c r="K7" s="99"/>
      <c r="L7" s="93" t="s">
        <v>142</v>
      </c>
      <c r="M7" s="94"/>
      <c r="N7" s="93" t="s">
        <v>145</v>
      </c>
      <c r="O7" s="183"/>
      <c r="P7" s="94" t="s">
        <v>17</v>
      </c>
      <c r="Q7" s="99"/>
      <c r="R7" s="93" t="s">
        <v>142</v>
      </c>
      <c r="S7" s="94"/>
      <c r="T7" s="93" t="s">
        <v>145</v>
      </c>
      <c r="U7" s="94"/>
    </row>
    <row r="8" spans="1:31" s="13" customFormat="1" ht="24.9" customHeight="1" x14ac:dyDescent="0.3">
      <c r="A8" s="17"/>
      <c r="B8" s="107" t="s">
        <v>0</v>
      </c>
      <c r="C8" s="107"/>
      <c r="D8" s="113">
        <v>0.89</v>
      </c>
      <c r="E8" s="148"/>
      <c r="F8" s="139">
        <v>0.67400000000000004</v>
      </c>
      <c r="G8" s="177"/>
      <c r="H8" s="139">
        <v>0.71799999999999997</v>
      </c>
      <c r="I8" s="178"/>
      <c r="J8" s="181">
        <v>0.157</v>
      </c>
      <c r="K8" s="180"/>
      <c r="L8" s="139">
        <v>0.187</v>
      </c>
      <c r="M8" s="177"/>
      <c r="N8" s="139">
        <v>0.35599999999999998</v>
      </c>
      <c r="O8" s="178"/>
      <c r="P8" s="179">
        <v>0.26200000000000001</v>
      </c>
      <c r="Q8" s="180"/>
      <c r="R8" s="139">
        <v>0.19600000000000001</v>
      </c>
      <c r="S8" s="177"/>
      <c r="T8" s="139">
        <v>0.26600000000000001</v>
      </c>
      <c r="U8" s="177"/>
    </row>
    <row r="9" spans="1:31" s="13" customFormat="1" ht="24.9" customHeight="1" x14ac:dyDescent="0.3">
      <c r="A9" s="17"/>
      <c r="B9" s="109" t="s">
        <v>9</v>
      </c>
      <c r="C9" s="109"/>
      <c r="D9" s="113">
        <v>0.107</v>
      </c>
      <c r="E9" s="148"/>
      <c r="F9" s="139">
        <v>0.32</v>
      </c>
      <c r="G9" s="177"/>
      <c r="H9" s="139">
        <v>0.27800000000000002</v>
      </c>
      <c r="I9" s="178"/>
      <c r="J9" s="181">
        <v>0.42499999999999999</v>
      </c>
      <c r="K9" s="180"/>
      <c r="L9" s="139">
        <v>0.55400000000000005</v>
      </c>
      <c r="M9" s="177"/>
      <c r="N9" s="139">
        <v>0.57699999999999996</v>
      </c>
      <c r="O9" s="178"/>
      <c r="P9" s="179">
        <v>0.45</v>
      </c>
      <c r="Q9" s="180"/>
      <c r="R9" s="139">
        <v>0.57299999999999995</v>
      </c>
      <c r="S9" s="177"/>
      <c r="T9" s="139">
        <v>0.60899999999999999</v>
      </c>
      <c r="U9" s="177"/>
    </row>
    <row r="10" spans="1:31" s="13" customFormat="1" ht="24.9" customHeight="1" x14ac:dyDescent="0.3">
      <c r="A10" s="17"/>
      <c r="B10" s="109" t="s">
        <v>1</v>
      </c>
      <c r="C10" s="109"/>
      <c r="D10" s="113">
        <v>3.0000000000000001E-3</v>
      </c>
      <c r="E10" s="148"/>
      <c r="F10" s="139">
        <v>7.0000000000000001E-3</v>
      </c>
      <c r="G10" s="177"/>
      <c r="H10" s="139">
        <v>4.0000000000000001E-3</v>
      </c>
      <c r="I10" s="178"/>
      <c r="J10" s="181">
        <v>0.41799999999999998</v>
      </c>
      <c r="K10" s="180"/>
      <c r="L10" s="139">
        <v>0.25900000000000001</v>
      </c>
      <c r="M10" s="177"/>
      <c r="N10" s="139">
        <v>6.7000000000000004E-2</v>
      </c>
      <c r="O10" s="178"/>
      <c r="P10" s="179">
        <v>0.28699999999999998</v>
      </c>
      <c r="Q10" s="180"/>
      <c r="R10" s="139">
        <v>0.23100000000000001</v>
      </c>
      <c r="S10" s="177"/>
      <c r="T10" s="139">
        <v>0.125</v>
      </c>
      <c r="U10" s="177"/>
    </row>
    <row r="11" spans="1:31" ht="15" customHeight="1" thickBot="1" x14ac:dyDescent="0.35"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X11" s="10"/>
      <c r="Y11" s="10"/>
      <c r="Z11" s="10"/>
      <c r="AA11" s="10"/>
      <c r="AB11" s="10"/>
      <c r="AC11" s="10"/>
      <c r="AD11" s="10"/>
      <c r="AE11" s="10"/>
    </row>
    <row r="12" spans="1:31" ht="19.5" customHeight="1" thickBot="1" x14ac:dyDescent="0.35">
      <c r="A12" s="72" t="str">
        <f>NOTA!$A$24</f>
        <v>ESTUDO 35 | ANÁLISE DO DINAMISMO EMPRESARIAL EM PORTUGAL</v>
      </c>
      <c r="B12" s="72"/>
      <c r="C12" s="72"/>
      <c r="D12" s="72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2"/>
      <c r="P12" s="72"/>
      <c r="Q12" s="72"/>
      <c r="R12" s="72"/>
      <c r="S12" s="72"/>
      <c r="T12" s="72"/>
      <c r="U12" s="72"/>
      <c r="X12" s="10"/>
      <c r="Y12" s="10"/>
      <c r="Z12" s="10"/>
      <c r="AA12" s="10"/>
      <c r="AB12" s="10"/>
      <c r="AC12" s="10"/>
      <c r="AD12" s="10"/>
      <c r="AE12" s="10"/>
    </row>
    <row r="13" spans="1:31" x14ac:dyDescent="0.3">
      <c r="U13" s="61" t="s">
        <v>28</v>
      </c>
    </row>
  </sheetData>
  <sheetProtection algorithmName="SHA-512" hashValue="ViAmBo8JbP1BXySPX5YD/zIA93GJ8EqhFzmo/423vKZ4dR49nepIVrTfjggn3waQHcN5YfNtp2nwjbEatyZu7g==" saltValue="fSzbvZmb5GdgAWK3tkoFVQ==" spinCount="100000" sheet="1" objects="1" scenarios="1"/>
  <mergeCells count="44">
    <mergeCell ref="B8:C8"/>
    <mergeCell ref="D8:E8"/>
    <mergeCell ref="L8:M8"/>
    <mergeCell ref="N8:O8"/>
    <mergeCell ref="A1:U1"/>
    <mergeCell ref="A12:U12"/>
    <mergeCell ref="D6:I6"/>
    <mergeCell ref="J6:O6"/>
    <mergeCell ref="P6:U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P8:Q8"/>
    <mergeCell ref="R8:S8"/>
    <mergeCell ref="T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F8:G8"/>
    <mergeCell ref="H8:I8"/>
    <mergeCell ref="J8:K8"/>
    <mergeCell ref="B10:C10"/>
    <mergeCell ref="D10:E10"/>
    <mergeCell ref="F10:G10"/>
    <mergeCell ref="H10:I10"/>
    <mergeCell ref="J10:K10"/>
    <mergeCell ref="L10:M10"/>
    <mergeCell ref="N10:O10"/>
    <mergeCell ref="P10:Q10"/>
    <mergeCell ref="R10:S10"/>
    <mergeCell ref="T10:U10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rgb="FFC0CFD6"/>
  </sheetPr>
  <dimension ref="A1:AA14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+Índice!F26</f>
        <v>G I.3.4</v>
      </c>
      <c r="B3" s="56" t="str">
        <f>+Índice!G26</f>
        <v>Volume de negócios médio e número médio de pessoas ao serviço | Relação com o total das empresas (2017)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G6" s="14"/>
      <c r="H6" s="14"/>
      <c r="I6" s="14"/>
      <c r="J6" s="99" t="s">
        <v>17</v>
      </c>
      <c r="K6" s="99"/>
      <c r="L6" s="93" t="s">
        <v>142</v>
      </c>
      <c r="M6" s="94"/>
      <c r="N6" s="93" t="s">
        <v>145</v>
      </c>
      <c r="O6" s="94"/>
      <c r="X6" s="9"/>
      <c r="Y6" s="9"/>
      <c r="AA6"/>
    </row>
    <row r="7" spans="1:27" s="13" customFormat="1" ht="24.9" customHeight="1" x14ac:dyDescent="0.3">
      <c r="A7" s="17"/>
      <c r="G7" s="93" t="s">
        <v>126</v>
      </c>
      <c r="H7" s="109"/>
      <c r="I7" s="94"/>
      <c r="J7" s="153">
        <v>1</v>
      </c>
      <c r="K7" s="154"/>
      <c r="L7" s="185">
        <v>2.2000000000000002</v>
      </c>
      <c r="M7" s="186"/>
      <c r="N7" s="185">
        <v>1.2</v>
      </c>
      <c r="O7" s="186"/>
      <c r="X7" s="9"/>
      <c r="Y7" s="9"/>
    </row>
    <row r="8" spans="1:27" s="13" customFormat="1" ht="24.9" customHeight="1" x14ac:dyDescent="0.3">
      <c r="A8" s="17"/>
      <c r="G8" s="119" t="s">
        <v>128</v>
      </c>
      <c r="H8" s="120"/>
      <c r="I8" s="125"/>
      <c r="J8" s="153">
        <v>1</v>
      </c>
      <c r="K8" s="154"/>
      <c r="L8" s="185">
        <v>2.2000000000000002</v>
      </c>
      <c r="M8" s="186"/>
      <c r="N8" s="185">
        <v>1.7</v>
      </c>
      <c r="O8" s="186"/>
      <c r="X8" s="9"/>
      <c r="Y8" s="9"/>
    </row>
    <row r="9" spans="1:27" s="9" customFormat="1" ht="15" customHeight="1" thickBot="1" x14ac:dyDescent="0.25">
      <c r="A9" s="8"/>
      <c r="C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7" ht="19.5" customHeight="1" thickBot="1" x14ac:dyDescent="0.35">
      <c r="A10" s="176" t="str">
        <f>Índice!$A$61</f>
        <v>ESTUDO 35 | ANÁLISE DO DINAMISMO EMPRESARIAL EM PORTUGAL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9"/>
      <c r="W10" s="9"/>
      <c r="X10" s="9"/>
      <c r="AA10" s="9"/>
    </row>
    <row r="11" spans="1:27" x14ac:dyDescent="0.3">
      <c r="U11" s="61" t="s">
        <v>28</v>
      </c>
      <c r="X11" s="9"/>
      <c r="Y11" s="9"/>
      <c r="Z11" s="9"/>
      <c r="AA11" s="9"/>
    </row>
    <row r="12" spans="1:27" x14ac:dyDescent="0.3">
      <c r="X12" s="9"/>
      <c r="Y12" s="9"/>
      <c r="Z12" s="9"/>
      <c r="AA12" s="9"/>
    </row>
    <row r="13" spans="1:27" x14ac:dyDescent="0.3">
      <c r="X13" s="9"/>
      <c r="Y13" s="9"/>
      <c r="Z13" s="9"/>
      <c r="AA13" s="9"/>
    </row>
    <row r="14" spans="1:27" ht="17.25" customHeight="1" x14ac:dyDescent="0.3"/>
  </sheetData>
  <sheetProtection algorithmName="SHA-512" hashValue="MXw2fj4PP18piQyjm1JCm7NVdia181URbAhgMdPjPGg75ekVQNrsiTHW1O4f/3J7Z10V6iW+fybMg0+v3v+OQQ==" saltValue="Vgf7BEku6AU2vH5gY4UBuA==" spinCount="100000" sheet="1" objects="1" scenarios="1"/>
  <mergeCells count="13">
    <mergeCell ref="A10:U10"/>
    <mergeCell ref="N8:O8"/>
    <mergeCell ref="A1:U1"/>
    <mergeCell ref="J6:K6"/>
    <mergeCell ref="L6:M6"/>
    <mergeCell ref="J7:K7"/>
    <mergeCell ref="L7:M7"/>
    <mergeCell ref="G7:I7"/>
    <mergeCell ref="N6:O6"/>
    <mergeCell ref="N7:O7"/>
    <mergeCell ref="J8:K8"/>
    <mergeCell ref="L8:M8"/>
    <mergeCell ref="G8:I8"/>
  </mergeCells>
  <hyperlinks>
    <hyperlink ref="U1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tabColor rgb="FFC0CFD6"/>
  </sheetPr>
  <dimension ref="A1:X19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4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</row>
    <row r="2" spans="1:24" ht="15" customHeight="1" x14ac:dyDescent="0.3">
      <c r="W2" s="7"/>
      <c r="X2" s="7"/>
    </row>
    <row r="3" spans="1:24" s="7" customFormat="1" ht="15" customHeight="1" thickBot="1" x14ac:dyDescent="0.35">
      <c r="A3" s="58" t="str">
        <f>+Índice!F29</f>
        <v>G I.3.5</v>
      </c>
      <c r="B3" s="59" t="str">
        <f>+Índice!G29</f>
        <v>Estruturas | Por setores de atividade económica (2017)</v>
      </c>
      <c r="C3" s="59"/>
      <c r="D3" s="60"/>
      <c r="E3" s="60"/>
      <c r="F3" s="60"/>
      <c r="G3" s="60"/>
      <c r="H3" s="60"/>
    </row>
    <row r="4" spans="1:24" s="9" customFormat="1" ht="15" customHeight="1" x14ac:dyDescent="0.3">
      <c r="A4" s="8" t="s">
        <v>7</v>
      </c>
      <c r="D4" s="15"/>
      <c r="E4" s="15"/>
      <c r="F4" s="15"/>
      <c r="G4" s="15"/>
      <c r="H4" s="15"/>
      <c r="I4" s="7"/>
      <c r="J4" s="7"/>
      <c r="K4" s="7"/>
      <c r="L4" s="7"/>
      <c r="M4" s="7"/>
      <c r="N4" s="7"/>
      <c r="O4" s="7"/>
      <c r="P4" s="7"/>
      <c r="Q4" s="7"/>
      <c r="R4" s="16"/>
      <c r="S4" s="16"/>
      <c r="T4" s="16"/>
      <c r="U4" s="16"/>
    </row>
    <row r="5" spans="1:24" s="9" customFormat="1" ht="15" customHeight="1" x14ac:dyDescent="0.2">
      <c r="A5" s="8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U5" s="23"/>
    </row>
    <row r="6" spans="1:24" s="9" customFormat="1" ht="24.9" customHeight="1" x14ac:dyDescent="0.2">
      <c r="A6" s="23"/>
      <c r="B6" s="23"/>
      <c r="C6" s="23"/>
      <c r="D6" s="103" t="s">
        <v>12</v>
      </c>
      <c r="E6" s="104"/>
      <c r="F6" s="104"/>
      <c r="G6" s="104"/>
      <c r="H6" s="104"/>
      <c r="I6" s="182"/>
      <c r="J6" s="129" t="s">
        <v>8</v>
      </c>
      <c r="K6" s="107"/>
      <c r="L6" s="107"/>
      <c r="M6" s="107"/>
      <c r="N6" s="107"/>
      <c r="O6" s="131"/>
      <c r="P6" s="107" t="s">
        <v>42</v>
      </c>
      <c r="Q6" s="107"/>
      <c r="R6" s="107"/>
      <c r="S6" s="107"/>
      <c r="T6" s="107"/>
      <c r="U6" s="107"/>
    </row>
    <row r="7" spans="1:24" s="9" customFormat="1" ht="24.9" customHeight="1" x14ac:dyDescent="0.2">
      <c r="A7" s="23"/>
      <c r="B7" s="23"/>
      <c r="C7" s="23"/>
      <c r="D7" s="99" t="s">
        <v>17</v>
      </c>
      <c r="E7" s="99"/>
      <c r="F7" s="93" t="s">
        <v>142</v>
      </c>
      <c r="G7" s="94"/>
      <c r="H7" s="93" t="s">
        <v>145</v>
      </c>
      <c r="I7" s="183"/>
      <c r="J7" s="184" t="s">
        <v>17</v>
      </c>
      <c r="K7" s="99"/>
      <c r="L7" s="93" t="s">
        <v>142</v>
      </c>
      <c r="M7" s="94"/>
      <c r="N7" s="93" t="s">
        <v>145</v>
      </c>
      <c r="O7" s="183"/>
      <c r="P7" s="94" t="s">
        <v>17</v>
      </c>
      <c r="Q7" s="99"/>
      <c r="R7" s="93" t="s">
        <v>142</v>
      </c>
      <c r="S7" s="94"/>
      <c r="T7" s="93" t="s">
        <v>145</v>
      </c>
      <c r="U7" s="94"/>
    </row>
    <row r="8" spans="1:24" s="13" customFormat="1" ht="24.9" customHeight="1" x14ac:dyDescent="0.3">
      <c r="A8" s="17"/>
      <c r="B8" s="107" t="s">
        <v>24</v>
      </c>
      <c r="C8" s="107"/>
      <c r="D8" s="187">
        <v>4.1000000000000002E-2</v>
      </c>
      <c r="E8" s="187"/>
      <c r="F8" s="139">
        <v>3.5000000000000003E-2</v>
      </c>
      <c r="G8" s="177"/>
      <c r="H8" s="139">
        <v>3.5000000000000003E-2</v>
      </c>
      <c r="I8" s="178"/>
      <c r="J8" s="181">
        <v>1.4999999999999999E-2</v>
      </c>
      <c r="K8" s="180"/>
      <c r="L8" s="139">
        <v>2.1999999999999999E-2</v>
      </c>
      <c r="M8" s="177"/>
      <c r="N8" s="139">
        <v>2.7E-2</v>
      </c>
      <c r="O8" s="178"/>
      <c r="P8" s="179">
        <v>2.3E-2</v>
      </c>
      <c r="Q8" s="180"/>
      <c r="R8" s="139">
        <v>2.8000000000000001E-2</v>
      </c>
      <c r="S8" s="177"/>
      <c r="T8" s="139">
        <v>2.7E-2</v>
      </c>
      <c r="U8" s="177"/>
    </row>
    <row r="9" spans="1:24" s="13" customFormat="1" ht="24.9" customHeight="1" x14ac:dyDescent="0.3">
      <c r="A9" s="17"/>
      <c r="B9" s="109" t="s">
        <v>18</v>
      </c>
      <c r="C9" s="109"/>
      <c r="D9" s="187">
        <v>0.10199999999999999</v>
      </c>
      <c r="E9" s="187"/>
      <c r="F9" s="139">
        <v>0.128</v>
      </c>
      <c r="G9" s="177"/>
      <c r="H9" s="139">
        <v>0.12</v>
      </c>
      <c r="I9" s="178"/>
      <c r="J9" s="181">
        <v>0.25600000000000001</v>
      </c>
      <c r="K9" s="180"/>
      <c r="L9" s="139">
        <v>0.215</v>
      </c>
      <c r="M9" s="177"/>
      <c r="N9" s="139">
        <v>0.154</v>
      </c>
      <c r="O9" s="178"/>
      <c r="P9" s="179">
        <v>0.23799999999999999</v>
      </c>
      <c r="Q9" s="180"/>
      <c r="R9" s="139">
        <v>0.20300000000000001</v>
      </c>
      <c r="S9" s="177"/>
      <c r="T9" s="139">
        <v>0.184</v>
      </c>
      <c r="U9" s="177"/>
    </row>
    <row r="10" spans="1:24" s="13" customFormat="1" ht="24.9" customHeight="1" x14ac:dyDescent="0.3">
      <c r="A10" s="17"/>
      <c r="B10" s="109" t="s">
        <v>25</v>
      </c>
      <c r="C10" s="109"/>
      <c r="D10" s="187">
        <v>5.0000000000000001E-3</v>
      </c>
      <c r="E10" s="187"/>
      <c r="F10" s="139">
        <v>4.0000000000000001E-3</v>
      </c>
      <c r="G10" s="177"/>
      <c r="H10" s="139">
        <v>5.0000000000000001E-3</v>
      </c>
      <c r="I10" s="178"/>
      <c r="J10" s="181">
        <v>6.5000000000000002E-2</v>
      </c>
      <c r="K10" s="180"/>
      <c r="L10" s="139">
        <v>3.1E-2</v>
      </c>
      <c r="M10" s="177"/>
      <c r="N10" s="139">
        <v>6.0000000000000001E-3</v>
      </c>
      <c r="O10" s="178"/>
      <c r="P10" s="179">
        <v>1.4E-2</v>
      </c>
      <c r="Q10" s="180"/>
      <c r="R10" s="139">
        <v>3.0000000000000001E-3</v>
      </c>
      <c r="S10" s="177"/>
      <c r="T10" s="139">
        <v>3.0000000000000001E-3</v>
      </c>
      <c r="U10" s="177"/>
    </row>
    <row r="11" spans="1:24" s="13" customFormat="1" ht="24.9" customHeight="1" x14ac:dyDescent="0.3">
      <c r="A11" s="17"/>
      <c r="B11" s="109" t="s">
        <v>19</v>
      </c>
      <c r="C11" s="109"/>
      <c r="D11" s="187">
        <v>0.104</v>
      </c>
      <c r="E11" s="187"/>
      <c r="F11" s="139">
        <v>0.17599999999999999</v>
      </c>
      <c r="G11" s="177"/>
      <c r="H11" s="139">
        <v>0.13600000000000001</v>
      </c>
      <c r="I11" s="178"/>
      <c r="J11" s="181">
        <v>5.2999999999999999E-2</v>
      </c>
      <c r="K11" s="180"/>
      <c r="L11" s="139">
        <v>0.108</v>
      </c>
      <c r="M11" s="177"/>
      <c r="N11" s="139">
        <v>0.105</v>
      </c>
      <c r="O11" s="178"/>
      <c r="P11" s="179">
        <v>8.7999999999999995E-2</v>
      </c>
      <c r="Q11" s="180"/>
      <c r="R11" s="139">
        <v>0.154</v>
      </c>
      <c r="S11" s="177"/>
      <c r="T11" s="139">
        <v>0.157</v>
      </c>
      <c r="U11" s="177"/>
    </row>
    <row r="12" spans="1:24" s="13" customFormat="1" ht="24.9" customHeight="1" x14ac:dyDescent="0.3">
      <c r="A12" s="17"/>
      <c r="B12" s="109" t="s">
        <v>20</v>
      </c>
      <c r="C12" s="109"/>
      <c r="D12" s="187">
        <v>0.25</v>
      </c>
      <c r="E12" s="187"/>
      <c r="F12" s="139">
        <v>0.23400000000000001</v>
      </c>
      <c r="G12" s="177"/>
      <c r="H12" s="139">
        <v>0.27200000000000002</v>
      </c>
      <c r="I12" s="178"/>
      <c r="J12" s="181">
        <v>0.374</v>
      </c>
      <c r="K12" s="180"/>
      <c r="L12" s="139">
        <v>0.34200000000000003</v>
      </c>
      <c r="M12" s="177"/>
      <c r="N12" s="139">
        <v>0.374</v>
      </c>
      <c r="O12" s="178"/>
      <c r="P12" s="179">
        <v>0.21299999999999999</v>
      </c>
      <c r="Q12" s="180"/>
      <c r="R12" s="139">
        <v>0.14399999999999999</v>
      </c>
      <c r="S12" s="177"/>
      <c r="T12" s="139">
        <v>0.155</v>
      </c>
      <c r="U12" s="177"/>
    </row>
    <row r="13" spans="1:24" s="9" customFormat="1" ht="24.9" customHeight="1" x14ac:dyDescent="0.2">
      <c r="A13" s="8"/>
      <c r="B13" s="109" t="s">
        <v>26</v>
      </c>
      <c r="C13" s="109"/>
      <c r="D13" s="187">
        <v>0.498</v>
      </c>
      <c r="E13" s="187"/>
      <c r="F13" s="139">
        <v>0.42199999999999999</v>
      </c>
      <c r="G13" s="177"/>
      <c r="H13" s="139">
        <v>0.432</v>
      </c>
      <c r="I13" s="178"/>
      <c r="J13" s="181">
        <v>0.23699999999999999</v>
      </c>
      <c r="K13" s="180"/>
      <c r="L13" s="139">
        <v>0.28199999999999997</v>
      </c>
      <c r="M13" s="177"/>
      <c r="N13" s="139">
        <v>0.33500000000000002</v>
      </c>
      <c r="O13" s="178"/>
      <c r="P13" s="179">
        <v>0.42299999999999999</v>
      </c>
      <c r="Q13" s="180"/>
      <c r="R13" s="139">
        <v>0.46800000000000003</v>
      </c>
      <c r="S13" s="177"/>
      <c r="T13" s="139">
        <v>0.47499999999999998</v>
      </c>
      <c r="U13" s="177"/>
    </row>
    <row r="14" spans="1:24" s="9" customFormat="1" ht="15" customHeight="1" x14ac:dyDescent="0.2">
      <c r="A14" s="8"/>
      <c r="D14" s="23"/>
      <c r="O14" s="23"/>
      <c r="P14" s="23"/>
      <c r="Q14" s="23"/>
      <c r="R14" s="23"/>
      <c r="S14" s="23"/>
      <c r="T14" s="23"/>
      <c r="U14" s="23"/>
    </row>
    <row r="15" spans="1:24" ht="19.5" customHeight="1" x14ac:dyDescent="0.3">
      <c r="A15" s="102" t="str">
        <f>Índice!$A$61</f>
        <v>ESTUDO 35 | ANÁLISE DO DINAMISMO EMPRESARIAL EM PORTUGAL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9"/>
      <c r="W15" s="9"/>
      <c r="X15" s="9"/>
    </row>
    <row r="16" spans="1:24" x14ac:dyDescent="0.3">
      <c r="U16" s="61" t="s">
        <v>28</v>
      </c>
      <c r="W16" s="9"/>
      <c r="X16" s="9"/>
    </row>
    <row r="17" spans="23:24" x14ac:dyDescent="0.3">
      <c r="W17" s="9"/>
      <c r="X17" s="9"/>
    </row>
    <row r="18" spans="23:24" x14ac:dyDescent="0.3">
      <c r="W18" s="9"/>
      <c r="X18" s="9"/>
    </row>
    <row r="19" spans="23:24" ht="17.25" customHeight="1" x14ac:dyDescent="0.3"/>
  </sheetData>
  <sheetProtection algorithmName="SHA-512" hashValue="CVm+gK75qpiHTHA1M83wBvzu9XmRr84n9mWaZ2H6H0nhivIuMCK6axlgyC31/1/MustN6saF8Ov2YVauByAlKg==" saltValue="yjwnS5110hG1NRerqj7PdA==" spinCount="100000" sheet="1" objects="1" scenarios="1"/>
  <mergeCells count="74">
    <mergeCell ref="A15:U15"/>
    <mergeCell ref="D13:E13"/>
    <mergeCell ref="F13:G13"/>
    <mergeCell ref="D12:E12"/>
    <mergeCell ref="F12:G12"/>
    <mergeCell ref="T12:U12"/>
    <mergeCell ref="H13:I13"/>
    <mergeCell ref="J13:K13"/>
    <mergeCell ref="L13:M13"/>
    <mergeCell ref="N13:O13"/>
    <mergeCell ref="P13:Q13"/>
    <mergeCell ref="R13:S13"/>
    <mergeCell ref="T13:U13"/>
    <mergeCell ref="J12:K12"/>
    <mergeCell ref="L12:M12"/>
    <mergeCell ref="N12:O12"/>
    <mergeCell ref="D11:E11"/>
    <mergeCell ref="F11:G11"/>
    <mergeCell ref="A1:U1"/>
    <mergeCell ref="D9:E9"/>
    <mergeCell ref="F9:G9"/>
    <mergeCell ref="D8:E8"/>
    <mergeCell ref="F8:G8"/>
    <mergeCell ref="D10:E10"/>
    <mergeCell ref="F10:G10"/>
    <mergeCell ref="D6:I6"/>
    <mergeCell ref="J7:K7"/>
    <mergeCell ref="L7:M7"/>
    <mergeCell ref="N7:O7"/>
    <mergeCell ref="P6:U6"/>
    <mergeCell ref="P7:Q7"/>
    <mergeCell ref="R7:S7"/>
    <mergeCell ref="T7:U7"/>
    <mergeCell ref="B8:C8"/>
    <mergeCell ref="B9:C9"/>
    <mergeCell ref="P8:Q8"/>
    <mergeCell ref="R8:S8"/>
    <mergeCell ref="T8:U8"/>
    <mergeCell ref="P9:Q9"/>
    <mergeCell ref="R9:S9"/>
    <mergeCell ref="T9:U9"/>
    <mergeCell ref="H7:I7"/>
    <mergeCell ref="D7:E7"/>
    <mergeCell ref="F7:G7"/>
    <mergeCell ref="B10:C10"/>
    <mergeCell ref="B11:C11"/>
    <mergeCell ref="B12:C12"/>
    <mergeCell ref="B13:C13"/>
    <mergeCell ref="J6:O6"/>
    <mergeCell ref="H8:I8"/>
    <mergeCell ref="J8:K8"/>
    <mergeCell ref="L8:M8"/>
    <mergeCell ref="N8:O8"/>
    <mergeCell ref="H9:I9"/>
    <mergeCell ref="J9:K9"/>
    <mergeCell ref="L9:M9"/>
    <mergeCell ref="N9:O9"/>
    <mergeCell ref="H10:I10"/>
    <mergeCell ref="J10:K10"/>
    <mergeCell ref="L10:M10"/>
    <mergeCell ref="P12:Q12"/>
    <mergeCell ref="R12:S12"/>
    <mergeCell ref="H12:I12"/>
    <mergeCell ref="R10:S10"/>
    <mergeCell ref="T10:U10"/>
    <mergeCell ref="H11:I11"/>
    <mergeCell ref="J11:K11"/>
    <mergeCell ref="L11:M11"/>
    <mergeCell ref="N11:O11"/>
    <mergeCell ref="P11:Q11"/>
    <mergeCell ref="R11:S11"/>
    <mergeCell ref="T11:U11"/>
    <mergeCell ref="N10:O10"/>
    <mergeCell ref="P10:Q10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8">
    <tabColor rgb="FFC0CFD6"/>
  </sheetPr>
  <dimension ref="A1:X17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4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</row>
    <row r="2" spans="1:24" ht="15" customHeight="1" x14ac:dyDescent="0.3">
      <c r="W2" s="7"/>
      <c r="X2" s="7"/>
    </row>
    <row r="3" spans="1:24" s="7" customFormat="1" ht="15" customHeight="1" thickBot="1" x14ac:dyDescent="0.35">
      <c r="A3" s="58" t="str">
        <f>+Índice!F32</f>
        <v>G I.3.6</v>
      </c>
      <c r="B3" s="59" t="str">
        <f>+Índice!G32</f>
        <v>Estruturas | Por localização geográfica (2017)</v>
      </c>
      <c r="C3" s="59"/>
      <c r="D3" s="60"/>
      <c r="E3" s="60"/>
      <c r="F3" s="60"/>
      <c r="G3" s="60"/>
    </row>
    <row r="4" spans="1:24" s="9" customFormat="1" ht="15" customHeight="1" x14ac:dyDescent="0.3">
      <c r="A4" s="8" t="s">
        <v>7</v>
      </c>
      <c r="D4" s="15"/>
      <c r="E4" s="15"/>
      <c r="F4" s="15"/>
      <c r="G4" s="15"/>
      <c r="H4" s="7"/>
      <c r="I4" s="7"/>
      <c r="J4" s="7"/>
      <c r="K4" s="7"/>
      <c r="L4" s="7"/>
      <c r="M4" s="7"/>
      <c r="N4" s="7"/>
      <c r="O4" s="7"/>
      <c r="P4" s="7"/>
      <c r="Q4" s="7"/>
      <c r="R4" s="16"/>
      <c r="S4" s="16"/>
      <c r="T4" s="16"/>
      <c r="U4" s="16"/>
    </row>
    <row r="5" spans="1:24" s="9" customFormat="1" ht="15" customHeight="1" x14ac:dyDescent="0.2">
      <c r="A5" s="8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U5" s="23"/>
    </row>
    <row r="6" spans="1:24" s="9" customFormat="1" ht="24.9" customHeight="1" x14ac:dyDescent="0.2">
      <c r="A6" s="23"/>
      <c r="B6" s="23"/>
      <c r="C6" s="23"/>
      <c r="D6" s="103" t="s">
        <v>12</v>
      </c>
      <c r="E6" s="104"/>
      <c r="F6" s="104"/>
      <c r="G6" s="104"/>
      <c r="H6" s="104"/>
      <c r="I6" s="182"/>
      <c r="J6" s="129" t="s">
        <v>8</v>
      </c>
      <c r="K6" s="107"/>
      <c r="L6" s="107"/>
      <c r="M6" s="107"/>
      <c r="N6" s="107"/>
      <c r="O6" s="131"/>
      <c r="P6" s="107" t="s">
        <v>42</v>
      </c>
      <c r="Q6" s="107"/>
      <c r="R6" s="107"/>
      <c r="S6" s="107"/>
      <c r="T6" s="107"/>
      <c r="U6" s="107"/>
    </row>
    <row r="7" spans="1:24" s="9" customFormat="1" ht="24.9" customHeight="1" x14ac:dyDescent="0.2">
      <c r="A7" s="23"/>
      <c r="B7" s="23"/>
      <c r="C7" s="23"/>
      <c r="D7" s="99" t="s">
        <v>17</v>
      </c>
      <c r="E7" s="99"/>
      <c r="F7" s="93" t="s">
        <v>142</v>
      </c>
      <c r="G7" s="94"/>
      <c r="H7" s="93" t="s">
        <v>145</v>
      </c>
      <c r="I7" s="183"/>
      <c r="J7" s="184" t="s">
        <v>17</v>
      </c>
      <c r="K7" s="99"/>
      <c r="L7" s="93" t="s">
        <v>142</v>
      </c>
      <c r="M7" s="94"/>
      <c r="N7" s="93" t="s">
        <v>145</v>
      </c>
      <c r="O7" s="183"/>
      <c r="P7" s="94" t="s">
        <v>17</v>
      </c>
      <c r="Q7" s="99"/>
      <c r="R7" s="93" t="s">
        <v>142</v>
      </c>
      <c r="S7" s="94"/>
      <c r="T7" s="93" t="s">
        <v>145</v>
      </c>
      <c r="U7" s="94"/>
    </row>
    <row r="8" spans="1:24" s="13" customFormat="1" ht="24.9" customHeight="1" x14ac:dyDescent="0.3">
      <c r="A8" s="17"/>
      <c r="B8" s="107" t="s">
        <v>34</v>
      </c>
      <c r="C8" s="107"/>
      <c r="D8" s="187">
        <v>0.33500000000000002</v>
      </c>
      <c r="E8" s="187"/>
      <c r="F8" s="139">
        <v>0.35</v>
      </c>
      <c r="G8" s="177"/>
      <c r="H8" s="139">
        <v>0.38300000000000001</v>
      </c>
      <c r="I8" s="178"/>
      <c r="J8" s="181">
        <v>0.28599999999999998</v>
      </c>
      <c r="K8" s="180"/>
      <c r="L8" s="139">
        <v>0.36199999999999999</v>
      </c>
      <c r="M8" s="177"/>
      <c r="N8" s="139">
        <v>0.36699999999999999</v>
      </c>
      <c r="O8" s="178"/>
      <c r="P8" s="179">
        <v>0.34200000000000003</v>
      </c>
      <c r="Q8" s="180"/>
      <c r="R8" s="139">
        <v>0.35399999999999998</v>
      </c>
      <c r="S8" s="177"/>
      <c r="T8" s="139">
        <v>0.38400000000000001</v>
      </c>
      <c r="U8" s="177"/>
    </row>
    <row r="9" spans="1:24" s="13" customFormat="1" ht="24.9" customHeight="1" x14ac:dyDescent="0.3">
      <c r="A9" s="17"/>
      <c r="B9" s="109" t="s">
        <v>35</v>
      </c>
      <c r="C9" s="109"/>
      <c r="D9" s="187">
        <v>0.19500000000000001</v>
      </c>
      <c r="E9" s="187"/>
      <c r="F9" s="139">
        <v>0.191</v>
      </c>
      <c r="G9" s="177"/>
      <c r="H9" s="139">
        <v>0.16500000000000001</v>
      </c>
      <c r="I9" s="178"/>
      <c r="J9" s="181">
        <v>0.16200000000000001</v>
      </c>
      <c r="K9" s="180"/>
      <c r="L9" s="139">
        <v>0.16500000000000001</v>
      </c>
      <c r="M9" s="177"/>
      <c r="N9" s="139">
        <v>0.154</v>
      </c>
      <c r="O9" s="178"/>
      <c r="P9" s="179">
        <v>0.16800000000000001</v>
      </c>
      <c r="Q9" s="180"/>
      <c r="R9" s="139">
        <v>0.16200000000000001</v>
      </c>
      <c r="S9" s="177"/>
      <c r="T9" s="139">
        <v>0.14000000000000001</v>
      </c>
      <c r="U9" s="177"/>
    </row>
    <row r="10" spans="1:24" s="13" customFormat="1" ht="24.9" customHeight="1" x14ac:dyDescent="0.3">
      <c r="A10" s="17"/>
      <c r="B10" s="109" t="s">
        <v>147</v>
      </c>
      <c r="C10" s="109"/>
      <c r="D10" s="187">
        <v>0.32100000000000001</v>
      </c>
      <c r="E10" s="187"/>
      <c r="F10" s="139">
        <v>0.29399999999999998</v>
      </c>
      <c r="G10" s="177"/>
      <c r="H10" s="139">
        <v>0.29899999999999999</v>
      </c>
      <c r="I10" s="178"/>
      <c r="J10" s="181">
        <v>0.45600000000000002</v>
      </c>
      <c r="K10" s="180"/>
      <c r="L10" s="139">
        <v>0.35499999999999998</v>
      </c>
      <c r="M10" s="177"/>
      <c r="N10" s="139">
        <v>0.35599999999999998</v>
      </c>
      <c r="O10" s="178"/>
      <c r="P10" s="179">
        <v>0.375</v>
      </c>
      <c r="Q10" s="180"/>
      <c r="R10" s="139">
        <v>0.34799999999999998</v>
      </c>
      <c r="S10" s="177"/>
      <c r="T10" s="139">
        <v>0.34100000000000003</v>
      </c>
      <c r="U10" s="177"/>
    </row>
    <row r="11" spans="1:24" s="13" customFormat="1" ht="24.9" customHeight="1" x14ac:dyDescent="0.3">
      <c r="A11" s="17"/>
      <c r="B11" s="109" t="s">
        <v>148</v>
      </c>
      <c r="C11" s="109"/>
      <c r="D11" s="187">
        <v>0.14799999999999999</v>
      </c>
      <c r="E11" s="187"/>
      <c r="F11" s="139">
        <v>0.16400000000000001</v>
      </c>
      <c r="G11" s="177"/>
      <c r="H11" s="139">
        <v>0.152</v>
      </c>
      <c r="I11" s="178"/>
      <c r="J11" s="181">
        <v>9.6000000000000002E-2</v>
      </c>
      <c r="K11" s="180"/>
      <c r="L11" s="139">
        <v>0.11899999999999999</v>
      </c>
      <c r="M11" s="177"/>
      <c r="N11" s="139">
        <v>0.123</v>
      </c>
      <c r="O11" s="178"/>
      <c r="P11" s="179">
        <v>0.115</v>
      </c>
      <c r="Q11" s="180"/>
      <c r="R11" s="139">
        <v>0.13700000000000001</v>
      </c>
      <c r="S11" s="177"/>
      <c r="T11" s="139">
        <v>0.13500000000000001</v>
      </c>
      <c r="U11" s="177"/>
    </row>
    <row r="12" spans="1:24" s="9" customFormat="1" ht="15" customHeight="1" x14ac:dyDescent="0.2">
      <c r="A12" s="8"/>
      <c r="D12" s="23"/>
      <c r="O12" s="23"/>
      <c r="P12" s="23"/>
      <c r="Q12" s="23"/>
      <c r="R12" s="23"/>
      <c r="S12" s="23"/>
      <c r="T12" s="23"/>
      <c r="U12" s="23"/>
    </row>
    <row r="13" spans="1:24" ht="19.5" customHeight="1" x14ac:dyDescent="0.3">
      <c r="A13" s="102" t="str">
        <f>Índice!$A$61</f>
        <v>ESTUDO 35 | ANÁLISE DO DINAMISMO EMPRESARIAL EM PORTUGAL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  <c r="V13" s="9"/>
      <c r="W13" s="9"/>
      <c r="X13" s="9"/>
    </row>
    <row r="14" spans="1:24" x14ac:dyDescent="0.3">
      <c r="U14" s="61" t="s">
        <v>28</v>
      </c>
      <c r="W14" s="9"/>
      <c r="X14" s="9"/>
    </row>
    <row r="15" spans="1:24" x14ac:dyDescent="0.3">
      <c r="W15" s="9"/>
      <c r="X15" s="9"/>
    </row>
    <row r="16" spans="1:24" x14ac:dyDescent="0.3">
      <c r="W16" s="9"/>
      <c r="X16" s="9"/>
    </row>
    <row r="17" ht="17.25" customHeight="1" x14ac:dyDescent="0.3"/>
  </sheetData>
  <sheetProtection algorithmName="SHA-512" hashValue="vkkMEZke2S0nb44AaXPvMAyBWBDglv0AgzwxvgRJWMZ5V1tGBe/c7W7H3HOISxPLmVsGFUJXS/0aAZHAim2hkg==" saltValue="3hCjsl0lLxJptGERCg2IIg==" spinCount="100000" sheet="1" objects="1" scenarios="1"/>
  <mergeCells count="54">
    <mergeCell ref="A1:U1"/>
    <mergeCell ref="D6:I6"/>
    <mergeCell ref="J6:O6"/>
    <mergeCell ref="P6:U6"/>
    <mergeCell ref="D7:E7"/>
    <mergeCell ref="F7:G7"/>
    <mergeCell ref="H7:I7"/>
    <mergeCell ref="J7:K7"/>
    <mergeCell ref="L7:M7"/>
    <mergeCell ref="N7:O7"/>
    <mergeCell ref="P7:Q7"/>
    <mergeCell ref="R7:S7"/>
    <mergeCell ref="T7:U7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B9:C9"/>
    <mergeCell ref="D9:E9"/>
    <mergeCell ref="F9:G9"/>
    <mergeCell ref="H9:I9"/>
    <mergeCell ref="J9:K9"/>
    <mergeCell ref="L9:M9"/>
    <mergeCell ref="N9:O9"/>
    <mergeCell ref="P9:Q9"/>
    <mergeCell ref="R9:S9"/>
    <mergeCell ref="T9:U9"/>
    <mergeCell ref="B10:C10"/>
    <mergeCell ref="D10:E10"/>
    <mergeCell ref="F10:G10"/>
    <mergeCell ref="H10:I10"/>
    <mergeCell ref="J10:K10"/>
    <mergeCell ref="L10:M10"/>
    <mergeCell ref="N10:O10"/>
    <mergeCell ref="A13:U13"/>
    <mergeCell ref="P11:Q11"/>
    <mergeCell ref="R11:S11"/>
    <mergeCell ref="T11:U11"/>
    <mergeCell ref="P10:Q10"/>
    <mergeCell ref="R10:S10"/>
    <mergeCell ref="T10:U10"/>
    <mergeCell ref="B11:C11"/>
    <mergeCell ref="D11:E11"/>
    <mergeCell ref="F11:G11"/>
    <mergeCell ref="H11:I11"/>
    <mergeCell ref="J11:K11"/>
    <mergeCell ref="L11:M11"/>
    <mergeCell ref="N11:O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C0CFD6"/>
  </sheetPr>
  <dimension ref="A1:U16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1" ht="15" customHeight="1" x14ac:dyDescent="0.3"/>
    <row r="3" spans="1:21" s="7" customFormat="1" ht="15" customHeight="1" thickBot="1" x14ac:dyDescent="0.35">
      <c r="A3" s="55" t="str">
        <f>+Índice!F35</f>
        <v>G I.3.7</v>
      </c>
      <c r="B3" s="56" t="str">
        <f>+Índice!G35</f>
        <v>Peso do setor exportador (2017)</v>
      </c>
      <c r="C3" s="18"/>
      <c r="D3" s="18"/>
      <c r="E3" s="18"/>
    </row>
    <row r="4" spans="1:21" s="9" customFormat="1" ht="15" customHeight="1" x14ac:dyDescent="0.3">
      <c r="A4" s="8" t="s">
        <v>7</v>
      </c>
      <c r="C4" s="15"/>
      <c r="D4" s="16"/>
      <c r="E4" s="16"/>
      <c r="F4" s="16"/>
      <c r="G4" s="16"/>
      <c r="H4" s="16"/>
      <c r="I4" s="7"/>
      <c r="J4" s="7"/>
      <c r="K4" s="7"/>
      <c r="L4" s="7"/>
      <c r="M4" s="7"/>
      <c r="N4" s="7"/>
      <c r="O4" s="7"/>
      <c r="P4" s="7"/>
      <c r="Q4" s="7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21" s="14" customFormat="1" ht="24.9" customHeight="1" x14ac:dyDescent="0.3">
      <c r="J6" s="99" t="s">
        <v>12</v>
      </c>
      <c r="K6" s="99"/>
      <c r="L6" s="99" t="s">
        <v>33</v>
      </c>
      <c r="M6" s="99"/>
      <c r="N6" s="99" t="s">
        <v>42</v>
      </c>
      <c r="O6" s="99"/>
    </row>
    <row r="7" spans="1:21" s="13" customFormat="1" ht="24.9" customHeight="1" x14ac:dyDescent="0.3">
      <c r="G7" s="109" t="s">
        <v>17</v>
      </c>
      <c r="H7" s="109"/>
      <c r="I7" s="94"/>
      <c r="J7" s="113">
        <v>5.8000000000000003E-2</v>
      </c>
      <c r="K7" s="148"/>
      <c r="L7" s="113">
        <v>0.35399999999999998</v>
      </c>
      <c r="M7" s="148"/>
      <c r="N7" s="113">
        <v>0.24299999999999999</v>
      </c>
      <c r="O7" s="148"/>
    </row>
    <row r="8" spans="1:21" s="13" customFormat="1" ht="24.9" customHeight="1" x14ac:dyDescent="0.3">
      <c r="G8" s="109" t="s">
        <v>142</v>
      </c>
      <c r="H8" s="109"/>
      <c r="I8" s="94"/>
      <c r="J8" s="170">
        <v>0.122</v>
      </c>
      <c r="K8" s="171"/>
      <c r="L8" s="170">
        <v>0.33100000000000002</v>
      </c>
      <c r="M8" s="171"/>
      <c r="N8" s="172">
        <v>0.28999999999999998</v>
      </c>
      <c r="O8" s="171"/>
    </row>
    <row r="9" spans="1:21" s="13" customFormat="1" ht="24.9" customHeight="1" x14ac:dyDescent="0.3">
      <c r="G9" s="120" t="s">
        <v>145</v>
      </c>
      <c r="H9" s="120"/>
      <c r="I9" s="125"/>
      <c r="J9" s="170">
        <v>0.13100000000000001</v>
      </c>
      <c r="K9" s="171"/>
      <c r="L9" s="170">
        <v>0.31900000000000001</v>
      </c>
      <c r="M9" s="171"/>
      <c r="N9" s="172">
        <v>0.253</v>
      </c>
      <c r="O9" s="171"/>
    </row>
    <row r="10" spans="1:21" s="9" customFormat="1" ht="15" customHeight="1" x14ac:dyDescent="0.2">
      <c r="A10" s="8"/>
      <c r="C10" s="23"/>
      <c r="D10" s="23"/>
      <c r="E10" s="23"/>
      <c r="N10" s="23"/>
      <c r="O10" s="23"/>
      <c r="P10" s="23"/>
    </row>
    <row r="11" spans="1:21" ht="19.5" customHeight="1" x14ac:dyDescent="0.3">
      <c r="A11" s="102" t="str">
        <f>Índice!$A$61</f>
        <v>ESTUDO 35 | ANÁLISE DO DINAMISMO EMPRESARIAL EM PORTUGAL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 x14ac:dyDescent="0.3">
      <c r="U12" s="61" t="s">
        <v>28</v>
      </c>
    </row>
    <row r="15" spans="1:21" ht="17.25" customHeight="1" x14ac:dyDescent="0.3"/>
    <row r="16" spans="1:21" ht="17.25" customHeight="1" x14ac:dyDescent="0.3"/>
  </sheetData>
  <sheetProtection algorithmName="SHA-512" hashValue="uuMht+tDmsIIYyBm14D/ip3CgI+QFMCJpHJOzR1FhqlDD7rlxQJK9tWCDgPHdjX5pyilVNTioipEQMQv1por3g==" saltValue="/SI2n6k+3i7fR+C+82KxVA==" spinCount="100000" sheet="1" objects="1" scenarios="1"/>
  <mergeCells count="17">
    <mergeCell ref="J9:K9"/>
    <mergeCell ref="N9:O9"/>
    <mergeCell ref="A1:U1"/>
    <mergeCell ref="A11:U11"/>
    <mergeCell ref="J6:K6"/>
    <mergeCell ref="L6:M6"/>
    <mergeCell ref="J7:K7"/>
    <mergeCell ref="L7:M7"/>
    <mergeCell ref="L8:M8"/>
    <mergeCell ref="N8:O8"/>
    <mergeCell ref="L9:M9"/>
    <mergeCell ref="N6:O6"/>
    <mergeCell ref="G7:I7"/>
    <mergeCell ref="G8:I8"/>
    <mergeCell ref="G9:I9"/>
    <mergeCell ref="N7:O7"/>
    <mergeCell ref="J8:K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1" tint="4.9989318521683403E-2"/>
    <pageSetUpPr fitToPage="1"/>
  </sheetPr>
  <dimension ref="A1:U62"/>
  <sheetViews>
    <sheetView showGridLines="0" zoomScaleNormal="100" zoomScaleSheetLayoutView="115" workbookViewId="0"/>
  </sheetViews>
  <sheetFormatPr defaultColWidth="9.109375" defaultRowHeight="13.8" x14ac:dyDescent="0.3"/>
  <cols>
    <col min="1" max="2" width="9.109375" style="2"/>
    <col min="3" max="3" width="1.5546875" style="2" customWidth="1"/>
    <col min="4" max="4" width="2.88671875" style="2" customWidth="1"/>
    <col min="5" max="5" width="3" style="2" customWidth="1"/>
    <col min="6" max="6" width="7.6640625" style="31" customWidth="1"/>
    <col min="7" max="17" width="9.109375" style="2"/>
    <col min="18" max="18" width="43.5546875" style="2" customWidth="1"/>
    <col min="19" max="19" width="9.109375" style="2" customWidth="1"/>
    <col min="20" max="16384" width="9.109375" style="2"/>
  </cols>
  <sheetData>
    <row r="1" spans="1:21" s="1" customFormat="1" ht="69" customHeight="1" thickBot="1" x14ac:dyDescent="0.35">
      <c r="A1" s="50"/>
      <c r="B1" s="50"/>
      <c r="C1" s="50"/>
      <c r="D1" s="51"/>
      <c r="E1" s="50"/>
      <c r="F1" s="51"/>
      <c r="G1" s="50"/>
      <c r="H1" s="50"/>
      <c r="I1" s="50"/>
      <c r="J1" s="50"/>
      <c r="K1" s="86" t="s">
        <v>3</v>
      </c>
      <c r="L1" s="86"/>
      <c r="M1" s="86"/>
      <c r="N1" s="86"/>
      <c r="O1" s="86"/>
      <c r="P1" s="86"/>
      <c r="Q1" s="86"/>
      <c r="R1" s="86"/>
      <c r="S1" s="50"/>
      <c r="T1" s="50"/>
      <c r="U1" s="50"/>
    </row>
    <row r="2" spans="1:21" ht="14.4" thickBot="1" x14ac:dyDescent="0.35"/>
    <row r="3" spans="1:21" s="3" customFormat="1" ht="30.75" customHeight="1" thickBot="1" x14ac:dyDescent="0.35">
      <c r="C3" s="87" t="s">
        <v>63</v>
      </c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9"/>
    </row>
    <row r="4" spans="1:21" s="4" customFormat="1" ht="6" customHeight="1" thickBot="1" x14ac:dyDescent="0.35">
      <c r="C4" s="20"/>
      <c r="D4" s="20"/>
      <c r="E4" s="20"/>
      <c r="F4" s="29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1"/>
    </row>
    <row r="5" spans="1:21" s="4" customFormat="1" ht="21" customHeight="1" thickBot="1" x14ac:dyDescent="0.35">
      <c r="C5" s="32"/>
      <c r="D5" s="20"/>
      <c r="E5" s="33"/>
      <c r="F5" s="90" t="s">
        <v>64</v>
      </c>
      <c r="G5" s="91"/>
      <c r="H5" s="91"/>
      <c r="I5" s="91"/>
      <c r="J5" s="91"/>
      <c r="K5" s="91"/>
      <c r="L5" s="91"/>
      <c r="M5" s="91"/>
      <c r="N5" s="91"/>
      <c r="O5" s="91"/>
      <c r="P5" s="91"/>
      <c r="Q5" s="91"/>
      <c r="R5" s="92"/>
    </row>
    <row r="6" spans="1:21" s="4" customFormat="1" ht="18" customHeight="1" thickBot="1" x14ac:dyDescent="0.35">
      <c r="C6" s="20"/>
      <c r="D6" s="20"/>
      <c r="E6" s="20"/>
      <c r="F6" s="35" t="s">
        <v>45</v>
      </c>
      <c r="G6" s="75" t="s">
        <v>71</v>
      </c>
      <c r="H6" s="75"/>
      <c r="I6" s="75"/>
      <c r="J6" s="75"/>
      <c r="K6" s="75"/>
      <c r="L6" s="75"/>
      <c r="M6" s="75"/>
      <c r="N6" s="75"/>
      <c r="O6" s="75"/>
      <c r="P6" s="75"/>
      <c r="Q6" s="75"/>
      <c r="R6" s="76"/>
    </row>
    <row r="7" spans="1:21" s="4" customFormat="1" ht="18" customHeight="1" thickBot="1" x14ac:dyDescent="0.35">
      <c r="C7" s="20"/>
      <c r="D7" s="20"/>
      <c r="E7" s="20"/>
      <c r="F7" s="35" t="s">
        <v>46</v>
      </c>
      <c r="G7" s="75" t="s">
        <v>72</v>
      </c>
      <c r="H7" s="75"/>
      <c r="I7" s="75"/>
      <c r="J7" s="75"/>
      <c r="K7" s="75"/>
      <c r="L7" s="75"/>
      <c r="M7" s="75"/>
      <c r="N7" s="75"/>
      <c r="O7" s="75"/>
      <c r="P7" s="75"/>
      <c r="Q7" s="75"/>
      <c r="R7" s="76"/>
    </row>
    <row r="8" spans="1:21" s="4" customFormat="1" ht="18" customHeight="1" thickBot="1" x14ac:dyDescent="0.35">
      <c r="C8" s="20"/>
      <c r="D8" s="20"/>
      <c r="E8" s="20"/>
      <c r="F8" s="35" t="s">
        <v>47</v>
      </c>
      <c r="G8" s="75" t="s">
        <v>73</v>
      </c>
      <c r="H8" s="75"/>
      <c r="I8" s="75"/>
      <c r="J8" s="75"/>
      <c r="K8" s="75"/>
      <c r="L8" s="75"/>
      <c r="M8" s="75"/>
      <c r="N8" s="75"/>
      <c r="O8" s="75"/>
      <c r="P8" s="75"/>
      <c r="Q8" s="75"/>
      <c r="R8" s="76"/>
    </row>
    <row r="9" spans="1:21" s="4" customFormat="1" ht="18" customHeight="1" thickBot="1" x14ac:dyDescent="0.35">
      <c r="C9" s="20"/>
      <c r="D9" s="20"/>
      <c r="E9" s="20"/>
      <c r="F9" s="57" t="s">
        <v>48</v>
      </c>
      <c r="G9" s="75" t="s">
        <v>74</v>
      </c>
      <c r="H9" s="75"/>
      <c r="I9" s="75"/>
      <c r="J9" s="75"/>
      <c r="K9" s="75"/>
      <c r="L9" s="75"/>
      <c r="M9" s="75"/>
      <c r="N9" s="75"/>
      <c r="O9" s="75"/>
      <c r="P9" s="75"/>
      <c r="Q9" s="75"/>
      <c r="R9" s="76"/>
    </row>
    <row r="10" spans="1:21" s="4" customFormat="1" ht="18" customHeight="1" thickBot="1" x14ac:dyDescent="0.35">
      <c r="C10" s="20"/>
      <c r="D10" s="20"/>
      <c r="E10" s="20"/>
      <c r="F10" s="35" t="s">
        <v>49</v>
      </c>
      <c r="G10" s="75" t="s">
        <v>75</v>
      </c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6"/>
    </row>
    <row r="11" spans="1:21" s="4" customFormat="1" ht="18" customHeight="1" thickBot="1" x14ac:dyDescent="0.35">
      <c r="C11" s="20"/>
      <c r="D11" s="20"/>
      <c r="E11" s="20"/>
      <c r="F11" s="35" t="s">
        <v>50</v>
      </c>
      <c r="G11" s="75" t="s">
        <v>76</v>
      </c>
      <c r="H11" s="75"/>
      <c r="I11" s="75"/>
      <c r="J11" s="75"/>
      <c r="K11" s="75"/>
      <c r="L11" s="75"/>
      <c r="M11" s="75"/>
      <c r="N11" s="75"/>
      <c r="O11" s="75"/>
      <c r="P11" s="75"/>
      <c r="Q11" s="75"/>
      <c r="R11" s="76"/>
    </row>
    <row r="12" spans="1:21" s="4" customFormat="1" ht="18" customHeight="1" thickBot="1" x14ac:dyDescent="0.35">
      <c r="C12" s="20"/>
      <c r="D12" s="20"/>
      <c r="E12" s="20"/>
      <c r="F12" s="35" t="s">
        <v>51</v>
      </c>
      <c r="G12" s="75" t="s">
        <v>77</v>
      </c>
      <c r="H12" s="75"/>
      <c r="I12" s="75"/>
      <c r="J12" s="75"/>
      <c r="K12" s="75"/>
      <c r="L12" s="75"/>
      <c r="M12" s="75"/>
      <c r="N12" s="75"/>
      <c r="O12" s="75"/>
      <c r="P12" s="75"/>
      <c r="Q12" s="75"/>
      <c r="R12" s="76"/>
    </row>
    <row r="13" spans="1:21" s="4" customFormat="1" ht="18" customHeight="1" thickBot="1" x14ac:dyDescent="0.35">
      <c r="C13" s="20"/>
      <c r="D13" s="20"/>
      <c r="E13" s="20"/>
      <c r="F13" s="35" t="s">
        <v>78</v>
      </c>
      <c r="G13" s="75" t="s">
        <v>79</v>
      </c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6"/>
    </row>
    <row r="14" spans="1:21" s="4" customFormat="1" ht="18" customHeight="1" thickBot="1" x14ac:dyDescent="0.35">
      <c r="C14" s="20"/>
      <c r="D14" s="20"/>
      <c r="E14" s="20"/>
      <c r="F14" s="35" t="s">
        <v>80</v>
      </c>
      <c r="G14" s="75" t="s">
        <v>81</v>
      </c>
      <c r="H14" s="75"/>
      <c r="I14" s="75"/>
      <c r="J14" s="75"/>
      <c r="K14" s="75"/>
      <c r="L14" s="75"/>
      <c r="M14" s="75"/>
      <c r="N14" s="75"/>
      <c r="O14" s="75"/>
      <c r="P14" s="75"/>
      <c r="Q14" s="75"/>
      <c r="R14" s="76"/>
    </row>
    <row r="15" spans="1:21" s="5" customFormat="1" ht="6" customHeight="1" thickBot="1" x14ac:dyDescent="0.35">
      <c r="C15" s="22"/>
      <c r="D15" s="22"/>
      <c r="E15" s="22"/>
      <c r="F15" s="30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8"/>
    </row>
    <row r="16" spans="1:21" s="4" customFormat="1" ht="18" customHeight="1" thickBot="1" x14ac:dyDescent="0.35">
      <c r="C16" s="20"/>
      <c r="D16" s="20"/>
      <c r="E16" s="33"/>
      <c r="F16" s="90" t="s">
        <v>65</v>
      </c>
      <c r="G16" s="91"/>
      <c r="H16" s="91"/>
      <c r="I16" s="91"/>
      <c r="J16" s="91"/>
      <c r="K16" s="91"/>
      <c r="L16" s="91"/>
      <c r="M16" s="91"/>
      <c r="N16" s="91"/>
      <c r="O16" s="91"/>
      <c r="P16" s="91"/>
      <c r="Q16" s="91"/>
      <c r="R16" s="92"/>
    </row>
    <row r="17" spans="3:18" s="4" customFormat="1" ht="18" customHeight="1" thickBot="1" x14ac:dyDescent="0.35">
      <c r="C17" s="20"/>
      <c r="D17" s="20"/>
      <c r="E17" s="20"/>
      <c r="F17" s="35" t="s">
        <v>83</v>
      </c>
      <c r="G17" s="75" t="s">
        <v>82</v>
      </c>
      <c r="H17" s="75"/>
      <c r="I17" s="75"/>
      <c r="J17" s="75"/>
      <c r="K17" s="75"/>
      <c r="L17" s="75"/>
      <c r="M17" s="75"/>
      <c r="N17" s="75"/>
      <c r="O17" s="75"/>
      <c r="P17" s="75"/>
      <c r="Q17" s="75"/>
      <c r="R17" s="76"/>
    </row>
    <row r="18" spans="3:18" s="5" customFormat="1" ht="6" customHeight="1" thickBot="1" x14ac:dyDescent="0.35">
      <c r="C18" s="22"/>
      <c r="D18" s="22"/>
      <c r="E18" s="22"/>
      <c r="F18" s="30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8"/>
    </row>
    <row r="19" spans="3:18" s="3" customFormat="1" ht="30.75" customHeight="1" thickBot="1" x14ac:dyDescent="0.35">
      <c r="C19" s="87" t="s">
        <v>166</v>
      </c>
      <c r="D19" s="88"/>
      <c r="E19" s="88"/>
      <c r="F19" s="88"/>
      <c r="G19" s="88"/>
      <c r="H19" s="88"/>
      <c r="I19" s="88"/>
      <c r="J19" s="88"/>
      <c r="K19" s="88"/>
      <c r="L19" s="88"/>
      <c r="M19" s="88"/>
      <c r="N19" s="88"/>
      <c r="O19" s="88"/>
      <c r="P19" s="88"/>
      <c r="Q19" s="88"/>
      <c r="R19" s="89"/>
    </row>
    <row r="20" spans="3:18" s="5" customFormat="1" ht="6" customHeight="1" thickBot="1" x14ac:dyDescent="0.35">
      <c r="C20" s="22"/>
      <c r="D20" s="22"/>
      <c r="E20" s="22"/>
      <c r="F20" s="30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8"/>
    </row>
    <row r="21" spans="3:18" s="5" customFormat="1" ht="21.75" customHeight="1" thickBot="1" x14ac:dyDescent="0.35">
      <c r="C21" s="24"/>
      <c r="D21" s="25"/>
      <c r="E21" s="26"/>
      <c r="F21" s="83" t="s">
        <v>15</v>
      </c>
      <c r="G21" s="83"/>
      <c r="H21" s="83"/>
      <c r="I21" s="83"/>
      <c r="J21" s="83"/>
      <c r="K21" s="83"/>
      <c r="L21" s="83"/>
      <c r="M21" s="83"/>
      <c r="N21" s="83"/>
      <c r="O21" s="83"/>
      <c r="P21" s="83"/>
      <c r="Q21" s="83"/>
      <c r="R21" s="84"/>
    </row>
    <row r="22" spans="3:18" s="5" customFormat="1" ht="18" customHeight="1" thickBot="1" x14ac:dyDescent="0.35">
      <c r="C22" s="22"/>
      <c r="D22" s="22"/>
      <c r="E22" s="22"/>
      <c r="F22" s="36" t="s">
        <v>52</v>
      </c>
      <c r="G22" s="78" t="s">
        <v>84</v>
      </c>
      <c r="H22" s="78"/>
      <c r="I22" s="78"/>
      <c r="J22" s="78"/>
      <c r="K22" s="78"/>
      <c r="L22" s="78"/>
      <c r="M22" s="78"/>
      <c r="N22" s="78"/>
      <c r="O22" s="78"/>
      <c r="P22" s="78"/>
      <c r="Q22" s="78"/>
      <c r="R22" s="79"/>
    </row>
    <row r="23" spans="3:18" s="5" customFormat="1" ht="18" customHeight="1" thickBot="1" x14ac:dyDescent="0.35">
      <c r="C23" s="22"/>
      <c r="D23" s="22"/>
      <c r="E23" s="22"/>
      <c r="F23" s="36" t="s">
        <v>53</v>
      </c>
      <c r="G23" s="78" t="s">
        <v>85</v>
      </c>
      <c r="H23" s="78"/>
      <c r="I23" s="78"/>
      <c r="J23" s="78"/>
      <c r="K23" s="78"/>
      <c r="L23" s="78"/>
      <c r="M23" s="78"/>
      <c r="N23" s="78"/>
      <c r="O23" s="78"/>
      <c r="P23" s="78"/>
      <c r="Q23" s="78"/>
      <c r="R23" s="79"/>
    </row>
    <row r="24" spans="3:18" s="5" customFormat="1" ht="21.75" customHeight="1" thickBot="1" x14ac:dyDescent="0.35">
      <c r="C24" s="24"/>
      <c r="D24" s="25"/>
      <c r="E24" s="22"/>
      <c r="F24" s="80" t="s">
        <v>66</v>
      </c>
      <c r="G24" s="81"/>
      <c r="H24" s="81"/>
      <c r="I24" s="81"/>
      <c r="J24" s="81"/>
      <c r="K24" s="81"/>
      <c r="L24" s="81"/>
      <c r="M24" s="81"/>
      <c r="N24" s="81"/>
      <c r="O24" s="81"/>
      <c r="P24" s="81"/>
      <c r="Q24" s="81"/>
      <c r="R24" s="82"/>
    </row>
    <row r="25" spans="3:18" s="5" customFormat="1" ht="18" customHeight="1" thickBot="1" x14ac:dyDescent="0.35">
      <c r="C25" s="22"/>
      <c r="D25" s="22"/>
      <c r="E25" s="22"/>
      <c r="F25" s="36" t="s">
        <v>54</v>
      </c>
      <c r="G25" s="78" t="s">
        <v>29</v>
      </c>
      <c r="H25" s="78"/>
      <c r="I25" s="78"/>
      <c r="J25" s="78"/>
      <c r="K25" s="78"/>
      <c r="L25" s="78"/>
      <c r="M25" s="78"/>
      <c r="N25" s="78"/>
      <c r="O25" s="78"/>
      <c r="P25" s="78"/>
      <c r="Q25" s="78"/>
      <c r="R25" s="79"/>
    </row>
    <row r="26" spans="3:18" s="5" customFormat="1" ht="18" customHeight="1" thickBot="1" x14ac:dyDescent="0.35">
      <c r="C26" s="22"/>
      <c r="D26" s="22"/>
      <c r="E26" s="22"/>
      <c r="F26" s="36" t="s">
        <v>55</v>
      </c>
      <c r="G26" s="78" t="s">
        <v>86</v>
      </c>
      <c r="H26" s="78"/>
      <c r="I26" s="78"/>
      <c r="J26" s="78"/>
      <c r="K26" s="78"/>
      <c r="L26" s="78"/>
      <c r="M26" s="78"/>
      <c r="N26" s="78"/>
      <c r="O26" s="78"/>
      <c r="P26" s="78"/>
      <c r="Q26" s="78"/>
      <c r="R26" s="79"/>
    </row>
    <row r="27" spans="3:18" s="5" customFormat="1" ht="6" customHeight="1" thickBot="1" x14ac:dyDescent="0.35">
      <c r="C27" s="22"/>
      <c r="D27" s="22"/>
      <c r="E27" s="22"/>
      <c r="F27" s="30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8"/>
    </row>
    <row r="28" spans="3:18" s="5" customFormat="1" ht="21.75" customHeight="1" thickBot="1" x14ac:dyDescent="0.35">
      <c r="C28" s="24"/>
      <c r="D28" s="25"/>
      <c r="E28" s="22"/>
      <c r="F28" s="80" t="s">
        <v>67</v>
      </c>
      <c r="G28" s="81"/>
      <c r="H28" s="81"/>
      <c r="I28" s="81"/>
      <c r="J28" s="81"/>
      <c r="K28" s="81"/>
      <c r="L28" s="81"/>
      <c r="M28" s="81"/>
      <c r="N28" s="81"/>
      <c r="O28" s="81"/>
      <c r="P28" s="81"/>
      <c r="Q28" s="81"/>
      <c r="R28" s="82"/>
    </row>
    <row r="29" spans="3:18" s="5" customFormat="1" ht="18" customHeight="1" thickBot="1" x14ac:dyDescent="0.35">
      <c r="C29" s="22"/>
      <c r="D29" s="22"/>
      <c r="E29" s="22"/>
      <c r="F29" s="36" t="s">
        <v>56</v>
      </c>
      <c r="G29" s="77" t="s">
        <v>146</v>
      </c>
      <c r="H29" s="78"/>
      <c r="I29" s="78"/>
      <c r="J29" s="78"/>
      <c r="K29" s="78"/>
      <c r="L29" s="78"/>
      <c r="M29" s="78"/>
      <c r="N29" s="78"/>
      <c r="O29" s="78"/>
      <c r="P29" s="78"/>
      <c r="Q29" s="78"/>
      <c r="R29" s="79"/>
    </row>
    <row r="30" spans="3:18" s="5" customFormat="1" ht="6" customHeight="1" thickBot="1" x14ac:dyDescent="0.35">
      <c r="C30" s="22"/>
      <c r="D30" s="22"/>
      <c r="E30" s="22"/>
      <c r="F30" s="30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8"/>
    </row>
    <row r="31" spans="3:18" s="5" customFormat="1" ht="21.75" customHeight="1" thickBot="1" x14ac:dyDescent="0.35">
      <c r="C31" s="24"/>
      <c r="D31" s="25"/>
      <c r="E31" s="22"/>
      <c r="F31" s="80" t="s">
        <v>68</v>
      </c>
      <c r="G31" s="81"/>
      <c r="H31" s="81"/>
      <c r="I31" s="81"/>
      <c r="J31" s="81"/>
      <c r="K31" s="81"/>
      <c r="L31" s="81"/>
      <c r="M31" s="81"/>
      <c r="N31" s="81"/>
      <c r="O31" s="81"/>
      <c r="P31" s="81"/>
      <c r="Q31" s="81"/>
      <c r="R31" s="82"/>
    </row>
    <row r="32" spans="3:18" s="5" customFormat="1" ht="18" customHeight="1" thickBot="1" x14ac:dyDescent="0.35">
      <c r="C32" s="22"/>
      <c r="D32" s="22"/>
      <c r="E32" s="22"/>
      <c r="F32" s="36" t="s">
        <v>57</v>
      </c>
      <c r="G32" s="78" t="s">
        <v>87</v>
      </c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9"/>
    </row>
    <row r="33" spans="3:18" s="5" customFormat="1" ht="6" customHeight="1" thickBot="1" x14ac:dyDescent="0.35">
      <c r="C33" s="22"/>
      <c r="D33" s="22"/>
      <c r="E33" s="22"/>
      <c r="F33" s="30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8"/>
    </row>
    <row r="34" spans="3:18" s="5" customFormat="1" ht="21.75" customHeight="1" thickBot="1" x14ac:dyDescent="0.35">
      <c r="C34" s="24"/>
      <c r="D34" s="25"/>
      <c r="E34" s="22"/>
      <c r="F34" s="80" t="s">
        <v>69</v>
      </c>
      <c r="G34" s="81"/>
      <c r="H34" s="81"/>
      <c r="I34" s="81"/>
      <c r="J34" s="81"/>
      <c r="K34" s="81"/>
      <c r="L34" s="81"/>
      <c r="M34" s="81"/>
      <c r="N34" s="81"/>
      <c r="O34" s="81"/>
      <c r="P34" s="81"/>
      <c r="Q34" s="81"/>
      <c r="R34" s="82"/>
    </row>
    <row r="35" spans="3:18" s="5" customFormat="1" ht="18" customHeight="1" thickBot="1" x14ac:dyDescent="0.35">
      <c r="C35" s="22"/>
      <c r="D35" s="22"/>
      <c r="E35" s="22"/>
      <c r="F35" s="36" t="s">
        <v>58</v>
      </c>
      <c r="G35" s="77" t="s">
        <v>88</v>
      </c>
      <c r="H35" s="78"/>
      <c r="I35" s="78"/>
      <c r="J35" s="78"/>
      <c r="K35" s="78"/>
      <c r="L35" s="78"/>
      <c r="M35" s="78"/>
      <c r="N35" s="78"/>
      <c r="O35" s="78"/>
      <c r="P35" s="78"/>
      <c r="Q35" s="78"/>
      <c r="R35" s="79"/>
    </row>
    <row r="36" spans="3:18" s="5" customFormat="1" ht="18" customHeight="1" thickBot="1" x14ac:dyDescent="0.35">
      <c r="C36" s="22"/>
      <c r="D36" s="22"/>
      <c r="E36" s="22"/>
      <c r="F36" s="36" t="s">
        <v>59</v>
      </c>
      <c r="G36" s="77" t="s">
        <v>89</v>
      </c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9"/>
    </row>
    <row r="37" spans="3:18" s="5" customFormat="1" ht="18" customHeight="1" thickBot="1" x14ac:dyDescent="0.35">
      <c r="C37" s="22"/>
      <c r="D37" s="22"/>
      <c r="E37" s="22"/>
      <c r="F37" s="36" t="s">
        <v>60</v>
      </c>
      <c r="G37" s="77" t="s">
        <v>90</v>
      </c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9"/>
    </row>
    <row r="38" spans="3:18" s="5" customFormat="1" ht="6" customHeight="1" thickBot="1" x14ac:dyDescent="0.35">
      <c r="C38" s="22"/>
      <c r="D38" s="22"/>
      <c r="E38" s="22"/>
      <c r="F38" s="30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</row>
    <row r="39" spans="3:18" s="5" customFormat="1" ht="21.75" customHeight="1" thickBot="1" x14ac:dyDescent="0.35">
      <c r="C39" s="24"/>
      <c r="D39" s="25"/>
      <c r="E39" s="22"/>
      <c r="F39" s="80" t="s">
        <v>70</v>
      </c>
      <c r="G39" s="81"/>
      <c r="H39" s="81"/>
      <c r="I39" s="81"/>
      <c r="J39" s="81"/>
      <c r="K39" s="81"/>
      <c r="L39" s="81"/>
      <c r="M39" s="81"/>
      <c r="N39" s="81"/>
      <c r="O39" s="81"/>
      <c r="P39" s="81"/>
      <c r="Q39" s="81"/>
      <c r="R39" s="82"/>
    </row>
    <row r="40" spans="3:18" s="5" customFormat="1" ht="18" customHeight="1" thickBot="1" x14ac:dyDescent="0.35">
      <c r="C40" s="22"/>
      <c r="D40" s="22"/>
      <c r="E40" s="22"/>
      <c r="F40" s="36" t="s">
        <v>61</v>
      </c>
      <c r="G40" s="77" t="s">
        <v>91</v>
      </c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9"/>
    </row>
    <row r="41" spans="3:18" s="5" customFormat="1" ht="6" customHeight="1" thickBot="1" x14ac:dyDescent="0.35">
      <c r="C41" s="22"/>
      <c r="D41" s="22"/>
      <c r="E41" s="22"/>
      <c r="F41" s="30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8"/>
    </row>
    <row r="42" spans="3:18" s="5" customFormat="1" ht="21.75" customHeight="1" thickBot="1" x14ac:dyDescent="0.35">
      <c r="C42" s="24"/>
      <c r="D42" s="25"/>
      <c r="E42" s="26"/>
      <c r="F42" s="83" t="s">
        <v>14</v>
      </c>
      <c r="G42" s="83"/>
      <c r="H42" s="83"/>
      <c r="I42" s="83"/>
      <c r="J42" s="83"/>
      <c r="K42" s="83"/>
      <c r="L42" s="83"/>
      <c r="M42" s="83"/>
      <c r="N42" s="83"/>
      <c r="O42" s="83"/>
      <c r="P42" s="83"/>
      <c r="Q42" s="83"/>
      <c r="R42" s="84"/>
    </row>
    <row r="43" spans="3:18" s="5" customFormat="1" ht="21.75" customHeight="1" thickBot="1" x14ac:dyDescent="0.35">
      <c r="C43" s="24"/>
      <c r="D43" s="25"/>
      <c r="E43" s="22"/>
      <c r="F43" s="80" t="s">
        <v>4</v>
      </c>
      <c r="G43" s="81"/>
      <c r="H43" s="81"/>
      <c r="I43" s="81"/>
      <c r="J43" s="81"/>
      <c r="K43" s="81"/>
      <c r="L43" s="81"/>
      <c r="M43" s="81"/>
      <c r="N43" s="81"/>
      <c r="O43" s="81"/>
      <c r="P43" s="81"/>
      <c r="Q43" s="81"/>
      <c r="R43" s="82"/>
    </row>
    <row r="44" spans="3:18" s="5" customFormat="1" ht="18" customHeight="1" thickBot="1" x14ac:dyDescent="0.35">
      <c r="C44" s="22"/>
      <c r="D44" s="22"/>
      <c r="E44" s="22"/>
      <c r="F44" s="36" t="s">
        <v>93</v>
      </c>
      <c r="G44" s="77" t="s">
        <v>92</v>
      </c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9"/>
    </row>
    <row r="45" spans="3:18" s="5" customFormat="1" ht="25.5" customHeight="1" thickBot="1" x14ac:dyDescent="0.35">
      <c r="C45" s="22"/>
      <c r="D45" s="22"/>
      <c r="E45" s="22"/>
      <c r="F45" s="36" t="s">
        <v>94</v>
      </c>
      <c r="G45" s="77" t="s">
        <v>95</v>
      </c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9"/>
    </row>
    <row r="46" spans="3:18" s="5" customFormat="1" ht="18" customHeight="1" thickBot="1" x14ac:dyDescent="0.35">
      <c r="C46" s="22"/>
      <c r="D46" s="22"/>
      <c r="E46" s="22"/>
      <c r="F46" s="36" t="s">
        <v>97</v>
      </c>
      <c r="G46" s="77" t="s">
        <v>96</v>
      </c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9"/>
    </row>
    <row r="47" spans="3:18" s="5" customFormat="1" ht="18" customHeight="1" thickBot="1" x14ac:dyDescent="0.35">
      <c r="C47" s="22"/>
      <c r="D47" s="22"/>
      <c r="E47" s="22"/>
      <c r="F47" s="36" t="s">
        <v>98</v>
      </c>
      <c r="G47" s="77" t="s">
        <v>31</v>
      </c>
      <c r="H47" s="78"/>
      <c r="I47" s="78"/>
      <c r="J47" s="78"/>
      <c r="K47" s="78"/>
      <c r="L47" s="78"/>
      <c r="M47" s="78"/>
      <c r="N47" s="78"/>
      <c r="O47" s="78"/>
      <c r="P47" s="78"/>
      <c r="Q47" s="78"/>
      <c r="R47" s="79"/>
    </row>
    <row r="48" spans="3:18" s="5" customFormat="1" ht="18" customHeight="1" thickBot="1" x14ac:dyDescent="0.35">
      <c r="C48" s="22"/>
      <c r="D48" s="22"/>
      <c r="E48" s="22"/>
      <c r="F48" s="36" t="s">
        <v>99</v>
      </c>
      <c r="G48" s="77" t="s">
        <v>100</v>
      </c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9"/>
    </row>
    <row r="49" spans="1:21" s="5" customFormat="1" ht="18" customHeight="1" thickBot="1" x14ac:dyDescent="0.35">
      <c r="C49" s="22"/>
      <c r="D49" s="22"/>
      <c r="E49" s="22"/>
      <c r="F49" s="36" t="s">
        <v>102</v>
      </c>
      <c r="G49" s="77" t="s">
        <v>101</v>
      </c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9"/>
    </row>
    <row r="50" spans="1:21" s="5" customFormat="1" ht="18" customHeight="1" thickBot="1" x14ac:dyDescent="0.35">
      <c r="C50" s="22"/>
      <c r="D50" s="22"/>
      <c r="E50" s="22"/>
      <c r="F50" s="36" t="s">
        <v>103</v>
      </c>
      <c r="G50" s="77" t="s">
        <v>104</v>
      </c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9"/>
    </row>
    <row r="51" spans="1:21" s="5" customFormat="1" ht="6" customHeight="1" thickBot="1" x14ac:dyDescent="0.35">
      <c r="C51" s="22"/>
      <c r="D51" s="22"/>
      <c r="E51" s="22"/>
      <c r="F51" s="30"/>
      <c r="G51" s="27"/>
      <c r="H51" s="27"/>
      <c r="I51" s="27"/>
      <c r="J51" s="27"/>
      <c r="K51" s="27"/>
      <c r="L51" s="27"/>
      <c r="M51" s="27"/>
      <c r="N51" s="27"/>
      <c r="O51" s="27"/>
      <c r="P51" s="27"/>
      <c r="Q51" s="27"/>
      <c r="R51" s="28"/>
    </row>
    <row r="52" spans="1:21" s="5" customFormat="1" ht="21.75" customHeight="1" thickBot="1" x14ac:dyDescent="0.35">
      <c r="C52" s="24"/>
      <c r="D52" s="25"/>
      <c r="E52" s="22"/>
      <c r="F52" s="80" t="s">
        <v>2</v>
      </c>
      <c r="G52" s="81"/>
      <c r="H52" s="81"/>
      <c r="I52" s="81"/>
      <c r="J52" s="81"/>
      <c r="K52" s="81"/>
      <c r="L52" s="81"/>
      <c r="M52" s="81"/>
      <c r="N52" s="81"/>
      <c r="O52" s="81"/>
      <c r="P52" s="81"/>
      <c r="Q52" s="81"/>
      <c r="R52" s="82"/>
    </row>
    <row r="53" spans="1:21" s="5" customFormat="1" ht="18" customHeight="1" thickBot="1" x14ac:dyDescent="0.35">
      <c r="C53" s="22"/>
      <c r="D53" s="22"/>
      <c r="E53" s="22"/>
      <c r="F53" s="36" t="s">
        <v>105</v>
      </c>
      <c r="G53" s="77" t="s">
        <v>16</v>
      </c>
      <c r="H53" s="78"/>
      <c r="I53" s="78"/>
      <c r="J53" s="78"/>
      <c r="K53" s="78"/>
      <c r="L53" s="78"/>
      <c r="M53" s="78"/>
      <c r="N53" s="78"/>
      <c r="O53" s="78"/>
      <c r="P53" s="78"/>
      <c r="Q53" s="78"/>
      <c r="R53" s="79"/>
    </row>
    <row r="54" spans="1:21" s="5" customFormat="1" ht="18" customHeight="1" thickBot="1" x14ac:dyDescent="0.35">
      <c r="C54" s="22"/>
      <c r="D54" s="22"/>
      <c r="E54" s="22"/>
      <c r="F54" s="36" t="s">
        <v>106</v>
      </c>
      <c r="G54" s="77" t="s">
        <v>107</v>
      </c>
      <c r="H54" s="78"/>
      <c r="I54" s="78"/>
      <c r="J54" s="78"/>
      <c r="K54" s="78"/>
      <c r="L54" s="78"/>
      <c r="M54" s="78"/>
      <c r="N54" s="78"/>
      <c r="O54" s="78"/>
      <c r="P54" s="78"/>
      <c r="Q54" s="78"/>
      <c r="R54" s="79"/>
    </row>
    <row r="55" spans="1:21" s="5" customFormat="1" ht="18" customHeight="1" thickBot="1" x14ac:dyDescent="0.35">
      <c r="C55" s="22"/>
      <c r="D55" s="22"/>
      <c r="E55" s="22"/>
      <c r="F55" s="36" t="s">
        <v>108</v>
      </c>
      <c r="G55" s="77" t="s">
        <v>32</v>
      </c>
      <c r="H55" s="78"/>
      <c r="I55" s="78"/>
      <c r="J55" s="78"/>
      <c r="K55" s="78"/>
      <c r="L55" s="78"/>
      <c r="M55" s="78"/>
      <c r="N55" s="78"/>
      <c r="O55" s="78"/>
      <c r="P55" s="78"/>
      <c r="Q55" s="78"/>
      <c r="R55" s="79"/>
    </row>
    <row r="56" spans="1:21" s="5" customFormat="1" ht="18" customHeight="1" thickBot="1" x14ac:dyDescent="0.35">
      <c r="C56" s="22"/>
      <c r="D56" s="22"/>
      <c r="E56" s="22"/>
      <c r="F56" s="36" t="s">
        <v>109</v>
      </c>
      <c r="G56" s="77" t="s">
        <v>110</v>
      </c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9"/>
    </row>
    <row r="57" spans="1:21" s="5" customFormat="1" ht="18" customHeight="1" thickBot="1" x14ac:dyDescent="0.35">
      <c r="C57" s="22"/>
      <c r="D57" s="22"/>
      <c r="E57" s="22"/>
      <c r="F57" s="36" t="s">
        <v>111</v>
      </c>
      <c r="G57" s="77" t="s">
        <v>112</v>
      </c>
      <c r="H57" s="78"/>
      <c r="I57" s="78"/>
      <c r="J57" s="78"/>
      <c r="K57" s="78"/>
      <c r="L57" s="78"/>
      <c r="M57" s="78"/>
      <c r="N57" s="78"/>
      <c r="O57" s="78"/>
      <c r="P57" s="78"/>
      <c r="Q57" s="78"/>
      <c r="R57" s="79"/>
    </row>
    <row r="58" spans="1:21" s="5" customFormat="1" ht="6" customHeight="1" x14ac:dyDescent="0.3">
      <c r="C58" s="22"/>
      <c r="D58" s="22"/>
      <c r="E58" s="22"/>
      <c r="F58" s="30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8"/>
    </row>
    <row r="59" spans="1:21" s="5" customFormat="1" ht="6" customHeight="1" x14ac:dyDescent="0.3">
      <c r="C59" s="22"/>
      <c r="D59" s="22"/>
      <c r="E59" s="22"/>
      <c r="F59" s="30"/>
      <c r="G59" s="27"/>
      <c r="H59" s="27"/>
      <c r="I59" s="27"/>
      <c r="J59" s="27"/>
      <c r="K59" s="27"/>
      <c r="L59" s="27"/>
      <c r="M59" s="27"/>
      <c r="N59" s="27"/>
      <c r="O59" s="27"/>
      <c r="P59" s="27"/>
      <c r="Q59" s="27"/>
      <c r="R59" s="28"/>
    </row>
    <row r="60" spans="1:21" s="4" customFormat="1" ht="6" customHeight="1" x14ac:dyDescent="0.3">
      <c r="F60" s="34"/>
    </row>
    <row r="61" spans="1:21" ht="30" customHeight="1" x14ac:dyDescent="0.3">
      <c r="A61" s="85" t="str">
        <f>NOTA!$A$24</f>
        <v>ESTUDO 35 | ANÁLISE DO DINAMISMO EMPRESARIAL EM PORTUGAL</v>
      </c>
      <c r="B61" s="85"/>
      <c r="C61" s="85"/>
      <c r="D61" s="85"/>
      <c r="E61" s="85"/>
      <c r="F61" s="85"/>
      <c r="G61" s="85"/>
      <c r="H61" s="85"/>
      <c r="I61" s="85"/>
      <c r="J61" s="85"/>
      <c r="K61" s="85"/>
      <c r="L61" s="85"/>
      <c r="M61" s="85"/>
      <c r="N61" s="85"/>
      <c r="O61" s="85"/>
      <c r="P61" s="85"/>
      <c r="Q61" s="85"/>
      <c r="R61" s="85"/>
      <c r="S61" s="85"/>
      <c r="T61" s="85"/>
      <c r="U61" s="85"/>
    </row>
    <row r="62" spans="1:21" ht="30" customHeight="1" x14ac:dyDescent="0.3"/>
  </sheetData>
  <sheetProtection algorithmName="SHA-512" hashValue="9CSkZQyPL97gnZhTEhhia/kwpjqalgwphiVpPMu2tdWIS/eaAPe5SA+gc4U8SloheAlwTtmyUe1jxRP7JigkDQ==" saltValue="4kNU58oGNM6aqyKDANlDpg==" spinCount="100000" sheet="1" objects="1" scenarios="1"/>
  <mergeCells count="47">
    <mergeCell ref="G54:R54"/>
    <mergeCell ref="G55:R55"/>
    <mergeCell ref="A61:U61"/>
    <mergeCell ref="K1:R1"/>
    <mergeCell ref="C3:R3"/>
    <mergeCell ref="G6:R6"/>
    <mergeCell ref="G25:R25"/>
    <mergeCell ref="F21:R21"/>
    <mergeCell ref="F24:R24"/>
    <mergeCell ref="C19:R19"/>
    <mergeCell ref="F5:R5"/>
    <mergeCell ref="G7:R7"/>
    <mergeCell ref="F16:R16"/>
    <mergeCell ref="G26:R26"/>
    <mergeCell ref="G29:R29"/>
    <mergeCell ref="F28:R28"/>
    <mergeCell ref="G57:R57"/>
    <mergeCell ref="G56:R56"/>
    <mergeCell ref="G8:R8"/>
    <mergeCell ref="G17:R17"/>
    <mergeCell ref="G11:R11"/>
    <mergeCell ref="F31:R31"/>
    <mergeCell ref="F34:R34"/>
    <mergeCell ref="G10:R10"/>
    <mergeCell ref="G22:R22"/>
    <mergeCell ref="G23:R23"/>
    <mergeCell ref="G36:R36"/>
    <mergeCell ref="F42:R42"/>
    <mergeCell ref="G32:R32"/>
    <mergeCell ref="G44:R44"/>
    <mergeCell ref="G35:R35"/>
    <mergeCell ref="F39:R39"/>
    <mergeCell ref="F52:R52"/>
    <mergeCell ref="G53:R53"/>
    <mergeCell ref="G45:R45"/>
    <mergeCell ref="F43:R43"/>
    <mergeCell ref="G46:R46"/>
    <mergeCell ref="G47:R47"/>
    <mergeCell ref="G48:R48"/>
    <mergeCell ref="G49:R49"/>
    <mergeCell ref="G50:R50"/>
    <mergeCell ref="G9:R9"/>
    <mergeCell ref="G12:R12"/>
    <mergeCell ref="G13:R13"/>
    <mergeCell ref="G14:R14"/>
    <mergeCell ref="G40:R40"/>
    <mergeCell ref="G37:R37"/>
  </mergeCells>
  <hyperlinks>
    <hyperlink ref="F6" location="'G I.2.1'!A1" display="G I.2.1"/>
    <hyperlink ref="F7" location="'G I.2.2'!A1" display="G I.2.2"/>
    <hyperlink ref="F11" location="'G I.2.6'!A1" display="G I.2.6"/>
    <hyperlink ref="F45" location="'G I.3.12'!A1" display="G I.3.12"/>
    <hyperlink ref="F17" location="'G I.2.10'!A1" display="G I.2.10"/>
    <hyperlink ref="F25" location="'G I.3.3'!A1" display="G I.3.3"/>
    <hyperlink ref="F26" location="'G I.3.4'!A1" display="G I.3.4"/>
    <hyperlink ref="F29" location="'G I.3.5'!A1" display="G I.3.5"/>
    <hyperlink ref="F32" location="'G I.3.6'!A1" display="G I.3.6"/>
    <hyperlink ref="F44" location="'G I.3.11'!A1" display="G I.3.11"/>
    <hyperlink ref="F35" location="'G I.3.7'!A1" display="G I.3.7"/>
    <hyperlink ref="F8" location="'G I.2.3'!A1" display="G I.2.3"/>
    <hyperlink ref="F9" location="'G I.2.4'!A1" display="G I.2.4"/>
    <hyperlink ref="F12" location="'G I.2.7'!A1" display="G I.2.7"/>
    <hyperlink ref="F10" location="'G I.2.5'!A1" display="G I.2.5"/>
    <hyperlink ref="F46" location="'G I.3.13'!A1" display="G I.3.13"/>
    <hyperlink ref="F40" location="'G I.3.10'!A1" display="G I.3.10"/>
    <hyperlink ref="F13" location="'G I.2.8'!A1" display="G I.2.8"/>
    <hyperlink ref="F14" location="'G I.2.9'!A1" display="G I.2.9"/>
    <hyperlink ref="F22" location="'G I.3.1'!A1" display="G I.3.1"/>
    <hyperlink ref="F23" location="'G I.3.2'!A1" display="G I.3.2"/>
    <hyperlink ref="F36" location="'G I.3.8'!A1" display="G I.3.8"/>
    <hyperlink ref="F37" location="'G I.3.9'!A1" display="G I.3.9"/>
    <hyperlink ref="F47" location="'G I.3.14'!A1" display="G I.3.14"/>
    <hyperlink ref="F48" location="'G I.3.15'!A1" display="G I.3.15"/>
    <hyperlink ref="F49" location="'G I.3.16'!A1" display="G I.3.16"/>
    <hyperlink ref="F50" location="'G I.3.17'!A1" display="G I.3.17"/>
    <hyperlink ref="F53" location="'G I.3.18'!A1" display="G I.3.18"/>
    <hyperlink ref="F54" location="'G I.3.19'!A1" display="G I.3.19"/>
    <hyperlink ref="F55" location="'G I.3.20'!A1" display="G I.3.20"/>
    <hyperlink ref="F56" location="'G I.3.21'!A1" display="G I.3.21"/>
    <hyperlink ref="F57" location="'G I.3.22'!A1" display="G I.3.22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48"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>
    <tabColor rgb="FFC0CFD6"/>
  </sheetPr>
  <dimension ref="A1:X19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4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</row>
    <row r="2" spans="1:24" ht="15" customHeight="1" x14ac:dyDescent="0.3">
      <c r="W2" s="7"/>
      <c r="X2" s="7"/>
    </row>
    <row r="3" spans="1:24" s="7" customFormat="1" ht="15" customHeight="1" thickBot="1" x14ac:dyDescent="0.35">
      <c r="A3" s="58" t="str">
        <f>+Índice!F36</f>
        <v>G I.3.8</v>
      </c>
      <c r="B3" s="59" t="str">
        <f>+Índice!G36</f>
        <v>Estruturas | Gazelas, atendendo à integração no setor exportador, por setores de atividade económica (2017)</v>
      </c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24" s="9" customFormat="1" ht="15" customHeight="1" x14ac:dyDescent="0.3">
      <c r="A4" s="8" t="s">
        <v>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7"/>
      <c r="O4" s="7"/>
      <c r="P4" s="7"/>
      <c r="Q4" s="7"/>
      <c r="R4" s="16"/>
      <c r="S4" s="16"/>
      <c r="T4" s="16"/>
      <c r="U4" s="16"/>
    </row>
    <row r="5" spans="1:24" s="9" customFormat="1" ht="15" customHeight="1" x14ac:dyDescent="0.2">
      <c r="A5" s="8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U5" s="23"/>
    </row>
    <row r="6" spans="1:24" s="9" customFormat="1" ht="24.9" customHeight="1" x14ac:dyDescent="0.2">
      <c r="C6" s="23"/>
      <c r="D6" s="23"/>
      <c r="E6" s="23"/>
      <c r="F6" s="130" t="s">
        <v>12</v>
      </c>
      <c r="G6" s="107"/>
      <c r="H6" s="107"/>
      <c r="I6" s="131"/>
      <c r="J6" s="129" t="s">
        <v>8</v>
      </c>
      <c r="K6" s="107"/>
      <c r="L6" s="107"/>
      <c r="M6" s="131"/>
      <c r="N6" s="107" t="s">
        <v>42</v>
      </c>
      <c r="O6" s="107"/>
      <c r="P6" s="107"/>
      <c r="Q6" s="107"/>
    </row>
    <row r="7" spans="1:24" s="9" customFormat="1" ht="24.9" customHeight="1" x14ac:dyDescent="0.2">
      <c r="C7" s="23"/>
      <c r="D7" s="23"/>
      <c r="E7" s="23"/>
      <c r="F7" s="99" t="s">
        <v>149</v>
      </c>
      <c r="G7" s="99"/>
      <c r="H7" s="93" t="s">
        <v>27</v>
      </c>
      <c r="I7" s="183"/>
      <c r="J7" s="184" t="s">
        <v>149</v>
      </c>
      <c r="K7" s="99"/>
      <c r="L7" s="93" t="s">
        <v>27</v>
      </c>
      <c r="M7" s="183"/>
      <c r="N7" s="94" t="s">
        <v>149</v>
      </c>
      <c r="O7" s="99"/>
      <c r="P7" s="93" t="s">
        <v>27</v>
      </c>
      <c r="Q7" s="94"/>
    </row>
    <row r="8" spans="1:24" s="13" customFormat="1" ht="24.9" customHeight="1" x14ac:dyDescent="0.3">
      <c r="C8" s="17"/>
      <c r="D8" s="107" t="s">
        <v>24</v>
      </c>
      <c r="E8" s="107"/>
      <c r="F8" s="139">
        <v>1.6E-2</v>
      </c>
      <c r="G8" s="177"/>
      <c r="H8" s="139">
        <v>3.7999999999999999E-2</v>
      </c>
      <c r="I8" s="178"/>
      <c r="J8" s="188">
        <v>1.7000000000000001E-2</v>
      </c>
      <c r="K8" s="177"/>
      <c r="L8" s="139">
        <v>3.1E-2</v>
      </c>
      <c r="M8" s="178"/>
      <c r="N8" s="138">
        <v>1.2999999999999999E-2</v>
      </c>
      <c r="O8" s="177"/>
      <c r="P8" s="139">
        <v>3.2000000000000001E-2</v>
      </c>
      <c r="Q8" s="177"/>
    </row>
    <row r="9" spans="1:24" s="13" customFormat="1" ht="24.9" customHeight="1" x14ac:dyDescent="0.3">
      <c r="C9" s="17"/>
      <c r="D9" s="109" t="s">
        <v>18</v>
      </c>
      <c r="E9" s="109"/>
      <c r="F9" s="139">
        <v>0.27</v>
      </c>
      <c r="G9" s="177"/>
      <c r="H9" s="139">
        <v>9.7000000000000003E-2</v>
      </c>
      <c r="I9" s="178"/>
      <c r="J9" s="188">
        <v>0.28699999999999998</v>
      </c>
      <c r="K9" s="177"/>
      <c r="L9" s="139">
        <v>9.0999999999999998E-2</v>
      </c>
      <c r="M9" s="178"/>
      <c r="N9" s="138">
        <v>0.39800000000000002</v>
      </c>
      <c r="O9" s="177"/>
      <c r="P9" s="139">
        <v>0.111</v>
      </c>
      <c r="Q9" s="177"/>
    </row>
    <row r="10" spans="1:24" s="13" customFormat="1" ht="24.9" customHeight="1" x14ac:dyDescent="0.3">
      <c r="C10" s="17"/>
      <c r="D10" s="109" t="s">
        <v>25</v>
      </c>
      <c r="E10" s="109"/>
      <c r="F10" s="139">
        <v>3.0000000000000001E-3</v>
      </c>
      <c r="G10" s="177"/>
      <c r="H10" s="139">
        <v>6.0000000000000001E-3</v>
      </c>
      <c r="I10" s="178"/>
      <c r="J10" s="188">
        <v>4.0000000000000001E-3</v>
      </c>
      <c r="K10" s="177"/>
      <c r="L10" s="139">
        <v>6.0000000000000001E-3</v>
      </c>
      <c r="M10" s="178"/>
      <c r="N10" s="138">
        <v>1E-3</v>
      </c>
      <c r="O10" s="177"/>
      <c r="P10" s="139">
        <v>3.0000000000000001E-3</v>
      </c>
      <c r="Q10" s="177"/>
    </row>
    <row r="11" spans="1:24" s="13" customFormat="1" ht="24.9" customHeight="1" x14ac:dyDescent="0.3">
      <c r="C11" s="17"/>
      <c r="D11" s="109" t="s">
        <v>19</v>
      </c>
      <c r="E11" s="109"/>
      <c r="F11" s="139">
        <v>0.11799999999999999</v>
      </c>
      <c r="G11" s="177"/>
      <c r="H11" s="139">
        <v>0.13800000000000001</v>
      </c>
      <c r="I11" s="178"/>
      <c r="J11" s="188">
        <v>7.6999999999999999E-2</v>
      </c>
      <c r="K11" s="177"/>
      <c r="L11" s="139">
        <v>0.11799999999999999</v>
      </c>
      <c r="M11" s="178"/>
      <c r="N11" s="138">
        <v>0.18</v>
      </c>
      <c r="O11" s="177"/>
      <c r="P11" s="139">
        <v>0.14899999999999999</v>
      </c>
      <c r="Q11" s="177"/>
    </row>
    <row r="12" spans="1:24" s="13" customFormat="1" ht="24.9" customHeight="1" x14ac:dyDescent="0.3">
      <c r="C12" s="17"/>
      <c r="D12" s="109" t="s">
        <v>20</v>
      </c>
      <c r="E12" s="109"/>
      <c r="F12" s="139">
        <v>0.218</v>
      </c>
      <c r="G12" s="177"/>
      <c r="H12" s="139">
        <v>0.28100000000000003</v>
      </c>
      <c r="I12" s="178"/>
      <c r="J12" s="188">
        <v>0.316</v>
      </c>
      <c r="K12" s="177"/>
      <c r="L12" s="139">
        <v>0.40100000000000002</v>
      </c>
      <c r="M12" s="178"/>
      <c r="N12" s="138">
        <v>6.3E-2</v>
      </c>
      <c r="O12" s="177"/>
      <c r="P12" s="139">
        <v>0.187</v>
      </c>
      <c r="Q12" s="177"/>
    </row>
    <row r="13" spans="1:24" s="9" customFormat="1" ht="24.9" customHeight="1" x14ac:dyDescent="0.2">
      <c r="C13" s="8"/>
      <c r="D13" s="109" t="s">
        <v>26</v>
      </c>
      <c r="E13" s="109"/>
      <c r="F13" s="139">
        <v>0.374</v>
      </c>
      <c r="G13" s="177"/>
      <c r="H13" s="139">
        <v>0.441</v>
      </c>
      <c r="I13" s="178"/>
      <c r="J13" s="188">
        <v>0.29799999999999999</v>
      </c>
      <c r="K13" s="177"/>
      <c r="L13" s="139">
        <v>0.35199999999999998</v>
      </c>
      <c r="M13" s="178"/>
      <c r="N13" s="138">
        <v>0.34499999999999997</v>
      </c>
      <c r="O13" s="177"/>
      <c r="P13" s="139">
        <v>0.51900000000000002</v>
      </c>
      <c r="Q13" s="177"/>
    </row>
    <row r="14" spans="1:24" s="9" customFormat="1" ht="15" customHeight="1" x14ac:dyDescent="0.2">
      <c r="A14" s="8"/>
      <c r="D14" s="23"/>
      <c r="O14" s="23"/>
      <c r="P14" s="23"/>
      <c r="Q14" s="23"/>
      <c r="R14" s="23"/>
      <c r="S14" s="23"/>
      <c r="T14" s="23"/>
      <c r="U14" s="23"/>
    </row>
    <row r="15" spans="1:24" ht="19.5" customHeight="1" x14ac:dyDescent="0.3">
      <c r="A15" s="102" t="str">
        <f>Índice!$A$61</f>
        <v>ESTUDO 35 | ANÁLISE DO DINAMISMO EMPRESARIAL EM PORTUGAL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9"/>
      <c r="W15" s="9"/>
      <c r="X15" s="9"/>
    </row>
    <row r="16" spans="1:24" x14ac:dyDescent="0.3">
      <c r="U16" s="61" t="s">
        <v>28</v>
      </c>
      <c r="W16" s="9"/>
      <c r="X16" s="9"/>
    </row>
    <row r="17" spans="23:24" x14ac:dyDescent="0.3">
      <c r="W17" s="9"/>
      <c r="X17" s="9"/>
    </row>
    <row r="18" spans="23:24" x14ac:dyDescent="0.3">
      <c r="W18" s="9"/>
      <c r="X18" s="9"/>
    </row>
    <row r="19" spans="23:24" ht="17.25" customHeight="1" x14ac:dyDescent="0.3"/>
  </sheetData>
  <sheetProtection algorithmName="SHA-512" hashValue="dZxGK9hohddfeoIZEjFQm9ScEOov37YKXlsif2enF6OL+RmT8XjGN1mcAHXZ7j1bhmWJLrqwGLZeIOUbLg8Oiw==" saltValue="hYGS4dJq5KkAG1WgO90heA==" spinCount="100000" sheet="1" objects="1" scenarios="1"/>
  <mergeCells count="53">
    <mergeCell ref="A1:U1"/>
    <mergeCell ref="F7:G7"/>
    <mergeCell ref="H7:I7"/>
    <mergeCell ref="J7:K7"/>
    <mergeCell ref="L7:M7"/>
    <mergeCell ref="N7:O7"/>
    <mergeCell ref="P7:Q7"/>
    <mergeCell ref="N8:O8"/>
    <mergeCell ref="P8:Q8"/>
    <mergeCell ref="D9:E9"/>
    <mergeCell ref="F9:G9"/>
    <mergeCell ref="H9:I9"/>
    <mergeCell ref="J9:K9"/>
    <mergeCell ref="L9:M9"/>
    <mergeCell ref="N9:O9"/>
    <mergeCell ref="P9:Q9"/>
    <mergeCell ref="D8:E8"/>
    <mergeCell ref="F8:G8"/>
    <mergeCell ref="H8:I8"/>
    <mergeCell ref="J8:K8"/>
    <mergeCell ref="L8:M8"/>
    <mergeCell ref="P10:Q10"/>
    <mergeCell ref="D11:E11"/>
    <mergeCell ref="F11:G11"/>
    <mergeCell ref="H11:I11"/>
    <mergeCell ref="J11:K11"/>
    <mergeCell ref="L11:M11"/>
    <mergeCell ref="D10:E10"/>
    <mergeCell ref="F10:G10"/>
    <mergeCell ref="H10:I10"/>
    <mergeCell ref="J10:K10"/>
    <mergeCell ref="L10:M10"/>
    <mergeCell ref="F12:G12"/>
    <mergeCell ref="H12:I12"/>
    <mergeCell ref="J12:K12"/>
    <mergeCell ref="L12:M12"/>
    <mergeCell ref="N10:O10"/>
    <mergeCell ref="N13:O13"/>
    <mergeCell ref="P13:Q13"/>
    <mergeCell ref="A15:U15"/>
    <mergeCell ref="F6:I6"/>
    <mergeCell ref="J6:M6"/>
    <mergeCell ref="N6:Q6"/>
    <mergeCell ref="N12:O12"/>
    <mergeCell ref="P12:Q12"/>
    <mergeCell ref="D13:E13"/>
    <mergeCell ref="F13:G13"/>
    <mergeCell ref="H13:I13"/>
    <mergeCell ref="J13:K13"/>
    <mergeCell ref="L13:M13"/>
    <mergeCell ref="N11:O11"/>
    <mergeCell ref="P11:Q11"/>
    <mergeCell ref="D12:E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rgb="FFC0CFD6"/>
  </sheetPr>
  <dimension ref="A1:X19"/>
  <sheetViews>
    <sheetView showGridLines="0"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4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</row>
    <row r="2" spans="1:24" ht="15" customHeight="1" x14ac:dyDescent="0.3">
      <c r="W2" s="7"/>
      <c r="X2" s="7"/>
    </row>
    <row r="3" spans="1:24" s="7" customFormat="1" ht="15" customHeight="1" thickBot="1" x14ac:dyDescent="0.35">
      <c r="A3" s="58" t="str">
        <f>+Índice!F37</f>
        <v>G I.3.9</v>
      </c>
      <c r="B3" s="59" t="str">
        <f>+Índice!G37</f>
        <v>Estruturas | EEC, atendendo à integração no setor exportador, por setores de atividade económica (2017)</v>
      </c>
      <c r="C3" s="59"/>
      <c r="D3" s="60"/>
      <c r="E3" s="60"/>
      <c r="F3" s="60"/>
      <c r="G3" s="60"/>
      <c r="H3" s="60"/>
      <c r="I3" s="60"/>
      <c r="J3" s="60"/>
      <c r="K3" s="60"/>
      <c r="L3" s="60"/>
      <c r="M3" s="60"/>
    </row>
    <row r="4" spans="1:24" s="9" customFormat="1" ht="15" customHeight="1" x14ac:dyDescent="0.3">
      <c r="A4" s="8" t="s">
        <v>7</v>
      </c>
      <c r="D4" s="15"/>
      <c r="E4" s="15"/>
      <c r="F4" s="15"/>
      <c r="G4" s="15"/>
      <c r="H4" s="15"/>
      <c r="I4" s="15"/>
      <c r="J4" s="15"/>
      <c r="K4" s="15"/>
      <c r="L4" s="15"/>
      <c r="M4" s="15"/>
      <c r="N4" s="7"/>
      <c r="O4" s="7"/>
      <c r="P4" s="7"/>
      <c r="Q4" s="7"/>
      <c r="R4" s="16"/>
      <c r="S4" s="16"/>
      <c r="T4" s="16"/>
      <c r="U4" s="16"/>
    </row>
    <row r="5" spans="1:24" s="9" customFormat="1" ht="15" customHeight="1" x14ac:dyDescent="0.2">
      <c r="A5" s="8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U5" s="23"/>
    </row>
    <row r="6" spans="1:24" s="9" customFormat="1" ht="24.9" customHeight="1" x14ac:dyDescent="0.2">
      <c r="C6" s="23"/>
      <c r="D6" s="23"/>
      <c r="E6" s="23"/>
      <c r="F6" s="130" t="s">
        <v>12</v>
      </c>
      <c r="G6" s="107"/>
      <c r="H6" s="107"/>
      <c r="I6" s="131"/>
      <c r="J6" s="129" t="s">
        <v>8</v>
      </c>
      <c r="K6" s="107"/>
      <c r="L6" s="107"/>
      <c r="M6" s="131"/>
      <c r="N6" s="107" t="s">
        <v>42</v>
      </c>
      <c r="O6" s="107"/>
      <c r="P6" s="107"/>
      <c r="Q6" s="107"/>
    </row>
    <row r="7" spans="1:24" s="9" customFormat="1" ht="24.9" customHeight="1" x14ac:dyDescent="0.2">
      <c r="C7" s="23"/>
      <c r="D7" s="23"/>
      <c r="E7" s="23"/>
      <c r="F7" s="99" t="s">
        <v>149</v>
      </c>
      <c r="G7" s="99"/>
      <c r="H7" s="93" t="s">
        <v>27</v>
      </c>
      <c r="I7" s="183"/>
      <c r="J7" s="184" t="s">
        <v>149</v>
      </c>
      <c r="K7" s="99"/>
      <c r="L7" s="93" t="s">
        <v>27</v>
      </c>
      <c r="M7" s="183"/>
      <c r="N7" s="94" t="s">
        <v>149</v>
      </c>
      <c r="O7" s="99"/>
      <c r="P7" s="93" t="s">
        <v>27</v>
      </c>
      <c r="Q7" s="94"/>
    </row>
    <row r="8" spans="1:24" s="13" customFormat="1" ht="24.9" customHeight="1" x14ac:dyDescent="0.3">
      <c r="C8" s="17"/>
      <c r="D8" s="107" t="s">
        <v>24</v>
      </c>
      <c r="E8" s="107"/>
      <c r="F8" s="139">
        <v>0.03</v>
      </c>
      <c r="G8" s="177"/>
      <c r="H8" s="139">
        <v>3.5999999999999997E-2</v>
      </c>
      <c r="I8" s="178"/>
      <c r="J8" s="188">
        <v>1.2E-2</v>
      </c>
      <c r="K8" s="177"/>
      <c r="L8" s="139">
        <v>2.5999999999999999E-2</v>
      </c>
      <c r="M8" s="178"/>
      <c r="N8" s="138">
        <v>2.3E-2</v>
      </c>
      <c r="O8" s="177"/>
      <c r="P8" s="139">
        <v>0.03</v>
      </c>
      <c r="Q8" s="177"/>
    </row>
    <row r="9" spans="1:24" s="13" customFormat="1" ht="24.9" customHeight="1" x14ac:dyDescent="0.3">
      <c r="C9" s="17"/>
      <c r="D9" s="109" t="s">
        <v>18</v>
      </c>
      <c r="E9" s="109"/>
      <c r="F9" s="139">
        <v>0.29699999999999999</v>
      </c>
      <c r="G9" s="177"/>
      <c r="H9" s="139">
        <v>0.104</v>
      </c>
      <c r="I9" s="178"/>
      <c r="J9" s="188">
        <v>0.46700000000000003</v>
      </c>
      <c r="K9" s="177"/>
      <c r="L9" s="139">
        <v>0.09</v>
      </c>
      <c r="M9" s="178"/>
      <c r="N9" s="138">
        <v>0.43</v>
      </c>
      <c r="O9" s="177"/>
      <c r="P9" s="139">
        <v>0.111</v>
      </c>
      <c r="Q9" s="177"/>
    </row>
    <row r="10" spans="1:24" s="13" customFormat="1" ht="24.9" customHeight="1" x14ac:dyDescent="0.3">
      <c r="C10" s="17"/>
      <c r="D10" s="109" t="s">
        <v>25</v>
      </c>
      <c r="E10" s="109"/>
      <c r="F10" s="139">
        <v>0.04</v>
      </c>
      <c r="G10" s="177"/>
      <c r="H10" s="139">
        <v>-1E-3</v>
      </c>
      <c r="I10" s="178"/>
      <c r="J10" s="188">
        <v>4.0000000000000001E-3</v>
      </c>
      <c r="K10" s="177"/>
      <c r="L10" s="139">
        <v>4.4999999999999998E-2</v>
      </c>
      <c r="M10" s="178"/>
      <c r="N10" s="138">
        <v>2E-3</v>
      </c>
      <c r="O10" s="177"/>
      <c r="P10" s="139">
        <v>4.0000000000000001E-3</v>
      </c>
      <c r="Q10" s="177"/>
    </row>
    <row r="11" spans="1:24" s="13" customFormat="1" ht="24.9" customHeight="1" x14ac:dyDescent="0.3">
      <c r="C11" s="17"/>
      <c r="D11" s="109" t="s">
        <v>19</v>
      </c>
      <c r="E11" s="109"/>
      <c r="F11" s="139">
        <v>9.4E-2</v>
      </c>
      <c r="G11" s="177"/>
      <c r="H11" s="139">
        <v>0.188</v>
      </c>
      <c r="I11" s="178"/>
      <c r="J11" s="188">
        <v>5.8999999999999997E-2</v>
      </c>
      <c r="K11" s="177"/>
      <c r="L11" s="139">
        <v>0.13200000000000001</v>
      </c>
      <c r="M11" s="178"/>
      <c r="N11" s="138">
        <v>9.7000000000000003E-2</v>
      </c>
      <c r="O11" s="177"/>
      <c r="P11" s="139">
        <v>0.17699999999999999</v>
      </c>
      <c r="Q11" s="177"/>
    </row>
    <row r="12" spans="1:24" s="13" customFormat="1" ht="24.9" customHeight="1" x14ac:dyDescent="0.3">
      <c r="C12" s="17"/>
      <c r="D12" s="109" t="s">
        <v>20</v>
      </c>
      <c r="E12" s="109"/>
      <c r="F12" s="139">
        <v>0.22500000000000001</v>
      </c>
      <c r="G12" s="177"/>
      <c r="H12" s="139">
        <v>0.23599999999999999</v>
      </c>
      <c r="I12" s="178"/>
      <c r="J12" s="188">
        <v>0.222</v>
      </c>
      <c r="K12" s="177"/>
      <c r="L12" s="139">
        <v>0.40100000000000002</v>
      </c>
      <c r="M12" s="178"/>
      <c r="N12" s="138">
        <v>8.3000000000000004E-2</v>
      </c>
      <c r="O12" s="177"/>
      <c r="P12" s="139">
        <v>0.16900000000000001</v>
      </c>
      <c r="Q12" s="177"/>
    </row>
    <row r="13" spans="1:24" s="9" customFormat="1" ht="24.9" customHeight="1" x14ac:dyDescent="0.2">
      <c r="C13" s="8"/>
      <c r="D13" s="109" t="s">
        <v>26</v>
      </c>
      <c r="E13" s="109"/>
      <c r="F13" s="139">
        <v>0.315</v>
      </c>
      <c r="G13" s="177"/>
      <c r="H13" s="139">
        <v>0.438</v>
      </c>
      <c r="I13" s="178"/>
      <c r="J13" s="188">
        <v>0.23499999999999999</v>
      </c>
      <c r="K13" s="177"/>
      <c r="L13" s="139">
        <v>0.30499999999999999</v>
      </c>
      <c r="M13" s="178"/>
      <c r="N13" s="138">
        <v>0.36499999999999999</v>
      </c>
      <c r="O13" s="177"/>
      <c r="P13" s="139">
        <v>0.51</v>
      </c>
      <c r="Q13" s="177"/>
    </row>
    <row r="14" spans="1:24" s="9" customFormat="1" ht="15" customHeight="1" x14ac:dyDescent="0.2">
      <c r="A14" s="8"/>
      <c r="D14" s="23"/>
      <c r="O14" s="23"/>
      <c r="P14" s="23"/>
      <c r="Q14" s="23"/>
      <c r="R14" s="23"/>
      <c r="S14" s="23"/>
      <c r="T14" s="23"/>
      <c r="U14" s="23"/>
    </row>
    <row r="15" spans="1:24" ht="19.5" customHeight="1" x14ac:dyDescent="0.3">
      <c r="A15" s="102" t="str">
        <f>Índice!$A$61</f>
        <v>ESTUDO 35 | ANÁLISE DO DINAMISMO EMPRESARIAL EM PORTUGAL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  <c r="V15" s="9"/>
      <c r="W15" s="9"/>
      <c r="X15" s="9"/>
    </row>
    <row r="16" spans="1:24" x14ac:dyDescent="0.3">
      <c r="U16" s="61" t="s">
        <v>28</v>
      </c>
      <c r="W16" s="9"/>
      <c r="X16" s="9"/>
    </row>
    <row r="17" spans="23:24" x14ac:dyDescent="0.3">
      <c r="W17" s="9"/>
      <c r="X17" s="9"/>
    </row>
    <row r="18" spans="23:24" x14ac:dyDescent="0.3">
      <c r="W18" s="9"/>
      <c r="X18" s="9"/>
    </row>
    <row r="19" spans="23:24" ht="17.25" customHeight="1" x14ac:dyDescent="0.3"/>
  </sheetData>
  <sheetProtection algorithmName="SHA-512" hashValue="HAHG0z1AYVtY9lmFLcn48YkVtPHVAeyuL9pIYUBzkdaSJTeF/fI3ki6VTujl25iDchu1EsTNFgsNUW2FkQH6/A==" saltValue="niC9Bf0oe1Ab+qn4DL1dwQ==" spinCount="100000" sheet="1" objects="1" scenarios="1"/>
  <mergeCells count="53">
    <mergeCell ref="A1:U1"/>
    <mergeCell ref="F6:I6"/>
    <mergeCell ref="J6:M6"/>
    <mergeCell ref="N6:Q6"/>
    <mergeCell ref="F7:G7"/>
    <mergeCell ref="H7:I7"/>
    <mergeCell ref="J7:K7"/>
    <mergeCell ref="L7:M7"/>
    <mergeCell ref="N7:O7"/>
    <mergeCell ref="P7:Q7"/>
    <mergeCell ref="P8:Q8"/>
    <mergeCell ref="D9:E9"/>
    <mergeCell ref="F9:G9"/>
    <mergeCell ref="H9:I9"/>
    <mergeCell ref="J9:K9"/>
    <mergeCell ref="L9:M9"/>
    <mergeCell ref="N9:O9"/>
    <mergeCell ref="P9:Q9"/>
    <mergeCell ref="D8:E8"/>
    <mergeCell ref="F8:G8"/>
    <mergeCell ref="H8:I8"/>
    <mergeCell ref="J8:K8"/>
    <mergeCell ref="L8:M8"/>
    <mergeCell ref="N8:O8"/>
    <mergeCell ref="P10:Q10"/>
    <mergeCell ref="D11:E11"/>
    <mergeCell ref="F11:G11"/>
    <mergeCell ref="H11:I11"/>
    <mergeCell ref="J11:K11"/>
    <mergeCell ref="L11:M11"/>
    <mergeCell ref="N11:O11"/>
    <mergeCell ref="P11:Q11"/>
    <mergeCell ref="D10:E10"/>
    <mergeCell ref="F10:G10"/>
    <mergeCell ref="H10:I10"/>
    <mergeCell ref="J10:K10"/>
    <mergeCell ref="L10:M10"/>
    <mergeCell ref="N10:O10"/>
    <mergeCell ref="A15:U15"/>
    <mergeCell ref="P12:Q12"/>
    <mergeCell ref="D13:E13"/>
    <mergeCell ref="F13:G13"/>
    <mergeCell ref="H13:I13"/>
    <mergeCell ref="J13:K13"/>
    <mergeCell ref="L13:M13"/>
    <mergeCell ref="N13:O13"/>
    <mergeCell ref="P13:Q13"/>
    <mergeCell ref="D12:E12"/>
    <mergeCell ref="F12:G12"/>
    <mergeCell ref="H12:I12"/>
    <mergeCell ref="J12:K12"/>
    <mergeCell ref="L12:M12"/>
    <mergeCell ref="N12:O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rgb="FFC0CFD6"/>
  </sheetPr>
  <dimension ref="A1:AB18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8" ht="69" customHeight="1" thickBot="1" x14ac:dyDescent="0.35">
      <c r="A1" s="174" t="s">
        <v>167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8" ht="15" customHeight="1" x14ac:dyDescent="0.3">
      <c r="X2" s="7"/>
      <c r="Y2" s="7"/>
      <c r="Z2" s="7"/>
      <c r="AA2" s="7"/>
    </row>
    <row r="3" spans="1:28" s="7" customFormat="1" ht="15" customHeight="1" thickBot="1" x14ac:dyDescent="0.35">
      <c r="A3" s="62" t="str">
        <f>+Índice!F40</f>
        <v>G I.3.10</v>
      </c>
      <c r="B3" s="56" t="str">
        <f>+Índice!G40</f>
        <v>Distribuição do volume de negócios (2017)</v>
      </c>
      <c r="C3" s="18"/>
      <c r="D3" s="18"/>
      <c r="E3" s="18"/>
      <c r="F3" s="18"/>
      <c r="G3" s="39"/>
      <c r="H3" s="39"/>
      <c r="I3" s="39"/>
      <c r="J3" s="39"/>
      <c r="K3" s="39"/>
      <c r="L3" s="39"/>
      <c r="M3" s="39"/>
    </row>
    <row r="4" spans="1:28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8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</row>
    <row r="6" spans="1:28" s="13" customFormat="1" ht="24.9" customHeight="1" x14ac:dyDescent="0.3">
      <c r="A6" s="17"/>
      <c r="F6" s="14"/>
      <c r="G6" s="14"/>
      <c r="H6" s="14"/>
      <c r="I6" s="14"/>
      <c r="J6" s="44"/>
      <c r="K6" s="99" t="s">
        <v>17</v>
      </c>
      <c r="L6" s="99"/>
      <c r="M6" s="99" t="s">
        <v>142</v>
      </c>
      <c r="N6" s="99"/>
      <c r="O6" s="99" t="s">
        <v>145</v>
      </c>
      <c r="P6" s="99"/>
      <c r="Y6" s="9"/>
      <c r="Z6" s="9"/>
      <c r="AB6"/>
    </row>
    <row r="7" spans="1:28" s="13" customFormat="1" ht="24.9" customHeight="1" x14ac:dyDescent="0.3">
      <c r="A7" s="17"/>
      <c r="F7" s="99" t="s">
        <v>150</v>
      </c>
      <c r="G7" s="99"/>
      <c r="H7" s="99"/>
      <c r="I7" s="99"/>
      <c r="J7" s="99"/>
      <c r="K7" s="189">
        <v>0.88</v>
      </c>
      <c r="L7" s="189"/>
      <c r="M7" s="170">
        <v>0.69899999999999995</v>
      </c>
      <c r="N7" s="171"/>
      <c r="O7" s="170">
        <v>0.54900000000000004</v>
      </c>
      <c r="P7" s="171"/>
      <c r="Y7" s="9"/>
      <c r="Z7" s="9"/>
    </row>
    <row r="8" spans="1:28" s="13" customFormat="1" ht="24.9" customHeight="1" x14ac:dyDescent="0.3">
      <c r="A8" s="17"/>
      <c r="F8" s="99" t="s">
        <v>151</v>
      </c>
      <c r="G8" s="99"/>
      <c r="H8" s="99"/>
      <c r="I8" s="99"/>
      <c r="J8" s="99"/>
      <c r="K8" s="189">
        <v>0.627</v>
      </c>
      <c r="L8" s="189"/>
      <c r="M8" s="170">
        <v>0.38200000000000001</v>
      </c>
      <c r="N8" s="171"/>
      <c r="O8" s="170">
        <v>0.21</v>
      </c>
      <c r="P8" s="171"/>
      <c r="Y8" s="9"/>
      <c r="Z8" s="9"/>
    </row>
    <row r="9" spans="1:28" s="9" customFormat="1" ht="15" customHeight="1" thickBot="1" x14ac:dyDescent="0.25">
      <c r="A9" s="8"/>
      <c r="C9" s="23"/>
      <c r="M9" s="23"/>
      <c r="N9" s="23"/>
      <c r="O9" s="23"/>
      <c r="P9" s="23"/>
      <c r="Q9" s="23"/>
      <c r="R9" s="23"/>
      <c r="S9" s="23"/>
      <c r="T9" s="23"/>
      <c r="U9" s="23"/>
      <c r="V9" s="23"/>
    </row>
    <row r="10" spans="1:28" ht="19.5" customHeight="1" thickBot="1" x14ac:dyDescent="0.35">
      <c r="A10" s="176" t="str">
        <f>Índice!$A$61</f>
        <v>ESTUDO 35 | ANÁLISE DO DINAMISMO EMPRESARIAL EM PORTUGAL</v>
      </c>
      <c r="B10" s="176"/>
      <c r="C10" s="176"/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9"/>
      <c r="W10" s="9"/>
      <c r="X10" s="9"/>
      <c r="AA10" s="9"/>
    </row>
    <row r="11" spans="1:28" x14ac:dyDescent="0.3">
      <c r="U11" s="61" t="s">
        <v>28</v>
      </c>
      <c r="X11" s="9"/>
      <c r="Y11" s="9"/>
      <c r="Z11" s="9"/>
      <c r="AA11" s="9"/>
    </row>
    <row r="12" spans="1:28" x14ac:dyDescent="0.3">
      <c r="X12" s="9"/>
      <c r="Y12" s="9"/>
      <c r="Z12" s="9"/>
      <c r="AA12" s="9"/>
    </row>
    <row r="13" spans="1:28" x14ac:dyDescent="0.3">
      <c r="X13" s="9"/>
      <c r="Y13" s="9"/>
      <c r="Z13" s="9"/>
      <c r="AA13" s="9"/>
    </row>
    <row r="14" spans="1:28" ht="17.25" customHeight="1" x14ac:dyDescent="0.3"/>
    <row r="18" ht="15.75" customHeight="1" x14ac:dyDescent="0.3"/>
  </sheetData>
  <sheetProtection algorithmName="SHA-512" hashValue="kvHeyO4ZodNXAld3E4qjpBTuotqmTPS5E3P/BXk0eEreMRq+cm9kTdyzbgcCjwb1dTS9DPLzs2xbb8vv8ZaUFQ==" saltValue="L9YbRkr3+2pjGQyWEG++Ww==" spinCount="100000" sheet="1" objects="1" scenarios="1"/>
  <mergeCells count="13">
    <mergeCell ref="A10:U10"/>
    <mergeCell ref="O8:P8"/>
    <mergeCell ref="A1:U1"/>
    <mergeCell ref="K6:L6"/>
    <mergeCell ref="M6:N6"/>
    <mergeCell ref="F7:J7"/>
    <mergeCell ref="K7:L7"/>
    <mergeCell ref="M7:N7"/>
    <mergeCell ref="O6:P6"/>
    <mergeCell ref="O7:P7"/>
    <mergeCell ref="K8:L8"/>
    <mergeCell ref="M8:N8"/>
    <mergeCell ref="F8:J8"/>
  </mergeCells>
  <hyperlinks>
    <hyperlink ref="U11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rgb="FFC0CFD6"/>
  </sheetPr>
  <dimension ref="A1:AA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+Índice!F44</f>
        <v>G I.3.11</v>
      </c>
      <c r="B3" s="56" t="str">
        <f>+Índice!G44</f>
        <v>Volume de negócios | Mediana das taxas de variação anuais</v>
      </c>
      <c r="C3" s="18"/>
      <c r="D3" s="18"/>
      <c r="E3" s="18"/>
      <c r="F3" s="18"/>
      <c r="G3" s="18"/>
      <c r="H3" s="18"/>
      <c r="I3" s="39"/>
      <c r="J3" s="39"/>
      <c r="K3" s="39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B6" s="17"/>
      <c r="C6" s="17"/>
      <c r="D6" s="17"/>
      <c r="E6" s="17"/>
      <c r="F6" s="17"/>
      <c r="G6" s="17"/>
      <c r="I6" s="99" t="s">
        <v>17</v>
      </c>
      <c r="J6" s="99"/>
      <c r="K6" s="99" t="s">
        <v>142</v>
      </c>
      <c r="L6" s="99"/>
      <c r="M6" s="99" t="s">
        <v>145</v>
      </c>
      <c r="N6" s="93"/>
    </row>
    <row r="7" spans="1:27" s="13" customFormat="1" ht="24.9" customHeight="1" x14ac:dyDescent="0.3">
      <c r="A7" s="17"/>
      <c r="B7" s="17"/>
      <c r="C7" s="17"/>
      <c r="D7" s="17"/>
      <c r="E7" s="17"/>
      <c r="F7" s="17"/>
      <c r="G7" s="93">
        <v>2013</v>
      </c>
      <c r="H7" s="94"/>
      <c r="I7" s="113">
        <v>-0.01</v>
      </c>
      <c r="J7" s="148"/>
      <c r="K7" s="172">
        <v>0.191</v>
      </c>
      <c r="L7" s="171"/>
      <c r="M7" s="172">
        <v>0.22900000000000001</v>
      </c>
      <c r="N7" s="171"/>
    </row>
    <row r="8" spans="1:27" s="13" customFormat="1" ht="24.9" customHeight="1" x14ac:dyDescent="0.3">
      <c r="A8" s="17"/>
      <c r="B8" s="17"/>
      <c r="C8" s="17"/>
      <c r="D8" s="17"/>
      <c r="E8" s="17"/>
      <c r="F8" s="17"/>
      <c r="G8" s="93">
        <v>2014</v>
      </c>
      <c r="H8" s="94"/>
      <c r="I8" s="113">
        <v>1.7000000000000001E-2</v>
      </c>
      <c r="J8" s="148"/>
      <c r="K8" s="172">
        <v>0.17399999999999999</v>
      </c>
      <c r="L8" s="171"/>
      <c r="M8" s="172">
        <v>0.20200000000000001</v>
      </c>
      <c r="N8" s="171"/>
    </row>
    <row r="9" spans="1:27" s="13" customFormat="1" ht="24.9" customHeight="1" x14ac:dyDescent="0.3">
      <c r="A9" s="17"/>
      <c r="B9" s="17"/>
      <c r="C9" s="17"/>
      <c r="D9" s="17"/>
      <c r="E9" s="17"/>
      <c r="F9" s="17"/>
      <c r="G9" s="93">
        <v>2015</v>
      </c>
      <c r="H9" s="94"/>
      <c r="I9" s="113">
        <v>0.03</v>
      </c>
      <c r="J9" s="148"/>
      <c r="K9" s="172">
        <v>0.17499999999999999</v>
      </c>
      <c r="L9" s="171"/>
      <c r="M9" s="172">
        <v>0.19700000000000001</v>
      </c>
      <c r="N9" s="171"/>
    </row>
    <row r="10" spans="1:27" s="13" customFormat="1" ht="24.9" customHeight="1" x14ac:dyDescent="0.3">
      <c r="A10" s="17"/>
      <c r="B10" s="17"/>
      <c r="C10" s="17"/>
      <c r="D10" s="17"/>
      <c r="E10" s="17"/>
      <c r="F10" s="17"/>
      <c r="G10" s="93">
        <v>2016</v>
      </c>
      <c r="H10" s="94"/>
      <c r="I10" s="113">
        <v>2.8000000000000001E-2</v>
      </c>
      <c r="J10" s="148"/>
      <c r="K10" s="172">
        <v>0.18</v>
      </c>
      <c r="L10" s="171"/>
      <c r="M10" s="172">
        <v>0.20200000000000001</v>
      </c>
      <c r="N10" s="171"/>
    </row>
    <row r="11" spans="1:27" s="13" customFormat="1" ht="24.9" customHeight="1" x14ac:dyDescent="0.3">
      <c r="A11" s="17"/>
      <c r="B11" s="17"/>
      <c r="C11" s="17"/>
      <c r="D11" s="17"/>
      <c r="E11" s="17"/>
      <c r="F11" s="17"/>
      <c r="G11" s="93">
        <v>2017</v>
      </c>
      <c r="H11" s="94"/>
      <c r="I11" s="113">
        <v>5.5E-2</v>
      </c>
      <c r="J11" s="148"/>
      <c r="K11" s="172">
        <v>0.20200000000000001</v>
      </c>
      <c r="L11" s="171"/>
      <c r="M11" s="172">
        <v>0.20599999999999999</v>
      </c>
      <c r="N11" s="171"/>
    </row>
    <row r="12" spans="1:27" s="9" customFormat="1" ht="15" customHeight="1" thickBot="1" x14ac:dyDescent="0.25">
      <c r="A12" s="8"/>
      <c r="C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7" ht="19.5" customHeight="1" thickBot="1" x14ac:dyDescent="0.35">
      <c r="A13" s="176" t="str">
        <f>Índice!$A$61</f>
        <v>ESTUDO 35 | ANÁLISE DO DINAMISMO EMPRESARIAL EM PORTUGAL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9"/>
      <c r="W13" s="9"/>
      <c r="X13" s="9"/>
      <c r="AA13" s="9"/>
    </row>
    <row r="14" spans="1:27" x14ac:dyDescent="0.3">
      <c r="U14" s="61" t="s">
        <v>28</v>
      </c>
      <c r="X14" s="9"/>
      <c r="Y14" s="9"/>
      <c r="Z14" s="9"/>
      <c r="AA14" s="9"/>
    </row>
    <row r="15" spans="1:27" x14ac:dyDescent="0.3">
      <c r="X15" s="9"/>
      <c r="Y15" s="9"/>
      <c r="Z15" s="9"/>
      <c r="AA15" s="9"/>
    </row>
    <row r="16" spans="1:27" x14ac:dyDescent="0.3">
      <c r="X16" s="9"/>
      <c r="Y16" s="9"/>
      <c r="Z16" s="9"/>
      <c r="AA16" s="9"/>
    </row>
    <row r="17" ht="17.25" customHeight="1" x14ac:dyDescent="0.3"/>
  </sheetData>
  <sheetProtection algorithmName="SHA-512" hashValue="HOLOGTKM38WQK3i/S9HxlOFS2NzZ4Rbi91fpn7dxm2E6CEKaU1G5DFaluFEs5LLAhvT+VhaixWinm3k3/DUkuQ==" saltValue="pzCstAFiJ13RkvKrxHlnDQ==" spinCount="100000" sheet="1" objects="1" scenarios="1"/>
  <mergeCells count="25">
    <mergeCell ref="A1:U1"/>
    <mergeCell ref="I6:J6"/>
    <mergeCell ref="K6:L6"/>
    <mergeCell ref="M6:N6"/>
    <mergeCell ref="G8:H8"/>
    <mergeCell ref="I8:J8"/>
    <mergeCell ref="K8:L8"/>
    <mergeCell ref="M8:N8"/>
    <mergeCell ref="G7:H7"/>
    <mergeCell ref="I7:J7"/>
    <mergeCell ref="K7:L7"/>
    <mergeCell ref="M7:N7"/>
    <mergeCell ref="G10:H10"/>
    <mergeCell ref="I10:J10"/>
    <mergeCell ref="K10:L10"/>
    <mergeCell ref="M10:N10"/>
    <mergeCell ref="G9:H9"/>
    <mergeCell ref="I9:J9"/>
    <mergeCell ref="K9:L9"/>
    <mergeCell ref="M9:N9"/>
    <mergeCell ref="A13:U13"/>
    <mergeCell ref="G11:H11"/>
    <mergeCell ref="I11:J11"/>
    <mergeCell ref="K11:L11"/>
    <mergeCell ref="M11:N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rgb="FFC0CFD6"/>
  </sheetPr>
  <dimension ref="A1:AA19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+Índice!F45</f>
        <v>G I.3.12</v>
      </c>
      <c r="B3" s="56" t="str">
        <f>+Índice!G45</f>
        <v>Volume de negócios e número de pessoas ao serviço | Taxa de variação associada ao total das empresas (em percentagem) e contributos das EEC e das gazelas (em pontos percentuais)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9" customFormat="1" ht="24.75" customHeight="1" x14ac:dyDescent="0.2">
      <c r="A6" s="8"/>
      <c r="C6" s="23"/>
      <c r="D6" s="23"/>
      <c r="E6" s="130" t="s">
        <v>8</v>
      </c>
      <c r="F6" s="107"/>
      <c r="G6" s="107"/>
      <c r="H6" s="107"/>
      <c r="I6" s="107"/>
      <c r="J6" s="107"/>
      <c r="K6" s="107"/>
      <c r="L6" s="131"/>
      <c r="M6" s="107" t="s">
        <v>42</v>
      </c>
      <c r="N6" s="107"/>
      <c r="O6" s="107"/>
      <c r="P6" s="107"/>
      <c r="Q6" s="107"/>
      <c r="R6" s="107"/>
      <c r="S6" s="107"/>
      <c r="T6" s="107"/>
    </row>
    <row r="7" spans="1:27" s="13" customFormat="1" ht="24.9" customHeight="1" x14ac:dyDescent="0.3">
      <c r="A7" s="17"/>
      <c r="B7" s="17"/>
      <c r="C7" s="17"/>
      <c r="E7" s="119" t="s">
        <v>152</v>
      </c>
      <c r="F7" s="125"/>
      <c r="G7" s="93" t="s">
        <v>122</v>
      </c>
      <c r="H7" s="109"/>
      <c r="I7" s="109"/>
      <c r="J7" s="109"/>
      <c r="K7" s="109"/>
      <c r="L7" s="183"/>
      <c r="M7" s="120" t="s">
        <v>152</v>
      </c>
      <c r="N7" s="125"/>
      <c r="O7" s="93" t="s">
        <v>122</v>
      </c>
      <c r="P7" s="109"/>
      <c r="Q7" s="109"/>
      <c r="R7" s="109"/>
      <c r="S7" s="109"/>
      <c r="T7" s="109"/>
    </row>
    <row r="8" spans="1:27" s="13" customFormat="1" ht="24.9" customHeight="1" x14ac:dyDescent="0.3">
      <c r="A8" s="17"/>
      <c r="B8" s="17"/>
      <c r="C8" s="17"/>
      <c r="E8" s="130"/>
      <c r="F8" s="108"/>
      <c r="G8" s="99" t="s">
        <v>145</v>
      </c>
      <c r="H8" s="93"/>
      <c r="I8" s="93" t="s">
        <v>153</v>
      </c>
      <c r="J8" s="94"/>
      <c r="K8" s="93" t="s">
        <v>27</v>
      </c>
      <c r="L8" s="183"/>
      <c r="M8" s="107"/>
      <c r="N8" s="108"/>
      <c r="O8" s="99" t="s">
        <v>145</v>
      </c>
      <c r="P8" s="93"/>
      <c r="Q8" s="93" t="s">
        <v>153</v>
      </c>
      <c r="R8" s="94"/>
      <c r="S8" s="93" t="s">
        <v>27</v>
      </c>
      <c r="T8" s="109"/>
    </row>
    <row r="9" spans="1:27" s="13" customFormat="1" ht="24.9" customHeight="1" x14ac:dyDescent="0.3">
      <c r="A9" s="17"/>
      <c r="B9" s="17"/>
      <c r="C9" s="93">
        <v>2013</v>
      </c>
      <c r="D9" s="94"/>
      <c r="E9" s="113">
        <v>-5.0000000000000001E-3</v>
      </c>
      <c r="F9" s="148"/>
      <c r="G9" s="185">
        <v>0</v>
      </c>
      <c r="H9" s="186"/>
      <c r="I9" s="185">
        <v>0.5</v>
      </c>
      <c r="J9" s="186"/>
      <c r="K9" s="185">
        <v>-1</v>
      </c>
      <c r="L9" s="190"/>
      <c r="M9" s="114">
        <v>-2.5999999999999999E-2</v>
      </c>
      <c r="N9" s="148"/>
      <c r="O9" s="185">
        <v>0.1</v>
      </c>
      <c r="P9" s="186"/>
      <c r="Q9" s="185">
        <v>0.5</v>
      </c>
      <c r="R9" s="186"/>
      <c r="S9" s="185">
        <v>-3.3</v>
      </c>
      <c r="T9" s="186"/>
    </row>
    <row r="10" spans="1:27" s="13" customFormat="1" ht="24.9" customHeight="1" x14ac:dyDescent="0.3">
      <c r="A10" s="17"/>
      <c r="B10" s="17"/>
      <c r="C10" s="93">
        <v>2014</v>
      </c>
      <c r="D10" s="94"/>
      <c r="E10" s="113">
        <v>0.02</v>
      </c>
      <c r="F10" s="148"/>
      <c r="G10" s="185">
        <v>0.1</v>
      </c>
      <c r="H10" s="186"/>
      <c r="I10" s="185">
        <v>0.8</v>
      </c>
      <c r="J10" s="186"/>
      <c r="K10" s="185">
        <v>1</v>
      </c>
      <c r="L10" s="190"/>
      <c r="M10" s="114">
        <v>1.4E-2</v>
      </c>
      <c r="N10" s="148"/>
      <c r="O10" s="185">
        <v>0.2</v>
      </c>
      <c r="P10" s="186"/>
      <c r="Q10" s="185">
        <v>1</v>
      </c>
      <c r="R10" s="186"/>
      <c r="S10" s="185">
        <v>0.3</v>
      </c>
      <c r="T10" s="186"/>
    </row>
    <row r="11" spans="1:27" s="13" customFormat="1" ht="24.9" customHeight="1" x14ac:dyDescent="0.3">
      <c r="A11" s="17"/>
      <c r="B11" s="17"/>
      <c r="C11" s="93">
        <v>2015</v>
      </c>
      <c r="D11" s="94"/>
      <c r="E11" s="113">
        <v>2.5000000000000001E-2</v>
      </c>
      <c r="F11" s="148"/>
      <c r="G11" s="185">
        <v>0.2</v>
      </c>
      <c r="H11" s="186"/>
      <c r="I11" s="185">
        <v>1.5</v>
      </c>
      <c r="J11" s="186"/>
      <c r="K11" s="185">
        <v>0.8</v>
      </c>
      <c r="L11" s="190"/>
      <c r="M11" s="114">
        <v>4.2000000000000003E-2</v>
      </c>
      <c r="N11" s="148"/>
      <c r="O11" s="185">
        <v>0.3</v>
      </c>
      <c r="P11" s="186"/>
      <c r="Q11" s="185">
        <v>1.2</v>
      </c>
      <c r="R11" s="186"/>
      <c r="S11" s="185">
        <v>2.7</v>
      </c>
      <c r="T11" s="186"/>
    </row>
    <row r="12" spans="1:27" s="13" customFormat="1" ht="24.9" customHeight="1" x14ac:dyDescent="0.3">
      <c r="A12" s="17"/>
      <c r="B12" s="17"/>
      <c r="C12" s="93">
        <v>2016</v>
      </c>
      <c r="D12" s="94"/>
      <c r="E12" s="113">
        <v>2.1999999999999999E-2</v>
      </c>
      <c r="F12" s="148"/>
      <c r="G12" s="185">
        <v>0.2</v>
      </c>
      <c r="H12" s="186"/>
      <c r="I12" s="185">
        <v>1.6</v>
      </c>
      <c r="J12" s="186"/>
      <c r="K12" s="185">
        <v>0.4</v>
      </c>
      <c r="L12" s="190"/>
      <c r="M12" s="114">
        <v>2.9000000000000001E-2</v>
      </c>
      <c r="N12" s="148"/>
      <c r="O12" s="185">
        <v>0.3</v>
      </c>
      <c r="P12" s="186"/>
      <c r="Q12" s="185">
        <v>1</v>
      </c>
      <c r="R12" s="186"/>
      <c r="S12" s="185">
        <v>1.6</v>
      </c>
      <c r="T12" s="186"/>
    </row>
    <row r="13" spans="1:27" s="13" customFormat="1" ht="24.9" customHeight="1" x14ac:dyDescent="0.3">
      <c r="A13" s="17"/>
      <c r="B13" s="17"/>
      <c r="C13" s="93">
        <v>2017</v>
      </c>
      <c r="D13" s="94"/>
      <c r="E13" s="113">
        <v>9.0999999999999998E-2</v>
      </c>
      <c r="F13" s="148"/>
      <c r="G13" s="185">
        <v>0.3</v>
      </c>
      <c r="H13" s="186"/>
      <c r="I13" s="185">
        <v>2.2000000000000002</v>
      </c>
      <c r="J13" s="186"/>
      <c r="K13" s="185">
        <v>6.5</v>
      </c>
      <c r="L13" s="190"/>
      <c r="M13" s="114">
        <v>5.2999999999999999E-2</v>
      </c>
      <c r="N13" s="148"/>
      <c r="O13" s="185">
        <v>0.3</v>
      </c>
      <c r="P13" s="186"/>
      <c r="Q13" s="185">
        <v>1.4</v>
      </c>
      <c r="R13" s="186"/>
      <c r="S13" s="185">
        <v>3.5</v>
      </c>
      <c r="T13" s="186"/>
    </row>
    <row r="14" spans="1:27" s="9" customFormat="1" ht="15" customHeight="1" thickBot="1" x14ac:dyDescent="0.25">
      <c r="A14" s="8"/>
      <c r="C14" s="23"/>
      <c r="M14" s="23"/>
      <c r="N14" s="23"/>
      <c r="O14" s="23"/>
      <c r="P14" s="23"/>
      <c r="Q14" s="23"/>
      <c r="R14" s="23"/>
      <c r="S14" s="23"/>
      <c r="T14" s="23"/>
      <c r="U14" s="23"/>
      <c r="V14" s="23"/>
    </row>
    <row r="15" spans="1:27" ht="19.5" customHeight="1" thickBot="1" x14ac:dyDescent="0.35">
      <c r="A15" s="176" t="str">
        <f>Índice!$A$61</f>
        <v>ESTUDO 35 | ANÁLISE DO DINAMISMO EMPRESARIAL EM PORTUGAL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9"/>
      <c r="W15" s="9"/>
      <c r="X15" s="9"/>
      <c r="AA15" s="9"/>
    </row>
    <row r="16" spans="1:27" x14ac:dyDescent="0.3">
      <c r="U16" s="61" t="s">
        <v>28</v>
      </c>
      <c r="X16" s="9"/>
      <c r="Y16" s="9"/>
      <c r="Z16" s="9"/>
      <c r="AA16" s="9"/>
    </row>
    <row r="17" spans="24:27" x14ac:dyDescent="0.3">
      <c r="X17" s="9"/>
      <c r="Y17" s="9"/>
      <c r="Z17" s="9"/>
      <c r="AA17" s="9"/>
    </row>
    <row r="18" spans="24:27" x14ac:dyDescent="0.3">
      <c r="X18" s="9"/>
      <c r="Y18" s="9"/>
      <c r="Z18" s="9"/>
      <c r="AA18" s="9"/>
    </row>
    <row r="19" spans="24:27" ht="17.25" customHeight="1" x14ac:dyDescent="0.3"/>
  </sheetData>
  <sheetProtection algorithmName="SHA-512" hashValue="qEw+3tv3le2AJFMXZ66CmA1utzgT9emOvB+hvwdhdVDBXfg+9eTx467Zh0Jb5ZrzISkHmWIF2r2D8jIi3X2VSg==" saltValue="DAn11fE/w6oZL/QChlTTQQ==" spinCount="100000" sheet="1" objects="1" scenarios="1"/>
  <mergeCells count="59">
    <mergeCell ref="A1:U1"/>
    <mergeCell ref="C9:D9"/>
    <mergeCell ref="E9:F9"/>
    <mergeCell ref="G9:H9"/>
    <mergeCell ref="I9:J9"/>
    <mergeCell ref="I8:J8"/>
    <mergeCell ref="K8:L8"/>
    <mergeCell ref="E6:L6"/>
    <mergeCell ref="M6:T6"/>
    <mergeCell ref="M7:N8"/>
    <mergeCell ref="O7:T7"/>
    <mergeCell ref="O8:P8"/>
    <mergeCell ref="Q8:R8"/>
    <mergeCell ref="S8:T8"/>
    <mergeCell ref="M9:N9"/>
    <mergeCell ref="O9:P9"/>
    <mergeCell ref="I13:J13"/>
    <mergeCell ref="C10:D10"/>
    <mergeCell ref="E10:F10"/>
    <mergeCell ref="G10:H10"/>
    <mergeCell ref="I10:J10"/>
    <mergeCell ref="C11:D11"/>
    <mergeCell ref="E11:F11"/>
    <mergeCell ref="G11:H11"/>
    <mergeCell ref="I11:J11"/>
    <mergeCell ref="A15:U15"/>
    <mergeCell ref="G8:H8"/>
    <mergeCell ref="K9:L9"/>
    <mergeCell ref="K10:L10"/>
    <mergeCell ref="K11:L11"/>
    <mergeCell ref="K12:L12"/>
    <mergeCell ref="K13:L13"/>
    <mergeCell ref="E7:F8"/>
    <mergeCell ref="G7:L7"/>
    <mergeCell ref="C12:D12"/>
    <mergeCell ref="E12:F12"/>
    <mergeCell ref="G12:H12"/>
    <mergeCell ref="I12:J12"/>
    <mergeCell ref="C13:D13"/>
    <mergeCell ref="E13:F13"/>
    <mergeCell ref="G13:H13"/>
    <mergeCell ref="Q9:R9"/>
    <mergeCell ref="S9:T9"/>
    <mergeCell ref="M10:N10"/>
    <mergeCell ref="O10:P10"/>
    <mergeCell ref="Q10:R10"/>
    <mergeCell ref="S10:T10"/>
    <mergeCell ref="M13:N13"/>
    <mergeCell ref="O13:P13"/>
    <mergeCell ref="Q13:R13"/>
    <mergeCell ref="S13:T13"/>
    <mergeCell ref="M11:N11"/>
    <mergeCell ref="O11:P11"/>
    <mergeCell ref="Q11:R11"/>
    <mergeCell ref="S11:T11"/>
    <mergeCell ref="M12:N12"/>
    <mergeCell ref="O12:P12"/>
    <mergeCell ref="Q12:R12"/>
    <mergeCell ref="S12:T12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5">
    <tabColor rgb="FFC0CFD6"/>
  </sheetPr>
  <dimension ref="A1:U16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1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</row>
    <row r="2" spans="1:21" ht="15" customHeight="1" x14ac:dyDescent="0.3"/>
    <row r="3" spans="1:21" s="7" customFormat="1" ht="15" customHeight="1" thickBot="1" x14ac:dyDescent="0.35">
      <c r="A3" s="62" t="str">
        <f>+Índice!F46</f>
        <v>G I.3.13</v>
      </c>
      <c r="B3" s="56" t="str">
        <f>+Índice!G46</f>
        <v>Diferencial entre a componente exportada do volume de negócios e a componente importada das compras e FSE | Em percentagem do volume de negócios (2017)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</row>
    <row r="4" spans="1:21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</row>
    <row r="6" spans="1:21" s="14" customFormat="1" ht="43.5" customHeight="1" x14ac:dyDescent="0.3">
      <c r="J6" s="93" t="s">
        <v>154</v>
      </c>
      <c r="K6" s="109"/>
      <c r="L6" s="109"/>
      <c r="M6" s="94"/>
    </row>
    <row r="7" spans="1:21" s="13" customFormat="1" ht="24.9" customHeight="1" x14ac:dyDescent="0.3">
      <c r="G7" s="109" t="s">
        <v>17</v>
      </c>
      <c r="H7" s="109"/>
      <c r="I7" s="94"/>
      <c r="J7" s="113">
        <v>7.0000000000000001E-3</v>
      </c>
      <c r="K7" s="114"/>
      <c r="L7" s="114"/>
      <c r="M7" s="148"/>
    </row>
    <row r="8" spans="1:21" s="13" customFormat="1" ht="24.9" customHeight="1" x14ac:dyDescent="0.3">
      <c r="G8" s="109" t="s">
        <v>142</v>
      </c>
      <c r="H8" s="109"/>
      <c r="I8" s="94"/>
      <c r="J8" s="172">
        <v>-8.9999999999999993E-3</v>
      </c>
      <c r="K8" s="170"/>
      <c r="L8" s="170"/>
      <c r="M8" s="171"/>
    </row>
    <row r="9" spans="1:21" s="13" customFormat="1" ht="24.9" customHeight="1" x14ac:dyDescent="0.3">
      <c r="G9" s="120" t="s">
        <v>145</v>
      </c>
      <c r="H9" s="120"/>
      <c r="I9" s="125"/>
      <c r="J9" s="172">
        <v>7.1999999999999995E-2</v>
      </c>
      <c r="K9" s="170"/>
      <c r="L9" s="170"/>
      <c r="M9" s="171"/>
    </row>
    <row r="10" spans="1:21" s="9" customFormat="1" ht="15" customHeight="1" x14ac:dyDescent="0.2">
      <c r="A10" s="8"/>
      <c r="C10" s="23"/>
      <c r="D10" s="23"/>
      <c r="E10" s="23"/>
      <c r="N10" s="23"/>
      <c r="O10" s="23"/>
      <c r="P10" s="23"/>
    </row>
    <row r="11" spans="1:21" ht="19.5" customHeight="1" x14ac:dyDescent="0.3">
      <c r="A11" s="102" t="str">
        <f>Índice!$A$61</f>
        <v>ESTUDO 35 | ANÁLISE DO DINAMISMO EMPRESARIAL EM PORTUGAL</v>
      </c>
      <c r="B11" s="102"/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102"/>
      <c r="N11" s="102"/>
      <c r="O11" s="102"/>
      <c r="P11" s="102"/>
      <c r="Q11" s="102"/>
      <c r="R11" s="102"/>
      <c r="S11" s="102"/>
      <c r="T11" s="102"/>
      <c r="U11" s="102"/>
    </row>
    <row r="12" spans="1:21" x14ac:dyDescent="0.3">
      <c r="U12" s="61" t="s">
        <v>28</v>
      </c>
    </row>
    <row r="15" spans="1:21" ht="17.25" customHeight="1" x14ac:dyDescent="0.3"/>
    <row r="16" spans="1:21" ht="17.25" customHeight="1" x14ac:dyDescent="0.3"/>
  </sheetData>
  <sheetProtection algorithmName="SHA-512" hashValue="86Dt6xfr7jmZXNpPvtBBlaiJf31k2Nt4nzkkGFTsnUg7OmWnfUzopt7757C1qChZkIAyUT5H5VSOrrBr2f3Rdg==" saltValue="Xo3Rr08sUjg+964CHzEJXA==" spinCount="100000" sheet="1" objects="1" scenarios="1"/>
  <mergeCells count="9">
    <mergeCell ref="A1:U1"/>
    <mergeCell ref="G7:I7"/>
    <mergeCell ref="A11:U11"/>
    <mergeCell ref="J6:M6"/>
    <mergeCell ref="J7:M7"/>
    <mergeCell ref="J8:M8"/>
    <mergeCell ref="J9:M9"/>
    <mergeCell ref="G8:I8"/>
    <mergeCell ref="G9:I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rgb="FFC0CFD6"/>
  </sheetPr>
  <dimension ref="A1:AA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+Índice!F47</f>
        <v>G I.3.14</v>
      </c>
      <c r="B3" s="56" t="str">
        <f>+Índice!G47</f>
        <v>Gastos da atividade operacional | Estrutura (2017)</v>
      </c>
      <c r="C3" s="18"/>
      <c r="D3" s="18"/>
      <c r="E3" s="18"/>
      <c r="F3" s="18"/>
      <c r="G3" s="18"/>
      <c r="H3" s="39"/>
      <c r="I3" s="39"/>
      <c r="J3" s="39"/>
      <c r="K3" s="39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B6" s="17"/>
      <c r="C6" s="17"/>
      <c r="D6" s="17"/>
      <c r="E6" s="17"/>
      <c r="F6" s="17"/>
      <c r="G6" s="17"/>
      <c r="H6" s="17"/>
      <c r="J6" s="99" t="s">
        <v>5</v>
      </c>
      <c r="K6" s="99"/>
      <c r="L6" s="99" t="s">
        <v>6</v>
      </c>
      <c r="M6" s="99"/>
      <c r="N6" s="99" t="s">
        <v>165</v>
      </c>
      <c r="O6" s="99"/>
    </row>
    <row r="7" spans="1:27" s="13" customFormat="1" ht="24.9" customHeight="1" x14ac:dyDescent="0.3">
      <c r="A7" s="17"/>
      <c r="B7" s="17"/>
      <c r="C7" s="17"/>
      <c r="D7" s="17"/>
      <c r="E7" s="17"/>
      <c r="F7" s="17"/>
      <c r="G7" s="107" t="s">
        <v>17</v>
      </c>
      <c r="H7" s="107"/>
      <c r="I7" s="108"/>
      <c r="J7" s="113">
        <v>0.58899999999999997</v>
      </c>
      <c r="K7" s="148"/>
      <c r="L7" s="113">
        <v>0.253</v>
      </c>
      <c r="M7" s="148"/>
      <c r="N7" s="113">
        <v>0.158</v>
      </c>
      <c r="O7" s="148"/>
    </row>
    <row r="8" spans="1:27" s="13" customFormat="1" ht="24.9" customHeight="1" x14ac:dyDescent="0.3">
      <c r="A8" s="17"/>
      <c r="B8" s="17"/>
      <c r="C8" s="17"/>
      <c r="D8" s="17"/>
      <c r="E8" s="17"/>
      <c r="F8" s="17"/>
      <c r="G8" s="109" t="s">
        <v>142</v>
      </c>
      <c r="H8" s="109"/>
      <c r="I8" s="94"/>
      <c r="J8" s="172">
        <v>0.57299999999999995</v>
      </c>
      <c r="K8" s="171"/>
      <c r="L8" s="172">
        <v>0.27</v>
      </c>
      <c r="M8" s="171"/>
      <c r="N8" s="172">
        <v>0.157</v>
      </c>
      <c r="O8" s="171"/>
    </row>
    <row r="9" spans="1:27" s="13" customFormat="1" ht="24.9" customHeight="1" x14ac:dyDescent="0.3">
      <c r="A9" s="17"/>
      <c r="B9" s="17"/>
      <c r="C9" s="17"/>
      <c r="D9" s="17"/>
      <c r="E9" s="17"/>
      <c r="F9" s="17"/>
      <c r="G9" s="120" t="s">
        <v>145</v>
      </c>
      <c r="H9" s="120"/>
      <c r="I9" s="125"/>
      <c r="J9" s="172">
        <v>0.495</v>
      </c>
      <c r="K9" s="171"/>
      <c r="L9" s="172">
        <v>0.30199999999999999</v>
      </c>
      <c r="M9" s="171"/>
      <c r="N9" s="172">
        <v>0.20300000000000001</v>
      </c>
      <c r="O9" s="171"/>
    </row>
    <row r="10" spans="1:27" s="9" customFormat="1" ht="15" customHeight="1" thickBot="1" x14ac:dyDescent="0.25">
      <c r="A10" s="8"/>
      <c r="C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7" ht="19.5" customHeight="1" thickBot="1" x14ac:dyDescent="0.35">
      <c r="A11" s="176" t="str">
        <f>Índice!$A$61</f>
        <v>ESTUDO 35 | ANÁLISE DO DINAMISMO EMPRESARIAL EM PORTUGAL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9"/>
      <c r="W11" s="9"/>
      <c r="X11" s="9"/>
      <c r="AA11" s="9"/>
    </row>
    <row r="12" spans="1:27" x14ac:dyDescent="0.3">
      <c r="U12" s="61" t="s">
        <v>28</v>
      </c>
      <c r="X12" s="9"/>
      <c r="Y12" s="9"/>
      <c r="Z12" s="9"/>
      <c r="AA12" s="9"/>
    </row>
    <row r="13" spans="1:27" x14ac:dyDescent="0.3">
      <c r="X13" s="9"/>
      <c r="Y13" s="9"/>
      <c r="Z13" s="9"/>
      <c r="AA13" s="9"/>
    </row>
    <row r="14" spans="1:27" x14ac:dyDescent="0.3">
      <c r="X14" s="9"/>
      <c r="Y14" s="9"/>
      <c r="Z14" s="9"/>
      <c r="AA14" s="9"/>
    </row>
    <row r="15" spans="1:27" ht="17.25" customHeight="1" x14ac:dyDescent="0.3"/>
  </sheetData>
  <sheetProtection algorithmName="SHA-512" hashValue="rdgtpa9bEgFx8JuwNJecwz7+AWViu2wV8TkfQZ5BjC/rcLDxxQel2AGuHSfydsKiOyF0vUORCak7jql4XmnESA==" saltValue="MSjvSlUgw98WB5Uu4YxA3Q==" spinCount="100000" sheet="1" objects="1" scenarios="1"/>
  <mergeCells count="17">
    <mergeCell ref="A1:U1"/>
    <mergeCell ref="J6:K6"/>
    <mergeCell ref="L6:M6"/>
    <mergeCell ref="N6:O6"/>
    <mergeCell ref="J7:K7"/>
    <mergeCell ref="L7:M7"/>
    <mergeCell ref="N7:O7"/>
    <mergeCell ref="A11:U11"/>
    <mergeCell ref="G7:I7"/>
    <mergeCell ref="G8:I8"/>
    <mergeCell ref="G9:I9"/>
    <mergeCell ref="J8:K8"/>
    <mergeCell ref="L8:M8"/>
    <mergeCell ref="N8:O8"/>
    <mergeCell ref="J9:K9"/>
    <mergeCell ref="L9:M9"/>
    <mergeCell ref="N9:O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rgb="FFC0CFD6"/>
  </sheetPr>
  <dimension ref="A1:AA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+Índice!F48</f>
        <v>G I.3.15</v>
      </c>
      <c r="B3" s="56" t="str">
        <f>+Índice!G48</f>
        <v>Rendibilidade dos capitais próprios | Média ponderada e mediana da distribuição (2017)</v>
      </c>
      <c r="C3" s="18"/>
      <c r="D3" s="18"/>
      <c r="E3" s="18"/>
      <c r="F3" s="18"/>
      <c r="G3" s="18"/>
      <c r="H3" s="18"/>
      <c r="I3" s="18"/>
      <c r="J3" s="18"/>
      <c r="K3" s="18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B6" s="17"/>
      <c r="C6" s="17"/>
      <c r="D6" s="17"/>
      <c r="E6" s="17"/>
      <c r="F6" s="17"/>
      <c r="G6" s="17"/>
      <c r="H6" s="17"/>
      <c r="J6" s="99" t="s">
        <v>44</v>
      </c>
      <c r="K6" s="99"/>
      <c r="L6" s="99" t="s">
        <v>155</v>
      </c>
      <c r="M6" s="99"/>
    </row>
    <row r="7" spans="1:27" s="13" customFormat="1" ht="24.9" customHeight="1" x14ac:dyDescent="0.3">
      <c r="A7" s="17"/>
      <c r="B7" s="17"/>
      <c r="C7" s="17"/>
      <c r="D7" s="17"/>
      <c r="E7" s="17"/>
      <c r="F7" s="17"/>
      <c r="G7" s="107" t="s">
        <v>17</v>
      </c>
      <c r="H7" s="107"/>
      <c r="I7" s="108"/>
      <c r="J7" s="113">
        <v>6.2E-2</v>
      </c>
      <c r="K7" s="148"/>
      <c r="L7" s="113">
        <v>8.7999999999999995E-2</v>
      </c>
      <c r="M7" s="148"/>
    </row>
    <row r="8" spans="1:27" s="13" customFormat="1" ht="24.9" customHeight="1" x14ac:dyDescent="0.3">
      <c r="A8" s="17"/>
      <c r="B8" s="17"/>
      <c r="C8" s="17"/>
      <c r="D8" s="17"/>
      <c r="E8" s="17"/>
      <c r="F8" s="17"/>
      <c r="G8" s="109" t="s">
        <v>142</v>
      </c>
      <c r="H8" s="109"/>
      <c r="I8" s="94"/>
      <c r="J8" s="172">
        <v>0.20100000000000001</v>
      </c>
      <c r="K8" s="171"/>
      <c r="L8" s="172">
        <v>0.19400000000000001</v>
      </c>
      <c r="M8" s="171"/>
    </row>
    <row r="9" spans="1:27" s="13" customFormat="1" ht="24.9" customHeight="1" x14ac:dyDescent="0.3">
      <c r="A9" s="17"/>
      <c r="B9" s="17"/>
      <c r="C9" s="17"/>
      <c r="D9" s="17"/>
      <c r="E9" s="17"/>
      <c r="F9" s="17"/>
      <c r="G9" s="120" t="s">
        <v>145</v>
      </c>
      <c r="H9" s="120"/>
      <c r="I9" s="125"/>
      <c r="J9" s="172">
        <v>0.26800000000000002</v>
      </c>
      <c r="K9" s="171"/>
      <c r="L9" s="172">
        <v>0.24399999999999999</v>
      </c>
      <c r="M9" s="171"/>
    </row>
    <row r="10" spans="1:27" s="9" customFormat="1" ht="15" customHeight="1" thickBot="1" x14ac:dyDescent="0.25">
      <c r="A10" s="8"/>
      <c r="C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7" ht="19.5" customHeight="1" thickBot="1" x14ac:dyDescent="0.35">
      <c r="A11" s="176" t="str">
        <f>Índice!$A$61</f>
        <v>ESTUDO 35 | ANÁLISE DO DINAMISMO EMPRESARIAL EM PORTUGAL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9"/>
      <c r="W11" s="9"/>
      <c r="X11" s="9"/>
      <c r="AA11" s="9"/>
    </row>
    <row r="12" spans="1:27" x14ac:dyDescent="0.3">
      <c r="U12" s="61" t="s">
        <v>28</v>
      </c>
      <c r="X12" s="9"/>
      <c r="Y12" s="9"/>
      <c r="Z12" s="9"/>
      <c r="AA12" s="9"/>
    </row>
    <row r="13" spans="1:27" x14ac:dyDescent="0.3">
      <c r="X13" s="9"/>
      <c r="Y13" s="9"/>
      <c r="Z13" s="9"/>
      <c r="AA13" s="9"/>
    </row>
    <row r="14" spans="1:27" x14ac:dyDescent="0.3">
      <c r="X14" s="9"/>
      <c r="Y14" s="9"/>
      <c r="Z14" s="9"/>
      <c r="AA14" s="9"/>
    </row>
    <row r="15" spans="1:27" ht="17.25" customHeight="1" x14ac:dyDescent="0.3"/>
  </sheetData>
  <sheetProtection algorithmName="SHA-512" hashValue="GeFDJkm+UgmSotzGsA6F7s7CZEV8ZyZwqA+QBZZ8zPIp6H/KS0FYTzHf74Dpa9qkXYjRMktiWRFWCeLUYo7pKQ==" saltValue="H6iysMPSvNLQDeuTbmJTeA==" spinCount="100000" sheet="1" objects="1" scenarios="1"/>
  <mergeCells count="13">
    <mergeCell ref="A1:U1"/>
    <mergeCell ref="J6:K6"/>
    <mergeCell ref="L6:M6"/>
    <mergeCell ref="G7:I7"/>
    <mergeCell ref="J7:K7"/>
    <mergeCell ref="L7:M7"/>
    <mergeCell ref="A11:U11"/>
    <mergeCell ref="G8:I8"/>
    <mergeCell ref="J8:K8"/>
    <mergeCell ref="L8:M8"/>
    <mergeCell ref="G9:I9"/>
    <mergeCell ref="J9:K9"/>
    <mergeCell ref="L9:M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rgb="FFC0CFD6"/>
  </sheetPr>
  <dimension ref="A1:AA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+Índice!F49</f>
        <v>G I.3.16</v>
      </c>
      <c r="B3" s="56" t="str">
        <f>+Índice!G49</f>
        <v>Resultados | Peso face aos rendimentos (2017)</v>
      </c>
      <c r="C3" s="18"/>
      <c r="D3" s="18"/>
      <c r="E3" s="18"/>
      <c r="F3" s="18"/>
      <c r="G3" s="18"/>
      <c r="H3" s="39"/>
      <c r="I3" s="39"/>
      <c r="J3" s="39"/>
      <c r="K3" s="39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B6" s="17"/>
      <c r="C6" s="17"/>
      <c r="D6" s="17"/>
      <c r="E6" s="17"/>
      <c r="F6" s="17"/>
      <c r="G6" s="17"/>
      <c r="H6" s="17"/>
      <c r="J6" s="103" t="s">
        <v>156</v>
      </c>
      <c r="K6" s="104"/>
      <c r="L6" s="141"/>
      <c r="M6" s="103" t="s">
        <v>157</v>
      </c>
      <c r="N6" s="104"/>
      <c r="O6" s="104"/>
    </row>
    <row r="7" spans="1:27" s="13" customFormat="1" ht="24.9" customHeight="1" x14ac:dyDescent="0.3">
      <c r="A7" s="17"/>
      <c r="B7" s="17"/>
      <c r="C7" s="17"/>
      <c r="D7" s="17"/>
      <c r="E7" s="17"/>
      <c r="F7" s="17"/>
      <c r="G7" s="107" t="s">
        <v>17</v>
      </c>
      <c r="H7" s="107"/>
      <c r="I7" s="108"/>
      <c r="J7" s="191">
        <v>0.111</v>
      </c>
      <c r="K7" s="179"/>
      <c r="L7" s="180"/>
      <c r="M7" s="191">
        <v>0.04</v>
      </c>
      <c r="N7" s="179"/>
      <c r="O7" s="179"/>
    </row>
    <row r="8" spans="1:27" s="13" customFormat="1" ht="24.9" customHeight="1" x14ac:dyDescent="0.3">
      <c r="A8" s="17"/>
      <c r="B8" s="17"/>
      <c r="C8" s="17"/>
      <c r="D8" s="17"/>
      <c r="E8" s="17"/>
      <c r="F8" s="17"/>
      <c r="G8" s="109" t="s">
        <v>142</v>
      </c>
      <c r="H8" s="109"/>
      <c r="I8" s="94"/>
      <c r="J8" s="172">
        <v>0.109</v>
      </c>
      <c r="K8" s="170"/>
      <c r="L8" s="171"/>
      <c r="M8" s="172">
        <v>5.3999999999999999E-2</v>
      </c>
      <c r="N8" s="170"/>
      <c r="O8" s="170"/>
    </row>
    <row r="9" spans="1:27" s="13" customFormat="1" ht="24.9" customHeight="1" x14ac:dyDescent="0.3">
      <c r="A9" s="17"/>
      <c r="B9" s="17"/>
      <c r="C9" s="17"/>
      <c r="D9" s="17"/>
      <c r="E9" s="17"/>
      <c r="F9" s="17"/>
      <c r="G9" s="120" t="s">
        <v>145</v>
      </c>
      <c r="H9" s="120"/>
      <c r="I9" s="125"/>
      <c r="J9" s="146">
        <v>8.4000000000000005E-2</v>
      </c>
      <c r="K9" s="145"/>
      <c r="L9" s="192"/>
      <c r="M9" s="146">
        <v>4.1000000000000002E-2</v>
      </c>
      <c r="N9" s="145"/>
      <c r="O9" s="145"/>
    </row>
    <row r="10" spans="1:27" s="9" customFormat="1" ht="15" customHeight="1" thickBot="1" x14ac:dyDescent="0.25">
      <c r="A10" s="8"/>
      <c r="C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7" ht="19.5" customHeight="1" thickBot="1" x14ac:dyDescent="0.35">
      <c r="A11" s="176" t="str">
        <f>Índice!$A$61</f>
        <v>ESTUDO 35 | ANÁLISE DO DINAMISMO EMPRESARIAL EM PORTUGAL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9"/>
      <c r="W11" s="9"/>
      <c r="X11" s="9"/>
      <c r="AA11" s="9"/>
    </row>
    <row r="12" spans="1:27" x14ac:dyDescent="0.3">
      <c r="U12" s="61" t="s">
        <v>28</v>
      </c>
      <c r="X12" s="9"/>
      <c r="Y12" s="9"/>
      <c r="Z12" s="9"/>
      <c r="AA12" s="9"/>
    </row>
    <row r="13" spans="1:27" x14ac:dyDescent="0.3">
      <c r="X13" s="9"/>
      <c r="Y13" s="9"/>
      <c r="Z13" s="9"/>
      <c r="AA13" s="9"/>
    </row>
    <row r="14" spans="1:27" x14ac:dyDescent="0.3">
      <c r="X14" s="9"/>
      <c r="Y14" s="9"/>
      <c r="Z14" s="9"/>
      <c r="AA14" s="9"/>
    </row>
    <row r="15" spans="1:27" ht="17.25" customHeight="1" x14ac:dyDescent="0.3"/>
  </sheetData>
  <sheetProtection algorithmName="SHA-512" hashValue="CXHscxVc0qhc+J0sG23cJemwONCVrTZJ0526OxdKUgw2fDImXiEWBKcbvQJxCx3xqByOlDh++mb1BljBgVHXMg==" saltValue="+14njKFlYPks7e30qSOcDg==" spinCount="100000" sheet="1" objects="1" scenarios="1"/>
  <mergeCells count="13">
    <mergeCell ref="A1:U1"/>
    <mergeCell ref="G7:I7"/>
    <mergeCell ref="A11:U11"/>
    <mergeCell ref="J6:L6"/>
    <mergeCell ref="J7:L7"/>
    <mergeCell ref="J8:L8"/>
    <mergeCell ref="J9:L9"/>
    <mergeCell ref="M6:O6"/>
    <mergeCell ref="M7:O7"/>
    <mergeCell ref="M8:O8"/>
    <mergeCell ref="M9:O9"/>
    <mergeCell ref="G8:I8"/>
    <mergeCell ref="G9:I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rgb="FFC0CFD6"/>
  </sheetPr>
  <dimension ref="A1:AA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+Índice!F50</f>
        <v>G I.3.17</v>
      </c>
      <c r="B3" s="56" t="str">
        <f>+Índice!G50</f>
        <v>Aquisições de investimentos não financeiros | Em percentagem do ativo</v>
      </c>
      <c r="C3" s="18"/>
      <c r="D3" s="18"/>
      <c r="E3" s="18"/>
      <c r="F3" s="18"/>
      <c r="G3" s="18"/>
      <c r="H3" s="18"/>
      <c r="I3" s="18"/>
      <c r="J3" s="39"/>
      <c r="K3" s="39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B6" s="17"/>
      <c r="C6" s="17"/>
      <c r="D6" s="17"/>
      <c r="E6" s="17"/>
      <c r="F6" s="17"/>
      <c r="G6" s="17"/>
      <c r="I6" s="99" t="s">
        <v>17</v>
      </c>
      <c r="J6" s="99"/>
      <c r="K6" s="99" t="s">
        <v>142</v>
      </c>
      <c r="L6" s="99"/>
      <c r="M6" s="99" t="s">
        <v>145</v>
      </c>
      <c r="N6" s="93"/>
    </row>
    <row r="7" spans="1:27" s="13" customFormat="1" ht="24.9" customHeight="1" x14ac:dyDescent="0.3">
      <c r="A7" s="17"/>
      <c r="B7" s="17"/>
      <c r="C7" s="17"/>
      <c r="D7" s="17"/>
      <c r="E7" s="17"/>
      <c r="F7" s="17"/>
      <c r="G7" s="93">
        <v>2013</v>
      </c>
      <c r="H7" s="94"/>
      <c r="I7" s="113">
        <v>2.7E-2</v>
      </c>
      <c r="J7" s="148"/>
      <c r="K7" s="172">
        <v>4.7E-2</v>
      </c>
      <c r="L7" s="171"/>
      <c r="M7" s="172">
        <v>6.0999999999999999E-2</v>
      </c>
      <c r="N7" s="171"/>
    </row>
    <row r="8" spans="1:27" s="13" customFormat="1" ht="24.9" customHeight="1" x14ac:dyDescent="0.3">
      <c r="A8" s="17"/>
      <c r="B8" s="17"/>
      <c r="C8" s="17"/>
      <c r="D8" s="17"/>
      <c r="E8" s="17"/>
      <c r="F8" s="17"/>
      <c r="G8" s="93">
        <v>2014</v>
      </c>
      <c r="H8" s="94"/>
      <c r="I8" s="113">
        <v>2.8000000000000001E-2</v>
      </c>
      <c r="J8" s="148"/>
      <c r="K8" s="172">
        <v>4.7E-2</v>
      </c>
      <c r="L8" s="171"/>
      <c r="M8" s="172">
        <v>6.8000000000000005E-2</v>
      </c>
      <c r="N8" s="171"/>
    </row>
    <row r="9" spans="1:27" s="13" customFormat="1" ht="24.9" customHeight="1" x14ac:dyDescent="0.3">
      <c r="A9" s="17"/>
      <c r="B9" s="17"/>
      <c r="C9" s="17"/>
      <c r="D9" s="17"/>
      <c r="E9" s="17"/>
      <c r="F9" s="17"/>
      <c r="G9" s="93">
        <v>2015</v>
      </c>
      <c r="H9" s="94"/>
      <c r="I9" s="113">
        <v>3.3000000000000002E-2</v>
      </c>
      <c r="J9" s="148"/>
      <c r="K9" s="172">
        <v>5.2999999999999999E-2</v>
      </c>
      <c r="L9" s="171"/>
      <c r="M9" s="172">
        <v>7.6999999999999999E-2</v>
      </c>
      <c r="N9" s="171"/>
    </row>
    <row r="10" spans="1:27" s="13" customFormat="1" ht="24.9" customHeight="1" x14ac:dyDescent="0.3">
      <c r="A10" s="17"/>
      <c r="B10" s="17"/>
      <c r="C10" s="17"/>
      <c r="D10" s="17"/>
      <c r="E10" s="17"/>
      <c r="F10" s="17"/>
      <c r="G10" s="93">
        <v>2016</v>
      </c>
      <c r="H10" s="94"/>
      <c r="I10" s="113">
        <v>3.5999999999999997E-2</v>
      </c>
      <c r="J10" s="148"/>
      <c r="K10" s="172">
        <v>6.2E-2</v>
      </c>
      <c r="L10" s="171"/>
      <c r="M10" s="172">
        <v>8.6999999999999994E-2</v>
      </c>
      <c r="N10" s="171"/>
    </row>
    <row r="11" spans="1:27" s="13" customFormat="1" ht="24.9" customHeight="1" x14ac:dyDescent="0.3">
      <c r="A11" s="17"/>
      <c r="B11" s="17"/>
      <c r="C11" s="17"/>
      <c r="D11" s="17"/>
      <c r="E11" s="17"/>
      <c r="F11" s="17"/>
      <c r="G11" s="93">
        <v>2017</v>
      </c>
      <c r="H11" s="94"/>
      <c r="I11" s="113">
        <v>3.6999999999999998E-2</v>
      </c>
      <c r="J11" s="148"/>
      <c r="K11" s="172">
        <v>6.7000000000000004E-2</v>
      </c>
      <c r="L11" s="171"/>
      <c r="M11" s="172">
        <v>0.08</v>
      </c>
      <c r="N11" s="171"/>
    </row>
    <row r="12" spans="1:27" s="9" customFormat="1" ht="15" customHeight="1" thickBot="1" x14ac:dyDescent="0.25">
      <c r="A12" s="8"/>
      <c r="C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7" ht="19.5" customHeight="1" thickBot="1" x14ac:dyDescent="0.35">
      <c r="A13" s="176" t="str">
        <f>Índice!$A$61</f>
        <v>ESTUDO 35 | ANÁLISE DO DINAMISMO EMPRESARIAL EM PORTUGAL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9"/>
      <c r="W13" s="9"/>
      <c r="X13" s="9"/>
      <c r="AA13" s="9"/>
    </row>
    <row r="14" spans="1:27" x14ac:dyDescent="0.3">
      <c r="U14" s="61" t="s">
        <v>28</v>
      </c>
      <c r="X14" s="9"/>
      <c r="Y14" s="9"/>
      <c r="Z14" s="9"/>
      <c r="AA14" s="9"/>
    </row>
    <row r="15" spans="1:27" x14ac:dyDescent="0.3">
      <c r="X15" s="9"/>
      <c r="Y15" s="9"/>
      <c r="Z15" s="9"/>
      <c r="AA15" s="9"/>
    </row>
    <row r="16" spans="1:27" x14ac:dyDescent="0.3">
      <c r="X16" s="9"/>
      <c r="Y16" s="9"/>
      <c r="Z16" s="9"/>
      <c r="AA16" s="9"/>
    </row>
    <row r="17" ht="17.25" customHeight="1" x14ac:dyDescent="0.3"/>
  </sheetData>
  <sheetProtection algorithmName="SHA-512" hashValue="HW7CkowPda2uq5gO0gFzlDKrjyzVnK0D/t3VAWLInX1cU2P9oAFDZbIwKmKk73MVmQ6gmyxOpZZtbKGqr/lb3A==" saltValue="l8BVD1pXTIBGW/8+2b/IQw==" spinCount="100000" sheet="1" objects="1" scenarios="1"/>
  <mergeCells count="25">
    <mergeCell ref="A1:U1"/>
    <mergeCell ref="I6:J6"/>
    <mergeCell ref="K6:L6"/>
    <mergeCell ref="M6:N6"/>
    <mergeCell ref="G7:H7"/>
    <mergeCell ref="I7:J7"/>
    <mergeCell ref="K7:L7"/>
    <mergeCell ref="M7:N7"/>
    <mergeCell ref="G8:H8"/>
    <mergeCell ref="I8:J8"/>
    <mergeCell ref="K8:L8"/>
    <mergeCell ref="M8:N8"/>
    <mergeCell ref="G9:H9"/>
    <mergeCell ref="I9:J9"/>
    <mergeCell ref="K9:L9"/>
    <mergeCell ref="M9:N9"/>
    <mergeCell ref="A13:U13"/>
    <mergeCell ref="G10:H10"/>
    <mergeCell ref="I10:J10"/>
    <mergeCell ref="K10:L10"/>
    <mergeCell ref="M10:N10"/>
    <mergeCell ref="G11:H11"/>
    <mergeCell ref="I11:J11"/>
    <mergeCell ref="K11:L11"/>
    <mergeCell ref="M11:N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theme="4"/>
  </sheetPr>
  <dimension ref="A1:V22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2" ht="69" customHeight="1" x14ac:dyDescent="0.3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2" ht="15" customHeight="1" x14ac:dyDescent="0.3"/>
    <row r="3" spans="1:22" s="7" customFormat="1" ht="15" customHeight="1" thickBot="1" x14ac:dyDescent="0.35">
      <c r="A3" s="55" t="str">
        <f>Índice!F6</f>
        <v>G I.2.1</v>
      </c>
      <c r="B3" s="56" t="str">
        <f>Índice!G6</f>
        <v>Número de empresas | Contributos (em pp) para a taxa de variação (em percentagem)</v>
      </c>
      <c r="C3" s="18"/>
      <c r="D3" s="18"/>
      <c r="E3" s="18"/>
      <c r="F3" s="18"/>
      <c r="G3" s="18"/>
      <c r="H3" s="18"/>
      <c r="I3" s="18"/>
      <c r="J3" s="18"/>
      <c r="K3" s="18"/>
    </row>
    <row r="4" spans="1:22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</row>
    <row r="5" spans="1:22" s="9" customFormat="1" ht="15" customHeight="1" x14ac:dyDescent="0.2">
      <c r="C5" s="23"/>
      <c r="D5" s="23"/>
      <c r="E5" s="23"/>
    </row>
    <row r="6" spans="1:22" ht="33" customHeight="1" x14ac:dyDescent="0.3">
      <c r="G6" s="99" t="s">
        <v>113</v>
      </c>
      <c r="H6" s="99"/>
      <c r="I6" s="99" t="s">
        <v>115</v>
      </c>
      <c r="J6" s="99"/>
      <c r="K6" s="99" t="s">
        <v>114</v>
      </c>
      <c r="L6" s="99"/>
      <c r="M6" s="99" t="s">
        <v>116</v>
      </c>
      <c r="N6" s="99"/>
      <c r="O6" s="99" t="s">
        <v>117</v>
      </c>
      <c r="P6" s="100"/>
      <c r="Q6" s="9"/>
      <c r="R6" s="9"/>
      <c r="S6" s="9"/>
      <c r="T6" s="9"/>
      <c r="U6" s="9"/>
      <c r="V6" s="9"/>
    </row>
    <row r="7" spans="1:22" ht="24.9" customHeight="1" x14ac:dyDescent="0.3">
      <c r="E7" s="93">
        <v>2013</v>
      </c>
      <c r="F7" s="94"/>
      <c r="G7" s="95">
        <v>7.88</v>
      </c>
      <c r="H7" s="95"/>
      <c r="I7" s="95">
        <v>0.35</v>
      </c>
      <c r="J7" s="95"/>
      <c r="K7" s="95">
        <v>-7.35</v>
      </c>
      <c r="L7" s="95"/>
      <c r="M7" s="95">
        <v>-0.01</v>
      </c>
      <c r="N7" s="95"/>
      <c r="O7" s="96">
        <v>0.87</v>
      </c>
      <c r="P7" s="97"/>
      <c r="Q7" s="65"/>
      <c r="R7" s="9"/>
      <c r="S7" s="9"/>
      <c r="T7" s="9"/>
      <c r="U7" s="9"/>
      <c r="V7" s="9"/>
    </row>
    <row r="8" spans="1:22" ht="24.9" customHeight="1" x14ac:dyDescent="0.3">
      <c r="E8" s="93">
        <v>2014</v>
      </c>
      <c r="F8" s="94"/>
      <c r="G8" s="95">
        <v>7.6</v>
      </c>
      <c r="H8" s="95"/>
      <c r="I8" s="95">
        <v>0.32</v>
      </c>
      <c r="J8" s="95"/>
      <c r="K8" s="95">
        <v>-6.57</v>
      </c>
      <c r="L8" s="95"/>
      <c r="M8" s="95">
        <v>-0.02</v>
      </c>
      <c r="N8" s="95"/>
      <c r="O8" s="96">
        <v>1.32</v>
      </c>
      <c r="P8" s="97"/>
      <c r="Q8" s="65"/>
      <c r="R8" s="9"/>
      <c r="S8" s="9"/>
      <c r="T8" s="9"/>
      <c r="U8" s="9"/>
      <c r="V8" s="9"/>
    </row>
    <row r="9" spans="1:22" ht="24.9" customHeight="1" x14ac:dyDescent="0.3">
      <c r="E9" s="93">
        <v>2015</v>
      </c>
      <c r="F9" s="94"/>
      <c r="G9" s="95">
        <v>8.2100000000000009</v>
      </c>
      <c r="H9" s="95"/>
      <c r="I9" s="95">
        <v>0.11</v>
      </c>
      <c r="J9" s="95"/>
      <c r="K9" s="95">
        <v>-6.06</v>
      </c>
      <c r="L9" s="95"/>
      <c r="M9" s="95">
        <v>-0.01</v>
      </c>
      <c r="N9" s="95"/>
      <c r="O9" s="96">
        <v>2.2400000000000002</v>
      </c>
      <c r="P9" s="97"/>
      <c r="Q9" s="65"/>
      <c r="R9" s="9"/>
      <c r="S9" s="9"/>
      <c r="T9" s="9"/>
      <c r="U9" s="9"/>
      <c r="V9" s="9"/>
    </row>
    <row r="10" spans="1:22" ht="24.9" customHeight="1" x14ac:dyDescent="0.3">
      <c r="E10" s="93">
        <v>2016</v>
      </c>
      <c r="F10" s="94"/>
      <c r="G10" s="95">
        <v>7.81</v>
      </c>
      <c r="H10" s="95"/>
      <c r="I10" s="95">
        <v>0.05</v>
      </c>
      <c r="J10" s="95"/>
      <c r="K10" s="95">
        <v>-6.31</v>
      </c>
      <c r="L10" s="95"/>
      <c r="M10" s="95">
        <v>-0.01</v>
      </c>
      <c r="N10" s="95"/>
      <c r="O10" s="96">
        <v>1.54</v>
      </c>
      <c r="P10" s="97"/>
      <c r="Q10" s="65"/>
      <c r="R10" s="9"/>
      <c r="S10" s="9"/>
      <c r="T10" s="9"/>
      <c r="U10" s="9"/>
      <c r="V10" s="9"/>
    </row>
    <row r="11" spans="1:22" ht="24.9" customHeight="1" x14ac:dyDescent="0.3">
      <c r="E11" s="93">
        <v>2017</v>
      </c>
      <c r="F11" s="94"/>
      <c r="G11" s="95">
        <v>8.34</v>
      </c>
      <c r="H11" s="95"/>
      <c r="I11" s="95">
        <v>0.03</v>
      </c>
      <c r="J11" s="95"/>
      <c r="K11" s="95">
        <v>-6.65</v>
      </c>
      <c r="L11" s="95"/>
      <c r="M11" s="95">
        <v>0</v>
      </c>
      <c r="N11" s="95"/>
      <c r="O11" s="96">
        <v>1.72</v>
      </c>
      <c r="P11" s="97"/>
      <c r="Q11" s="65"/>
      <c r="R11" s="9"/>
      <c r="S11" s="9"/>
      <c r="T11" s="9"/>
      <c r="U11" s="9"/>
      <c r="V11" s="9"/>
    </row>
    <row r="12" spans="1:22" ht="15" customHeight="1" x14ac:dyDescent="0.3"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</row>
    <row r="13" spans="1:22" ht="19.5" customHeight="1" x14ac:dyDescent="0.3">
      <c r="A13" s="85" t="str">
        <f>NOTA!$A$24</f>
        <v>ESTUDO 35 | ANÁLISE DO DINAMISMO EMPRESARIAL EM PORTUGAL</v>
      </c>
      <c r="B13" s="85"/>
      <c r="C13" s="85"/>
      <c r="D13" s="85"/>
      <c r="E13" s="85"/>
      <c r="F13" s="85"/>
      <c r="G13" s="85"/>
      <c r="H13" s="85"/>
      <c r="I13" s="85"/>
      <c r="J13" s="85"/>
      <c r="K13" s="85"/>
      <c r="L13" s="85"/>
      <c r="M13" s="85"/>
      <c r="N13" s="85"/>
      <c r="O13" s="85"/>
      <c r="P13" s="85"/>
      <c r="Q13" s="85"/>
      <c r="R13" s="85"/>
      <c r="S13" s="85"/>
      <c r="T13" s="85"/>
      <c r="U13" s="85"/>
    </row>
    <row r="14" spans="1:22" x14ac:dyDescent="0.3">
      <c r="U14" s="61" t="s">
        <v>28</v>
      </c>
    </row>
    <row r="20" spans="9:11" x14ac:dyDescent="0.3">
      <c r="I20" s="45"/>
      <c r="J20" s="45"/>
      <c r="K20" s="45"/>
    </row>
    <row r="21" spans="9:11" x14ac:dyDescent="0.3">
      <c r="I21" s="46"/>
      <c r="J21" s="46"/>
      <c r="K21" s="46"/>
    </row>
    <row r="22" spans="9:11" x14ac:dyDescent="0.3">
      <c r="I22" s="101"/>
      <c r="J22" s="101"/>
      <c r="K22" s="101"/>
    </row>
  </sheetData>
  <sheetProtection algorithmName="SHA-512" hashValue="hgeE93vuZnTkvSS8BKa7tW5/vLWVyhO0JtDezyF7ssXmJ9OFIszycHuHfap1Rnwe8U6ZJas5KbEasLZTaoOECw==" saltValue="M9DH+6Qye3IUTChPvbySFQ==" spinCount="100000" sheet="1" objects="1" scenarios="1"/>
  <mergeCells count="38">
    <mergeCell ref="I22:K22"/>
    <mergeCell ref="G10:H10"/>
    <mergeCell ref="I10:J10"/>
    <mergeCell ref="A13:U13"/>
    <mergeCell ref="G11:H11"/>
    <mergeCell ref="I11:J11"/>
    <mergeCell ref="K11:L11"/>
    <mergeCell ref="M10:N10"/>
    <mergeCell ref="M11:N11"/>
    <mergeCell ref="O10:P10"/>
    <mergeCell ref="O11:P11"/>
    <mergeCell ref="K10:L10"/>
    <mergeCell ref="A1:U1"/>
    <mergeCell ref="G6:H6"/>
    <mergeCell ref="I6:J6"/>
    <mergeCell ref="M6:N6"/>
    <mergeCell ref="O6:P6"/>
    <mergeCell ref="K6:L6"/>
    <mergeCell ref="O7:P7"/>
    <mergeCell ref="O8:P8"/>
    <mergeCell ref="O9:P9"/>
    <mergeCell ref="G7:H7"/>
    <mergeCell ref="G8:H8"/>
    <mergeCell ref="G9:H9"/>
    <mergeCell ref="I7:J7"/>
    <mergeCell ref="I8:J8"/>
    <mergeCell ref="I9:J9"/>
    <mergeCell ref="E7:F7"/>
    <mergeCell ref="E9:F9"/>
    <mergeCell ref="E8:F8"/>
    <mergeCell ref="E11:F11"/>
    <mergeCell ref="M7:N7"/>
    <mergeCell ref="M8:N8"/>
    <mergeCell ref="M9:N9"/>
    <mergeCell ref="E10:F10"/>
    <mergeCell ref="K7:L7"/>
    <mergeCell ref="K8:L8"/>
    <mergeCell ref="K9:L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rgb="FFC0CFD6"/>
  </sheetPr>
  <dimension ref="A1:AA17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+Índice!F53</f>
        <v>G I.3.18</v>
      </c>
      <c r="B3" s="56" t="str">
        <f>+Índice!G53</f>
        <v>Autonomia financeira</v>
      </c>
      <c r="C3" s="18"/>
      <c r="D3" s="18"/>
      <c r="E3" s="39"/>
      <c r="F3" s="39"/>
      <c r="G3" s="39"/>
      <c r="H3" s="39"/>
      <c r="I3" s="39"/>
      <c r="J3" s="39"/>
      <c r="K3" s="39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B6" s="17"/>
      <c r="C6" s="17"/>
      <c r="D6" s="17"/>
      <c r="E6" s="17"/>
      <c r="F6" s="17"/>
      <c r="G6" s="17"/>
      <c r="I6" s="99" t="s">
        <v>17</v>
      </c>
      <c r="J6" s="99"/>
      <c r="K6" s="99" t="s">
        <v>142</v>
      </c>
      <c r="L6" s="99"/>
      <c r="M6" s="99" t="s">
        <v>145</v>
      </c>
      <c r="N6" s="93"/>
    </row>
    <row r="7" spans="1:27" s="13" customFormat="1" ht="24.9" customHeight="1" x14ac:dyDescent="0.3">
      <c r="A7" s="17"/>
      <c r="B7" s="17"/>
      <c r="C7" s="17"/>
      <c r="D7" s="17"/>
      <c r="E7" s="17"/>
      <c r="F7" s="17"/>
      <c r="G7" s="93">
        <v>2013</v>
      </c>
      <c r="H7" s="94"/>
      <c r="I7" s="113">
        <v>0.29399999999999998</v>
      </c>
      <c r="J7" s="148"/>
      <c r="K7" s="172">
        <v>0.255</v>
      </c>
      <c r="L7" s="171"/>
      <c r="M7" s="172">
        <v>0.109</v>
      </c>
      <c r="N7" s="171"/>
    </row>
    <row r="8" spans="1:27" s="13" customFormat="1" ht="24.9" customHeight="1" x14ac:dyDescent="0.3">
      <c r="A8" s="17"/>
      <c r="B8" s="17"/>
      <c r="C8" s="17"/>
      <c r="D8" s="17"/>
      <c r="E8" s="17"/>
      <c r="F8" s="17"/>
      <c r="G8" s="93">
        <v>2014</v>
      </c>
      <c r="H8" s="94"/>
      <c r="I8" s="113">
        <v>0.29199999999999998</v>
      </c>
      <c r="J8" s="148"/>
      <c r="K8" s="172">
        <v>0.248</v>
      </c>
      <c r="L8" s="171"/>
      <c r="M8" s="172">
        <v>0.188</v>
      </c>
      <c r="N8" s="171"/>
    </row>
    <row r="9" spans="1:27" s="13" customFormat="1" ht="24.9" customHeight="1" x14ac:dyDescent="0.3">
      <c r="A9" s="17"/>
      <c r="B9" s="17"/>
      <c r="C9" s="17"/>
      <c r="D9" s="17"/>
      <c r="E9" s="17"/>
      <c r="F9" s="17"/>
      <c r="G9" s="93">
        <v>2015</v>
      </c>
      <c r="H9" s="94"/>
      <c r="I9" s="113">
        <v>0.313</v>
      </c>
      <c r="J9" s="148"/>
      <c r="K9" s="172">
        <v>0.33</v>
      </c>
      <c r="L9" s="171"/>
      <c r="M9" s="172">
        <v>0.22700000000000001</v>
      </c>
      <c r="N9" s="171"/>
    </row>
    <row r="10" spans="1:27" s="13" customFormat="1" ht="24.9" customHeight="1" x14ac:dyDescent="0.3">
      <c r="A10" s="17"/>
      <c r="B10" s="17"/>
      <c r="C10" s="17"/>
      <c r="D10" s="17"/>
      <c r="E10" s="17"/>
      <c r="F10" s="17"/>
      <c r="G10" s="93">
        <v>2016</v>
      </c>
      <c r="H10" s="94"/>
      <c r="I10" s="113">
        <v>0.32100000000000001</v>
      </c>
      <c r="J10" s="148"/>
      <c r="K10" s="172">
        <v>0.33300000000000002</v>
      </c>
      <c r="L10" s="171"/>
      <c r="M10" s="172">
        <v>0.22</v>
      </c>
      <c r="N10" s="171"/>
    </row>
    <row r="11" spans="1:27" s="13" customFormat="1" ht="24.9" customHeight="1" x14ac:dyDescent="0.3">
      <c r="A11" s="17"/>
      <c r="B11" s="17"/>
      <c r="C11" s="17"/>
      <c r="D11" s="17"/>
      <c r="E11" s="17"/>
      <c r="F11" s="17"/>
      <c r="G11" s="93">
        <v>2017</v>
      </c>
      <c r="H11" s="94"/>
      <c r="I11" s="113">
        <v>0.33300000000000002</v>
      </c>
      <c r="J11" s="148"/>
      <c r="K11" s="172">
        <v>0.307</v>
      </c>
      <c r="L11" s="171"/>
      <c r="M11" s="172">
        <v>0.26700000000000002</v>
      </c>
      <c r="N11" s="171"/>
    </row>
    <row r="12" spans="1:27" s="9" customFormat="1" ht="15" customHeight="1" thickBot="1" x14ac:dyDescent="0.25">
      <c r="A12" s="8"/>
      <c r="C12" s="23"/>
      <c r="M12" s="23"/>
      <c r="N12" s="23"/>
      <c r="O12" s="23"/>
      <c r="P12" s="23"/>
      <c r="Q12" s="23"/>
      <c r="R12" s="23"/>
      <c r="S12" s="23"/>
      <c r="T12" s="23"/>
      <c r="U12" s="23"/>
      <c r="V12" s="23"/>
    </row>
    <row r="13" spans="1:27" ht="19.5" customHeight="1" thickBot="1" x14ac:dyDescent="0.35">
      <c r="A13" s="176" t="str">
        <f>Índice!$A$61</f>
        <v>ESTUDO 35 | ANÁLISE DO DINAMISMO EMPRESARIAL EM PORTUGAL</v>
      </c>
      <c r="B13" s="176"/>
      <c r="C13" s="176"/>
      <c r="D13" s="176"/>
      <c r="E13" s="176"/>
      <c r="F13" s="176"/>
      <c r="G13" s="176"/>
      <c r="H13" s="176"/>
      <c r="I13" s="176"/>
      <c r="J13" s="176"/>
      <c r="K13" s="176"/>
      <c r="L13" s="176"/>
      <c r="M13" s="176"/>
      <c r="N13" s="176"/>
      <c r="O13" s="176"/>
      <c r="P13" s="176"/>
      <c r="Q13" s="176"/>
      <c r="R13" s="176"/>
      <c r="S13" s="176"/>
      <c r="T13" s="176"/>
      <c r="U13" s="176"/>
      <c r="V13" s="9"/>
      <c r="W13" s="9"/>
      <c r="X13" s="9"/>
      <c r="AA13" s="9"/>
    </row>
    <row r="14" spans="1:27" x14ac:dyDescent="0.3">
      <c r="U14" s="61" t="s">
        <v>28</v>
      </c>
      <c r="X14" s="9"/>
      <c r="Y14" s="9"/>
      <c r="Z14" s="9"/>
      <c r="AA14" s="9"/>
    </row>
    <row r="15" spans="1:27" x14ac:dyDescent="0.3">
      <c r="X15" s="9"/>
      <c r="Y15" s="9"/>
      <c r="Z15" s="9"/>
      <c r="AA15" s="9"/>
    </row>
    <row r="16" spans="1:27" x14ac:dyDescent="0.3">
      <c r="X16" s="9"/>
      <c r="Y16" s="9"/>
      <c r="Z16" s="9"/>
      <c r="AA16" s="9"/>
    </row>
    <row r="17" ht="17.25" customHeight="1" x14ac:dyDescent="0.3"/>
  </sheetData>
  <sheetProtection algorithmName="SHA-512" hashValue="WDNW1gK3Sh5VsoCACXtAIjH+wnpEFLL5ri32rwHknx+l3oOonw6h3S+FLZbxu3LeK5PKFdV1tVIx2EZN7bGxfQ==" saltValue="fdoI0MIV61oZZbWIeV6VcQ==" spinCount="100000" sheet="1" objects="1" scenarios="1"/>
  <mergeCells count="25">
    <mergeCell ref="A1:U1"/>
    <mergeCell ref="I6:J6"/>
    <mergeCell ref="K6:L6"/>
    <mergeCell ref="M6:N6"/>
    <mergeCell ref="G7:H7"/>
    <mergeCell ref="I7:J7"/>
    <mergeCell ref="K7:L7"/>
    <mergeCell ref="M7:N7"/>
    <mergeCell ref="G8:H8"/>
    <mergeCell ref="I8:J8"/>
    <mergeCell ref="K8:L8"/>
    <mergeCell ref="M8:N8"/>
    <mergeCell ref="G9:H9"/>
    <mergeCell ref="I9:J9"/>
    <mergeCell ref="K9:L9"/>
    <mergeCell ref="M9:N9"/>
    <mergeCell ref="A13:U13"/>
    <mergeCell ref="G10:H10"/>
    <mergeCell ref="I10:J10"/>
    <mergeCell ref="K10:L10"/>
    <mergeCell ref="M10:N10"/>
    <mergeCell ref="G11:H11"/>
    <mergeCell ref="I11:J11"/>
    <mergeCell ref="K11:L11"/>
    <mergeCell ref="M11:N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rgb="FFC0CFD6"/>
  </sheetPr>
  <dimension ref="A1:AA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+Índice!F54</f>
        <v>G I.3.19</v>
      </c>
      <c r="B3" s="56" t="str">
        <f>+Índice!G54</f>
        <v>Proporção de empresas com capitais próprios negativos (2017)</v>
      </c>
      <c r="C3" s="18"/>
      <c r="D3" s="18"/>
      <c r="E3" s="18"/>
      <c r="F3" s="18"/>
      <c r="G3" s="18"/>
      <c r="H3" s="18"/>
      <c r="I3" s="39"/>
      <c r="J3" s="39"/>
      <c r="K3" s="39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B6" s="17"/>
      <c r="C6" s="17"/>
      <c r="D6" s="17"/>
      <c r="E6" s="17"/>
      <c r="F6" s="17"/>
      <c r="G6" s="17"/>
      <c r="I6" s="130" t="s">
        <v>158</v>
      </c>
      <c r="J6" s="107"/>
      <c r="K6" s="107"/>
      <c r="L6" s="107"/>
    </row>
    <row r="7" spans="1:27" s="13" customFormat="1" ht="24.9" customHeight="1" x14ac:dyDescent="0.3">
      <c r="A7" s="17"/>
      <c r="B7" s="17"/>
      <c r="C7" s="17"/>
      <c r="D7" s="17"/>
      <c r="E7" s="17"/>
      <c r="F7" s="107" t="s">
        <v>17</v>
      </c>
      <c r="G7" s="107"/>
      <c r="H7" s="108"/>
      <c r="I7" s="191">
        <v>0.26500000000000001</v>
      </c>
      <c r="J7" s="179"/>
      <c r="K7" s="179"/>
      <c r="L7" s="179"/>
    </row>
    <row r="8" spans="1:27" s="13" customFormat="1" ht="24.9" customHeight="1" x14ac:dyDescent="0.3">
      <c r="A8" s="17"/>
      <c r="B8" s="17"/>
      <c r="C8" s="17"/>
      <c r="D8" s="17"/>
      <c r="E8" s="17"/>
      <c r="F8" s="109" t="s">
        <v>142</v>
      </c>
      <c r="G8" s="109"/>
      <c r="H8" s="94"/>
      <c r="I8" s="172">
        <v>0.10199999999999999</v>
      </c>
      <c r="J8" s="170"/>
      <c r="K8" s="170"/>
      <c r="L8" s="170"/>
    </row>
    <row r="9" spans="1:27" s="13" customFormat="1" ht="24.9" customHeight="1" x14ac:dyDescent="0.3">
      <c r="A9" s="17"/>
      <c r="B9" s="17"/>
      <c r="C9" s="17"/>
      <c r="D9" s="17"/>
      <c r="E9" s="17"/>
      <c r="F9" s="120" t="s">
        <v>145</v>
      </c>
      <c r="G9" s="120"/>
      <c r="H9" s="125"/>
      <c r="I9" s="146">
        <v>0.124</v>
      </c>
      <c r="J9" s="145"/>
      <c r="K9" s="145"/>
      <c r="L9" s="145"/>
    </row>
    <row r="10" spans="1:27" s="9" customFormat="1" ht="15" customHeight="1" thickBot="1" x14ac:dyDescent="0.25">
      <c r="A10" s="8"/>
      <c r="C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7" ht="19.5" customHeight="1" thickBot="1" x14ac:dyDescent="0.35">
      <c r="A11" s="176" t="str">
        <f>Índice!$A$61</f>
        <v>ESTUDO 35 | ANÁLISE DO DINAMISMO EMPRESARIAL EM PORTUGAL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9"/>
      <c r="W11" s="9"/>
      <c r="X11" s="9"/>
      <c r="AA11" s="9"/>
    </row>
    <row r="12" spans="1:27" x14ac:dyDescent="0.3">
      <c r="U12" s="61" t="s">
        <v>28</v>
      </c>
      <c r="X12" s="9"/>
      <c r="Y12" s="9"/>
      <c r="Z12" s="9"/>
      <c r="AA12" s="9"/>
    </row>
    <row r="13" spans="1:27" x14ac:dyDescent="0.3">
      <c r="X13" s="9"/>
      <c r="Y13" s="9"/>
      <c r="Z13" s="9"/>
      <c r="AA13" s="9"/>
    </row>
    <row r="14" spans="1:27" x14ac:dyDescent="0.3">
      <c r="X14" s="9"/>
      <c r="Y14" s="9"/>
      <c r="Z14" s="9"/>
      <c r="AA14" s="9"/>
    </row>
    <row r="15" spans="1:27" ht="17.25" customHeight="1" x14ac:dyDescent="0.3"/>
  </sheetData>
  <sheetProtection algorithmName="SHA-512" hashValue="W7oRBuyh8E593y0sKYju3JrgdTbL2fD5DvuRaVVvs3btDZU3KmXO3/h27inJcCFqMPww3gQtCX/9EdLXr4JqTQ==" saltValue="JC/11AiIAwaW9UEFDumb3A==" spinCount="100000" sheet="1" objects="1" scenarios="1"/>
  <mergeCells count="9">
    <mergeCell ref="A1:U1"/>
    <mergeCell ref="A11:U11"/>
    <mergeCell ref="I6:L6"/>
    <mergeCell ref="I7:L7"/>
    <mergeCell ref="I8:L8"/>
    <mergeCell ref="I9:L9"/>
    <mergeCell ref="F7:H7"/>
    <mergeCell ref="F8:H8"/>
    <mergeCell ref="F9:H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rgb="FFC0CFD6"/>
  </sheetPr>
  <dimension ref="A1:AA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+Índice!F55</f>
        <v>G I.3.20</v>
      </c>
      <c r="B3" s="56" t="str">
        <f>+Índice!G55</f>
        <v>Passivo | Estrutura (2017)</v>
      </c>
      <c r="C3" s="18"/>
      <c r="D3" s="18"/>
      <c r="E3" s="18"/>
      <c r="F3" s="39"/>
      <c r="G3" s="39"/>
      <c r="H3" s="39"/>
      <c r="I3" s="39"/>
      <c r="J3" s="39"/>
      <c r="K3" s="39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35.25" customHeight="1" x14ac:dyDescent="0.3">
      <c r="A6" s="17"/>
      <c r="B6" s="17"/>
      <c r="C6" s="17"/>
      <c r="D6" s="17"/>
      <c r="E6" s="17"/>
      <c r="G6" s="99" t="s">
        <v>22</v>
      </c>
      <c r="H6" s="99"/>
      <c r="I6" s="99" t="s">
        <v>159</v>
      </c>
      <c r="J6" s="99"/>
      <c r="K6" s="99" t="s">
        <v>43</v>
      </c>
      <c r="L6" s="99"/>
      <c r="M6" s="99" t="s">
        <v>11</v>
      </c>
      <c r="N6" s="99"/>
      <c r="O6" s="99" t="s">
        <v>41</v>
      </c>
      <c r="P6" s="99"/>
      <c r="Q6" s="99" t="s">
        <v>23</v>
      </c>
      <c r="R6" s="99"/>
    </row>
    <row r="7" spans="1:27" s="13" customFormat="1" ht="24.9" customHeight="1" x14ac:dyDescent="0.3">
      <c r="A7" s="17"/>
      <c r="B7" s="17"/>
      <c r="C7" s="17"/>
      <c r="D7" s="107" t="s">
        <v>17</v>
      </c>
      <c r="E7" s="107"/>
      <c r="F7" s="108"/>
      <c r="G7" s="113">
        <v>7.2999999999999995E-2</v>
      </c>
      <c r="H7" s="148"/>
      <c r="I7" s="113">
        <v>0.218</v>
      </c>
      <c r="J7" s="148"/>
      <c r="K7" s="113">
        <v>0.21099999999999999</v>
      </c>
      <c r="L7" s="148"/>
      <c r="M7" s="113">
        <v>3.7999999999999999E-2</v>
      </c>
      <c r="N7" s="148"/>
      <c r="O7" s="113">
        <v>0.16200000000000001</v>
      </c>
      <c r="P7" s="148"/>
      <c r="Q7" s="113">
        <v>0.29799999999999999</v>
      </c>
      <c r="R7" s="148"/>
    </row>
    <row r="8" spans="1:27" s="13" customFormat="1" ht="24.9" customHeight="1" x14ac:dyDescent="0.3">
      <c r="A8" s="17"/>
      <c r="B8" s="17"/>
      <c r="C8" s="17"/>
      <c r="D8" s="109" t="s">
        <v>142</v>
      </c>
      <c r="E8" s="109"/>
      <c r="F8" s="94"/>
      <c r="G8" s="172">
        <v>8.0000000000000002E-3</v>
      </c>
      <c r="H8" s="171"/>
      <c r="I8" s="172">
        <v>0.255</v>
      </c>
      <c r="J8" s="171"/>
      <c r="K8" s="172">
        <v>0.19</v>
      </c>
      <c r="L8" s="171"/>
      <c r="M8" s="172">
        <v>4.4999999999999998E-2</v>
      </c>
      <c r="N8" s="171"/>
      <c r="O8" s="172">
        <v>0.22500000000000001</v>
      </c>
      <c r="P8" s="171"/>
      <c r="Q8" s="172">
        <v>0.27800000000000002</v>
      </c>
      <c r="R8" s="171"/>
    </row>
    <row r="9" spans="1:27" s="13" customFormat="1" ht="24.9" customHeight="1" x14ac:dyDescent="0.3">
      <c r="A9" s="17"/>
      <c r="B9" s="17"/>
      <c r="C9" s="17"/>
      <c r="D9" s="120" t="s">
        <v>145</v>
      </c>
      <c r="E9" s="120"/>
      <c r="F9" s="125"/>
      <c r="G9" s="172">
        <v>1E-3</v>
      </c>
      <c r="H9" s="171"/>
      <c r="I9" s="172">
        <v>0.24199999999999999</v>
      </c>
      <c r="J9" s="171"/>
      <c r="K9" s="172">
        <v>8.7999999999999995E-2</v>
      </c>
      <c r="L9" s="171"/>
      <c r="M9" s="172">
        <v>5.8000000000000003E-2</v>
      </c>
      <c r="N9" s="171"/>
      <c r="O9" s="172">
        <v>0.32600000000000001</v>
      </c>
      <c r="P9" s="171"/>
      <c r="Q9" s="172">
        <v>0.28399999999999997</v>
      </c>
      <c r="R9" s="171"/>
    </row>
    <row r="10" spans="1:27" s="9" customFormat="1" ht="15" customHeight="1" thickBot="1" x14ac:dyDescent="0.25">
      <c r="A10" s="8"/>
      <c r="C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7" ht="19.5" customHeight="1" thickBot="1" x14ac:dyDescent="0.35">
      <c r="A11" s="176" t="str">
        <f>Índice!$A$61</f>
        <v>ESTUDO 35 | ANÁLISE DO DINAMISMO EMPRESARIAL EM PORTUGAL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9"/>
      <c r="W11" s="9"/>
      <c r="X11" s="9"/>
      <c r="AA11" s="9"/>
    </row>
    <row r="12" spans="1:27" x14ac:dyDescent="0.3">
      <c r="U12" s="61" t="s">
        <v>28</v>
      </c>
      <c r="X12" s="9"/>
      <c r="Y12" s="9"/>
      <c r="Z12" s="9"/>
      <c r="AA12" s="9"/>
    </row>
    <row r="13" spans="1:27" x14ac:dyDescent="0.3">
      <c r="X13" s="9"/>
      <c r="Y13" s="9"/>
      <c r="Z13" s="9"/>
      <c r="AA13" s="9"/>
    </row>
    <row r="14" spans="1:27" x14ac:dyDescent="0.3">
      <c r="X14" s="9"/>
      <c r="Y14" s="9"/>
      <c r="Z14" s="9"/>
      <c r="AA14" s="9"/>
    </row>
    <row r="15" spans="1:27" ht="17.25" customHeight="1" x14ac:dyDescent="0.3"/>
  </sheetData>
  <sheetProtection algorithmName="SHA-512" hashValue="4lcFdhVt0T2pmheXL2TH88vUxuQswbkU/7ZUdQ6Xb35hSmPLLX2CE+dbWwzb1sCCFfMSOWA04P291/oxsNL49w==" saltValue="56chq/OcVEKZt6rjItsh3A==" spinCount="100000" sheet="1" objects="1" scenarios="1"/>
  <mergeCells count="29">
    <mergeCell ref="A1:U1"/>
    <mergeCell ref="G6:H6"/>
    <mergeCell ref="I6:J6"/>
    <mergeCell ref="D7:F7"/>
    <mergeCell ref="G7:H7"/>
    <mergeCell ref="I7:J7"/>
    <mergeCell ref="Q6:R6"/>
    <mergeCell ref="O7:P7"/>
    <mergeCell ref="Q7:R7"/>
    <mergeCell ref="O6:P6"/>
    <mergeCell ref="K6:L6"/>
    <mergeCell ref="M6:N6"/>
    <mergeCell ref="K7:L7"/>
    <mergeCell ref="M7:N7"/>
    <mergeCell ref="A11:U11"/>
    <mergeCell ref="K9:L9"/>
    <mergeCell ref="M9:N9"/>
    <mergeCell ref="K8:L8"/>
    <mergeCell ref="M8:N8"/>
    <mergeCell ref="O8:P8"/>
    <mergeCell ref="Q8:R8"/>
    <mergeCell ref="O9:P9"/>
    <mergeCell ref="Q9:R9"/>
    <mergeCell ref="D8:F8"/>
    <mergeCell ref="G8:H8"/>
    <mergeCell ref="I8:J8"/>
    <mergeCell ref="D9:F9"/>
    <mergeCell ref="G9:H9"/>
    <mergeCell ref="I9:J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C0CFD6"/>
  </sheetPr>
  <dimension ref="A1:AA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+Índice!F56</f>
        <v>G I.3.21</v>
      </c>
      <c r="B3" s="56" t="str">
        <f>+Índice!G56</f>
        <v>Peso dos gastos de financiamento no EBITDA (2017)</v>
      </c>
      <c r="C3" s="18"/>
      <c r="D3" s="18"/>
      <c r="E3" s="18"/>
      <c r="F3" s="18"/>
      <c r="G3" s="18"/>
      <c r="H3" s="39"/>
      <c r="I3" s="39"/>
      <c r="J3" s="39"/>
      <c r="K3" s="39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B6" s="17"/>
      <c r="C6" s="17"/>
      <c r="D6" s="17"/>
      <c r="E6" s="17"/>
      <c r="F6" s="17"/>
      <c r="G6" s="17"/>
      <c r="I6" s="103" t="s">
        <v>160</v>
      </c>
      <c r="J6" s="104"/>
      <c r="K6" s="104"/>
      <c r="L6" s="104"/>
    </row>
    <row r="7" spans="1:27" s="13" customFormat="1" ht="24.9" customHeight="1" x14ac:dyDescent="0.3">
      <c r="A7" s="17"/>
      <c r="B7" s="17"/>
      <c r="C7" s="17"/>
      <c r="D7" s="17"/>
      <c r="E7" s="17"/>
      <c r="F7" s="107" t="s">
        <v>17</v>
      </c>
      <c r="G7" s="107"/>
      <c r="H7" s="108"/>
      <c r="I7" s="191">
        <v>0.16400000000000001</v>
      </c>
      <c r="J7" s="179"/>
      <c r="K7" s="179"/>
      <c r="L7" s="179"/>
    </row>
    <row r="8" spans="1:27" s="13" customFormat="1" ht="24.9" customHeight="1" x14ac:dyDescent="0.3">
      <c r="A8" s="17"/>
      <c r="B8" s="17"/>
      <c r="C8" s="17"/>
      <c r="D8" s="17"/>
      <c r="E8" s="17"/>
      <c r="F8" s="109" t="s">
        <v>142</v>
      </c>
      <c r="G8" s="109"/>
      <c r="H8" s="94"/>
      <c r="I8" s="172">
        <v>8.5999999999999993E-2</v>
      </c>
      <c r="J8" s="170"/>
      <c r="K8" s="170"/>
      <c r="L8" s="170"/>
    </row>
    <row r="9" spans="1:27" s="13" customFormat="1" ht="24.9" customHeight="1" x14ac:dyDescent="0.3">
      <c r="A9" s="17"/>
      <c r="B9" s="17"/>
      <c r="C9" s="17"/>
      <c r="D9" s="17"/>
      <c r="E9" s="17"/>
      <c r="F9" s="120" t="s">
        <v>145</v>
      </c>
      <c r="G9" s="120"/>
      <c r="H9" s="125"/>
      <c r="I9" s="146">
        <v>6.7000000000000004E-2</v>
      </c>
      <c r="J9" s="145"/>
      <c r="K9" s="145"/>
      <c r="L9" s="145"/>
    </row>
    <row r="10" spans="1:27" s="9" customFormat="1" ht="15" customHeight="1" thickBot="1" x14ac:dyDescent="0.25">
      <c r="A10" s="8"/>
      <c r="C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7" ht="19.5" customHeight="1" thickBot="1" x14ac:dyDescent="0.35">
      <c r="A11" s="176" t="str">
        <f>Índice!$A$61</f>
        <v>ESTUDO 35 | ANÁLISE DO DINAMISMO EMPRESARIAL EM PORTUGAL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9"/>
      <c r="W11" s="9"/>
      <c r="X11" s="9"/>
      <c r="AA11" s="9"/>
    </row>
    <row r="12" spans="1:27" x14ac:dyDescent="0.3">
      <c r="U12" s="61" t="s">
        <v>28</v>
      </c>
      <c r="X12" s="9"/>
      <c r="Y12" s="9"/>
      <c r="Z12" s="9"/>
      <c r="AA12" s="9"/>
    </row>
    <row r="13" spans="1:27" x14ac:dyDescent="0.3">
      <c r="X13" s="9"/>
      <c r="Y13" s="9"/>
      <c r="Z13" s="9"/>
      <c r="AA13" s="9"/>
    </row>
    <row r="14" spans="1:27" x14ac:dyDescent="0.3">
      <c r="X14" s="9"/>
      <c r="Y14" s="9"/>
      <c r="Z14" s="9"/>
      <c r="AA14" s="9"/>
    </row>
    <row r="15" spans="1:27" ht="17.25" customHeight="1" x14ac:dyDescent="0.3"/>
  </sheetData>
  <sheetProtection algorithmName="SHA-512" hashValue="Urtuc9WBcAKpL8nNjZkHl9vfOjFe8Oe/GUY0AYukKlFjONdLaYtUcWzO9EvH+ILo7GW6kpGK+5YvP3kMJVuovg==" saltValue="4ORCUjuGSZ4cKz0M5dpuww==" spinCount="100000" sheet="1" objects="1" scenarios="1"/>
  <mergeCells count="9">
    <mergeCell ref="F9:H9"/>
    <mergeCell ref="I9:L9"/>
    <mergeCell ref="A11:U11"/>
    <mergeCell ref="A1:U1"/>
    <mergeCell ref="I6:L6"/>
    <mergeCell ref="F7:H7"/>
    <mergeCell ref="I7:L7"/>
    <mergeCell ref="F8:H8"/>
    <mergeCell ref="I8:L8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C0CFD6"/>
  </sheetPr>
  <dimension ref="A1:AA15"/>
  <sheetViews>
    <sheetView zoomScaleNormal="100" zoomScaleSheetLayoutView="85" workbookViewId="0">
      <selection sqref="A1:U1"/>
    </sheetView>
  </sheetViews>
  <sheetFormatPr defaultColWidth="7.33203125" defaultRowHeight="14.4" x14ac:dyDescent="0.3"/>
  <cols>
    <col min="1" max="16384" width="7.33203125" style="6"/>
  </cols>
  <sheetData>
    <row r="1" spans="1:27" ht="69" customHeight="1" thickBot="1" x14ac:dyDescent="0.35">
      <c r="A1" s="174" t="s">
        <v>168</v>
      </c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  <c r="P1" s="174"/>
      <c r="Q1" s="174"/>
      <c r="R1" s="174"/>
      <c r="S1" s="174"/>
      <c r="T1" s="174"/>
      <c r="U1" s="174"/>
      <c r="V1" s="7"/>
      <c r="W1" s="7"/>
      <c r="X1" s="7"/>
      <c r="Y1" s="7"/>
      <c r="Z1" s="7"/>
      <c r="AA1" s="7"/>
    </row>
    <row r="2" spans="1:27" ht="15" customHeight="1" x14ac:dyDescent="0.3">
      <c r="X2" s="7"/>
      <c r="Y2" s="7"/>
      <c r="Z2" s="7"/>
      <c r="AA2" s="7"/>
    </row>
    <row r="3" spans="1:27" s="7" customFormat="1" ht="15" customHeight="1" thickBot="1" x14ac:dyDescent="0.35">
      <c r="A3" s="62" t="str">
        <f>+Índice!F57</f>
        <v>G I.3.22</v>
      </c>
      <c r="B3" s="56" t="str">
        <f>+Índice!G57</f>
        <v>Pressão financeira | Distribuição das empresas por classes de desempenho (2017)</v>
      </c>
      <c r="C3" s="18"/>
      <c r="D3" s="18"/>
      <c r="E3" s="18"/>
      <c r="F3" s="18"/>
      <c r="G3" s="18"/>
      <c r="H3" s="18"/>
      <c r="I3" s="18"/>
      <c r="J3" s="18"/>
      <c r="K3" s="18"/>
      <c r="L3" s="39"/>
      <c r="M3" s="3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</row>
    <row r="6" spans="1:27" s="13" customFormat="1" ht="24.9" customHeight="1" x14ac:dyDescent="0.3">
      <c r="A6" s="17"/>
      <c r="B6" s="17"/>
      <c r="C6" s="17"/>
      <c r="D6" s="17"/>
      <c r="E6" s="17"/>
      <c r="F6" s="17"/>
      <c r="G6" s="17"/>
      <c r="H6" s="17"/>
      <c r="J6" s="99" t="s">
        <v>17</v>
      </c>
      <c r="K6" s="99"/>
      <c r="L6" s="99" t="s">
        <v>142</v>
      </c>
      <c r="M6" s="99"/>
      <c r="N6" s="99" t="s">
        <v>145</v>
      </c>
      <c r="O6" s="99"/>
    </row>
    <row r="7" spans="1:27" s="13" customFormat="1" ht="24.9" customHeight="1" x14ac:dyDescent="0.3">
      <c r="A7" s="17"/>
      <c r="B7" s="17"/>
      <c r="C7" s="17"/>
      <c r="D7" s="17"/>
      <c r="E7" s="17"/>
      <c r="F7" s="17"/>
      <c r="G7" s="107" t="s">
        <v>161</v>
      </c>
      <c r="H7" s="107"/>
      <c r="I7" s="108"/>
      <c r="J7" s="113">
        <v>0.69099999999999995</v>
      </c>
      <c r="K7" s="148"/>
      <c r="L7" s="172">
        <v>0.90600000000000003</v>
      </c>
      <c r="M7" s="171"/>
      <c r="N7" s="172">
        <v>0.88400000000000001</v>
      </c>
      <c r="O7" s="171"/>
    </row>
    <row r="8" spans="1:27" s="13" customFormat="1" ht="24.9" customHeight="1" x14ac:dyDescent="0.3">
      <c r="A8" s="17"/>
      <c r="B8" s="17"/>
      <c r="C8" s="17"/>
      <c r="D8" s="17"/>
      <c r="E8" s="17"/>
      <c r="F8" s="17"/>
      <c r="G8" s="109" t="s">
        <v>162</v>
      </c>
      <c r="H8" s="109"/>
      <c r="I8" s="94"/>
      <c r="J8" s="113">
        <v>3.4000000000000002E-2</v>
      </c>
      <c r="K8" s="148"/>
      <c r="L8" s="172">
        <v>2.3E-2</v>
      </c>
      <c r="M8" s="171"/>
      <c r="N8" s="172">
        <v>1.9E-2</v>
      </c>
      <c r="O8" s="171"/>
    </row>
    <row r="9" spans="1:27" s="13" customFormat="1" ht="24.9" customHeight="1" x14ac:dyDescent="0.3">
      <c r="A9" s="17"/>
      <c r="B9" s="17"/>
      <c r="C9" s="17"/>
      <c r="D9" s="17"/>
      <c r="E9" s="17"/>
      <c r="F9" s="17"/>
      <c r="G9" s="120" t="s">
        <v>163</v>
      </c>
      <c r="H9" s="120"/>
      <c r="I9" s="125"/>
      <c r="J9" s="113">
        <v>0.27600000000000002</v>
      </c>
      <c r="K9" s="148"/>
      <c r="L9" s="172">
        <v>7.1999999999999995E-2</v>
      </c>
      <c r="M9" s="171"/>
      <c r="N9" s="172">
        <v>9.6000000000000002E-2</v>
      </c>
      <c r="O9" s="171"/>
    </row>
    <row r="10" spans="1:27" s="9" customFormat="1" ht="15" customHeight="1" thickBot="1" x14ac:dyDescent="0.25">
      <c r="A10" s="8"/>
      <c r="C10" s="23"/>
      <c r="M10" s="23"/>
      <c r="N10" s="23"/>
      <c r="O10" s="23"/>
      <c r="P10" s="23"/>
      <c r="Q10" s="23"/>
      <c r="R10" s="23"/>
      <c r="S10" s="23"/>
      <c r="T10" s="23"/>
      <c r="U10" s="23"/>
      <c r="V10" s="23"/>
    </row>
    <row r="11" spans="1:27" ht="19.5" customHeight="1" thickBot="1" x14ac:dyDescent="0.35">
      <c r="A11" s="176" t="str">
        <f>Índice!$A$61</f>
        <v>ESTUDO 35 | ANÁLISE DO DINAMISMO EMPRESARIAL EM PORTUGAL</v>
      </c>
      <c r="B11" s="176"/>
      <c r="C11" s="176"/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6"/>
      <c r="V11" s="9"/>
      <c r="W11" s="9"/>
      <c r="X11" s="9"/>
      <c r="AA11" s="9"/>
    </row>
    <row r="12" spans="1:27" x14ac:dyDescent="0.3">
      <c r="U12" s="61" t="s">
        <v>28</v>
      </c>
      <c r="X12" s="9"/>
      <c r="Y12" s="9"/>
      <c r="Z12" s="9"/>
      <c r="AA12" s="9"/>
    </row>
    <row r="13" spans="1:27" x14ac:dyDescent="0.3">
      <c r="X13" s="9"/>
      <c r="Y13" s="9"/>
      <c r="Z13" s="9"/>
      <c r="AA13" s="9"/>
    </row>
    <row r="14" spans="1:27" x14ac:dyDescent="0.3">
      <c r="X14" s="9"/>
      <c r="Y14" s="9"/>
      <c r="Z14" s="9"/>
      <c r="AA14" s="9"/>
    </row>
    <row r="15" spans="1:27" ht="17.25" customHeight="1" x14ac:dyDescent="0.3"/>
  </sheetData>
  <sheetProtection algorithmName="SHA-512" hashValue="ZDE0RZNt2nfGglB5HQ4/uJ+pyJqwLpQPZ/bkNpbt70Tmnb8CTPppfdVyxxA6xFGHKFy/gz+jHWJzcPD6o4u6iw==" saltValue="77ampgOMAF9Pyf+s8QVQkg==" spinCount="100000" sheet="1" objects="1" scenarios="1"/>
  <mergeCells count="17">
    <mergeCell ref="A1:U1"/>
    <mergeCell ref="J6:K6"/>
    <mergeCell ref="L6:M6"/>
    <mergeCell ref="G7:I7"/>
    <mergeCell ref="J7:K7"/>
    <mergeCell ref="L7:M7"/>
    <mergeCell ref="A11:U11"/>
    <mergeCell ref="N6:O6"/>
    <mergeCell ref="N7:O7"/>
    <mergeCell ref="N8:O8"/>
    <mergeCell ref="N9:O9"/>
    <mergeCell ref="G8:I8"/>
    <mergeCell ref="J8:K8"/>
    <mergeCell ref="L8:M8"/>
    <mergeCell ref="G9:I9"/>
    <mergeCell ref="J9:K9"/>
    <mergeCell ref="L9:M9"/>
  </mergeCells>
  <hyperlinks>
    <hyperlink ref="U12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4"/>
  </sheetPr>
  <dimension ref="A1:AA17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7" ht="69" customHeight="1" x14ac:dyDescent="0.3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7" ht="15" customHeight="1" x14ac:dyDescent="0.3"/>
    <row r="3" spans="1:27" s="7" customFormat="1" ht="15" customHeight="1" thickBot="1" x14ac:dyDescent="0.35">
      <c r="A3" s="55" t="str">
        <f>Índice!F7</f>
        <v>G I.2.2</v>
      </c>
      <c r="B3" s="56" t="str">
        <f>Índice!G7</f>
        <v>Taxa de variação do número de empresas entre 2013 e 2017 | Por classes de dimensão</v>
      </c>
      <c r="C3" s="18"/>
      <c r="D3" s="18"/>
      <c r="E3" s="18"/>
      <c r="F3" s="18"/>
      <c r="G3" s="18"/>
      <c r="H3" s="18"/>
      <c r="I3" s="18"/>
      <c r="J3" s="18"/>
      <c r="K3" s="18"/>
      <c r="L3" s="9"/>
      <c r="M3" s="9"/>
      <c r="N3" s="9"/>
      <c r="O3" s="9"/>
      <c r="P3" s="9"/>
      <c r="Q3" s="9"/>
      <c r="R3" s="9"/>
      <c r="S3" s="9"/>
    </row>
    <row r="4" spans="1:27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</row>
    <row r="5" spans="1:27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7" s="13" customFormat="1" ht="24.75" customHeight="1" x14ac:dyDescent="0.3">
      <c r="A6" s="17"/>
      <c r="I6" s="41"/>
      <c r="J6" s="41"/>
      <c r="K6" s="41"/>
      <c r="L6" s="112" t="s">
        <v>117</v>
      </c>
      <c r="M6" s="109"/>
      <c r="N6" s="109"/>
      <c r="R6" s="9"/>
      <c r="S6" s="9"/>
      <c r="T6" s="9"/>
      <c r="W6" s="9"/>
      <c r="X6" s="9"/>
      <c r="Y6" s="9"/>
      <c r="Z6" s="9"/>
      <c r="AA6" s="9"/>
    </row>
    <row r="7" spans="1:27" s="13" customFormat="1" ht="24.9" customHeight="1" x14ac:dyDescent="0.3">
      <c r="A7" s="17"/>
      <c r="G7" s="93" t="s">
        <v>17</v>
      </c>
      <c r="H7" s="109"/>
      <c r="I7" s="109"/>
      <c r="J7" s="109"/>
      <c r="K7" s="94"/>
      <c r="L7" s="113">
        <v>7.0000000000000007E-2</v>
      </c>
      <c r="M7" s="114"/>
      <c r="N7" s="114"/>
      <c r="R7" s="9"/>
      <c r="S7" s="9"/>
      <c r="T7" s="9"/>
      <c r="W7" s="9"/>
      <c r="X7" s="9"/>
      <c r="Y7" s="9"/>
      <c r="Z7" s="9"/>
      <c r="AA7" s="9"/>
    </row>
    <row r="8" spans="1:27" s="13" customFormat="1" ht="24.9" customHeight="1" x14ac:dyDescent="0.3">
      <c r="A8" s="17"/>
      <c r="G8" s="103" t="s">
        <v>10</v>
      </c>
      <c r="H8" s="104"/>
      <c r="I8" s="107" t="s">
        <v>0</v>
      </c>
      <c r="J8" s="107"/>
      <c r="K8" s="108"/>
      <c r="L8" s="115">
        <v>6.3E-2</v>
      </c>
      <c r="M8" s="116"/>
      <c r="N8" s="116"/>
      <c r="T8" s="9"/>
      <c r="W8" s="9"/>
      <c r="X8" s="9"/>
      <c r="Y8" s="9"/>
      <c r="Z8" s="9"/>
      <c r="AA8" s="9"/>
    </row>
    <row r="9" spans="1:27" s="13" customFormat="1" ht="24.9" customHeight="1" x14ac:dyDescent="0.3">
      <c r="A9" s="17"/>
      <c r="G9" s="103"/>
      <c r="H9" s="104"/>
      <c r="I9" s="109" t="s">
        <v>9</v>
      </c>
      <c r="J9" s="109"/>
      <c r="K9" s="94"/>
      <c r="L9" s="115">
        <v>0.127</v>
      </c>
      <c r="M9" s="116"/>
      <c r="N9" s="116"/>
      <c r="T9" s="9"/>
      <c r="W9" s="9"/>
      <c r="X9" s="9"/>
      <c r="Y9" s="9"/>
      <c r="Z9" s="9"/>
      <c r="AA9" s="9"/>
    </row>
    <row r="10" spans="1:27" s="13" customFormat="1" ht="24.9" customHeight="1" thickBot="1" x14ac:dyDescent="0.35">
      <c r="A10" s="17"/>
      <c r="G10" s="105"/>
      <c r="H10" s="106"/>
      <c r="I10" s="110" t="s">
        <v>1</v>
      </c>
      <c r="J10" s="110"/>
      <c r="K10" s="111"/>
      <c r="L10" s="117">
        <v>0.19900000000000001</v>
      </c>
      <c r="M10" s="118"/>
      <c r="N10" s="118"/>
      <c r="T10" s="9"/>
      <c r="W10" s="9"/>
      <c r="X10" s="9"/>
      <c r="Y10" s="9"/>
      <c r="Z10" s="9"/>
      <c r="AA10" s="9"/>
    </row>
    <row r="11" spans="1:27" s="9" customFormat="1" ht="15" customHeight="1" x14ac:dyDescent="0.2">
      <c r="A11" s="8"/>
      <c r="C11" s="23"/>
      <c r="L11" s="23"/>
      <c r="M11" s="23"/>
      <c r="N11" s="23"/>
    </row>
    <row r="12" spans="1:27" ht="19.5" customHeight="1" x14ac:dyDescent="0.3">
      <c r="A12" s="102" t="str">
        <f>Índice!$A$61</f>
        <v>ESTUDO 35 | ANÁLISE DO DINAMISMO EMPRESARIAL EM PORTUGAL</v>
      </c>
      <c r="B12" s="102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R12" s="102"/>
      <c r="S12" s="102"/>
      <c r="T12" s="102"/>
      <c r="U12" s="102"/>
    </row>
    <row r="13" spans="1:27" x14ac:dyDescent="0.3">
      <c r="U13" s="61" t="s">
        <v>28</v>
      </c>
    </row>
    <row r="16" spans="1:27" ht="17.25" customHeight="1" x14ac:dyDescent="0.3"/>
    <row r="17" ht="17.25" customHeight="1" x14ac:dyDescent="0.3"/>
  </sheetData>
  <sheetProtection algorithmName="SHA-512" hashValue="Y0f1vs1ON7ImtvUPIHLzwoGei0pRSisnsg/T8KFp6i5UlcguZ2+HSa2upb35JMcjkPGPSDLzX/r/6aY3JVx5Aw==" saltValue="zVnro3/c8aiAuJ7W27Yd7g==" spinCount="100000" sheet="1" objects="1" scenarios="1"/>
  <mergeCells count="12">
    <mergeCell ref="A1:U1"/>
    <mergeCell ref="A12:U12"/>
    <mergeCell ref="G8:H10"/>
    <mergeCell ref="I8:K8"/>
    <mergeCell ref="I9:K9"/>
    <mergeCell ref="I10:K10"/>
    <mergeCell ref="G7:K7"/>
    <mergeCell ref="L6:N6"/>
    <mergeCell ref="L7:N7"/>
    <mergeCell ref="L8:N8"/>
    <mergeCell ref="L9:N9"/>
    <mergeCell ref="L10:N10"/>
  </mergeCells>
  <hyperlinks>
    <hyperlink ref="U13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tabColor theme="4"/>
  </sheetPr>
  <dimension ref="A1:V18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2" ht="69" customHeight="1" x14ac:dyDescent="0.3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2" ht="15" customHeight="1" x14ac:dyDescent="0.3"/>
    <row r="3" spans="1:22" s="7" customFormat="1" ht="15" customHeight="1" thickBot="1" x14ac:dyDescent="0.35">
      <c r="A3" s="55" t="str">
        <f>Índice!F8</f>
        <v>G I.2.3</v>
      </c>
      <c r="B3" s="56" t="str">
        <f>Índice!G8</f>
        <v>Taxa de variação do número de empresas e rácio de natalidade/mortalidade | Por classes de dimensão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2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2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2" s="9" customFormat="1" ht="24.9" customHeight="1" x14ac:dyDescent="0.3">
      <c r="A6" s="8"/>
      <c r="D6" s="13"/>
      <c r="E6" s="13"/>
      <c r="F6" s="41"/>
      <c r="G6" s="41"/>
      <c r="H6" s="66"/>
      <c r="I6" s="93" t="s">
        <v>117</v>
      </c>
      <c r="J6" s="109"/>
      <c r="K6" s="109"/>
      <c r="L6" s="109"/>
      <c r="M6" s="94"/>
      <c r="N6" s="93" t="s">
        <v>30</v>
      </c>
      <c r="O6" s="109"/>
      <c r="P6" s="109"/>
      <c r="Q6" s="109"/>
      <c r="R6" s="94"/>
    </row>
    <row r="7" spans="1:22" s="9" customFormat="1" ht="24.9" customHeight="1" x14ac:dyDescent="0.3">
      <c r="A7" s="8"/>
      <c r="D7" s="13"/>
      <c r="E7" s="13"/>
      <c r="F7" s="41"/>
      <c r="G7" s="41"/>
      <c r="H7" s="66"/>
      <c r="I7" s="64">
        <v>2013</v>
      </c>
      <c r="J7" s="64">
        <v>2014</v>
      </c>
      <c r="K7" s="64">
        <v>2015</v>
      </c>
      <c r="L7" s="64">
        <v>2016</v>
      </c>
      <c r="M7" s="64">
        <v>2017</v>
      </c>
      <c r="N7" s="64">
        <v>2013</v>
      </c>
      <c r="O7" s="64">
        <v>2014</v>
      </c>
      <c r="P7" s="64">
        <v>2015</v>
      </c>
      <c r="Q7" s="64">
        <v>2016</v>
      </c>
      <c r="R7" s="64">
        <v>2017</v>
      </c>
    </row>
    <row r="8" spans="1:22" s="9" customFormat="1" ht="24.9" customHeight="1" x14ac:dyDescent="0.2">
      <c r="A8" s="8"/>
      <c r="D8" s="119" t="s">
        <v>17</v>
      </c>
      <c r="E8" s="120"/>
      <c r="F8" s="120"/>
      <c r="G8" s="120"/>
      <c r="H8" s="120"/>
      <c r="I8" s="68">
        <v>8.9999999999999993E-3</v>
      </c>
      <c r="J8" s="68">
        <v>1.2999999999999999E-2</v>
      </c>
      <c r="K8" s="68">
        <v>2.1999999999999999E-2</v>
      </c>
      <c r="L8" s="68">
        <v>1.4999999999999999E-2</v>
      </c>
      <c r="M8" s="68">
        <v>1.7000000000000001E-2</v>
      </c>
      <c r="N8" s="69">
        <v>1.1000000000000001</v>
      </c>
      <c r="O8" s="69">
        <v>1.2</v>
      </c>
      <c r="P8" s="69">
        <v>1.4</v>
      </c>
      <c r="Q8" s="69">
        <v>1.2</v>
      </c>
      <c r="R8" s="69">
        <v>1.3</v>
      </c>
    </row>
    <row r="9" spans="1:22" s="13" customFormat="1" ht="24.9" customHeight="1" x14ac:dyDescent="0.3">
      <c r="A9" s="17"/>
      <c r="D9" s="93" t="s">
        <v>10</v>
      </c>
      <c r="E9" s="109"/>
      <c r="F9" s="109" t="s">
        <v>0</v>
      </c>
      <c r="G9" s="109"/>
      <c r="H9" s="94"/>
      <c r="I9" s="63">
        <v>1.4999999999999999E-2</v>
      </c>
      <c r="J9" s="63">
        <v>1.4E-2</v>
      </c>
      <c r="K9" s="63">
        <v>0.02</v>
      </c>
      <c r="L9" s="63">
        <v>1.2999999999999999E-2</v>
      </c>
      <c r="M9" s="63">
        <v>1.4999999999999999E-2</v>
      </c>
      <c r="N9" s="67">
        <v>1.1000000000000001</v>
      </c>
      <c r="O9" s="67">
        <v>1.2</v>
      </c>
      <c r="P9" s="67">
        <v>1.4</v>
      </c>
      <c r="Q9" s="67">
        <v>1.3</v>
      </c>
      <c r="R9" s="67">
        <v>1.3</v>
      </c>
      <c r="V9" s="9"/>
    </row>
    <row r="10" spans="1:22" s="13" customFormat="1" ht="24.9" customHeight="1" x14ac:dyDescent="0.3">
      <c r="A10" s="17"/>
      <c r="D10" s="93"/>
      <c r="E10" s="109"/>
      <c r="F10" s="109" t="s">
        <v>9</v>
      </c>
      <c r="G10" s="109"/>
      <c r="H10" s="94"/>
      <c r="I10" s="63">
        <v>-4.4999999999999998E-2</v>
      </c>
      <c r="J10" s="63">
        <v>6.0000000000000001E-3</v>
      </c>
      <c r="K10" s="63">
        <v>4.2999999999999997E-2</v>
      </c>
      <c r="L10" s="63">
        <v>3.5999999999999997E-2</v>
      </c>
      <c r="M10" s="63">
        <v>3.5999999999999997E-2</v>
      </c>
      <c r="N10" s="67">
        <v>0.5</v>
      </c>
      <c r="O10" s="67">
        <v>0.6</v>
      </c>
      <c r="P10" s="67">
        <v>0.8</v>
      </c>
      <c r="Q10" s="67">
        <v>0.8</v>
      </c>
      <c r="R10" s="67">
        <v>0.7</v>
      </c>
    </row>
    <row r="11" spans="1:22" s="13" customFormat="1" ht="24.9" customHeight="1" x14ac:dyDescent="0.3">
      <c r="A11" s="17"/>
      <c r="D11" s="93"/>
      <c r="E11" s="109"/>
      <c r="F11" s="109" t="s">
        <v>1</v>
      </c>
      <c r="G11" s="109"/>
      <c r="H11" s="94"/>
      <c r="I11" s="63">
        <v>-1.4999999999999999E-2</v>
      </c>
      <c r="J11" s="63">
        <v>2.9000000000000001E-2</v>
      </c>
      <c r="K11" s="63">
        <v>3.9E-2</v>
      </c>
      <c r="L11" s="63">
        <v>2.5999999999999999E-2</v>
      </c>
      <c r="M11" s="63">
        <v>9.4E-2</v>
      </c>
      <c r="N11" s="67">
        <v>0.2</v>
      </c>
      <c r="O11" s="67">
        <v>0.4</v>
      </c>
      <c r="P11" s="67">
        <v>1</v>
      </c>
      <c r="Q11" s="67">
        <v>0.2</v>
      </c>
      <c r="R11" s="67">
        <v>0.4</v>
      </c>
    </row>
    <row r="12" spans="1:22" s="13" customFormat="1" ht="15" customHeight="1" x14ac:dyDescent="0.3">
      <c r="A12" s="17"/>
    </row>
    <row r="13" spans="1:22" ht="19.5" customHeight="1" x14ac:dyDescent="0.3">
      <c r="A13" s="102" t="str">
        <f>Índice!$A$61</f>
        <v>ESTUDO 35 | ANÁLISE DO DINAMISMO EMPRESARIAL EM PORTUGAL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</row>
    <row r="14" spans="1:22" x14ac:dyDescent="0.3">
      <c r="U14" s="61" t="s">
        <v>28</v>
      </c>
    </row>
    <row r="17" ht="17.25" customHeight="1" x14ac:dyDescent="0.3"/>
    <row r="18" ht="17.25" customHeight="1" x14ac:dyDescent="0.3"/>
  </sheetData>
  <sheetProtection algorithmName="SHA-512" hashValue="TQ+eG7EPTJ09OP/y67yo4+gSB84yRdy6YJjCmwRBKa6QtUfIKZvbtwqUGw/cz2qK6/mOI14rO6EswKlmaVdcmw==" saltValue="w4DowEI8AKL5u0SxA/iS9w==" spinCount="100000" sheet="1" objects="1" scenarios="1"/>
  <mergeCells count="9">
    <mergeCell ref="A1:U1"/>
    <mergeCell ref="D8:H8"/>
    <mergeCell ref="D9:E11"/>
    <mergeCell ref="N6:R6"/>
    <mergeCell ref="A13:U13"/>
    <mergeCell ref="F9:H9"/>
    <mergeCell ref="F10:H10"/>
    <mergeCell ref="I6:M6"/>
    <mergeCell ref="F11:H11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4"/>
  </sheetPr>
  <dimension ref="A1:U39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15" customHeight="1" x14ac:dyDescent="0.3"/>
    <row r="3" spans="1:21" s="7" customFormat="1" ht="15" customHeight="1" thickBot="1" x14ac:dyDescent="0.35">
      <c r="A3" s="62" t="str">
        <f>+Índice!F9</f>
        <v>G I.2.4</v>
      </c>
      <c r="B3" s="56" t="str">
        <f>+Índice!G9</f>
        <v>Taxa de variação do número de empresas (em percentagem) e contributos (em pontos percentuais) | Por classes de dimensão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9"/>
      <c r="Q3" s="9"/>
      <c r="R3" s="9"/>
      <c r="S3" s="9"/>
    </row>
    <row r="4" spans="1:21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</row>
    <row r="6" spans="1:21" s="9" customFormat="1" ht="15" customHeight="1" x14ac:dyDescent="0.2">
      <c r="A6" s="8"/>
      <c r="C6" s="23"/>
      <c r="L6" s="23"/>
      <c r="M6" s="23"/>
      <c r="N6" s="23"/>
    </row>
    <row r="7" spans="1:21" s="9" customFormat="1" ht="24.9" customHeight="1" x14ac:dyDescent="0.3">
      <c r="A7" s="8"/>
      <c r="E7" s="13"/>
      <c r="F7" s="41"/>
      <c r="G7" s="66"/>
      <c r="H7" s="93" t="s">
        <v>0</v>
      </c>
      <c r="I7" s="109"/>
      <c r="J7" s="109"/>
      <c r="K7" s="109"/>
      <c r="L7" s="109"/>
      <c r="M7" s="109"/>
      <c r="N7" s="109"/>
      <c r="O7" s="94"/>
      <c r="P7" s="43"/>
    </row>
    <row r="8" spans="1:21" s="9" customFormat="1" ht="24.9" customHeight="1" x14ac:dyDescent="0.3">
      <c r="A8" s="8"/>
      <c r="E8" s="13"/>
      <c r="F8" s="41"/>
      <c r="G8" s="66"/>
      <c r="H8" s="119" t="s">
        <v>123</v>
      </c>
      <c r="I8" s="120"/>
      <c r="J8" s="93" t="s">
        <v>122</v>
      </c>
      <c r="K8" s="109"/>
      <c r="L8" s="109"/>
      <c r="M8" s="109"/>
      <c r="N8" s="109"/>
      <c r="O8" s="94"/>
      <c r="P8" s="43"/>
    </row>
    <row r="9" spans="1:21" s="9" customFormat="1" ht="24.9" customHeight="1" x14ac:dyDescent="0.3">
      <c r="A9" s="8"/>
      <c r="E9" s="13"/>
      <c r="F9" s="41"/>
      <c r="G9" s="66"/>
      <c r="H9" s="103"/>
      <c r="I9" s="104"/>
      <c r="J9" s="119" t="s">
        <v>119</v>
      </c>
      <c r="K9" s="125"/>
      <c r="L9" s="119" t="s">
        <v>120</v>
      </c>
      <c r="M9" s="125"/>
      <c r="N9" s="119" t="s">
        <v>121</v>
      </c>
      <c r="O9" s="125"/>
      <c r="P9" s="43"/>
    </row>
    <row r="10" spans="1:21" s="9" customFormat="1" ht="24.9" customHeight="1" x14ac:dyDescent="0.3">
      <c r="A10" s="8"/>
      <c r="E10" s="13"/>
      <c r="F10" s="93">
        <v>2013</v>
      </c>
      <c r="G10" s="94"/>
      <c r="H10" s="121">
        <v>1.5</v>
      </c>
      <c r="I10" s="122"/>
      <c r="J10" s="123">
        <v>0.8</v>
      </c>
      <c r="K10" s="124"/>
      <c r="L10" s="123">
        <v>0.3</v>
      </c>
      <c r="M10" s="124"/>
      <c r="N10" s="123">
        <v>0.4</v>
      </c>
      <c r="O10" s="124"/>
      <c r="P10" s="43"/>
    </row>
    <row r="11" spans="1:21" s="13" customFormat="1" ht="24.9" customHeight="1" x14ac:dyDescent="0.3">
      <c r="A11" s="17"/>
      <c r="F11" s="93">
        <v>2014</v>
      </c>
      <c r="G11" s="94"/>
      <c r="H11" s="121">
        <v>1.4</v>
      </c>
      <c r="I11" s="122"/>
      <c r="J11" s="123">
        <v>1.3</v>
      </c>
      <c r="K11" s="124"/>
      <c r="L11" s="123">
        <v>-0.2</v>
      </c>
      <c r="M11" s="124"/>
      <c r="N11" s="123">
        <v>0.3</v>
      </c>
      <c r="O11" s="124"/>
      <c r="P11" s="43"/>
      <c r="U11" s="9"/>
    </row>
    <row r="12" spans="1:21" s="13" customFormat="1" ht="24.9" customHeight="1" x14ac:dyDescent="0.3">
      <c r="A12" s="17"/>
      <c r="F12" s="93">
        <v>2015</v>
      </c>
      <c r="G12" s="94"/>
      <c r="H12" s="121">
        <v>2</v>
      </c>
      <c r="I12" s="122"/>
      <c r="J12" s="123">
        <v>2.4</v>
      </c>
      <c r="K12" s="124"/>
      <c r="L12" s="123">
        <v>-0.5</v>
      </c>
      <c r="M12" s="124"/>
      <c r="N12" s="123">
        <v>0.1</v>
      </c>
      <c r="O12" s="124"/>
      <c r="P12" s="43"/>
    </row>
    <row r="13" spans="1:21" s="13" customFormat="1" ht="24.9" customHeight="1" x14ac:dyDescent="0.3">
      <c r="A13" s="17"/>
      <c r="F13" s="93">
        <v>2016</v>
      </c>
      <c r="G13" s="94"/>
      <c r="H13" s="121">
        <v>1.3</v>
      </c>
      <c r="I13" s="122"/>
      <c r="J13" s="123">
        <v>1.7</v>
      </c>
      <c r="K13" s="124"/>
      <c r="L13" s="123">
        <v>-0.5</v>
      </c>
      <c r="M13" s="124"/>
      <c r="N13" s="123">
        <v>0</v>
      </c>
      <c r="O13" s="124"/>
      <c r="P13" s="43"/>
    </row>
    <row r="14" spans="1:21" s="13" customFormat="1" ht="24.9" customHeight="1" x14ac:dyDescent="0.3">
      <c r="A14" s="17"/>
      <c r="F14" s="93">
        <v>2017</v>
      </c>
      <c r="G14" s="94"/>
      <c r="H14" s="121">
        <v>1.5</v>
      </c>
      <c r="I14" s="122"/>
      <c r="J14" s="123">
        <v>2</v>
      </c>
      <c r="K14" s="124"/>
      <c r="L14" s="123">
        <v>-0.5</v>
      </c>
      <c r="M14" s="124"/>
      <c r="N14" s="123">
        <v>0</v>
      </c>
      <c r="O14" s="124"/>
    </row>
    <row r="15" spans="1:21" s="9" customFormat="1" ht="15" customHeight="1" x14ac:dyDescent="0.2">
      <c r="A15" s="8"/>
      <c r="C15" s="23"/>
      <c r="L15" s="23"/>
      <c r="M15" s="23"/>
      <c r="N15" s="23"/>
    </row>
    <row r="16" spans="1:21" s="9" customFormat="1" ht="24.9" customHeight="1" x14ac:dyDescent="0.3">
      <c r="A16" s="8"/>
      <c r="E16" s="13"/>
      <c r="F16" s="41"/>
      <c r="G16" s="66"/>
      <c r="H16" s="93" t="s">
        <v>9</v>
      </c>
      <c r="I16" s="109"/>
      <c r="J16" s="109"/>
      <c r="K16" s="109"/>
      <c r="L16" s="109"/>
      <c r="M16" s="109"/>
      <c r="N16" s="109"/>
      <c r="O16" s="94"/>
      <c r="P16" s="43"/>
    </row>
    <row r="17" spans="1:21" s="9" customFormat="1" ht="24.9" customHeight="1" x14ac:dyDescent="0.3">
      <c r="A17" s="8"/>
      <c r="E17" s="13"/>
      <c r="F17" s="41"/>
      <c r="G17" s="66"/>
      <c r="H17" s="119" t="s">
        <v>123</v>
      </c>
      <c r="I17" s="120"/>
      <c r="J17" s="93" t="s">
        <v>122</v>
      </c>
      <c r="K17" s="109"/>
      <c r="L17" s="109"/>
      <c r="M17" s="109"/>
      <c r="N17" s="109"/>
      <c r="O17" s="94"/>
      <c r="P17" s="43"/>
    </row>
    <row r="18" spans="1:21" s="9" customFormat="1" ht="24.9" customHeight="1" x14ac:dyDescent="0.3">
      <c r="A18" s="8"/>
      <c r="E18" s="13"/>
      <c r="F18" s="41"/>
      <c r="G18" s="66"/>
      <c r="H18" s="103"/>
      <c r="I18" s="104"/>
      <c r="J18" s="119" t="s">
        <v>119</v>
      </c>
      <c r="K18" s="125"/>
      <c r="L18" s="119" t="s">
        <v>120</v>
      </c>
      <c r="M18" s="125"/>
      <c r="N18" s="119" t="s">
        <v>121</v>
      </c>
      <c r="O18" s="125"/>
      <c r="P18" s="43"/>
    </row>
    <row r="19" spans="1:21" s="9" customFormat="1" ht="24.9" customHeight="1" x14ac:dyDescent="0.3">
      <c r="A19" s="8"/>
      <c r="E19" s="13"/>
      <c r="F19" s="93">
        <v>2013</v>
      </c>
      <c r="G19" s="94"/>
      <c r="H19" s="121">
        <v>-4.5</v>
      </c>
      <c r="I19" s="122"/>
      <c r="J19" s="123">
        <v>-2</v>
      </c>
      <c r="K19" s="124"/>
      <c r="L19" s="123">
        <v>-2.5</v>
      </c>
      <c r="M19" s="124"/>
      <c r="N19" s="123">
        <v>0.1</v>
      </c>
      <c r="O19" s="124"/>
      <c r="P19" s="43"/>
    </row>
    <row r="20" spans="1:21" s="13" customFormat="1" ht="24.9" customHeight="1" x14ac:dyDescent="0.3">
      <c r="A20" s="17"/>
      <c r="F20" s="93">
        <v>2014</v>
      </c>
      <c r="G20" s="94"/>
      <c r="H20" s="121">
        <v>0.6</v>
      </c>
      <c r="I20" s="122"/>
      <c r="J20" s="123">
        <v>-1.3</v>
      </c>
      <c r="K20" s="124"/>
      <c r="L20" s="123">
        <v>1.8</v>
      </c>
      <c r="M20" s="124"/>
      <c r="N20" s="123">
        <v>0.1</v>
      </c>
      <c r="O20" s="124"/>
      <c r="P20" s="43"/>
      <c r="U20" s="9"/>
    </row>
    <row r="21" spans="1:21" s="13" customFormat="1" ht="24.9" customHeight="1" x14ac:dyDescent="0.3">
      <c r="A21" s="17"/>
      <c r="F21" s="93">
        <v>2015</v>
      </c>
      <c r="G21" s="94"/>
      <c r="H21" s="121">
        <v>4.3</v>
      </c>
      <c r="I21" s="122"/>
      <c r="J21" s="123">
        <v>-0.5</v>
      </c>
      <c r="K21" s="124"/>
      <c r="L21" s="123">
        <v>4.7</v>
      </c>
      <c r="M21" s="124"/>
      <c r="N21" s="123">
        <v>0.1</v>
      </c>
      <c r="O21" s="124"/>
      <c r="P21" s="43"/>
    </row>
    <row r="22" spans="1:21" s="13" customFormat="1" ht="24.9" customHeight="1" x14ac:dyDescent="0.3">
      <c r="A22" s="17"/>
      <c r="F22" s="93">
        <v>2016</v>
      </c>
      <c r="G22" s="94"/>
      <c r="H22" s="121">
        <v>3.6</v>
      </c>
      <c r="I22" s="122"/>
      <c r="J22" s="123">
        <v>-0.4</v>
      </c>
      <c r="K22" s="124"/>
      <c r="L22" s="123">
        <v>4</v>
      </c>
      <c r="M22" s="124"/>
      <c r="N22" s="123">
        <v>0</v>
      </c>
      <c r="O22" s="124"/>
      <c r="P22" s="43"/>
    </row>
    <row r="23" spans="1:21" s="13" customFormat="1" ht="24.9" customHeight="1" x14ac:dyDescent="0.3">
      <c r="A23" s="17"/>
      <c r="F23" s="93">
        <v>2017</v>
      </c>
      <c r="G23" s="94"/>
      <c r="H23" s="121">
        <v>3.6</v>
      </c>
      <c r="I23" s="122"/>
      <c r="J23" s="123">
        <v>-0.7</v>
      </c>
      <c r="K23" s="124"/>
      <c r="L23" s="123">
        <v>4.3</v>
      </c>
      <c r="M23" s="124"/>
      <c r="N23" s="123">
        <v>0</v>
      </c>
      <c r="O23" s="124"/>
    </row>
    <row r="24" spans="1:21" s="9" customFormat="1" ht="15" customHeight="1" x14ac:dyDescent="0.2">
      <c r="A24" s="8"/>
      <c r="C24" s="23"/>
      <c r="L24" s="23"/>
      <c r="M24" s="23"/>
      <c r="N24" s="23"/>
    </row>
    <row r="25" spans="1:21" s="9" customFormat="1" ht="24.9" customHeight="1" x14ac:dyDescent="0.3">
      <c r="A25" s="8"/>
      <c r="E25" s="13"/>
      <c r="F25" s="41"/>
      <c r="G25" s="66"/>
      <c r="H25" s="93" t="s">
        <v>1</v>
      </c>
      <c r="I25" s="109"/>
      <c r="J25" s="109"/>
      <c r="K25" s="109"/>
      <c r="L25" s="109"/>
      <c r="M25" s="109"/>
      <c r="N25" s="109"/>
      <c r="O25" s="94"/>
      <c r="P25" s="43"/>
    </row>
    <row r="26" spans="1:21" s="9" customFormat="1" ht="24.9" customHeight="1" x14ac:dyDescent="0.3">
      <c r="A26" s="8"/>
      <c r="E26" s="13"/>
      <c r="F26" s="41"/>
      <c r="G26" s="66"/>
      <c r="H26" s="119" t="s">
        <v>123</v>
      </c>
      <c r="I26" s="120"/>
      <c r="J26" s="93" t="s">
        <v>122</v>
      </c>
      <c r="K26" s="109"/>
      <c r="L26" s="109"/>
      <c r="M26" s="109"/>
      <c r="N26" s="109"/>
      <c r="O26" s="94"/>
      <c r="P26" s="43"/>
    </row>
    <row r="27" spans="1:21" s="9" customFormat="1" ht="24.9" customHeight="1" x14ac:dyDescent="0.3">
      <c r="A27" s="8"/>
      <c r="E27" s="13"/>
      <c r="F27" s="41"/>
      <c r="G27" s="66"/>
      <c r="H27" s="103"/>
      <c r="I27" s="104"/>
      <c r="J27" s="119" t="s">
        <v>119</v>
      </c>
      <c r="K27" s="125"/>
      <c r="L27" s="119" t="s">
        <v>120</v>
      </c>
      <c r="M27" s="125"/>
      <c r="N27" s="119" t="s">
        <v>121</v>
      </c>
      <c r="O27" s="125"/>
      <c r="P27" s="43"/>
    </row>
    <row r="28" spans="1:21" s="9" customFormat="1" ht="24.9" customHeight="1" x14ac:dyDescent="0.3">
      <c r="A28" s="8"/>
      <c r="E28" s="13"/>
      <c r="F28" s="93">
        <v>2013</v>
      </c>
      <c r="G28" s="94"/>
      <c r="H28" s="121">
        <v>-1.5</v>
      </c>
      <c r="I28" s="122"/>
      <c r="J28" s="123">
        <v>-1.8</v>
      </c>
      <c r="K28" s="124"/>
      <c r="L28" s="123">
        <v>0.1</v>
      </c>
      <c r="M28" s="124"/>
      <c r="N28" s="123">
        <v>0.1</v>
      </c>
      <c r="O28" s="124"/>
      <c r="P28" s="43"/>
    </row>
    <row r="29" spans="1:21" s="13" customFormat="1" ht="24.9" customHeight="1" x14ac:dyDescent="0.3">
      <c r="A29" s="17"/>
      <c r="F29" s="93">
        <v>2014</v>
      </c>
      <c r="G29" s="94"/>
      <c r="H29" s="121">
        <v>2.9</v>
      </c>
      <c r="I29" s="122"/>
      <c r="J29" s="123">
        <v>-0.4</v>
      </c>
      <c r="K29" s="124"/>
      <c r="L29" s="123">
        <v>3.1</v>
      </c>
      <c r="M29" s="124"/>
      <c r="N29" s="123">
        <v>0.2</v>
      </c>
      <c r="O29" s="124"/>
      <c r="P29" s="43"/>
      <c r="U29" s="9"/>
    </row>
    <row r="30" spans="1:21" s="13" customFormat="1" ht="24.9" customHeight="1" x14ac:dyDescent="0.3">
      <c r="A30" s="17"/>
      <c r="F30" s="93">
        <v>2015</v>
      </c>
      <c r="G30" s="94"/>
      <c r="H30" s="121">
        <v>3.9</v>
      </c>
      <c r="I30" s="122"/>
      <c r="J30" s="123">
        <v>0</v>
      </c>
      <c r="K30" s="124"/>
      <c r="L30" s="123">
        <v>3.9</v>
      </c>
      <c r="M30" s="124"/>
      <c r="N30" s="123">
        <v>0</v>
      </c>
      <c r="O30" s="124"/>
      <c r="P30" s="43"/>
    </row>
    <row r="31" spans="1:21" s="13" customFormat="1" ht="24.9" customHeight="1" x14ac:dyDescent="0.3">
      <c r="A31" s="17"/>
      <c r="F31" s="93">
        <v>2016</v>
      </c>
      <c r="G31" s="94"/>
      <c r="H31" s="121">
        <v>2.6</v>
      </c>
      <c r="I31" s="122"/>
      <c r="J31" s="123">
        <v>-0.7</v>
      </c>
      <c r="K31" s="124"/>
      <c r="L31" s="123">
        <v>3.2</v>
      </c>
      <c r="M31" s="124"/>
      <c r="N31" s="123">
        <v>0</v>
      </c>
      <c r="O31" s="124"/>
      <c r="P31" s="43"/>
    </row>
    <row r="32" spans="1:21" s="13" customFormat="1" ht="24.9" customHeight="1" x14ac:dyDescent="0.3">
      <c r="A32" s="17"/>
      <c r="F32" s="93">
        <v>2017</v>
      </c>
      <c r="G32" s="94"/>
      <c r="H32" s="121">
        <v>9.4</v>
      </c>
      <c r="I32" s="122"/>
      <c r="J32" s="123">
        <v>-0.7</v>
      </c>
      <c r="K32" s="124"/>
      <c r="L32" s="123">
        <v>10</v>
      </c>
      <c r="M32" s="124"/>
      <c r="N32" s="123">
        <v>0</v>
      </c>
      <c r="O32" s="124"/>
    </row>
    <row r="33" spans="1:21" s="9" customFormat="1" ht="15" customHeight="1" x14ac:dyDescent="0.2">
      <c r="A33" s="8"/>
      <c r="C33" s="23"/>
      <c r="L33" s="23"/>
      <c r="M33" s="23"/>
      <c r="N33" s="23"/>
    </row>
    <row r="34" spans="1:21" ht="19.5" customHeight="1" x14ac:dyDescent="0.3">
      <c r="A34" s="102" t="str">
        <f>Índice!$A$61</f>
        <v>ESTUDO 35 | ANÁLISE DO DINAMISMO EMPRESARIAL EM PORTUGAL</v>
      </c>
      <c r="B34" s="102"/>
      <c r="C34" s="102"/>
      <c r="D34" s="102"/>
      <c r="E34" s="102"/>
      <c r="F34" s="102"/>
      <c r="G34" s="102"/>
      <c r="H34" s="102"/>
      <c r="I34" s="102"/>
      <c r="J34" s="10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</row>
    <row r="35" spans="1:21" x14ac:dyDescent="0.3">
      <c r="U35" s="61" t="s">
        <v>28</v>
      </c>
    </row>
    <row r="38" spans="1:21" ht="17.25" customHeight="1" x14ac:dyDescent="0.3"/>
    <row r="39" spans="1:21" ht="17.25" customHeight="1" x14ac:dyDescent="0.3"/>
  </sheetData>
  <sheetProtection algorithmName="SHA-512" hashValue="4MxSxuPR7DkQU0vUCdWz3ur7VRHNxwilPHAsmSU43DroRB8mnjmN1yJ/l9UNWxBhK3jrY/cSghNk7sbRMWYjlA==" saltValue="ld+r7nYI4V3qpUaCjDJqVQ==" spinCount="100000" sheet="1" objects="1" scenarios="1"/>
  <mergeCells count="95">
    <mergeCell ref="F22:G22"/>
    <mergeCell ref="H22:I22"/>
    <mergeCell ref="J22:K22"/>
    <mergeCell ref="L22:M22"/>
    <mergeCell ref="N22:O22"/>
    <mergeCell ref="F23:G23"/>
    <mergeCell ref="H23:I23"/>
    <mergeCell ref="J23:K23"/>
    <mergeCell ref="L23:M23"/>
    <mergeCell ref="N23:O23"/>
    <mergeCell ref="F20:G20"/>
    <mergeCell ref="H20:I20"/>
    <mergeCell ref="J20:K20"/>
    <mergeCell ref="L20:M20"/>
    <mergeCell ref="N20:O20"/>
    <mergeCell ref="F21:G21"/>
    <mergeCell ref="H21:I21"/>
    <mergeCell ref="J21:K21"/>
    <mergeCell ref="L21:M21"/>
    <mergeCell ref="N21:O21"/>
    <mergeCell ref="F13:G13"/>
    <mergeCell ref="H14:I14"/>
    <mergeCell ref="H16:O16"/>
    <mergeCell ref="H17:I18"/>
    <mergeCell ref="J17:O17"/>
    <mergeCell ref="F19:G19"/>
    <mergeCell ref="H19:I19"/>
    <mergeCell ref="J19:K19"/>
    <mergeCell ref="L19:M19"/>
    <mergeCell ref="J18:K18"/>
    <mergeCell ref="L18:M18"/>
    <mergeCell ref="A1:U1"/>
    <mergeCell ref="A34:U34"/>
    <mergeCell ref="F14:G14"/>
    <mergeCell ref="N10:O10"/>
    <mergeCell ref="N11:O11"/>
    <mergeCell ref="N12:O12"/>
    <mergeCell ref="N13:O13"/>
    <mergeCell ref="N14:O14"/>
    <mergeCell ref="J13:K13"/>
    <mergeCell ref="J14:K14"/>
    <mergeCell ref="L9:M9"/>
    <mergeCell ref="L10:M10"/>
    <mergeCell ref="L11:M11"/>
    <mergeCell ref="L12:M12"/>
    <mergeCell ref="L13:M13"/>
    <mergeCell ref="H10:I10"/>
    <mergeCell ref="F10:G10"/>
    <mergeCell ref="F11:G11"/>
    <mergeCell ref="F12:G12"/>
    <mergeCell ref="H11:I11"/>
    <mergeCell ref="H12:I12"/>
    <mergeCell ref="J27:K27"/>
    <mergeCell ref="L27:M27"/>
    <mergeCell ref="N27:O27"/>
    <mergeCell ref="J8:O8"/>
    <mergeCell ref="H7:O7"/>
    <mergeCell ref="H8:I9"/>
    <mergeCell ref="J9:K9"/>
    <mergeCell ref="N9:O9"/>
    <mergeCell ref="J10:K10"/>
    <mergeCell ref="J11:K11"/>
    <mergeCell ref="J12:K12"/>
    <mergeCell ref="H13:I13"/>
    <mergeCell ref="H25:O25"/>
    <mergeCell ref="L14:M14"/>
    <mergeCell ref="N19:O19"/>
    <mergeCell ref="N18:O18"/>
    <mergeCell ref="N28:O28"/>
    <mergeCell ref="F29:G29"/>
    <mergeCell ref="H29:I29"/>
    <mergeCell ref="J29:K29"/>
    <mergeCell ref="L29:M29"/>
    <mergeCell ref="N29:O29"/>
    <mergeCell ref="H26:I27"/>
    <mergeCell ref="J26:O26"/>
    <mergeCell ref="F31:G31"/>
    <mergeCell ref="H31:I31"/>
    <mergeCell ref="J31:K31"/>
    <mergeCell ref="L31:M31"/>
    <mergeCell ref="N31:O31"/>
    <mergeCell ref="F30:G30"/>
    <mergeCell ref="H30:I30"/>
    <mergeCell ref="J30:K30"/>
    <mergeCell ref="L30:M30"/>
    <mergeCell ref="N30:O30"/>
    <mergeCell ref="F28:G28"/>
    <mergeCell ref="H28:I28"/>
    <mergeCell ref="J28:K28"/>
    <mergeCell ref="L28:M28"/>
    <mergeCell ref="F32:G32"/>
    <mergeCell ref="H32:I32"/>
    <mergeCell ref="J32:K32"/>
    <mergeCell ref="L32:M32"/>
    <mergeCell ref="N32:O32"/>
  </mergeCells>
  <hyperlinks>
    <hyperlink ref="U35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87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4"/>
  </sheetPr>
  <dimension ref="A1:U18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1" ht="69" customHeight="1" x14ac:dyDescent="0.3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1" ht="15" customHeight="1" x14ac:dyDescent="0.3"/>
    <row r="3" spans="1:21" s="7" customFormat="1" ht="15" customHeight="1" thickBot="1" x14ac:dyDescent="0.35">
      <c r="A3" s="62" t="str">
        <f>+Índice!F10</f>
        <v>G I.2.5</v>
      </c>
      <c r="B3" s="56" t="str">
        <f>+Índice!G10</f>
        <v>Empresas criadas e empresas cessadas | Volume de negócios médio e número médio de pessoas ao serviço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21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1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1" s="9" customFormat="1" ht="24.9" customHeight="1" x14ac:dyDescent="0.3">
      <c r="A6" s="8"/>
      <c r="D6" s="13"/>
      <c r="E6" s="13"/>
      <c r="F6" s="13"/>
      <c r="G6" s="13"/>
      <c r="H6" s="130" t="s">
        <v>129</v>
      </c>
      <c r="I6" s="107"/>
      <c r="J6" s="107"/>
      <c r="K6" s="107"/>
      <c r="L6" s="107"/>
      <c r="M6" s="131"/>
      <c r="N6" s="129" t="s">
        <v>130</v>
      </c>
      <c r="O6" s="107"/>
      <c r="P6" s="107"/>
      <c r="Q6" s="107"/>
      <c r="R6" s="107"/>
      <c r="S6" s="107"/>
    </row>
    <row r="7" spans="1:21" s="9" customFormat="1" ht="24.9" customHeight="1" x14ac:dyDescent="0.3">
      <c r="A7" s="8"/>
      <c r="D7" s="13"/>
      <c r="E7" s="13"/>
      <c r="F7" s="13"/>
      <c r="G7" s="13"/>
      <c r="H7" s="103" t="s">
        <v>127</v>
      </c>
      <c r="I7" s="104"/>
      <c r="J7" s="104"/>
      <c r="K7" s="119" t="s">
        <v>128</v>
      </c>
      <c r="L7" s="120"/>
      <c r="M7" s="128"/>
      <c r="N7" s="104" t="s">
        <v>126</v>
      </c>
      <c r="O7" s="104"/>
      <c r="P7" s="104"/>
      <c r="Q7" s="103" t="s">
        <v>128</v>
      </c>
      <c r="R7" s="104"/>
      <c r="S7" s="104"/>
    </row>
    <row r="8" spans="1:21" s="9" customFormat="1" ht="24.9" customHeight="1" x14ac:dyDescent="0.2">
      <c r="A8" s="8"/>
      <c r="C8" s="119" t="s">
        <v>124</v>
      </c>
      <c r="D8" s="120"/>
      <c r="E8" s="125"/>
      <c r="F8" s="93">
        <v>2013</v>
      </c>
      <c r="G8" s="94"/>
      <c r="H8" s="132">
        <v>80.7</v>
      </c>
      <c r="I8" s="133"/>
      <c r="J8" s="133"/>
      <c r="K8" s="132">
        <v>1.9</v>
      </c>
      <c r="L8" s="133"/>
      <c r="M8" s="134">
        <v>0.1</v>
      </c>
      <c r="N8" s="138">
        <v>0.107</v>
      </c>
      <c r="O8" s="138"/>
      <c r="P8" s="138"/>
      <c r="Q8" s="139">
        <v>0.307</v>
      </c>
      <c r="R8" s="138"/>
      <c r="S8" s="138"/>
    </row>
    <row r="9" spans="1:21" s="13" customFormat="1" ht="24.9" customHeight="1" thickBot="1" x14ac:dyDescent="0.35">
      <c r="A9" s="17"/>
      <c r="C9" s="105"/>
      <c r="D9" s="106"/>
      <c r="E9" s="126"/>
      <c r="F9" s="127">
        <v>2017</v>
      </c>
      <c r="G9" s="111"/>
      <c r="H9" s="135">
        <v>69.2</v>
      </c>
      <c r="I9" s="136"/>
      <c r="J9" s="136"/>
      <c r="K9" s="135">
        <v>1.7</v>
      </c>
      <c r="L9" s="136"/>
      <c r="M9" s="137">
        <v>0.1</v>
      </c>
      <c r="N9" s="140">
        <v>8.4000000000000005E-2</v>
      </c>
      <c r="O9" s="140"/>
      <c r="P9" s="140"/>
      <c r="Q9" s="147">
        <v>0.247</v>
      </c>
      <c r="R9" s="140"/>
      <c r="S9" s="140"/>
      <c r="U9" s="9"/>
    </row>
    <row r="10" spans="1:21" s="13" customFormat="1" ht="24.9" customHeight="1" x14ac:dyDescent="0.3">
      <c r="A10" s="17"/>
      <c r="C10" s="103" t="s">
        <v>125</v>
      </c>
      <c r="D10" s="104"/>
      <c r="E10" s="141"/>
      <c r="F10" s="130">
        <v>2013</v>
      </c>
      <c r="G10" s="108"/>
      <c r="H10" s="132">
        <v>88.7</v>
      </c>
      <c r="I10" s="133"/>
      <c r="J10" s="133"/>
      <c r="K10" s="132">
        <v>2.7</v>
      </c>
      <c r="L10" s="133"/>
      <c r="M10" s="134">
        <v>0.2</v>
      </c>
      <c r="N10" s="138">
        <v>0.11700000000000001</v>
      </c>
      <c r="O10" s="138"/>
      <c r="P10" s="138"/>
      <c r="Q10" s="139">
        <v>0.43099999999999999</v>
      </c>
      <c r="R10" s="138"/>
      <c r="S10" s="138"/>
    </row>
    <row r="11" spans="1:21" s="13" customFormat="1" ht="24.9" customHeight="1" x14ac:dyDescent="0.3">
      <c r="A11" s="17"/>
      <c r="C11" s="130"/>
      <c r="D11" s="107"/>
      <c r="E11" s="108"/>
      <c r="F11" s="93">
        <v>2017</v>
      </c>
      <c r="G11" s="94"/>
      <c r="H11" s="142">
        <v>70.3</v>
      </c>
      <c r="I11" s="143"/>
      <c r="J11" s="143"/>
      <c r="K11" s="142">
        <v>1.8</v>
      </c>
      <c r="L11" s="143"/>
      <c r="M11" s="144">
        <v>0.6</v>
      </c>
      <c r="N11" s="145">
        <v>8.5000000000000006E-2</v>
      </c>
      <c r="O11" s="145"/>
      <c r="P11" s="145"/>
      <c r="Q11" s="146">
        <v>0.26700000000000002</v>
      </c>
      <c r="R11" s="145"/>
      <c r="S11" s="145"/>
    </row>
    <row r="12" spans="1:21" s="13" customFormat="1" ht="15" customHeight="1" x14ac:dyDescent="0.3">
      <c r="A12" s="17"/>
    </row>
    <row r="13" spans="1:21" ht="19.5" customHeight="1" x14ac:dyDescent="0.3">
      <c r="A13" s="102" t="str">
        <f>Índice!$A$61</f>
        <v>ESTUDO 35 | ANÁLISE DO DINAMISMO EMPRESARIAL EM PORTUGAL</v>
      </c>
      <c r="B13" s="102"/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2"/>
      <c r="N13" s="102"/>
      <c r="O13" s="102"/>
      <c r="P13" s="102"/>
      <c r="Q13" s="102"/>
      <c r="R13" s="102"/>
      <c r="S13" s="102"/>
      <c r="T13" s="102"/>
      <c r="U13" s="102"/>
    </row>
    <row r="14" spans="1:21" x14ac:dyDescent="0.3">
      <c r="U14" s="61" t="s">
        <v>28</v>
      </c>
    </row>
    <row r="17" ht="17.25" customHeight="1" x14ac:dyDescent="0.3"/>
    <row r="18" ht="17.25" customHeight="1" x14ac:dyDescent="0.3"/>
  </sheetData>
  <sheetProtection algorithmName="SHA-512" hashValue="lVU/qqyrY6aEbvko6h59CYvFji113dLPsIRMUL/EUfYLnqJH8TNPpDznXbdmmIjHNDvd98hZuXATwu/WF8/m4Q==" saltValue="20ZzpqTXOUoPmjiyG+LZfg==" spinCount="100000" sheet="1" objects="1" scenarios="1"/>
  <mergeCells count="30">
    <mergeCell ref="A13:U13"/>
    <mergeCell ref="H10:J10"/>
    <mergeCell ref="H9:J9"/>
    <mergeCell ref="C10:E11"/>
    <mergeCell ref="F10:G10"/>
    <mergeCell ref="F11:G11"/>
    <mergeCell ref="H11:J11"/>
    <mergeCell ref="K10:M10"/>
    <mergeCell ref="K11:M11"/>
    <mergeCell ref="N11:P11"/>
    <mergeCell ref="Q11:S11"/>
    <mergeCell ref="Q9:S9"/>
    <mergeCell ref="N10:P10"/>
    <mergeCell ref="Q10:S10"/>
    <mergeCell ref="A1:U1"/>
    <mergeCell ref="H7:J7"/>
    <mergeCell ref="C8:E9"/>
    <mergeCell ref="F8:G8"/>
    <mergeCell ref="F9:G9"/>
    <mergeCell ref="K7:M7"/>
    <mergeCell ref="N7:P7"/>
    <mergeCell ref="Q7:S7"/>
    <mergeCell ref="N6:S6"/>
    <mergeCell ref="H6:M6"/>
    <mergeCell ref="H8:J8"/>
    <mergeCell ref="K8:M8"/>
    <mergeCell ref="K9:M9"/>
    <mergeCell ref="N8:P8"/>
    <mergeCell ref="Q8:S8"/>
    <mergeCell ref="N9:P9"/>
  </mergeCells>
  <hyperlinks>
    <hyperlink ref="U14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4"/>
  </sheetPr>
  <dimension ref="A1:W20"/>
  <sheetViews>
    <sheetView zoomScaleNormal="100" zoomScaleSheetLayoutView="85" workbookViewId="0">
      <selection sqref="A1:U1"/>
    </sheetView>
  </sheetViews>
  <sheetFormatPr defaultColWidth="9.109375" defaultRowHeight="14.4" x14ac:dyDescent="0.3"/>
  <cols>
    <col min="1" max="21" width="7.33203125" style="6" customWidth="1"/>
    <col min="22" max="16384" width="9.109375" style="6"/>
  </cols>
  <sheetData>
    <row r="1" spans="1:23" ht="69" customHeight="1" x14ac:dyDescent="0.3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23" ht="15" customHeight="1" x14ac:dyDescent="0.3"/>
    <row r="3" spans="1:23" s="7" customFormat="1" ht="15" customHeight="1" thickBot="1" x14ac:dyDescent="0.35">
      <c r="A3" s="55" t="str">
        <f>Índice!F11</f>
        <v>G I.2.6</v>
      </c>
      <c r="B3" s="56" t="str">
        <f>Índice!G11</f>
        <v>Taxa de variação do número de empresas entre 2013 e 2017| Por setores de atividade económica</v>
      </c>
      <c r="C3" s="18"/>
      <c r="D3" s="18"/>
      <c r="E3" s="18"/>
      <c r="F3" s="18"/>
      <c r="G3" s="18"/>
      <c r="H3" s="18"/>
      <c r="I3" s="18"/>
      <c r="J3" s="18"/>
      <c r="K3" s="18"/>
      <c r="L3" s="18"/>
    </row>
    <row r="4" spans="1:23" s="9" customFormat="1" ht="15" customHeight="1" x14ac:dyDescent="0.2">
      <c r="A4" s="8" t="s">
        <v>7</v>
      </c>
      <c r="C4" s="15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</row>
    <row r="5" spans="1:23" s="9" customFormat="1" ht="15" customHeight="1" x14ac:dyDescent="0.2">
      <c r="A5" s="8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</row>
    <row r="6" spans="1:23" s="9" customFormat="1" ht="24.9" customHeight="1" x14ac:dyDescent="0.3">
      <c r="A6" s="8"/>
      <c r="D6" s="13"/>
      <c r="E6" s="13"/>
      <c r="F6" s="13"/>
      <c r="G6" s="13"/>
      <c r="H6" s="13"/>
      <c r="I6" s="41"/>
      <c r="J6" s="41"/>
      <c r="K6" s="41"/>
      <c r="L6" s="112" t="s">
        <v>164</v>
      </c>
      <c r="M6" s="109"/>
      <c r="N6" s="109"/>
      <c r="O6" s="43"/>
      <c r="P6" s="43"/>
      <c r="Q6" s="43"/>
      <c r="R6" s="43"/>
    </row>
    <row r="7" spans="1:23" s="13" customFormat="1" ht="24.9" customHeight="1" x14ac:dyDescent="0.3">
      <c r="A7" s="17"/>
      <c r="G7" s="93" t="s">
        <v>17</v>
      </c>
      <c r="H7" s="109"/>
      <c r="I7" s="109"/>
      <c r="J7" s="109"/>
      <c r="K7" s="94"/>
      <c r="L7" s="113">
        <v>7.0000000000000007E-2</v>
      </c>
      <c r="M7" s="114"/>
      <c r="N7" s="148"/>
      <c r="O7" s="43"/>
      <c r="P7" s="43"/>
      <c r="Q7" s="43"/>
      <c r="R7" s="43"/>
      <c r="W7" s="9"/>
    </row>
    <row r="8" spans="1:23" s="13" customFormat="1" ht="24.9" customHeight="1" x14ac:dyDescent="0.3">
      <c r="A8" s="17"/>
      <c r="G8" s="119" t="s">
        <v>21</v>
      </c>
      <c r="H8" s="125"/>
      <c r="I8" s="149" t="s">
        <v>24</v>
      </c>
      <c r="J8" s="149"/>
      <c r="K8" s="149"/>
      <c r="L8" s="115">
        <v>0.313</v>
      </c>
      <c r="M8" s="116"/>
      <c r="N8" s="150"/>
      <c r="O8" s="43"/>
      <c r="P8" s="43"/>
      <c r="Q8" s="43"/>
      <c r="R8" s="43"/>
    </row>
    <row r="9" spans="1:23" s="13" customFormat="1" ht="24.9" customHeight="1" x14ac:dyDescent="0.3">
      <c r="A9" s="17"/>
      <c r="G9" s="103"/>
      <c r="H9" s="141"/>
      <c r="I9" s="99" t="s">
        <v>18</v>
      </c>
      <c r="J9" s="99"/>
      <c r="K9" s="99"/>
      <c r="L9" s="115">
        <v>1.7000000000000001E-2</v>
      </c>
      <c r="M9" s="116"/>
      <c r="N9" s="150"/>
      <c r="O9" s="43"/>
      <c r="P9" s="43"/>
      <c r="Q9" s="43"/>
      <c r="R9" s="43"/>
    </row>
    <row r="10" spans="1:23" s="13" customFormat="1" ht="24.9" customHeight="1" x14ac:dyDescent="0.3">
      <c r="A10" s="17"/>
      <c r="G10" s="103"/>
      <c r="H10" s="141"/>
      <c r="I10" s="99" t="s">
        <v>25</v>
      </c>
      <c r="J10" s="99"/>
      <c r="K10" s="99"/>
      <c r="L10" s="115">
        <v>1E-3</v>
      </c>
      <c r="M10" s="116"/>
      <c r="N10" s="150"/>
      <c r="O10" s="43"/>
      <c r="P10" s="43"/>
      <c r="Q10" s="43"/>
      <c r="R10" s="43"/>
    </row>
    <row r="11" spans="1:23" s="13" customFormat="1" ht="24.9" customHeight="1" x14ac:dyDescent="0.3">
      <c r="A11" s="17"/>
      <c r="G11" s="103"/>
      <c r="H11" s="141"/>
      <c r="I11" s="99" t="s">
        <v>19</v>
      </c>
      <c r="J11" s="99"/>
      <c r="K11" s="99"/>
      <c r="L11" s="115">
        <v>-4.2999999999999997E-2</v>
      </c>
      <c r="M11" s="116"/>
      <c r="N11" s="150"/>
      <c r="O11" s="43"/>
      <c r="P11" s="43"/>
      <c r="Q11" s="43"/>
      <c r="R11" s="43"/>
    </row>
    <row r="12" spans="1:23" s="13" customFormat="1" ht="24.9" customHeight="1" x14ac:dyDescent="0.3">
      <c r="A12" s="17"/>
      <c r="G12" s="103"/>
      <c r="H12" s="141"/>
      <c r="I12" s="99" t="s">
        <v>20</v>
      </c>
      <c r="J12" s="99"/>
      <c r="K12" s="99"/>
      <c r="L12" s="115">
        <v>2E-3</v>
      </c>
      <c r="M12" s="116"/>
      <c r="N12" s="150"/>
      <c r="O12" s="43"/>
      <c r="P12" s="43"/>
      <c r="Q12" s="43"/>
      <c r="R12" s="43"/>
    </row>
    <row r="13" spans="1:23" s="13" customFormat="1" ht="24.9" customHeight="1" x14ac:dyDescent="0.3">
      <c r="A13" s="17"/>
      <c r="G13" s="130"/>
      <c r="H13" s="108"/>
      <c r="I13" s="99" t="s">
        <v>26</v>
      </c>
      <c r="J13" s="99"/>
      <c r="K13" s="99"/>
      <c r="L13" s="115">
        <v>0.13200000000000001</v>
      </c>
      <c r="M13" s="116"/>
      <c r="N13" s="150"/>
      <c r="O13" s="43"/>
      <c r="P13" s="43"/>
      <c r="Q13" s="43"/>
      <c r="R13" s="43"/>
    </row>
    <row r="14" spans="1:23" s="13" customFormat="1" ht="15" customHeight="1" x14ac:dyDescent="0.3">
      <c r="A14" s="17"/>
    </row>
    <row r="15" spans="1:23" ht="19.5" customHeight="1" x14ac:dyDescent="0.3">
      <c r="A15" s="102" t="str">
        <f>Índice!$A$61</f>
        <v>ESTUDO 35 | ANÁLISE DO DINAMISMO EMPRESARIAL EM PORTUGAL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2"/>
      <c r="O15" s="102"/>
      <c r="P15" s="102"/>
      <c r="Q15" s="102"/>
      <c r="R15" s="102"/>
      <c r="S15" s="102"/>
      <c r="T15" s="102"/>
      <c r="U15" s="102"/>
    </row>
    <row r="16" spans="1:23" x14ac:dyDescent="0.3">
      <c r="U16" s="61" t="s">
        <v>28</v>
      </c>
    </row>
    <row r="19" ht="17.25" customHeight="1" x14ac:dyDescent="0.3"/>
    <row r="20" ht="17.25" customHeight="1" x14ac:dyDescent="0.3"/>
  </sheetData>
  <sheetProtection algorithmName="SHA-512" hashValue="G8vivWd7GpZWgFHJpMkgqtEq9vyPdR8yplIYTK78pY322E1UXwmne4Wuxs+Fy4Ursq0E97L8CwiUuuJnYeTs8A==" saltValue="rPCbaWW8MPvC0p5KWTeuDw==" spinCount="100000" sheet="1" objects="1" scenarios="1"/>
  <mergeCells count="18">
    <mergeCell ref="L12:N12"/>
    <mergeCell ref="L13:N13"/>
    <mergeCell ref="A1:U1"/>
    <mergeCell ref="L6:N6"/>
    <mergeCell ref="G7:K7"/>
    <mergeCell ref="L7:N7"/>
    <mergeCell ref="A15:U15"/>
    <mergeCell ref="I8:K8"/>
    <mergeCell ref="L8:N8"/>
    <mergeCell ref="I9:K9"/>
    <mergeCell ref="L9:N9"/>
    <mergeCell ref="I10:K10"/>
    <mergeCell ref="L10:N10"/>
    <mergeCell ref="I11:K11"/>
    <mergeCell ref="I12:K12"/>
    <mergeCell ref="I13:K13"/>
    <mergeCell ref="G8:H13"/>
    <mergeCell ref="L11:N11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4"/>
  </sheetPr>
  <dimension ref="A1:AF16"/>
  <sheetViews>
    <sheetView showGridLines="0" zoomScaleNormal="100" zoomScaleSheetLayoutView="85" workbookViewId="0">
      <selection sqref="A1:U1"/>
    </sheetView>
  </sheetViews>
  <sheetFormatPr defaultColWidth="9.109375" defaultRowHeight="14.4" x14ac:dyDescent="0.3"/>
  <cols>
    <col min="1" max="23" width="7.33203125" style="6" customWidth="1"/>
    <col min="24" max="16384" width="9.109375" style="6"/>
  </cols>
  <sheetData>
    <row r="1" spans="1:32" ht="69" customHeight="1" x14ac:dyDescent="0.3">
      <c r="A1" s="98" t="s">
        <v>118</v>
      </c>
      <c r="B1" s="98"/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98"/>
      <c r="P1" s="98"/>
      <c r="Q1" s="98"/>
      <c r="R1" s="98"/>
      <c r="S1" s="98"/>
      <c r="T1" s="98"/>
      <c r="U1" s="98"/>
    </row>
    <row r="2" spans="1:32" ht="15" customHeight="1" x14ac:dyDescent="0.3"/>
    <row r="3" spans="1:32" s="7" customFormat="1" ht="15" customHeight="1" thickBot="1" x14ac:dyDescent="0.35">
      <c r="A3" s="55" t="str">
        <f>Índice!F12</f>
        <v>G I.2.7</v>
      </c>
      <c r="B3" s="56" t="str">
        <f>Índice!G12</f>
        <v>Rácio de natalidade/mortalidade | Por setores de atividade económica</v>
      </c>
      <c r="C3" s="18"/>
      <c r="D3" s="18"/>
      <c r="E3" s="18"/>
      <c r="F3" s="18"/>
      <c r="G3" s="18"/>
      <c r="H3" s="19"/>
      <c r="I3" s="19"/>
    </row>
    <row r="4" spans="1:32" s="9" customFormat="1" ht="15" customHeight="1" x14ac:dyDescent="0.2">
      <c r="A4" s="8" t="s">
        <v>7</v>
      </c>
      <c r="C4" s="16"/>
      <c r="D4" s="16"/>
      <c r="E4" s="16"/>
      <c r="F4" s="16"/>
      <c r="G4" s="16"/>
      <c r="H4" s="16"/>
      <c r="I4" s="16"/>
    </row>
    <row r="5" spans="1:32" s="9" customFormat="1" ht="15" customHeight="1" x14ac:dyDescent="0.2"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</row>
    <row r="6" spans="1:32" s="10" customFormat="1" ht="24.9" customHeight="1" x14ac:dyDescent="0.3">
      <c r="W6" s="11"/>
    </row>
    <row r="7" spans="1:32" s="10" customFormat="1" ht="24.9" customHeight="1" x14ac:dyDescent="0.3">
      <c r="F7" s="104" t="s">
        <v>17</v>
      </c>
      <c r="G7" s="141"/>
      <c r="H7" s="130" t="s">
        <v>21</v>
      </c>
      <c r="I7" s="107"/>
      <c r="J7" s="107"/>
      <c r="K7" s="107"/>
      <c r="L7" s="107"/>
      <c r="M7" s="107"/>
      <c r="N7" s="107"/>
      <c r="O7" s="107"/>
      <c r="P7" s="107"/>
      <c r="Q7" s="107"/>
      <c r="R7" s="107"/>
      <c r="S7" s="107"/>
      <c r="V7" s="11"/>
    </row>
    <row r="8" spans="1:32" ht="24.9" customHeight="1" x14ac:dyDescent="0.3">
      <c r="F8" s="107"/>
      <c r="G8" s="108"/>
      <c r="H8" s="130" t="s">
        <v>24</v>
      </c>
      <c r="I8" s="108"/>
      <c r="J8" s="130" t="s">
        <v>18</v>
      </c>
      <c r="K8" s="108"/>
      <c r="L8" s="130" t="s">
        <v>25</v>
      </c>
      <c r="M8" s="108"/>
      <c r="N8" s="103" t="s">
        <v>19</v>
      </c>
      <c r="O8" s="141"/>
      <c r="P8" s="103" t="s">
        <v>20</v>
      </c>
      <c r="Q8" s="141"/>
      <c r="R8" s="103" t="s">
        <v>26</v>
      </c>
      <c r="S8" s="104"/>
      <c r="V8" s="12"/>
      <c r="W8" s="10"/>
      <c r="X8" s="10"/>
      <c r="Y8" s="10"/>
      <c r="Z8" s="10"/>
      <c r="AA8" s="10"/>
      <c r="AB8" s="10"/>
      <c r="AC8" s="10"/>
      <c r="AD8" s="10"/>
      <c r="AE8" s="10"/>
    </row>
    <row r="9" spans="1:32" ht="24.9" customHeight="1" x14ac:dyDescent="0.3">
      <c r="D9" s="93">
        <v>2013</v>
      </c>
      <c r="E9" s="94"/>
      <c r="F9" s="153">
        <v>1.1000000000000001</v>
      </c>
      <c r="G9" s="154"/>
      <c r="H9" s="151">
        <v>3.6</v>
      </c>
      <c r="I9" s="152"/>
      <c r="J9" s="151">
        <v>0.9</v>
      </c>
      <c r="K9" s="152"/>
      <c r="L9" s="151">
        <v>1.3</v>
      </c>
      <c r="M9" s="152"/>
      <c r="N9" s="151">
        <v>0.6</v>
      </c>
      <c r="O9" s="152"/>
      <c r="P9" s="151">
        <v>1</v>
      </c>
      <c r="Q9" s="152"/>
      <c r="R9" s="151">
        <v>1.2</v>
      </c>
      <c r="S9" s="152"/>
      <c r="V9" s="12"/>
      <c r="W9" s="10"/>
      <c r="X9" s="10"/>
      <c r="Y9" s="10"/>
      <c r="Z9" s="10"/>
      <c r="AA9" s="10"/>
      <c r="AB9" s="10"/>
      <c r="AC9" s="10"/>
      <c r="AD9" s="10"/>
      <c r="AE9" s="10"/>
    </row>
    <row r="10" spans="1:32" ht="24.9" customHeight="1" x14ac:dyDescent="0.3">
      <c r="D10" s="93">
        <v>2014</v>
      </c>
      <c r="E10" s="94"/>
      <c r="F10" s="153">
        <v>1.2</v>
      </c>
      <c r="G10" s="154"/>
      <c r="H10" s="151">
        <v>3.2</v>
      </c>
      <c r="I10" s="152"/>
      <c r="J10" s="151">
        <v>1</v>
      </c>
      <c r="K10" s="152"/>
      <c r="L10" s="151">
        <v>1.1000000000000001</v>
      </c>
      <c r="M10" s="152"/>
      <c r="N10" s="151">
        <v>0.7</v>
      </c>
      <c r="O10" s="152"/>
      <c r="P10" s="151">
        <v>1</v>
      </c>
      <c r="Q10" s="152"/>
      <c r="R10" s="151">
        <v>1.3</v>
      </c>
      <c r="S10" s="152"/>
      <c r="V10" s="12"/>
      <c r="W10" s="10"/>
      <c r="X10" s="10"/>
      <c r="Y10" s="10"/>
      <c r="Z10" s="10"/>
      <c r="AA10" s="10"/>
      <c r="AB10" s="10"/>
      <c r="AC10" s="10"/>
      <c r="AD10" s="10"/>
      <c r="AE10" s="10"/>
    </row>
    <row r="11" spans="1:32" ht="24.9" customHeight="1" x14ac:dyDescent="0.3">
      <c r="D11" s="93">
        <v>2015</v>
      </c>
      <c r="E11" s="94"/>
      <c r="F11" s="153">
        <v>1.4</v>
      </c>
      <c r="G11" s="154"/>
      <c r="H11" s="151">
        <v>3.9</v>
      </c>
      <c r="I11" s="152"/>
      <c r="J11" s="151">
        <v>1.2</v>
      </c>
      <c r="K11" s="152"/>
      <c r="L11" s="151">
        <v>1.2</v>
      </c>
      <c r="M11" s="152"/>
      <c r="N11" s="151">
        <v>0.9</v>
      </c>
      <c r="O11" s="152"/>
      <c r="P11" s="151">
        <v>1.2</v>
      </c>
      <c r="Q11" s="152"/>
      <c r="R11" s="151">
        <v>1.5</v>
      </c>
      <c r="S11" s="152"/>
      <c r="V11" s="23"/>
      <c r="X11" s="10"/>
      <c r="Y11" s="10"/>
      <c r="Z11" s="10"/>
      <c r="AA11" s="10"/>
      <c r="AB11" s="10"/>
      <c r="AC11" s="10"/>
      <c r="AD11" s="10"/>
      <c r="AE11" s="10"/>
    </row>
    <row r="12" spans="1:32" ht="24.9" customHeight="1" x14ac:dyDescent="0.3">
      <c r="D12" s="93">
        <v>2016</v>
      </c>
      <c r="E12" s="94"/>
      <c r="F12" s="153">
        <v>1.2</v>
      </c>
      <c r="G12" s="154"/>
      <c r="H12" s="151">
        <v>2.1</v>
      </c>
      <c r="I12" s="152"/>
      <c r="J12" s="151">
        <v>1</v>
      </c>
      <c r="K12" s="152"/>
      <c r="L12" s="151">
        <v>0.8</v>
      </c>
      <c r="M12" s="152"/>
      <c r="N12" s="151">
        <v>0.9</v>
      </c>
      <c r="O12" s="152"/>
      <c r="P12" s="151">
        <v>1</v>
      </c>
      <c r="Q12" s="152"/>
      <c r="R12" s="151">
        <v>1.5</v>
      </c>
      <c r="S12" s="152"/>
      <c r="V12" s="12"/>
      <c r="W12" s="10"/>
      <c r="X12" s="10"/>
      <c r="Y12" s="10"/>
      <c r="Z12" s="10"/>
      <c r="AA12" s="10"/>
      <c r="AB12" s="10"/>
      <c r="AC12" s="10"/>
      <c r="AD12" s="10"/>
      <c r="AE12" s="10"/>
    </row>
    <row r="13" spans="1:32" ht="24.9" customHeight="1" x14ac:dyDescent="0.3">
      <c r="D13" s="93">
        <v>2017</v>
      </c>
      <c r="E13" s="94"/>
      <c r="F13" s="153">
        <v>1.3</v>
      </c>
      <c r="G13" s="154"/>
      <c r="H13" s="151">
        <v>2</v>
      </c>
      <c r="I13" s="152"/>
      <c r="J13" s="151">
        <v>0.9</v>
      </c>
      <c r="K13" s="152"/>
      <c r="L13" s="151">
        <v>1.2</v>
      </c>
      <c r="M13" s="152"/>
      <c r="N13" s="151">
        <v>1</v>
      </c>
      <c r="O13" s="152"/>
      <c r="P13" s="151">
        <v>0.9</v>
      </c>
      <c r="Q13" s="152"/>
      <c r="R13" s="151">
        <v>1.5</v>
      </c>
      <c r="S13" s="152"/>
      <c r="V13" s="23"/>
      <c r="X13" s="10"/>
      <c r="Y13" s="10"/>
      <c r="Z13" s="10"/>
      <c r="AA13" s="10"/>
      <c r="AB13" s="10"/>
      <c r="AC13" s="10"/>
      <c r="AD13" s="10"/>
      <c r="AE13" s="10"/>
    </row>
    <row r="14" spans="1:32" ht="15" customHeight="1" x14ac:dyDescent="0.3">
      <c r="C14" s="23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Y14" s="10"/>
      <c r="Z14" s="10"/>
      <c r="AA14" s="10"/>
      <c r="AB14" s="10"/>
      <c r="AC14" s="10"/>
      <c r="AD14" s="10"/>
      <c r="AE14" s="10"/>
      <c r="AF14" s="10"/>
    </row>
    <row r="15" spans="1:32" ht="19.5" customHeight="1" x14ac:dyDescent="0.3">
      <c r="A15" s="85" t="str">
        <f>NOTA!$A$24</f>
        <v>ESTUDO 35 | ANÁLISE DO DINAMISMO EMPRESARIAL EM PORTUGAL</v>
      </c>
      <c r="B15" s="85"/>
      <c r="C15" s="85"/>
      <c r="D15" s="85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  <c r="U15" s="85"/>
      <c r="Y15" s="10"/>
      <c r="Z15" s="10"/>
      <c r="AA15" s="10"/>
      <c r="AB15" s="10"/>
      <c r="AC15" s="10"/>
      <c r="AD15" s="10"/>
      <c r="AE15" s="10"/>
      <c r="AF15" s="10"/>
    </row>
    <row r="16" spans="1:32" x14ac:dyDescent="0.3">
      <c r="U16" s="61" t="s">
        <v>28</v>
      </c>
    </row>
  </sheetData>
  <sheetProtection algorithmName="SHA-512" hashValue="kiMGQXXoBuJ8pynAw6lC22pkise/8DDBpDCly1iuDIqPFGvRJy1ZZ2W0CVfei/jFaWR4BlBFVs0b6bYsHsAiLQ==" saltValue="yEQXrNHLvOwO3sKbQzwyZg==" spinCount="100000" sheet="1" objects="1" scenarios="1"/>
  <mergeCells count="50">
    <mergeCell ref="F13:G13"/>
    <mergeCell ref="H13:I13"/>
    <mergeCell ref="J13:K13"/>
    <mergeCell ref="D12:E12"/>
    <mergeCell ref="D13:E13"/>
    <mergeCell ref="N8:O8"/>
    <mergeCell ref="A15:U15"/>
    <mergeCell ref="N11:O11"/>
    <mergeCell ref="P11:Q11"/>
    <mergeCell ref="F11:G11"/>
    <mergeCell ref="H11:I11"/>
    <mergeCell ref="J11:K11"/>
    <mergeCell ref="L11:M11"/>
    <mergeCell ref="N13:O13"/>
    <mergeCell ref="P13:Q13"/>
    <mergeCell ref="F12:G12"/>
    <mergeCell ref="H12:I12"/>
    <mergeCell ref="J12:K12"/>
    <mergeCell ref="L12:M12"/>
    <mergeCell ref="A1:U1"/>
    <mergeCell ref="D10:E10"/>
    <mergeCell ref="P10:Q10"/>
    <mergeCell ref="D11:E11"/>
    <mergeCell ref="F9:G9"/>
    <mergeCell ref="H9:I9"/>
    <mergeCell ref="J9:K9"/>
    <mergeCell ref="L9:M9"/>
    <mergeCell ref="D9:E9"/>
    <mergeCell ref="F7:G8"/>
    <mergeCell ref="R9:S9"/>
    <mergeCell ref="R10:S10"/>
    <mergeCell ref="F10:G10"/>
    <mergeCell ref="H10:I10"/>
    <mergeCell ref="J10:K10"/>
    <mergeCell ref="L10:M10"/>
    <mergeCell ref="R11:S11"/>
    <mergeCell ref="R12:S12"/>
    <mergeCell ref="R13:S13"/>
    <mergeCell ref="R8:S8"/>
    <mergeCell ref="H7:S7"/>
    <mergeCell ref="N10:O10"/>
    <mergeCell ref="N12:O12"/>
    <mergeCell ref="P12:Q12"/>
    <mergeCell ref="P8:Q8"/>
    <mergeCell ref="H8:I8"/>
    <mergeCell ref="J8:K8"/>
    <mergeCell ref="L8:M8"/>
    <mergeCell ref="N9:O9"/>
    <mergeCell ref="P9:Q9"/>
    <mergeCell ref="L13:M13"/>
  </mergeCells>
  <hyperlinks>
    <hyperlink ref="U16" location="Índice!A1" display="Voltar ao índice"/>
  </hyperlinks>
  <printOptions horizontalCentered="1"/>
  <pageMargins left="0.23622047244094491" right="0.23622047244094491" top="0.35433070866141736" bottom="0.35433070866141736" header="0.31496062992125984" footer="0.31496062992125984"/>
  <pageSetup paperSize="9" scale="9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34</vt:i4>
      </vt:variant>
      <vt:variant>
        <vt:lpstr>Named Ranges</vt:lpstr>
      </vt:variant>
      <vt:variant>
        <vt:i4>34</vt:i4>
      </vt:variant>
    </vt:vector>
  </HeadingPairs>
  <TitlesOfParts>
    <vt:vector size="68" baseType="lpstr">
      <vt:lpstr>NOTA</vt:lpstr>
      <vt:lpstr>Índice</vt:lpstr>
      <vt:lpstr>G I.2.1</vt:lpstr>
      <vt:lpstr>G I.2.2</vt:lpstr>
      <vt:lpstr>G I.2.3</vt:lpstr>
      <vt:lpstr>G I.2.4</vt:lpstr>
      <vt:lpstr>G I.2.5</vt:lpstr>
      <vt:lpstr>G I.2.6</vt:lpstr>
      <vt:lpstr>G I.2.7</vt:lpstr>
      <vt:lpstr>G I.2.8</vt:lpstr>
      <vt:lpstr>G I.2.9</vt:lpstr>
      <vt:lpstr>G I.2.10</vt:lpstr>
      <vt:lpstr>G I.3.1</vt:lpstr>
      <vt:lpstr>G I.3.2</vt:lpstr>
      <vt:lpstr>G I.3.3</vt:lpstr>
      <vt:lpstr>G I.3.4</vt:lpstr>
      <vt:lpstr>G I.3.5</vt:lpstr>
      <vt:lpstr>G I.3.6</vt:lpstr>
      <vt:lpstr>G I.3.7</vt:lpstr>
      <vt:lpstr>G I.3.8</vt:lpstr>
      <vt:lpstr>G I.3.9</vt:lpstr>
      <vt:lpstr>G I.3.10</vt:lpstr>
      <vt:lpstr>G I.3.11</vt:lpstr>
      <vt:lpstr>G I.3.12</vt:lpstr>
      <vt:lpstr>G I.3.13</vt:lpstr>
      <vt:lpstr>G I.3.14</vt:lpstr>
      <vt:lpstr>G I.3.15</vt:lpstr>
      <vt:lpstr>G I.3.16</vt:lpstr>
      <vt:lpstr>G I.3.17</vt:lpstr>
      <vt:lpstr>G I.3.18</vt:lpstr>
      <vt:lpstr>G I.3.19</vt:lpstr>
      <vt:lpstr>G I.3.20</vt:lpstr>
      <vt:lpstr>G I.3.21</vt:lpstr>
      <vt:lpstr>G I.3.22</vt:lpstr>
      <vt:lpstr>'G I.2.1'!Print_Area</vt:lpstr>
      <vt:lpstr>'G I.2.10'!Print_Area</vt:lpstr>
      <vt:lpstr>'G I.2.2'!Print_Area</vt:lpstr>
      <vt:lpstr>'G I.2.3'!Print_Area</vt:lpstr>
      <vt:lpstr>'G I.2.4'!Print_Area</vt:lpstr>
      <vt:lpstr>'G I.2.5'!Print_Area</vt:lpstr>
      <vt:lpstr>'G I.2.6'!Print_Area</vt:lpstr>
      <vt:lpstr>'G I.2.7'!Print_Area</vt:lpstr>
      <vt:lpstr>'G I.2.8'!Print_Area</vt:lpstr>
      <vt:lpstr>'G I.2.9'!Print_Area</vt:lpstr>
      <vt:lpstr>'G I.3.1'!Print_Area</vt:lpstr>
      <vt:lpstr>'G I.3.10'!Print_Area</vt:lpstr>
      <vt:lpstr>'G I.3.11'!Print_Area</vt:lpstr>
      <vt:lpstr>'G I.3.12'!Print_Area</vt:lpstr>
      <vt:lpstr>'G I.3.13'!Print_Area</vt:lpstr>
      <vt:lpstr>'G I.3.14'!Print_Area</vt:lpstr>
      <vt:lpstr>'G I.3.15'!Print_Area</vt:lpstr>
      <vt:lpstr>'G I.3.16'!Print_Area</vt:lpstr>
      <vt:lpstr>'G I.3.17'!Print_Area</vt:lpstr>
      <vt:lpstr>'G I.3.18'!Print_Area</vt:lpstr>
      <vt:lpstr>'G I.3.19'!Print_Area</vt:lpstr>
      <vt:lpstr>'G I.3.2'!Print_Area</vt:lpstr>
      <vt:lpstr>'G I.3.20'!Print_Area</vt:lpstr>
      <vt:lpstr>'G I.3.21'!Print_Area</vt:lpstr>
      <vt:lpstr>'G I.3.22'!Print_Area</vt:lpstr>
      <vt:lpstr>'G I.3.3'!Print_Area</vt:lpstr>
      <vt:lpstr>'G I.3.4'!Print_Area</vt:lpstr>
      <vt:lpstr>'G I.3.5'!Print_Area</vt:lpstr>
      <vt:lpstr>'G I.3.6'!Print_Area</vt:lpstr>
      <vt:lpstr>'G I.3.7'!Print_Area</vt:lpstr>
      <vt:lpstr>'G I.3.8'!Print_Area</vt:lpstr>
      <vt:lpstr>'G I.3.9'!Print_Area</vt:lpstr>
      <vt:lpstr>Índice!Print_Area</vt:lpstr>
      <vt:lpstr>NOTA!Print_Area</vt:lpstr>
    </vt:vector>
  </TitlesOfParts>
  <Company>Banco de Portugal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Portugal</dc:creator>
  <cp:lastModifiedBy>Rev. ADM_NAS</cp:lastModifiedBy>
  <cp:lastPrinted>2017-11-23T11:10:08Z</cp:lastPrinted>
  <dcterms:created xsi:type="dcterms:W3CDTF">2011-07-04T17:45:26Z</dcterms:created>
  <dcterms:modified xsi:type="dcterms:W3CDTF">2019-01-30T10:08:08Z</dcterms:modified>
</cp:coreProperties>
</file>