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8\2018 - Startups\Analise Gazelas\Excel Internet\"/>
    </mc:Choice>
  </mc:AlternateContent>
  <bookViews>
    <workbookView xWindow="-12" yWindow="-12" windowWidth="10260" windowHeight="7932" tabRatio="914"/>
  </bookViews>
  <sheets>
    <sheet name="NOTA" sheetId="46" r:id="rId1"/>
    <sheet name="Índice" sheetId="45" r:id="rId2"/>
    <sheet name="G I.2.1" sheetId="159" r:id="rId3"/>
    <sheet name="G I.2.2" sheetId="163" r:id="rId4"/>
    <sheet name="G I.2.3" sheetId="165" r:id="rId5"/>
    <sheet name="G I.2.4" sheetId="223" r:id="rId6"/>
    <sheet name="G I.2.5" sheetId="220" r:id="rId7"/>
    <sheet name="G I.2.6" sheetId="208" r:id="rId8"/>
    <sheet name="G I.2.7" sheetId="209" r:id="rId9"/>
    <sheet name="G I.2.8" sheetId="237" r:id="rId10"/>
    <sheet name="G I.2.9" sheetId="238" r:id="rId11"/>
    <sheet name="G I.2.10" sheetId="239" r:id="rId12"/>
    <sheet name="G I.3.1" sheetId="198" r:id="rId13"/>
    <sheet name="G I.3.2" sheetId="199" r:id="rId14"/>
    <sheet name="G I.3.3" sheetId="162" r:id="rId15"/>
    <sheet name="G I.3.4" sheetId="225" r:id="rId16"/>
    <sheet name="G I.3.5" sheetId="200" r:id="rId17"/>
    <sheet name="G I.3.6" sheetId="241" r:id="rId18"/>
    <sheet name="G I.3.7" sheetId="194" r:id="rId19"/>
    <sheet name="G I.3.8" sheetId="242" r:id="rId20"/>
    <sheet name="G I.3.9" sheetId="243" r:id="rId21"/>
    <sheet name="G I.3.10" sheetId="230" r:id="rId22"/>
    <sheet name="G I.3.11" sheetId="244" r:id="rId23"/>
    <sheet name="G I.3.12" sheetId="246" r:id="rId24"/>
    <sheet name="G I.3.13" sheetId="248" r:id="rId25"/>
    <sheet name="G I.3.14" sheetId="249" r:id="rId26"/>
    <sheet name="G I.3.15" sheetId="250" r:id="rId27"/>
    <sheet name="G I.3.16" sheetId="251" r:id="rId28"/>
    <sheet name="G I.3.17" sheetId="252" r:id="rId29"/>
    <sheet name="G I.3.18" sheetId="253" r:id="rId30"/>
    <sheet name="G I.3.19" sheetId="254" r:id="rId31"/>
    <sheet name="G I.3.20" sheetId="255" r:id="rId32"/>
    <sheet name="G I.3.21" sheetId="256" r:id="rId33"/>
    <sheet name="G I.3.22" sheetId="257" r:id="rId34"/>
  </sheets>
  <definedNames>
    <definedName name="_xlnm._FilterDatabase" localSheetId="2" hidden="1">'G I.2.1'!#REF!</definedName>
    <definedName name="_xlnm._FilterDatabase" localSheetId="11" hidden="1">'G I.2.10'!#REF!</definedName>
    <definedName name="_xlnm._FilterDatabase" localSheetId="3" hidden="1">'G I.2.2'!#REF!</definedName>
    <definedName name="_xlnm._FilterDatabase" localSheetId="4" hidden="1">'G I.2.3'!#REF!</definedName>
    <definedName name="_xlnm._FilterDatabase" localSheetId="5" hidden="1">'G I.2.4'!#REF!</definedName>
    <definedName name="_xlnm._FilterDatabase" localSheetId="6" hidden="1">'G I.2.5'!#REF!</definedName>
    <definedName name="_xlnm._FilterDatabase" localSheetId="7" hidden="1">'G I.2.6'!#REF!</definedName>
    <definedName name="_xlnm._FilterDatabase" localSheetId="8" hidden="1">'G I.2.7'!#REF!</definedName>
    <definedName name="_xlnm._FilterDatabase" localSheetId="9" hidden="1">'G I.2.8'!#REF!</definedName>
    <definedName name="_xlnm._FilterDatabase" localSheetId="10" hidden="1">'G I.2.9'!#REF!</definedName>
    <definedName name="_xlnm._FilterDatabase" localSheetId="12" hidden="1">'G I.3.1'!#REF!</definedName>
    <definedName name="_xlnm._FilterDatabase" localSheetId="21" hidden="1">'G I.3.10'!#REF!</definedName>
    <definedName name="_xlnm._FilterDatabase" localSheetId="22" hidden="1">'G I.3.11'!#REF!</definedName>
    <definedName name="_xlnm._FilterDatabase" localSheetId="23" hidden="1">'G I.3.12'!#REF!</definedName>
    <definedName name="_xlnm._FilterDatabase" localSheetId="24" hidden="1">'G I.3.13'!#REF!</definedName>
    <definedName name="_xlnm._FilterDatabase" localSheetId="25" hidden="1">'G I.3.14'!#REF!</definedName>
    <definedName name="_xlnm._FilterDatabase" localSheetId="26" hidden="1">'G I.3.15'!#REF!</definedName>
    <definedName name="_xlnm._FilterDatabase" localSheetId="27" hidden="1">'G I.3.16'!#REF!</definedName>
    <definedName name="_xlnm._FilterDatabase" localSheetId="28" hidden="1">'G I.3.17'!#REF!</definedName>
    <definedName name="_xlnm._FilterDatabase" localSheetId="29" hidden="1">'G I.3.18'!#REF!</definedName>
    <definedName name="_xlnm._FilterDatabase" localSheetId="30" hidden="1">'G I.3.19'!#REF!</definedName>
    <definedName name="_xlnm._FilterDatabase" localSheetId="13" hidden="1">'G I.3.2'!#REF!</definedName>
    <definedName name="_xlnm._FilterDatabase" localSheetId="31" hidden="1">'G I.3.20'!#REF!</definedName>
    <definedName name="_xlnm._FilterDatabase" localSheetId="32" hidden="1">'G I.3.21'!#REF!</definedName>
    <definedName name="_xlnm._FilterDatabase" localSheetId="33" hidden="1">'G I.3.22'!#REF!</definedName>
    <definedName name="_xlnm._FilterDatabase" localSheetId="14" hidden="1">'G I.3.3'!#REF!</definedName>
    <definedName name="_xlnm._FilterDatabase" localSheetId="15" hidden="1">'G I.3.4'!#REF!</definedName>
    <definedName name="_xlnm._FilterDatabase" localSheetId="16" hidden="1">'G I.3.5'!#REF!</definedName>
    <definedName name="_xlnm._FilterDatabase" localSheetId="17" hidden="1">'G I.3.6'!#REF!</definedName>
    <definedName name="_xlnm._FilterDatabase" localSheetId="18" hidden="1">'G I.3.7'!#REF!</definedName>
    <definedName name="_xlnm._FilterDatabase" localSheetId="19" hidden="1">'G I.3.8'!#REF!</definedName>
    <definedName name="_xlnm._FilterDatabase" localSheetId="20" hidden="1">'G I.3.9'!#REF!</definedName>
    <definedName name="_xlnm.Print_Area" localSheetId="2">'G I.2.1'!$A$1:$U$13</definedName>
    <definedName name="_xlnm.Print_Area" localSheetId="11">'G I.2.10'!$A$1:$U$27</definedName>
    <definedName name="_xlnm.Print_Area" localSheetId="3">'G I.2.2'!$A$1:$U$12</definedName>
    <definedName name="_xlnm.Print_Area" localSheetId="4">'G I.2.3'!$A$1:$U$13</definedName>
    <definedName name="_xlnm.Print_Area" localSheetId="5">'G I.2.4'!$A$1:$U$34</definedName>
    <definedName name="_xlnm.Print_Area" localSheetId="6">'G I.2.5'!$A$1:$U$13</definedName>
    <definedName name="_xlnm.Print_Area" localSheetId="7">'G I.2.6'!$A$1:$U$15</definedName>
    <definedName name="_xlnm.Print_Area" localSheetId="8">'G I.2.7'!$A$1:$U$15</definedName>
    <definedName name="_xlnm.Print_Area" localSheetId="9">'G I.2.8'!$A$1:$U$16</definedName>
    <definedName name="_xlnm.Print_Area" localSheetId="10">'G I.2.9'!$A$1:$U$15</definedName>
    <definedName name="_xlnm.Print_Area" localSheetId="12">'G I.3.1'!$A$1:$U$14</definedName>
    <definedName name="_xlnm.Print_Area" localSheetId="21">'G I.3.10'!$A$1:$U$10</definedName>
    <definedName name="_xlnm.Print_Area" localSheetId="22">'G I.3.11'!$A$1:$U$13</definedName>
    <definedName name="_xlnm.Print_Area" localSheetId="23">'G I.3.12'!$A$1:$U$15</definedName>
    <definedName name="_xlnm.Print_Area" localSheetId="24">'G I.3.13'!$A$1:$U$11</definedName>
    <definedName name="_xlnm.Print_Area" localSheetId="25">'G I.3.14'!$A$1:$U$11</definedName>
    <definedName name="_xlnm.Print_Area" localSheetId="26">'G I.3.15'!$A$1:$U$11</definedName>
    <definedName name="_xlnm.Print_Area" localSheetId="27">'G I.3.16'!$A$1:$U$11</definedName>
    <definedName name="_xlnm.Print_Area" localSheetId="28">'G I.3.17'!$A$1:$U$13</definedName>
    <definedName name="_xlnm.Print_Area" localSheetId="29">'G I.3.18'!$A$1:$U$13</definedName>
    <definedName name="_xlnm.Print_Area" localSheetId="30">'G I.3.19'!$A$1:$U$11</definedName>
    <definedName name="_xlnm.Print_Area" localSheetId="13">'G I.3.2'!$A$1:$U$14</definedName>
    <definedName name="_xlnm.Print_Area" localSheetId="31">'G I.3.20'!$A$1:$U$11</definedName>
    <definedName name="_xlnm.Print_Area" localSheetId="32">'G I.3.21'!$A$1:$U$11</definedName>
    <definedName name="_xlnm.Print_Area" localSheetId="33">'G I.3.22'!$A$1:$U$11</definedName>
    <definedName name="_xlnm.Print_Area" localSheetId="14">'G I.3.3'!$A$1:$U$12</definedName>
    <definedName name="_xlnm.Print_Area" localSheetId="15">'G I.3.4'!$A$1:$U$10</definedName>
    <definedName name="_xlnm.Print_Area" localSheetId="16">'G I.3.5'!$A$1:$U$15</definedName>
    <definedName name="_xlnm.Print_Area" localSheetId="17">'G I.3.6'!$A$1:$U$13</definedName>
    <definedName name="_xlnm.Print_Area" localSheetId="18">'G I.3.7'!$A$1:$U$11</definedName>
    <definedName name="_xlnm.Print_Area" localSheetId="19">'G I.3.8'!$A$1:$U$15</definedName>
    <definedName name="_xlnm.Print_Area" localSheetId="20">'G I.3.9'!$A$1:$U$15</definedName>
    <definedName name="_xlnm.Print_Area" localSheetId="1">Índice!$A$1:$U$61</definedName>
    <definedName name="_xlnm.Print_Area" localSheetId="0">NOTA!$A$1:$O$24</definedName>
  </definedNames>
  <calcPr calcId="152511" fullPrecision="0"/>
</workbook>
</file>

<file path=xl/calcChain.xml><?xml version="1.0" encoding="utf-8"?>
<calcChain xmlns="http://schemas.openxmlformats.org/spreadsheetml/2006/main">
  <c r="B3" i="257" l="1"/>
  <c r="A3" i="257"/>
  <c r="A11" i="257"/>
  <c r="B3" i="256"/>
  <c r="A3" i="256"/>
  <c r="A11" i="256"/>
  <c r="B3" i="255"/>
  <c r="A3" i="255"/>
  <c r="A11" i="255"/>
  <c r="B3" i="254"/>
  <c r="A3" i="254"/>
  <c r="A11" i="254"/>
  <c r="B3" i="253"/>
  <c r="A3" i="253"/>
  <c r="A13" i="253"/>
  <c r="B3" i="252" l="1"/>
  <c r="A3" i="252"/>
  <c r="A13" i="252"/>
  <c r="B3" i="251"/>
  <c r="A3" i="251"/>
  <c r="A11" i="251"/>
  <c r="B3" i="250"/>
  <c r="A3" i="250"/>
  <c r="A11" i="250"/>
  <c r="B3" i="249"/>
  <c r="A3" i="249"/>
  <c r="A11" i="249"/>
  <c r="B3" i="248"/>
  <c r="A3" i="248"/>
  <c r="A11" i="248"/>
  <c r="B3" i="246"/>
  <c r="A3" i="246"/>
  <c r="A15" i="246"/>
  <c r="B3" i="244"/>
  <c r="A3" i="244"/>
  <c r="A3" i="230"/>
  <c r="B3" i="230"/>
  <c r="A13" i="244"/>
  <c r="B3" i="243"/>
  <c r="A3" i="243"/>
  <c r="A15" i="243"/>
  <c r="B3" i="242"/>
  <c r="A3" i="242"/>
  <c r="A15" i="242"/>
  <c r="B3" i="194"/>
  <c r="A3" i="194"/>
  <c r="B3" i="241"/>
  <c r="A3" i="241"/>
  <c r="A13" i="241"/>
  <c r="B3" i="200"/>
  <c r="A3" i="200"/>
  <c r="B3" i="225" l="1"/>
  <c r="A3" i="225"/>
  <c r="B3" i="162"/>
  <c r="A3" i="162"/>
  <c r="B3" i="199" l="1"/>
  <c r="A3" i="199"/>
  <c r="B3" i="198" l="1"/>
  <c r="A3" i="198"/>
  <c r="B3" i="239" l="1"/>
  <c r="A3" i="239"/>
  <c r="B3" i="238"/>
  <c r="A3" i="238"/>
  <c r="A15" i="238"/>
  <c r="B3" i="237" l="1"/>
  <c r="A3" i="237"/>
  <c r="B3" i="220" l="1"/>
  <c r="A3" i="220"/>
  <c r="B3" i="223" l="1"/>
  <c r="A3" i="223"/>
  <c r="B3" i="209" l="1"/>
  <c r="A3" i="209"/>
  <c r="A15" i="209"/>
  <c r="B3" i="208"/>
  <c r="A3" i="208"/>
  <c r="B3" i="165"/>
  <c r="A3" i="165"/>
  <c r="B3" i="163"/>
  <c r="A3" i="163"/>
  <c r="B3" i="159"/>
  <c r="A3" i="159"/>
  <c r="A12" i="162" l="1"/>
  <c r="A13" i="159"/>
  <c r="A61" i="45" l="1"/>
  <c r="A27" i="239" l="1"/>
  <c r="A16" i="237"/>
  <c r="A10" i="230"/>
  <c r="A10" i="225"/>
  <c r="A34" i="223"/>
  <c r="A13" i="220"/>
  <c r="A15" i="208"/>
  <c r="A15" i="200"/>
  <c r="A14" i="199"/>
  <c r="A14" i="198"/>
  <c r="A11" i="194"/>
  <c r="A12" i="163"/>
  <c r="A13" i="165"/>
</calcChain>
</file>

<file path=xl/sharedStrings.xml><?xml version="1.0" encoding="utf-8"?>
<sst xmlns="http://schemas.openxmlformats.org/spreadsheetml/2006/main" count="456" uniqueCount="170">
  <si>
    <t>Microempresas</t>
  </si>
  <si>
    <t>Grandes empresas</t>
  </si>
  <si>
    <t>SITUAÇÃO FINANCEIRA</t>
  </si>
  <si>
    <t>ÍNDICE</t>
  </si>
  <si>
    <t>ATIVIDADE E RENDIBILIDADE</t>
  </si>
  <si>
    <t>CMVMC</t>
  </si>
  <si>
    <t>FSE</t>
  </si>
  <si>
    <t>Fonte: Banco de Portugal</t>
  </si>
  <si>
    <t>Volume de negócios</t>
  </si>
  <si>
    <t>Pequenas e médias empresas</t>
  </si>
  <si>
    <t>Por classes de dimensão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</si>
  <si>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</si>
  <si>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</si>
  <si>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</si>
  <si>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t>ANÁLISE ECONÓMICA E FINANCEIRA</t>
  </si>
  <si>
    <t>ESTRUTURA</t>
  </si>
  <si>
    <t>Autonomia financeira</t>
  </si>
  <si>
    <t>Total das empresas</t>
  </si>
  <si>
    <t>Indústria</t>
  </si>
  <si>
    <t>Construção</t>
  </si>
  <si>
    <t>Comércio</t>
  </si>
  <si>
    <t>Por setores de atividade económica</t>
  </si>
  <si>
    <t>Títulos de dívida</t>
  </si>
  <si>
    <t>Outros passivos</t>
  </si>
  <si>
    <t>Agricultura e pescas</t>
  </si>
  <si>
    <t>Eletricidade e água</t>
  </si>
  <si>
    <t>Outros serviços</t>
  </si>
  <si>
    <t>Restantes empresas</t>
  </si>
  <si>
    <t>Voltar ao índice</t>
  </si>
  <si>
    <t>Estruturas | Por classes de dimensão (2017)</t>
  </si>
  <si>
    <t>Rácio de natalidade/mortalidade</t>
  </si>
  <si>
    <t>Gastos da atividade operacional | Estrutura (2017)</t>
  </si>
  <si>
    <t>Passivo | Estrutura (2017)</t>
  </si>
  <si>
    <t>Volume de
negócios</t>
  </si>
  <si>
    <t>Norte</t>
  </si>
  <si>
    <t>Centro</t>
  </si>
  <si>
    <t>Alentejo</t>
  </si>
  <si>
    <t>Algarve</t>
  </si>
  <si>
    <t>A.M. Lisboa</t>
  </si>
  <si>
    <t>R.A. Açores</t>
  </si>
  <si>
    <t>R.A. Madeira</t>
  </si>
  <si>
    <t>Fornecedores</t>
  </si>
  <si>
    <t>Número de pessoas ao serviço</t>
  </si>
  <si>
    <t>Financiamentos de empresas do grupo</t>
  </si>
  <si>
    <t>Mediana</t>
  </si>
  <si>
    <t>G I.2.1</t>
  </si>
  <si>
    <t>G I.2.2</t>
  </si>
  <si>
    <t>G I.2.3</t>
  </si>
  <si>
    <t>G I.2.4</t>
  </si>
  <si>
    <t>G I.2.5</t>
  </si>
  <si>
    <t>G I.2.6</t>
  </si>
  <si>
    <t>G I.2.7</t>
  </si>
  <si>
    <t>G I.3.1</t>
  </si>
  <si>
    <t>G I.3.2</t>
  </si>
  <si>
    <t>G I.3.3</t>
  </si>
  <si>
    <t>G I.3.4</t>
  </si>
  <si>
    <t>G I.3.5</t>
  </si>
  <si>
    <t>G I.3.6</t>
  </si>
  <si>
    <t>G I.3.7</t>
  </si>
  <si>
    <t>G I.3.8</t>
  </si>
  <si>
    <t>G I.3.9</t>
  </si>
  <si>
    <t>G I.3.10</t>
  </si>
  <si>
    <t>Fevereiro de 2019</t>
  </si>
  <si>
    <t>DEMOGRAFIA DAS EMPRESAS EM PORTUGAL</t>
  </si>
  <si>
    <t>NATALIDADE E MORTALIDADE</t>
  </si>
  <si>
    <t>SOBREVIVÊNCIA</t>
  </si>
  <si>
    <t>POR CLASSES DE DIMENSÃO</t>
  </si>
  <si>
    <t>POR SETORES DE ATIVIDADE ECONÓMICA</t>
  </si>
  <si>
    <t>POR LOCALIZAÇÃO GEOGRÁFICA</t>
  </si>
  <si>
    <t>INTEGRAÇÃO NO SETOR EXPORTADOR</t>
  </si>
  <si>
    <t>CONCENTRAÇÃO EMPRESARIAL</t>
  </si>
  <si>
    <t>Número de empresas | Contributos (em pp) para a taxa de variação (em percentagem)</t>
  </si>
  <si>
    <t>Taxa de variação do número de empresas entre 2013 e 2017 | Por classes de dimensão</t>
  </si>
  <si>
    <t>Taxa de variação do número de empresas e rácio de natalidade/mortalidade | Por classes de dimensão</t>
  </si>
  <si>
    <t>Taxa de variação do número de empresas (em percentagem) e contributos (em pontos percentuais) | Por classes de dimensão</t>
  </si>
  <si>
    <t>Empresas criadas e empresas cessadas | Volume de negócios médio e número médio de pessoas ao serviço</t>
  </si>
  <si>
    <t>Taxa de variação do número de empresas entre 2013 e 2017| Por setores de atividade económica</t>
  </si>
  <si>
    <t>Rácio de natalidade/mortalidade | Por setores de atividade económica</t>
  </si>
  <si>
    <t>G I.2.8</t>
  </si>
  <si>
    <t>Taxa de variação do número de empresas entre 2013 e 2017 | Por localização geográfica das sedes das empresas (NUTS-II)</t>
  </si>
  <si>
    <t>G I.2.9</t>
  </si>
  <si>
    <t>Rácio de natalidade/mortalidade | Por localização geográfica das sedes das empresas (NUTS-II)</t>
  </si>
  <si>
    <t>Taxas de sobrevivência das empresas criadas em 2013 | Por classes de dimensão, setores de atividade económica e localização geográfica</t>
  </si>
  <si>
    <t>G I.2.10</t>
  </si>
  <si>
    <t>Peso das gazelas no total das empresas e nas EEC</t>
  </si>
  <si>
    <t>Grau de sobreposição dos conjuntos de EEC e de gazelas | Por comparação com o ano anterior</t>
  </si>
  <si>
    <t>Volume de negócios médio e número médio de pessoas ao serviço | Relação com o total das empresas (2017)</t>
  </si>
  <si>
    <t>Estruturas | Por localização geográfica (2017)</t>
  </si>
  <si>
    <t>Peso do setor exportador (2017)</t>
  </si>
  <si>
    <t>Estruturas | Gazelas, atendendo à integração no setor exportador, por setores de atividade económica (2017)</t>
  </si>
  <si>
    <t>Estruturas | EEC, atendendo à integração no setor exportador, por setores de atividade económica (2017)</t>
  </si>
  <si>
    <t>Distribuição do volume de negócios (2017)</t>
  </si>
  <si>
    <t>Volume de negócios | Mediana das taxas de variação anuais</t>
  </si>
  <si>
    <t>G I.3.11</t>
  </si>
  <si>
    <t>G I.3.12</t>
  </si>
  <si>
    <t>Volume de negócios e número de pessoas ao serviço | Taxa de variação associada ao total das empresas (em percentagem) e contributos das EEC e das gazelas (em pontos percentuais)</t>
  </si>
  <si>
    <t>Diferencial entre a componente exportada do volume de negócios e a componente importada das compras e FSE | Em percentagem do volume de negócios (2017)</t>
  </si>
  <si>
    <t>G I.3.13</t>
  </si>
  <si>
    <t>G I.3.14</t>
  </si>
  <si>
    <t>G I.3.15</t>
  </si>
  <si>
    <t>Rendibilidade dos capitais próprios | Média ponderada e mediana da distribuição (2017)</t>
  </si>
  <si>
    <t>Resultados | Peso face aos rendimentos (2017)</t>
  </si>
  <si>
    <t>G I.3.16</t>
  </si>
  <si>
    <t>G I.3.17</t>
  </si>
  <si>
    <t>Aquisições de investimentos não financeiros | Em percentagem do ativo</t>
  </si>
  <si>
    <t>G I.3.18</t>
  </si>
  <si>
    <t>G I.3.19</t>
  </si>
  <si>
    <t>Proporção de empresas com capitais próprios negativos (2017)</t>
  </si>
  <si>
    <t>G I.3.20</t>
  </si>
  <si>
    <t>G I.3.21</t>
  </si>
  <si>
    <t>Peso dos gastos de financiamento no EBITDA (2017)</t>
  </si>
  <si>
    <t>G I.3.22</t>
  </si>
  <si>
    <t>Pressão financeira | Distribuição das empresas por classes de desempenho (2017)</t>
  </si>
  <si>
    <t>Nascimentos</t>
  </si>
  <si>
    <t>Mortes</t>
  </si>
  <si>
    <t>Entradas no setor institucional</t>
  </si>
  <si>
    <t>Saídas do setor institucional</t>
  </si>
  <si>
    <t>Taxa de variação do número de empresas</t>
  </si>
  <si>
    <r>
      <t xml:space="preserve">DEMOGRAFIA DAS EMPRESAS EM PORTUGAL
- </t>
    </r>
    <r>
      <rPr>
        <sz val="10"/>
        <color theme="0"/>
        <rFont val="Calibri"/>
        <family val="2"/>
        <scheme val="minor"/>
      </rPr>
      <t>NATALIDADE E MORTALIDADE</t>
    </r>
    <r>
      <rPr>
        <b/>
        <sz val="11"/>
        <color theme="0"/>
        <rFont val="Calibri"/>
        <family val="2"/>
        <scheme val="minor"/>
      </rPr>
      <t xml:space="preserve"> -</t>
    </r>
  </si>
  <si>
    <t>Demografia</t>
  </si>
  <si>
    <t>Alterações de classe de dimensão</t>
  </si>
  <si>
    <t>Alterações de setor institucional</t>
  </si>
  <si>
    <t>Contributos (em pp)</t>
  </si>
  <si>
    <t>Taxa de variação
do número de empresas
(em percentagem)</t>
  </si>
  <si>
    <t>Empresas criadas</t>
  </si>
  <si>
    <t>Empresas cessadas</t>
  </si>
  <si>
    <t>Volume de negócios médio</t>
  </si>
  <si>
    <t>Volume de negócios médio (milhares de euros)</t>
  </si>
  <si>
    <t>Número médio de pessoas
ao serviço</t>
  </si>
  <si>
    <t>Valor absoluto</t>
  </si>
  <si>
    <t>Valor relativo
(empresa média nacional=100%)</t>
  </si>
  <si>
    <t>Por localização geográfica</t>
  </si>
  <si>
    <t>1 ano</t>
  </si>
  <si>
    <t>2 anos</t>
  </si>
  <si>
    <t>3 anos</t>
  </si>
  <si>
    <t>4 anos</t>
  </si>
  <si>
    <t>Taxa de sobrevivência</t>
  </si>
  <si>
    <t xml:space="preserve">Nota: A informação relativa à classe de dimensão “Grandes empresas” foi omitida, tendo em conta o diminuto número de empresas criadas em 2013 associadas a esta classe de dimensão. </t>
  </si>
  <si>
    <t>ESTUDO 35 | ANÁLISE DO DINAMISMO EMPRESARIAL EM PORTUGAL</t>
  </si>
  <si>
    <t xml:space="preserve">Apresentam-se nesta publicação os dados que serviram de base ao Estudo da Central de Balanços n.º 35 - Análise do dinamismo empresarial em Portugal. Estes dados foram recolhidos através da Informação Empresarial Simplificada (IES) e tratados pela Central de Balanços do Banco de Portugal. A data de referência desta informação é outubro de 2018. Atualizações posteriores a esta data são divulgadas nos Quadros do Setor.     </t>
  </si>
  <si>
    <t>Peso no total das empresas</t>
  </si>
  <si>
    <t>Peso nas EEC</t>
  </si>
  <si>
    <t>EEC</t>
  </si>
  <si>
    <t>das quais, comuns com o ano anterior</t>
  </si>
  <si>
    <t>Restantes</t>
  </si>
  <si>
    <t>Gazelas</t>
  </si>
  <si>
    <t>Estruturas | Por setores de atividade económica (2017)</t>
  </si>
  <si>
    <t>A. M. Lisboa</t>
  </si>
  <si>
    <t>Restantes regiões</t>
  </si>
  <si>
    <t>Exportadoras</t>
  </si>
  <si>
    <t>Percentagem de volume de negócios
gerada por 10% das empresas</t>
  </si>
  <si>
    <t>Percentagem de volume de negócios
gerada por 1% das empresas</t>
  </si>
  <si>
    <t>Total das empresas (taxa de cresc.)</t>
  </si>
  <si>
    <t>Restantes EEC</t>
  </si>
  <si>
    <t>Diferencial entre a componente exportada do volume de negócios e a componente importada das compras e FSE</t>
  </si>
  <si>
    <t>Média ponderada</t>
  </si>
  <si>
    <t>EBITDA/Rendimentos</t>
  </si>
  <si>
    <t>RLP/Rendimentos</t>
  </si>
  <si>
    <t>Proporção de empresas com capitais próprios negativos</t>
  </si>
  <si>
    <t>Empréstimos bancário</t>
  </si>
  <si>
    <t>Peso dos gastos de financiamento
no EBITDA</t>
  </si>
  <si>
    <t>Até 50%</t>
  </si>
  <si>
    <t>De 50% a 100%</t>
  </si>
  <si>
    <t>Acima de 100%</t>
  </si>
  <si>
    <t>Taxa de variação do número
de empresas</t>
  </si>
  <si>
    <t>Gastos com o pessoal</t>
  </si>
  <si>
    <t>EMPRESAS DE ELEVADO CRESCIMENTO E GAZELAS</t>
  </si>
  <si>
    <r>
      <t xml:space="preserve">EMPRESAS DE ELEVADO CRESCIMENTO E GAZELAS
</t>
    </r>
    <r>
      <rPr>
        <sz val="10"/>
        <color theme="0"/>
        <rFont val="Calibri"/>
        <family val="2"/>
        <scheme val="minor"/>
      </rPr>
      <t xml:space="preserve">- ESTRUTURA - </t>
    </r>
  </si>
  <si>
    <r>
      <t xml:space="preserve">EMPRESAS DE ELEVADO CRESCIMENTO E GAZELAS
</t>
    </r>
    <r>
      <rPr>
        <sz val="10"/>
        <color theme="0"/>
        <rFont val="Calibri"/>
        <family val="2"/>
        <scheme val="minor"/>
      </rPr>
      <t xml:space="preserve">- ANÁLISE ECONÓMICA E FINANCEIRA - </t>
    </r>
  </si>
  <si>
    <t>DEMOGRAFIA DAS EMPRESAS EM PORTUGAL
- SOBREVIVÊNCIA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</si>
</sst>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</fills>
  <borders count="45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193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24" fillId="2" borderId="6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22" fillId="2" borderId="0" xfId="0" applyFont="1" applyFill="1" applyBorder="1"/>
    <xf numFmtId="0" fontId="20" fillId="2" borderId="11" xfId="0" applyFont="1" applyFill="1" applyBorder="1" applyAlignment="1">
      <alignment vertical="center" wrapText="1"/>
    </xf>
    <xf numFmtId="0" fontId="21" fillId="2" borderId="11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164" fontId="0" fillId="2" borderId="0" xfId="1" applyNumberFormat="1" applyFont="1" applyFill="1"/>
    <xf numFmtId="0" fontId="21" fillId="2" borderId="0" xfId="0" applyFont="1" applyFill="1" applyBorder="1"/>
    <xf numFmtId="0" fontId="20" fillId="2" borderId="0" xfId="0" applyFont="1" applyFill="1" applyBorder="1" applyAlignment="1">
      <alignment vertical="center" wrapText="1"/>
    </xf>
    <xf numFmtId="0" fontId="23" fillId="2" borderId="23" xfId="0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22" xfId="0" applyFont="1" applyFill="1" applyBorder="1"/>
    <xf numFmtId="0" fontId="0" fillId="2" borderId="18" xfId="0" applyFont="1" applyFill="1" applyBorder="1"/>
    <xf numFmtId="0" fontId="0" fillId="2" borderId="23" xfId="0" applyFont="1" applyFill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10" fillId="9" borderId="10" xfId="0" applyFont="1" applyFill="1" applyBorder="1"/>
    <xf numFmtId="0" fontId="10" fillId="9" borderId="0" xfId="0" applyFont="1" applyFill="1" applyBorder="1"/>
    <xf numFmtId="0" fontId="10" fillId="9" borderId="11" xfId="0" applyFont="1" applyFill="1" applyBorder="1"/>
    <xf numFmtId="0" fontId="9" fillId="9" borderId="9" xfId="0" applyFont="1" applyFill="1" applyBorder="1"/>
    <xf numFmtId="0" fontId="9" fillId="9" borderId="9" xfId="0" applyFont="1" applyFill="1" applyBorder="1" applyAlignment="1">
      <alignment horizontal="center" vertical="center"/>
    </xf>
    <xf numFmtId="0" fontId="10" fillId="10" borderId="0" xfId="0" applyFont="1" applyFill="1"/>
    <xf numFmtId="0" fontId="17" fillId="10" borderId="0" xfId="0" applyFont="1" applyFill="1" applyAlignment="1"/>
    <xf numFmtId="0" fontId="10" fillId="10" borderId="0" xfId="0" applyFont="1" applyFill="1" applyAlignment="1">
      <alignment vertical="justify" wrapText="1"/>
    </xf>
    <xf numFmtId="0" fontId="35" fillId="2" borderId="11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left" vertical="center"/>
    </xf>
    <xf numFmtId="0" fontId="6" fillId="6" borderId="0" xfId="1132" applyFill="1" applyBorder="1" applyAlignment="1" applyProtection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 wrapText="1"/>
    </xf>
    <xf numFmtId="0" fontId="37" fillId="2" borderId="0" xfId="1132" applyFont="1" applyFill="1" applyAlignment="1" applyProtection="1">
      <alignment horizontal="right"/>
    </xf>
    <xf numFmtId="0" fontId="35" fillId="2" borderId="11" xfId="0" applyFont="1" applyFill="1" applyBorder="1" applyAlignment="1">
      <alignment horizontal="center" vertical="center"/>
    </xf>
    <xf numFmtId="164" fontId="25" fillId="10" borderId="18" xfId="1" applyNumberFormat="1" applyFont="1" applyFill="1" applyBorder="1" applyAlignment="1">
      <alignment horizontal="center" vertical="center" wrapText="1"/>
    </xf>
    <xf numFmtId="0" fontId="19" fillId="9" borderId="27" xfId="0" applyFont="1" applyFill="1" applyBorder="1" applyAlignment="1">
      <alignment horizontal="center" vertical="center" wrapText="1"/>
    </xf>
    <xf numFmtId="2" fontId="23" fillId="2" borderId="0" xfId="0" applyNumberFormat="1" applyFont="1" applyFill="1"/>
    <xf numFmtId="0" fontId="0" fillId="2" borderId="19" xfId="0" applyFont="1" applyFill="1" applyBorder="1" applyAlignment="1">
      <alignment horizontal="center" vertical="center"/>
    </xf>
    <xf numFmtId="165" fontId="25" fillId="10" borderId="18" xfId="1" applyNumberFormat="1" applyFont="1" applyFill="1" applyBorder="1" applyAlignment="1">
      <alignment horizontal="center" vertical="center" wrapText="1"/>
    </xf>
    <xf numFmtId="164" fontId="19" fillId="8" borderId="35" xfId="1" applyNumberFormat="1" applyFont="1" applyFill="1" applyBorder="1" applyAlignment="1">
      <alignment horizontal="center" vertical="center" wrapText="1"/>
    </xf>
    <xf numFmtId="165" fontId="19" fillId="8" borderId="35" xfId="1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10" fillId="10" borderId="0" xfId="0" applyFont="1" applyFill="1" applyAlignment="1">
      <alignment horizontal="justify" vertical="center" wrapText="1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 indent="1"/>
    </xf>
    <xf numFmtId="0" fontId="12" fillId="9" borderId="2" xfId="0" applyFont="1" applyFill="1" applyBorder="1" applyAlignment="1">
      <alignment horizontal="left" vertical="center" indent="1"/>
    </xf>
    <xf numFmtId="0" fontId="12" fillId="9" borderId="3" xfId="0" applyFont="1" applyFill="1" applyBorder="1" applyAlignment="1">
      <alignment horizontal="left" vertical="center" indent="1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19" fillId="9" borderId="19" xfId="0" applyFont="1" applyFill="1" applyBorder="1" applyAlignment="1">
      <alignment horizontal="center" vertical="center" wrapText="1"/>
    </xf>
    <xf numFmtId="0" fontId="19" fillId="9" borderId="22" xfId="0" applyFont="1" applyFill="1" applyBorder="1" applyAlignment="1">
      <alignment horizontal="center" vertical="center" wrapText="1"/>
    </xf>
    <xf numFmtId="2" fontId="25" fillId="10" borderId="18" xfId="1" applyNumberFormat="1" applyFont="1" applyFill="1" applyBorder="1" applyAlignment="1">
      <alignment horizontal="center" vertical="center" wrapText="1"/>
    </xf>
    <xf numFmtId="2" fontId="19" fillId="8" borderId="18" xfId="1" applyNumberFormat="1" applyFont="1" applyFill="1" applyBorder="1" applyAlignment="1">
      <alignment horizontal="center" vertical="center" wrapText="1"/>
    </xf>
    <xf numFmtId="2" fontId="19" fillId="8" borderId="24" xfId="1" applyNumberFormat="1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19" fillId="9" borderId="39" xfId="0" applyFont="1" applyFill="1" applyBorder="1" applyAlignment="1">
      <alignment horizontal="center" vertical="center" wrapText="1"/>
    </xf>
    <xf numFmtId="164" fontId="19" fillId="8" borderId="19" xfId="1" applyNumberFormat="1" applyFont="1" applyFill="1" applyBorder="1" applyAlignment="1">
      <alignment horizontal="center" vertical="center" wrapText="1"/>
    </xf>
    <xf numFmtId="164" fontId="19" fillId="8" borderId="7" xfId="1" applyNumberFormat="1" applyFont="1" applyFill="1" applyBorder="1" applyAlignment="1">
      <alignment horizontal="center" vertical="center" wrapText="1"/>
    </xf>
    <xf numFmtId="164" fontId="25" fillId="10" borderId="19" xfId="1" applyNumberFormat="1" applyFont="1" applyFill="1" applyBorder="1" applyAlignment="1">
      <alignment horizontal="center" vertical="center" wrapText="1"/>
    </xf>
    <xf numFmtId="164" fontId="25" fillId="10" borderId="7" xfId="1" applyNumberFormat="1" applyFont="1" applyFill="1" applyBorder="1" applyAlignment="1">
      <alignment horizontal="center" vertical="center" wrapText="1"/>
    </xf>
    <xf numFmtId="164" fontId="25" fillId="10" borderId="29" xfId="1" applyNumberFormat="1" applyFont="1" applyFill="1" applyBorder="1" applyAlignment="1">
      <alignment horizontal="center" vertical="center" wrapText="1"/>
    </xf>
    <xf numFmtId="164" fontId="25" fillId="10" borderId="13" xfId="1" applyNumberFormat="1" applyFont="1" applyFill="1" applyBorder="1" applyAlignment="1">
      <alignment horizontal="center" vertical="center" wrapText="1"/>
    </xf>
    <xf numFmtId="0" fontId="19" fillId="9" borderId="29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165" fontId="19" fillId="8" borderId="28" xfId="1" applyNumberFormat="1" applyFont="1" applyFill="1" applyBorder="1" applyAlignment="1">
      <alignment horizontal="center" vertical="center" wrapText="1"/>
    </xf>
    <xf numFmtId="165" fontId="19" fillId="8" borderId="23" xfId="1" applyNumberFormat="1" applyFont="1" applyFill="1" applyBorder="1" applyAlignment="1">
      <alignment horizontal="center" vertical="center" wrapText="1"/>
    </xf>
    <xf numFmtId="165" fontId="25" fillId="10" borderId="28" xfId="1" applyNumberFormat="1" applyFont="1" applyFill="1" applyBorder="1" applyAlignment="1">
      <alignment horizontal="center" vertical="center" wrapText="1"/>
    </xf>
    <xf numFmtId="165" fontId="25" fillId="10" borderId="23" xfId="1" applyNumberFormat="1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9" fillId="9" borderId="36" xfId="0" applyFont="1" applyFill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 wrapText="1"/>
    </xf>
    <xf numFmtId="0" fontId="19" fillId="9" borderId="44" xfId="0" applyFont="1" applyFill="1" applyBorder="1" applyAlignment="1">
      <alignment horizontal="center" vertical="center" wrapText="1"/>
    </xf>
    <xf numFmtId="0" fontId="19" fillId="9" borderId="43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9" fillId="9" borderId="42" xfId="0" applyFont="1" applyFill="1" applyBorder="1" applyAlignment="1">
      <alignment horizontal="center" vertical="center" wrapText="1"/>
    </xf>
    <xf numFmtId="165" fontId="36" fillId="10" borderId="28" xfId="1" applyNumberFormat="1" applyFont="1" applyFill="1" applyBorder="1" applyAlignment="1">
      <alignment horizontal="center" vertical="center" wrapText="1"/>
    </xf>
    <xf numFmtId="165" fontId="36" fillId="10" borderId="12" xfId="1" applyNumberFormat="1" applyFont="1" applyFill="1" applyBorder="1" applyAlignment="1">
      <alignment horizontal="center" vertical="center" wrapText="1"/>
    </xf>
    <xf numFmtId="165" fontId="36" fillId="10" borderId="42" xfId="1" applyNumberFormat="1" applyFont="1" applyFill="1" applyBorder="1" applyAlignment="1">
      <alignment horizontal="center" vertical="center" wrapText="1"/>
    </xf>
    <xf numFmtId="165" fontId="36" fillId="10" borderId="31" xfId="1" applyNumberFormat="1" applyFont="1" applyFill="1" applyBorder="1" applyAlignment="1">
      <alignment horizontal="center" vertical="center" wrapText="1"/>
    </xf>
    <xf numFmtId="165" fontId="36" fillId="10" borderId="30" xfId="1" applyNumberFormat="1" applyFont="1" applyFill="1" applyBorder="1" applyAlignment="1">
      <alignment horizontal="center" vertical="center" wrapText="1"/>
    </xf>
    <xf numFmtId="165" fontId="36" fillId="10" borderId="38" xfId="1" applyNumberFormat="1" applyFont="1" applyFill="1" applyBorder="1" applyAlignment="1">
      <alignment horizontal="center" vertical="center" wrapText="1"/>
    </xf>
    <xf numFmtId="164" fontId="36" fillId="10" borderId="12" xfId="1" applyNumberFormat="1" applyFont="1" applyFill="1" applyBorder="1" applyAlignment="1">
      <alignment horizontal="center" vertical="center" wrapText="1"/>
    </xf>
    <xf numFmtId="164" fontId="36" fillId="10" borderId="28" xfId="1" applyNumberFormat="1" applyFont="1" applyFill="1" applyBorder="1" applyAlignment="1">
      <alignment horizontal="center" vertical="center" wrapText="1"/>
    </xf>
    <xf numFmtId="164" fontId="36" fillId="10" borderId="30" xfId="1" applyNumberFormat="1" applyFont="1" applyFill="1" applyBorder="1" applyAlignment="1">
      <alignment horizontal="center" vertical="center" wrapText="1"/>
    </xf>
    <xf numFmtId="0" fontId="19" fillId="9" borderId="40" xfId="0" applyFont="1" applyFill="1" applyBorder="1" applyAlignment="1">
      <alignment horizontal="center" vertical="center" wrapText="1"/>
    </xf>
    <xf numFmtId="165" fontId="36" fillId="10" borderId="29" xfId="1" applyNumberFormat="1" applyFont="1" applyFill="1" applyBorder="1" applyAlignment="1">
      <alignment horizontal="center" vertical="center" wrapText="1"/>
    </xf>
    <xf numFmtId="165" fontId="36" fillId="10" borderId="13" xfId="1" applyNumberFormat="1" applyFont="1" applyFill="1" applyBorder="1" applyAlignment="1">
      <alignment horizontal="center" vertical="center" wrapText="1"/>
    </xf>
    <xf numFmtId="165" fontId="36" fillId="10" borderId="44" xfId="1" applyNumberFormat="1" applyFont="1" applyFill="1" applyBorder="1" applyAlignment="1">
      <alignment horizontal="center" vertical="center" wrapText="1"/>
    </xf>
    <xf numFmtId="164" fontId="36" fillId="10" borderId="13" xfId="1" applyNumberFormat="1" applyFont="1" applyFill="1" applyBorder="1" applyAlignment="1">
      <alignment horizontal="center" vertical="center" wrapText="1"/>
    </xf>
    <xf numFmtId="164" fontId="36" fillId="10" borderId="29" xfId="1" applyNumberFormat="1" applyFont="1" applyFill="1" applyBorder="1" applyAlignment="1">
      <alignment horizontal="center" vertical="center" wrapText="1"/>
    </xf>
    <xf numFmtId="164" fontId="36" fillId="10" borderId="31" xfId="1" applyNumberFormat="1" applyFont="1" applyFill="1" applyBorder="1" applyAlignment="1">
      <alignment horizontal="center" vertical="center" wrapText="1"/>
    </xf>
    <xf numFmtId="164" fontId="19" fillId="8" borderId="22" xfId="1" applyNumberFormat="1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horizontal="center" vertical="center" wrapText="1"/>
    </xf>
    <xf numFmtId="164" fontId="25" fillId="10" borderId="22" xfId="1" applyNumberFormat="1" applyFont="1" applyFill="1" applyBorder="1" applyAlignment="1">
      <alignment horizontal="center" vertical="center" wrapText="1"/>
    </xf>
    <xf numFmtId="165" fontId="25" fillId="10" borderId="19" xfId="1" applyNumberFormat="1" applyFont="1" applyFill="1" applyBorder="1" applyAlignment="1">
      <alignment horizontal="center" vertical="center" wrapText="1"/>
    </xf>
    <xf numFmtId="165" fontId="25" fillId="10" borderId="22" xfId="1" applyNumberFormat="1" applyFont="1" applyFill="1" applyBorder="1" applyAlignment="1">
      <alignment horizontal="center" vertical="center" wrapText="1"/>
    </xf>
    <xf numFmtId="165" fontId="19" fillId="8" borderId="19" xfId="1" applyNumberFormat="1" applyFont="1" applyFill="1" applyBorder="1" applyAlignment="1">
      <alignment horizontal="center" vertical="center" wrapText="1"/>
    </xf>
    <xf numFmtId="165" fontId="19" fillId="8" borderId="22" xfId="1" applyNumberFormat="1" applyFont="1" applyFill="1" applyBorder="1" applyAlignment="1">
      <alignment horizontal="center" vertical="center" wrapText="1"/>
    </xf>
    <xf numFmtId="0" fontId="19" fillId="9" borderId="33" xfId="0" applyFont="1" applyFill="1" applyBorder="1" applyAlignment="1">
      <alignment horizontal="center" vertical="center" wrapText="1"/>
    </xf>
    <xf numFmtId="0" fontId="19" fillId="9" borderId="41" xfId="0" applyFont="1" applyFill="1" applyBorder="1" applyAlignment="1">
      <alignment horizontal="center" vertical="center" wrapText="1"/>
    </xf>
    <xf numFmtId="164" fontId="25" fillId="10" borderId="31" xfId="1" applyNumberFormat="1" applyFont="1" applyFill="1" applyBorder="1" applyAlignment="1">
      <alignment horizontal="center" vertical="center" wrapText="1"/>
    </xf>
    <xf numFmtId="164" fontId="25" fillId="10" borderId="20" xfId="1" applyNumberFormat="1" applyFont="1" applyFill="1" applyBorder="1" applyAlignment="1">
      <alignment horizontal="center" vertical="center" wrapText="1"/>
    </xf>
    <xf numFmtId="164" fontId="25" fillId="10" borderId="28" xfId="1" applyNumberFormat="1" applyFont="1" applyFill="1" applyBorder="1" applyAlignment="1">
      <alignment horizontal="center" vertical="center" wrapText="1"/>
    </xf>
    <xf numFmtId="164" fontId="25" fillId="10" borderId="23" xfId="1" applyNumberFormat="1" applyFont="1" applyFill="1" applyBorder="1" applyAlignment="1">
      <alignment horizontal="center" vertical="center" wrapText="1"/>
    </xf>
    <xf numFmtId="164" fontId="25" fillId="10" borderId="16" xfId="1" applyNumberFormat="1" applyFont="1" applyFill="1" applyBorder="1" applyAlignment="1">
      <alignment horizontal="center" vertical="center" wrapText="1"/>
    </xf>
    <xf numFmtId="164" fontId="25" fillId="10" borderId="21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164" fontId="19" fillId="8" borderId="29" xfId="1" applyNumberFormat="1" applyFont="1" applyFill="1" applyBorder="1" applyAlignment="1">
      <alignment horizontal="center" vertical="center" wrapText="1"/>
    </xf>
    <xf numFmtId="164" fontId="19" fillId="8" borderId="26" xfId="1" applyNumberFormat="1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 vertical="center" wrapText="1"/>
    </xf>
    <xf numFmtId="164" fontId="36" fillId="10" borderId="7" xfId="1" applyNumberFormat="1" applyFont="1" applyFill="1" applyBorder="1" applyAlignment="1">
      <alignment horizontal="center" vertical="center" wrapText="1"/>
    </xf>
    <xf numFmtId="164" fontId="36" fillId="10" borderId="22" xfId="1" applyNumberFormat="1" applyFont="1" applyFill="1" applyBorder="1" applyAlignment="1">
      <alignment horizontal="center" vertical="center" wrapText="1"/>
    </xf>
    <xf numFmtId="164" fontId="36" fillId="10" borderId="19" xfId="1" applyNumberFormat="1" applyFont="1" applyFill="1" applyBorder="1" applyAlignment="1">
      <alignment horizontal="center" vertical="center" wrapText="1"/>
    </xf>
    <xf numFmtId="164" fontId="36" fillId="10" borderId="37" xfId="1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164" fontId="36" fillId="10" borderId="23" xfId="1" applyNumberFormat="1" applyFont="1" applyFill="1" applyBorder="1" applyAlignment="1">
      <alignment horizontal="center" vertical="center" wrapText="1"/>
    </xf>
    <xf numFmtId="164" fontId="36" fillId="10" borderId="42" xfId="1" applyNumberFormat="1" applyFont="1" applyFill="1" applyBorder="1" applyAlignment="1">
      <alignment horizontal="center" vertical="center" wrapText="1"/>
    </xf>
    <xf numFmtId="164" fontId="19" fillId="8" borderId="12" xfId="1" applyNumberFormat="1" applyFont="1" applyFill="1" applyBorder="1" applyAlignment="1">
      <alignment horizontal="center" vertical="center" wrapText="1"/>
    </xf>
    <xf numFmtId="164" fontId="19" fillId="8" borderId="23" xfId="1" applyNumberFormat="1" applyFont="1" applyFill="1" applyBorder="1" applyAlignment="1">
      <alignment horizontal="center" vertical="center" wrapText="1"/>
    </xf>
    <xf numFmtId="164" fontId="19" fillId="8" borderId="43" xfId="1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37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165" fontId="36" fillId="10" borderId="19" xfId="1" applyNumberFormat="1" applyFont="1" applyFill="1" applyBorder="1" applyAlignment="1">
      <alignment horizontal="center" vertical="center" wrapText="1"/>
    </xf>
    <xf numFmtId="165" fontId="36" fillId="10" borderId="22" xfId="1" applyNumberFormat="1" applyFont="1" applyFill="1" applyBorder="1" applyAlignment="1">
      <alignment horizontal="center" vertical="center" wrapText="1"/>
    </xf>
    <xf numFmtId="164" fontId="19" fillId="8" borderId="35" xfId="1" applyNumberFormat="1" applyFont="1" applyFill="1" applyBorder="1" applyAlignment="1">
      <alignment horizontal="center" vertical="center" wrapText="1"/>
    </xf>
    <xf numFmtId="164" fontId="36" fillId="10" borderId="43" xfId="1" applyNumberFormat="1" applyFont="1" applyFill="1" applyBorder="1" applyAlignment="1">
      <alignment horizontal="center" vertical="center" wrapText="1"/>
    </xf>
    <xf numFmtId="164" fontId="19" fillId="8" borderId="18" xfId="1" applyNumberFormat="1" applyFont="1" applyFill="1" applyBorder="1" applyAlignment="1">
      <alignment horizontal="center" vertical="center" wrapText="1"/>
    </xf>
    <xf numFmtId="165" fontId="36" fillId="10" borderId="37" xfId="1" applyNumberFormat="1" applyFont="1" applyFill="1" applyBorder="1" applyAlignment="1">
      <alignment horizontal="center" vertical="center" wrapText="1"/>
    </xf>
    <xf numFmtId="164" fontId="19" fillId="8" borderId="28" xfId="1" applyNumberFormat="1" applyFont="1" applyFill="1" applyBorder="1" applyAlignment="1">
      <alignment horizontal="center" vertical="center" wrapText="1"/>
    </xf>
    <xf numFmtId="164" fontId="36" fillId="10" borderId="26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A45652"/>
      <color rgb="FF416F84"/>
      <color rgb="FFC0CFD6"/>
      <color rgb="FF819FAD"/>
      <color rgb="FF730020"/>
      <color rgb="FFCFA2A0"/>
      <color rgb="FF011F2C"/>
      <color rgb="FFC9B895"/>
      <color rgb="FFC38A87"/>
      <color rgb="FF72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DO DINAMISMO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EMPRESARIAL EM PORTUGAL</a:t>
          </a: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9</xdr:col>
      <xdr:colOff>247650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4150995" cy="819150"/>
          <a:chOff x="257175" y="57150"/>
          <a:chExt cx="4232578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832403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DO </a:t>
            </a:r>
          </a:p>
          <a:p>
            <a:r>
              <a:rPr lang="pt-PT" sz="1400" b="0" baseline="0">
                <a:solidFill>
                  <a:schemeClr val="bg1"/>
                </a:solidFill>
              </a:rPr>
              <a:t>DINAMISMO EMPRESARIAL</a:t>
            </a:r>
          </a:p>
          <a:p>
            <a:r>
              <a:rPr lang="pt-PT" sz="1400" b="0" baseline="0">
                <a:solidFill>
                  <a:schemeClr val="bg1"/>
                </a:solidFill>
              </a:rPr>
              <a:t>EM PORTUGAL 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14.4" thickBot="1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9.5" customHeight="1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21" customHeight="1" x14ac:dyDescent="0.3">
      <c r="A19" s="52"/>
      <c r="B19" s="53" t="s">
        <v>13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2.5" customHeight="1" x14ac:dyDescent="0.3">
      <c r="A20" s="52"/>
      <c r="B20" s="74" t="s">
        <v>139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52"/>
    </row>
    <row r="21" spans="1:15" ht="48.75" customHeight="1" x14ac:dyDescent="0.3">
      <c r="A21" s="52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52"/>
    </row>
    <row r="22" spans="1:15" ht="31.5" customHeight="1" x14ac:dyDescent="0.3">
      <c r="A22" s="52"/>
      <c r="B22" s="54"/>
      <c r="C22" s="54"/>
      <c r="D22" s="54"/>
      <c r="E22" s="54"/>
      <c r="F22" s="54"/>
      <c r="G22" s="54"/>
      <c r="H22" s="54"/>
      <c r="I22" s="54"/>
      <c r="J22" s="54"/>
      <c r="K22" s="52"/>
      <c r="L22" s="73" t="s">
        <v>62</v>
      </c>
      <c r="M22" s="73"/>
      <c r="N22" s="73"/>
      <c r="O22" s="52"/>
    </row>
    <row r="23" spans="1:15" ht="19.5" customHeight="1" thickBot="1" x14ac:dyDescent="0.3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ht="19.5" customHeight="1" thickBot="1" x14ac:dyDescent="0.35">
      <c r="A24" s="72" t="s">
        <v>138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cxMkS9jjf+SOHt5/GrMgu9ZCAIdxBuk1Rv0lYZsMJwPwGBUC8CNPbyH6IzCJQXppiuZeXv5HRACyfIt5M5S4eQ==" saltValue="6Xt+9Tg7ZiZwOsMhdnFMfQ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U62"/>
  <sheetViews>
    <sheetView showGridLines="0" zoomScaleNormal="100" zoomScaleSheetLayoutView="115" workbookViewId="0"/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7.6640625" style="31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21" s="1" customFormat="1" ht="69" customHeight="1" thickBot="1" x14ac:dyDescent="0.35">
      <c r="A1" s="50"/>
      <c r="B1" s="50"/>
      <c r="C1" s="50"/>
      <c r="D1" s="51"/>
      <c r="E1" s="50"/>
      <c r="F1" s="51"/>
      <c r="G1" s="50"/>
      <c r="H1" s="50"/>
      <c r="I1" s="50"/>
      <c r="J1" s="50"/>
      <c r="K1" s="86" t="s">
        <v>3</v>
      </c>
      <c r="L1" s="86"/>
      <c r="M1" s="86"/>
      <c r="N1" s="86"/>
      <c r="O1" s="86"/>
      <c r="P1" s="86"/>
      <c r="Q1" s="86"/>
      <c r="R1" s="86"/>
      <c r="S1" s="50"/>
      <c r="T1" s="50"/>
      <c r="U1" s="50"/>
    </row>
    <row r="2" spans="1:21" ht="14.4" thickBot="1" x14ac:dyDescent="0.35"/>
    <row r="3" spans="1:21" s="3" customFormat="1" ht="30.75" customHeight="1" thickBot="1" x14ac:dyDescent="0.35">
      <c r="C3" s="87" t="s">
        <v>63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</row>
    <row r="4" spans="1:21" s="4" customFormat="1" ht="6" customHeight="1" thickBot="1" x14ac:dyDescent="0.35">
      <c r="C4" s="20"/>
      <c r="D4" s="20"/>
      <c r="E4" s="20"/>
      <c r="F4" s="2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21" s="4" customFormat="1" ht="21" customHeight="1" thickBot="1" x14ac:dyDescent="0.35">
      <c r="C5" s="32"/>
      <c r="D5" s="20"/>
      <c r="E5" s="33"/>
      <c r="F5" s="90" t="s">
        <v>64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21" s="4" customFormat="1" ht="18" customHeight="1" thickBot="1" x14ac:dyDescent="0.35">
      <c r="C6" s="20"/>
      <c r="D6" s="20"/>
      <c r="E6" s="20"/>
      <c r="F6" s="35" t="s">
        <v>45</v>
      </c>
      <c r="G6" s="75" t="s">
        <v>71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1:21" s="4" customFormat="1" ht="18" customHeight="1" thickBot="1" x14ac:dyDescent="0.35">
      <c r="C7" s="20"/>
      <c r="D7" s="20"/>
      <c r="E7" s="20"/>
      <c r="F7" s="35" t="s">
        <v>46</v>
      </c>
      <c r="G7" s="75" t="s">
        <v>72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6"/>
    </row>
    <row r="8" spans="1:21" s="4" customFormat="1" ht="18" customHeight="1" thickBot="1" x14ac:dyDescent="0.35">
      <c r="C8" s="20"/>
      <c r="D8" s="20"/>
      <c r="E8" s="20"/>
      <c r="F8" s="35" t="s">
        <v>47</v>
      </c>
      <c r="G8" s="75" t="s">
        <v>73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6"/>
    </row>
    <row r="9" spans="1:21" s="4" customFormat="1" ht="18" customHeight="1" thickBot="1" x14ac:dyDescent="0.35">
      <c r="C9" s="20"/>
      <c r="D9" s="20"/>
      <c r="E9" s="20"/>
      <c r="F9" s="57" t="s">
        <v>48</v>
      </c>
      <c r="G9" s="75" t="s">
        <v>74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6"/>
    </row>
    <row r="10" spans="1:21" s="4" customFormat="1" ht="18" customHeight="1" thickBot="1" x14ac:dyDescent="0.35">
      <c r="C10" s="20"/>
      <c r="D10" s="20"/>
      <c r="E10" s="20"/>
      <c r="F10" s="35" t="s">
        <v>49</v>
      </c>
      <c r="G10" s="75" t="s">
        <v>75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/>
    </row>
    <row r="11" spans="1:21" s="4" customFormat="1" ht="18" customHeight="1" thickBot="1" x14ac:dyDescent="0.35">
      <c r="C11" s="20"/>
      <c r="D11" s="20"/>
      <c r="E11" s="20"/>
      <c r="F11" s="35" t="s">
        <v>50</v>
      </c>
      <c r="G11" s="75" t="s">
        <v>76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/>
    </row>
    <row r="12" spans="1:21" s="4" customFormat="1" ht="18" customHeight="1" thickBot="1" x14ac:dyDescent="0.35">
      <c r="C12" s="20"/>
      <c r="D12" s="20"/>
      <c r="E12" s="20"/>
      <c r="F12" s="35" t="s">
        <v>51</v>
      </c>
      <c r="G12" s="75" t="s">
        <v>77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21" s="4" customFormat="1" ht="18" customHeight="1" thickBot="1" x14ac:dyDescent="0.35">
      <c r="C13" s="20"/>
      <c r="D13" s="20"/>
      <c r="E13" s="20"/>
      <c r="F13" s="35" t="s">
        <v>78</v>
      </c>
      <c r="G13" s="75" t="s">
        <v>79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21" s="4" customFormat="1" ht="18" customHeight="1" thickBot="1" x14ac:dyDescent="0.35">
      <c r="C14" s="20"/>
      <c r="D14" s="20"/>
      <c r="E14" s="20"/>
      <c r="F14" s="35" t="s">
        <v>80</v>
      </c>
      <c r="G14" s="75" t="s">
        <v>81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</row>
    <row r="15" spans="1:21" s="5" customFormat="1" ht="6" customHeight="1" thickBot="1" x14ac:dyDescent="0.35">
      <c r="C15" s="22"/>
      <c r="D15" s="22"/>
      <c r="E15" s="22"/>
      <c r="F15" s="30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</row>
    <row r="16" spans="1:21" s="4" customFormat="1" ht="18" customHeight="1" thickBot="1" x14ac:dyDescent="0.35">
      <c r="C16" s="20"/>
      <c r="D16" s="20"/>
      <c r="E16" s="33"/>
      <c r="F16" s="90" t="s">
        <v>65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3:18" s="4" customFormat="1" ht="18" customHeight="1" thickBot="1" x14ac:dyDescent="0.35">
      <c r="C17" s="20"/>
      <c r="D17" s="20"/>
      <c r="E17" s="20"/>
      <c r="F17" s="35" t="s">
        <v>83</v>
      </c>
      <c r="G17" s="75" t="s">
        <v>82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3:18" s="5" customFormat="1" ht="6" customHeight="1" thickBot="1" x14ac:dyDescent="0.35">
      <c r="C18" s="22"/>
      <c r="D18" s="22"/>
      <c r="E18" s="22"/>
      <c r="F18" s="30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</row>
    <row r="19" spans="3:18" s="3" customFormat="1" ht="30.75" customHeight="1" thickBot="1" x14ac:dyDescent="0.35">
      <c r="C19" s="87" t="s">
        <v>166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</row>
    <row r="20" spans="3:18" s="5" customFormat="1" ht="6" customHeight="1" thickBot="1" x14ac:dyDescent="0.35">
      <c r="C20" s="22"/>
      <c r="D20" s="22"/>
      <c r="E20" s="22"/>
      <c r="F20" s="30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</row>
    <row r="21" spans="3:18" s="5" customFormat="1" ht="21.75" customHeight="1" thickBot="1" x14ac:dyDescent="0.35">
      <c r="C21" s="24"/>
      <c r="D21" s="25"/>
      <c r="E21" s="26"/>
      <c r="F21" s="83" t="s">
        <v>15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</row>
    <row r="22" spans="3:18" s="5" customFormat="1" ht="18" customHeight="1" thickBot="1" x14ac:dyDescent="0.35">
      <c r="C22" s="22"/>
      <c r="D22" s="22"/>
      <c r="E22" s="22"/>
      <c r="F22" s="36" t="s">
        <v>52</v>
      </c>
      <c r="G22" s="78" t="s">
        <v>84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</row>
    <row r="23" spans="3:18" s="5" customFormat="1" ht="18" customHeight="1" thickBot="1" x14ac:dyDescent="0.35">
      <c r="C23" s="22"/>
      <c r="D23" s="22"/>
      <c r="E23" s="22"/>
      <c r="F23" s="36" t="s">
        <v>53</v>
      </c>
      <c r="G23" s="78" t="s">
        <v>85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</row>
    <row r="24" spans="3:18" s="5" customFormat="1" ht="21.75" customHeight="1" thickBot="1" x14ac:dyDescent="0.35">
      <c r="C24" s="24"/>
      <c r="D24" s="25"/>
      <c r="E24" s="22"/>
      <c r="F24" s="80" t="s">
        <v>66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</row>
    <row r="25" spans="3:18" s="5" customFormat="1" ht="18" customHeight="1" thickBot="1" x14ac:dyDescent="0.35">
      <c r="C25" s="22"/>
      <c r="D25" s="22"/>
      <c r="E25" s="22"/>
      <c r="F25" s="36" t="s">
        <v>54</v>
      </c>
      <c r="G25" s="78" t="s">
        <v>29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</row>
    <row r="26" spans="3:18" s="5" customFormat="1" ht="18" customHeight="1" thickBot="1" x14ac:dyDescent="0.35">
      <c r="C26" s="22"/>
      <c r="D26" s="22"/>
      <c r="E26" s="22"/>
      <c r="F26" s="36" t="s">
        <v>55</v>
      </c>
      <c r="G26" s="78" t="s">
        <v>86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</row>
    <row r="27" spans="3:18" s="5" customFormat="1" ht="6" customHeight="1" thickBot="1" x14ac:dyDescent="0.35">
      <c r="C27" s="22"/>
      <c r="D27" s="22"/>
      <c r="E27" s="22"/>
      <c r="F27" s="3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</row>
    <row r="28" spans="3:18" s="5" customFormat="1" ht="21.75" customHeight="1" thickBot="1" x14ac:dyDescent="0.35">
      <c r="C28" s="24"/>
      <c r="D28" s="25"/>
      <c r="E28" s="22"/>
      <c r="F28" s="80" t="s">
        <v>67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/>
    </row>
    <row r="29" spans="3:18" s="5" customFormat="1" ht="18" customHeight="1" thickBot="1" x14ac:dyDescent="0.35">
      <c r="C29" s="22"/>
      <c r="D29" s="22"/>
      <c r="E29" s="22"/>
      <c r="F29" s="36" t="s">
        <v>56</v>
      </c>
      <c r="G29" s="77" t="s">
        <v>146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/>
    </row>
    <row r="30" spans="3:18" s="5" customFormat="1" ht="6" customHeight="1" thickBot="1" x14ac:dyDescent="0.35">
      <c r="C30" s="22"/>
      <c r="D30" s="22"/>
      <c r="E30" s="22"/>
      <c r="F30" s="3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3:18" s="5" customFormat="1" ht="21.75" customHeight="1" thickBot="1" x14ac:dyDescent="0.35">
      <c r="C31" s="24"/>
      <c r="D31" s="25"/>
      <c r="E31" s="22"/>
      <c r="F31" s="80" t="s">
        <v>68</v>
      </c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/>
    </row>
    <row r="32" spans="3:18" s="5" customFormat="1" ht="18" customHeight="1" thickBot="1" x14ac:dyDescent="0.35">
      <c r="C32" s="22"/>
      <c r="D32" s="22"/>
      <c r="E32" s="22"/>
      <c r="F32" s="36" t="s">
        <v>57</v>
      </c>
      <c r="G32" s="78" t="s">
        <v>87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</row>
    <row r="33" spans="3:18" s="5" customFormat="1" ht="6" customHeight="1" thickBot="1" x14ac:dyDescent="0.35">
      <c r="C33" s="22"/>
      <c r="D33" s="22"/>
      <c r="E33" s="22"/>
      <c r="F33" s="3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/>
    </row>
    <row r="34" spans="3:18" s="5" customFormat="1" ht="21.75" customHeight="1" thickBot="1" x14ac:dyDescent="0.35">
      <c r="C34" s="24"/>
      <c r="D34" s="25"/>
      <c r="E34" s="22"/>
      <c r="F34" s="80" t="s">
        <v>69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2"/>
    </row>
    <row r="35" spans="3:18" s="5" customFormat="1" ht="18" customHeight="1" thickBot="1" x14ac:dyDescent="0.35">
      <c r="C35" s="22"/>
      <c r="D35" s="22"/>
      <c r="E35" s="22"/>
      <c r="F35" s="36" t="s">
        <v>58</v>
      </c>
      <c r="G35" s="77" t="s">
        <v>88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</row>
    <row r="36" spans="3:18" s="5" customFormat="1" ht="18" customHeight="1" thickBot="1" x14ac:dyDescent="0.35">
      <c r="C36" s="22"/>
      <c r="D36" s="22"/>
      <c r="E36" s="22"/>
      <c r="F36" s="36" t="s">
        <v>59</v>
      </c>
      <c r="G36" s="77" t="s">
        <v>89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9"/>
    </row>
    <row r="37" spans="3:18" s="5" customFormat="1" ht="18" customHeight="1" thickBot="1" x14ac:dyDescent="0.35">
      <c r="C37" s="22"/>
      <c r="D37" s="22"/>
      <c r="E37" s="22"/>
      <c r="F37" s="36" t="s">
        <v>60</v>
      </c>
      <c r="G37" s="77" t="s">
        <v>90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</row>
    <row r="38" spans="3:18" s="5" customFormat="1" ht="6" customHeight="1" thickBot="1" x14ac:dyDescent="0.35">
      <c r="C38" s="22"/>
      <c r="D38" s="22"/>
      <c r="E38" s="22"/>
      <c r="F38" s="3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</row>
    <row r="39" spans="3:18" s="5" customFormat="1" ht="21.75" customHeight="1" thickBot="1" x14ac:dyDescent="0.35">
      <c r="C39" s="24"/>
      <c r="D39" s="25"/>
      <c r="E39" s="22"/>
      <c r="F39" s="80" t="s">
        <v>70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2"/>
    </row>
    <row r="40" spans="3:18" s="5" customFormat="1" ht="18" customHeight="1" thickBot="1" x14ac:dyDescent="0.35">
      <c r="C40" s="22"/>
      <c r="D40" s="22"/>
      <c r="E40" s="22"/>
      <c r="F40" s="36" t="s">
        <v>61</v>
      </c>
      <c r="G40" s="77" t="s">
        <v>91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</row>
    <row r="41" spans="3:18" s="5" customFormat="1" ht="6" customHeight="1" thickBot="1" x14ac:dyDescent="0.35">
      <c r="C41" s="22"/>
      <c r="D41" s="22"/>
      <c r="E41" s="22"/>
      <c r="F41" s="30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</row>
    <row r="42" spans="3:18" s="5" customFormat="1" ht="21.75" customHeight="1" thickBot="1" x14ac:dyDescent="0.35">
      <c r="C42" s="24"/>
      <c r="D42" s="25"/>
      <c r="E42" s="26"/>
      <c r="F42" s="83" t="s">
        <v>14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4"/>
    </row>
    <row r="43" spans="3:18" s="5" customFormat="1" ht="21.75" customHeight="1" thickBot="1" x14ac:dyDescent="0.35">
      <c r="C43" s="24"/>
      <c r="D43" s="25"/>
      <c r="E43" s="22"/>
      <c r="F43" s="80" t="s">
        <v>4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2"/>
    </row>
    <row r="44" spans="3:18" s="5" customFormat="1" ht="18" customHeight="1" thickBot="1" x14ac:dyDescent="0.35">
      <c r="C44" s="22"/>
      <c r="D44" s="22"/>
      <c r="E44" s="22"/>
      <c r="F44" s="36" t="s">
        <v>93</v>
      </c>
      <c r="G44" s="77" t="s">
        <v>92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</row>
    <row r="45" spans="3:18" s="5" customFormat="1" ht="25.5" customHeight="1" thickBot="1" x14ac:dyDescent="0.35">
      <c r="C45" s="22"/>
      <c r="D45" s="22"/>
      <c r="E45" s="22"/>
      <c r="F45" s="36" t="s">
        <v>94</v>
      </c>
      <c r="G45" s="77" t="s">
        <v>95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9"/>
    </row>
    <row r="46" spans="3:18" s="5" customFormat="1" ht="18" customHeight="1" thickBot="1" x14ac:dyDescent="0.35">
      <c r="C46" s="22"/>
      <c r="D46" s="22"/>
      <c r="E46" s="22"/>
      <c r="F46" s="36" t="s">
        <v>97</v>
      </c>
      <c r="G46" s="77" t="s">
        <v>96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</row>
    <row r="47" spans="3:18" s="5" customFormat="1" ht="18" customHeight="1" thickBot="1" x14ac:dyDescent="0.35">
      <c r="C47" s="22"/>
      <c r="D47" s="22"/>
      <c r="E47" s="22"/>
      <c r="F47" s="36" t="s">
        <v>98</v>
      </c>
      <c r="G47" s="77" t="s">
        <v>31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</row>
    <row r="48" spans="3:18" s="5" customFormat="1" ht="18" customHeight="1" thickBot="1" x14ac:dyDescent="0.35">
      <c r="C48" s="22"/>
      <c r="D48" s="22"/>
      <c r="E48" s="22"/>
      <c r="F48" s="36" t="s">
        <v>99</v>
      </c>
      <c r="G48" s="77" t="s">
        <v>100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9"/>
    </row>
    <row r="49" spans="1:21" s="5" customFormat="1" ht="18" customHeight="1" thickBot="1" x14ac:dyDescent="0.35">
      <c r="C49" s="22"/>
      <c r="D49" s="22"/>
      <c r="E49" s="22"/>
      <c r="F49" s="36" t="s">
        <v>102</v>
      </c>
      <c r="G49" s="77" t="s">
        <v>101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</row>
    <row r="50" spans="1:21" s="5" customFormat="1" ht="18" customHeight="1" thickBot="1" x14ac:dyDescent="0.35">
      <c r="C50" s="22"/>
      <c r="D50" s="22"/>
      <c r="E50" s="22"/>
      <c r="F50" s="36" t="s">
        <v>103</v>
      </c>
      <c r="G50" s="77" t="s">
        <v>104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</row>
    <row r="51" spans="1:21" s="5" customFormat="1" ht="6" customHeight="1" thickBot="1" x14ac:dyDescent="0.35">
      <c r="C51" s="22"/>
      <c r="D51" s="22"/>
      <c r="E51" s="22"/>
      <c r="F51" s="30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</row>
    <row r="52" spans="1:21" s="5" customFormat="1" ht="21.75" customHeight="1" thickBot="1" x14ac:dyDescent="0.35">
      <c r="C52" s="24"/>
      <c r="D52" s="25"/>
      <c r="E52" s="22"/>
      <c r="F52" s="80" t="s">
        <v>2</v>
      </c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2"/>
    </row>
    <row r="53" spans="1:21" s="5" customFormat="1" ht="18" customHeight="1" thickBot="1" x14ac:dyDescent="0.35">
      <c r="C53" s="22"/>
      <c r="D53" s="22"/>
      <c r="E53" s="22"/>
      <c r="F53" s="36" t="s">
        <v>105</v>
      </c>
      <c r="G53" s="77" t="s">
        <v>16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</row>
    <row r="54" spans="1:21" s="5" customFormat="1" ht="18" customHeight="1" thickBot="1" x14ac:dyDescent="0.35">
      <c r="C54" s="22"/>
      <c r="D54" s="22"/>
      <c r="E54" s="22"/>
      <c r="F54" s="36" t="s">
        <v>106</v>
      </c>
      <c r="G54" s="77" t="s">
        <v>107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9"/>
    </row>
    <row r="55" spans="1:21" s="5" customFormat="1" ht="18" customHeight="1" thickBot="1" x14ac:dyDescent="0.35">
      <c r="C55" s="22"/>
      <c r="D55" s="22"/>
      <c r="E55" s="22"/>
      <c r="F55" s="36" t="s">
        <v>108</v>
      </c>
      <c r="G55" s="77" t="s">
        <v>32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</row>
    <row r="56" spans="1:21" s="5" customFormat="1" ht="18" customHeight="1" thickBot="1" x14ac:dyDescent="0.35">
      <c r="C56" s="22"/>
      <c r="D56" s="22"/>
      <c r="E56" s="22"/>
      <c r="F56" s="36" t="s">
        <v>109</v>
      </c>
      <c r="G56" s="77" t="s">
        <v>110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</row>
    <row r="57" spans="1:21" s="5" customFormat="1" ht="18" customHeight="1" thickBot="1" x14ac:dyDescent="0.35">
      <c r="C57" s="22"/>
      <c r="D57" s="22"/>
      <c r="E57" s="22"/>
      <c r="F57" s="36" t="s">
        <v>111</v>
      </c>
      <c r="G57" s="77" t="s">
        <v>112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9"/>
    </row>
    <row r="58" spans="1:21" s="5" customFormat="1" ht="6" customHeight="1" x14ac:dyDescent="0.3">
      <c r="C58" s="22"/>
      <c r="D58" s="22"/>
      <c r="E58" s="22"/>
      <c r="F58" s="30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8"/>
    </row>
    <row r="59" spans="1:21" s="5" customFormat="1" ht="6" customHeight="1" x14ac:dyDescent="0.3">
      <c r="C59" s="22"/>
      <c r="D59" s="22"/>
      <c r="E59" s="22"/>
      <c r="F59" s="30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8"/>
    </row>
    <row r="60" spans="1:21" s="4" customFormat="1" ht="6" customHeight="1" x14ac:dyDescent="0.3">
      <c r="F60" s="34"/>
    </row>
    <row r="61" spans="1:21" ht="30" customHeight="1" x14ac:dyDescent="0.3">
      <c r="A61" s="85" t="str">
        <f>NOTA!$A$24</f>
        <v>ESTUDO 35 | ANÁLISE DO DINAMISMO EMPRESARIAL EM PORTUGAL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</row>
    <row r="62" spans="1:21" ht="30" customHeight="1" x14ac:dyDescent="0.3"/>
  </sheetData>
  <sheetProtection algorithmName="SHA-512" hashValue="9CSkZQyPL97gnZhTEhhia/kwpjqalgwphiVpPMu2tdWIS/eaAPe5SA+gc4U8SloheAlwTtmyUe1jxRP7JigkDQ==" saltValue="4kNU58oGNM6aqyKDANlDpg==" spinCount="100000" sheet="1" objects="1" scenarios="1"/>
  <mergeCells count="47">
    <mergeCell ref="G54:R54"/>
    <mergeCell ref="G55:R55"/>
    <mergeCell ref="A61:U61"/>
    <mergeCell ref="K1:R1"/>
    <mergeCell ref="C3:R3"/>
    <mergeCell ref="G6:R6"/>
    <mergeCell ref="G25:R25"/>
    <mergeCell ref="F21:R21"/>
    <mergeCell ref="F24:R24"/>
    <mergeCell ref="C19:R19"/>
    <mergeCell ref="F5:R5"/>
    <mergeCell ref="G7:R7"/>
    <mergeCell ref="F16:R16"/>
    <mergeCell ref="G26:R26"/>
    <mergeCell ref="G29:R29"/>
    <mergeCell ref="F28:R28"/>
    <mergeCell ref="G57:R57"/>
    <mergeCell ref="G56:R56"/>
    <mergeCell ref="G8:R8"/>
    <mergeCell ref="G17:R17"/>
    <mergeCell ref="G11:R11"/>
    <mergeCell ref="F31:R31"/>
    <mergeCell ref="F34:R34"/>
    <mergeCell ref="G10:R10"/>
    <mergeCell ref="G22:R22"/>
    <mergeCell ref="G23:R23"/>
    <mergeCell ref="G36:R36"/>
    <mergeCell ref="F42:R42"/>
    <mergeCell ref="G32:R32"/>
    <mergeCell ref="G44:R44"/>
    <mergeCell ref="G35:R35"/>
    <mergeCell ref="F39:R39"/>
    <mergeCell ref="F52:R52"/>
    <mergeCell ref="G53:R53"/>
    <mergeCell ref="G45:R45"/>
    <mergeCell ref="F43:R43"/>
    <mergeCell ref="G46:R46"/>
    <mergeCell ref="G47:R47"/>
    <mergeCell ref="G48:R48"/>
    <mergeCell ref="G49:R49"/>
    <mergeCell ref="G50:R50"/>
    <mergeCell ref="G9:R9"/>
    <mergeCell ref="G12:R12"/>
    <mergeCell ref="G13:R13"/>
    <mergeCell ref="G14:R14"/>
    <mergeCell ref="G40:R40"/>
    <mergeCell ref="G37:R37"/>
  </mergeCells>
  <hyperlinks>
    <hyperlink ref="F6" location="'G I.2.1'!A1" display="G I.2.1"/>
    <hyperlink ref="F7" location="'G I.2.2'!A1" display="G I.2.2"/>
    <hyperlink ref="F11" location="'G I.2.6'!A1" display="G I.2.6"/>
    <hyperlink ref="F45" location="'G I.3.12'!A1" display="G I.3.12"/>
    <hyperlink ref="F17" location="'G I.2.10'!A1" display="G I.2.10"/>
    <hyperlink ref="F25" location="'G I.3.3'!A1" display="G I.3.3"/>
    <hyperlink ref="F26" location="'G I.3.4'!A1" display="G I.3.4"/>
    <hyperlink ref="F29" location="'G I.3.5'!A1" display="G I.3.5"/>
    <hyperlink ref="F32" location="'G I.3.6'!A1" display="G I.3.6"/>
    <hyperlink ref="F44" location="'G I.3.11'!A1" display="G I.3.11"/>
    <hyperlink ref="F35" location="'G I.3.7'!A1" display="G I.3.7"/>
    <hyperlink ref="F8" location="'G I.2.3'!A1" display="G I.2.3"/>
    <hyperlink ref="F9" location="'G I.2.4'!A1" display="G I.2.4"/>
    <hyperlink ref="F12" location="'G I.2.7'!A1" display="G I.2.7"/>
    <hyperlink ref="F10" location="'G I.2.5'!A1" display="G I.2.5"/>
    <hyperlink ref="F46" location="'G I.3.13'!A1" display="G I.3.13"/>
    <hyperlink ref="F40" location="'G I.3.10'!A1" display="G I.3.10"/>
    <hyperlink ref="F13" location="'G I.2.8'!A1" display="G I.2.8"/>
    <hyperlink ref="F14" location="'G I.2.9'!A1" display="G I.2.9"/>
    <hyperlink ref="F22" location="'G I.3.1'!A1" display="G I.3.1"/>
    <hyperlink ref="F23" location="'G I.3.2'!A1" display="G I.3.2"/>
    <hyperlink ref="F36" location="'G I.3.8'!A1" display="G I.3.8"/>
    <hyperlink ref="F37" location="'G I.3.9'!A1" display="G I.3.9"/>
    <hyperlink ref="F47" location="'G I.3.14'!A1" display="G I.3.14"/>
    <hyperlink ref="F48" location="'G I.3.15'!A1" display="G I.3.15"/>
    <hyperlink ref="F49" location="'G I.3.16'!A1" display="G I.3.16"/>
    <hyperlink ref="F50" location="'G I.3.17'!A1" display="G I.3.17"/>
    <hyperlink ref="F53" location="'G I.3.18'!A1" display="G I.3.18"/>
    <hyperlink ref="F54" location="'G I.3.19'!A1" display="G I.3.19"/>
    <hyperlink ref="F55" location="'G I.3.20'!A1" display="G I.3.20"/>
    <hyperlink ref="F56" location="'G I.3.21'!A1" display="G I.3.21"/>
    <hyperlink ref="F57" location="'G I.3.22'!A1" display="G I.3.22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V22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2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2" ht="15" customHeight="1" x14ac:dyDescent="0.3"/>
    <row r="3" spans="1:22" s="7" customFormat="1" ht="15" customHeight="1" thickBot="1" x14ac:dyDescent="0.35">
      <c r="A3" s="55" t="str">
        <f>Índice!F6</f>
        <v>G I.2.1</v>
      </c>
      <c r="B3" s="56" t="str">
        <f>Índice!G6</f>
        <v>Número de empresas | Contributos (em pp) para a taxa de variação (em percentagem)</v>
      </c>
      <c r="C3" s="18"/>
      <c r="D3" s="18"/>
      <c r="E3" s="18"/>
      <c r="F3" s="18"/>
      <c r="G3" s="18"/>
      <c r="H3" s="18"/>
      <c r="I3" s="18"/>
      <c r="J3" s="18"/>
      <c r="K3" s="18"/>
    </row>
    <row r="4" spans="1:22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2" s="9" customFormat="1" ht="15" customHeight="1" x14ac:dyDescent="0.2">
      <c r="C5" s="23"/>
      <c r="D5" s="23"/>
      <c r="E5" s="23"/>
    </row>
    <row r="6" spans="1:22" ht="33" customHeight="1" x14ac:dyDescent="0.3">
      <c r="G6" s="99" t="s">
        <v>113</v>
      </c>
      <c r="H6" s="99"/>
      <c r="I6" s="99" t="s">
        <v>115</v>
      </c>
      <c r="J6" s="99"/>
      <c r="K6" s="99" t="s">
        <v>114</v>
      </c>
      <c r="L6" s="99"/>
      <c r="M6" s="99" t="s">
        <v>116</v>
      </c>
      <c r="N6" s="99"/>
      <c r="O6" s="99" t="s">
        <v>117</v>
      </c>
      <c r="P6" s="100"/>
      <c r="Q6" s="9"/>
      <c r="R6" s="9"/>
      <c r="S6" s="9"/>
      <c r="T6" s="9"/>
      <c r="U6" s="9"/>
      <c r="V6" s="9"/>
    </row>
    <row r="7" spans="1:22" ht="24.9" customHeight="1" x14ac:dyDescent="0.3">
      <c r="E7" s="93">
        <v>2013</v>
      </c>
      <c r="F7" s="94"/>
      <c r="G7" s="95">
        <v>7.88</v>
      </c>
      <c r="H7" s="95"/>
      <c r="I7" s="95">
        <v>0.35</v>
      </c>
      <c r="J7" s="95"/>
      <c r="K7" s="95">
        <v>-7.35</v>
      </c>
      <c r="L7" s="95"/>
      <c r="M7" s="95">
        <v>-0.01</v>
      </c>
      <c r="N7" s="95"/>
      <c r="O7" s="96">
        <v>0.87</v>
      </c>
      <c r="P7" s="97"/>
      <c r="Q7" s="65"/>
      <c r="R7" s="9"/>
      <c r="S7" s="9"/>
      <c r="T7" s="9"/>
      <c r="U7" s="9"/>
      <c r="V7" s="9"/>
    </row>
    <row r="8" spans="1:22" ht="24.9" customHeight="1" x14ac:dyDescent="0.3">
      <c r="E8" s="93">
        <v>2014</v>
      </c>
      <c r="F8" s="94"/>
      <c r="G8" s="95">
        <v>7.6</v>
      </c>
      <c r="H8" s="95"/>
      <c r="I8" s="95">
        <v>0.32</v>
      </c>
      <c r="J8" s="95"/>
      <c r="K8" s="95">
        <v>-6.57</v>
      </c>
      <c r="L8" s="95"/>
      <c r="M8" s="95">
        <v>-0.02</v>
      </c>
      <c r="N8" s="95"/>
      <c r="O8" s="96">
        <v>1.32</v>
      </c>
      <c r="P8" s="97"/>
      <c r="Q8" s="65"/>
      <c r="R8" s="9"/>
      <c r="S8" s="9"/>
      <c r="T8" s="9"/>
      <c r="U8" s="9"/>
      <c r="V8" s="9"/>
    </row>
    <row r="9" spans="1:22" ht="24.9" customHeight="1" x14ac:dyDescent="0.3">
      <c r="E9" s="93">
        <v>2015</v>
      </c>
      <c r="F9" s="94"/>
      <c r="G9" s="95">
        <v>8.2100000000000009</v>
      </c>
      <c r="H9" s="95"/>
      <c r="I9" s="95">
        <v>0.11</v>
      </c>
      <c r="J9" s="95"/>
      <c r="K9" s="95">
        <v>-6.06</v>
      </c>
      <c r="L9" s="95"/>
      <c r="M9" s="95">
        <v>-0.01</v>
      </c>
      <c r="N9" s="95"/>
      <c r="O9" s="96">
        <v>2.2400000000000002</v>
      </c>
      <c r="P9" s="97"/>
      <c r="Q9" s="65"/>
      <c r="R9" s="9"/>
      <c r="S9" s="9"/>
      <c r="T9" s="9"/>
      <c r="U9" s="9"/>
      <c r="V9" s="9"/>
    </row>
    <row r="10" spans="1:22" ht="24.9" customHeight="1" x14ac:dyDescent="0.3">
      <c r="E10" s="93">
        <v>2016</v>
      </c>
      <c r="F10" s="94"/>
      <c r="G10" s="95">
        <v>7.81</v>
      </c>
      <c r="H10" s="95"/>
      <c r="I10" s="95">
        <v>0.05</v>
      </c>
      <c r="J10" s="95"/>
      <c r="K10" s="95">
        <v>-6.31</v>
      </c>
      <c r="L10" s="95"/>
      <c r="M10" s="95">
        <v>-0.01</v>
      </c>
      <c r="N10" s="95"/>
      <c r="O10" s="96">
        <v>1.54</v>
      </c>
      <c r="P10" s="97"/>
      <c r="Q10" s="65"/>
      <c r="R10" s="9"/>
      <c r="S10" s="9"/>
      <c r="T10" s="9"/>
      <c r="U10" s="9"/>
      <c r="V10" s="9"/>
    </row>
    <row r="11" spans="1:22" ht="24.9" customHeight="1" x14ac:dyDescent="0.3">
      <c r="E11" s="93">
        <v>2017</v>
      </c>
      <c r="F11" s="94"/>
      <c r="G11" s="95">
        <v>8.34</v>
      </c>
      <c r="H11" s="95"/>
      <c r="I11" s="95">
        <v>0.03</v>
      </c>
      <c r="J11" s="95"/>
      <c r="K11" s="95">
        <v>-6.65</v>
      </c>
      <c r="L11" s="95"/>
      <c r="M11" s="95">
        <v>0</v>
      </c>
      <c r="N11" s="95"/>
      <c r="O11" s="96">
        <v>1.72</v>
      </c>
      <c r="P11" s="97"/>
      <c r="Q11" s="65"/>
      <c r="R11" s="9"/>
      <c r="S11" s="9"/>
      <c r="T11" s="9"/>
      <c r="U11" s="9"/>
      <c r="V11" s="9"/>
    </row>
    <row r="12" spans="1:22" ht="15" customHeight="1" x14ac:dyDescent="0.3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22" ht="19.5" customHeight="1" x14ac:dyDescent="0.3">
      <c r="A13" s="85" t="str">
        <f>NOTA!$A$24</f>
        <v>ESTUDO 35 | ANÁLISE DO DINAMISMO EMPRESARIAL EM PORTUGAL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</row>
    <row r="14" spans="1:22" x14ac:dyDescent="0.3">
      <c r="U14" s="61" t="s">
        <v>28</v>
      </c>
    </row>
    <row r="20" spans="9:11" x14ac:dyDescent="0.3">
      <c r="I20" s="45"/>
      <c r="J20" s="45"/>
      <c r="K20" s="45"/>
    </row>
    <row r="21" spans="9:11" x14ac:dyDescent="0.3">
      <c r="I21" s="46"/>
      <c r="J21" s="46"/>
      <c r="K21" s="46"/>
    </row>
    <row r="22" spans="9:11" x14ac:dyDescent="0.3">
      <c r="I22" s="101"/>
      <c r="J22" s="101"/>
      <c r="K22" s="101"/>
    </row>
  </sheetData>
  <sheetProtection algorithmName="SHA-512" hashValue="hgeE93vuZnTkvSS8BKa7tW5/vLWVyhO0JtDezyF7ssXmJ9OFIszycHuHfap1Rnwe8U6ZJas5KbEasLZTaoOECw==" saltValue="M9DH+6Qye3IUTChPvbySFQ==" spinCount="100000" sheet="1" objects="1" scenarios="1"/>
  <mergeCells count="38">
    <mergeCell ref="I22:K22"/>
    <mergeCell ref="G10:H10"/>
    <mergeCell ref="I10:J10"/>
    <mergeCell ref="A13:U13"/>
    <mergeCell ref="G11:H11"/>
    <mergeCell ref="I11:J11"/>
    <mergeCell ref="K11:L11"/>
    <mergeCell ref="M10:N10"/>
    <mergeCell ref="M11:N11"/>
    <mergeCell ref="O10:P10"/>
    <mergeCell ref="O11:P11"/>
    <mergeCell ref="K10:L10"/>
    <mergeCell ref="A1:U1"/>
    <mergeCell ref="G6:H6"/>
    <mergeCell ref="I6:J6"/>
    <mergeCell ref="M6:N6"/>
    <mergeCell ref="O6:P6"/>
    <mergeCell ref="K6:L6"/>
    <mergeCell ref="O7:P7"/>
    <mergeCell ref="O8:P8"/>
    <mergeCell ref="O9:P9"/>
    <mergeCell ref="G7:H7"/>
    <mergeCell ref="G8:H8"/>
    <mergeCell ref="G9:H9"/>
    <mergeCell ref="I7:J7"/>
    <mergeCell ref="I8:J8"/>
    <mergeCell ref="I9:J9"/>
    <mergeCell ref="E7:F7"/>
    <mergeCell ref="E9:F9"/>
    <mergeCell ref="E8:F8"/>
    <mergeCell ref="E11:F11"/>
    <mergeCell ref="M7:N7"/>
    <mergeCell ref="M8:N8"/>
    <mergeCell ref="M9:N9"/>
    <mergeCell ref="E10:F10"/>
    <mergeCell ref="K7:L7"/>
    <mergeCell ref="K8:L8"/>
    <mergeCell ref="K9:L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AA17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7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7" ht="15" customHeight="1" x14ac:dyDescent="0.3"/>
    <row r="3" spans="1:27" s="7" customFormat="1" ht="15" customHeight="1" thickBot="1" x14ac:dyDescent="0.35">
      <c r="A3" s="55" t="str">
        <f>Índice!F7</f>
        <v>G I.2.2</v>
      </c>
      <c r="B3" s="56" t="str">
        <f>Índice!G7</f>
        <v>Taxa de variação do número de empresas entre 2013 e 2017 | Por classes de dimensão</v>
      </c>
      <c r="C3" s="18"/>
      <c r="D3" s="18"/>
      <c r="E3" s="18"/>
      <c r="F3" s="18"/>
      <c r="G3" s="18"/>
      <c r="H3" s="18"/>
      <c r="I3" s="18"/>
      <c r="J3" s="18"/>
      <c r="K3" s="18"/>
      <c r="L3" s="9"/>
      <c r="M3" s="9"/>
      <c r="N3" s="9"/>
      <c r="O3" s="9"/>
      <c r="P3" s="9"/>
      <c r="Q3" s="9"/>
      <c r="R3" s="9"/>
      <c r="S3" s="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7" s="13" customFormat="1" ht="24.75" customHeight="1" x14ac:dyDescent="0.3">
      <c r="A6" s="17"/>
      <c r="I6" s="41"/>
      <c r="J6" s="41"/>
      <c r="K6" s="41"/>
      <c r="L6" s="112" t="s">
        <v>117</v>
      </c>
      <c r="M6" s="109"/>
      <c r="N6" s="109"/>
      <c r="R6" s="9"/>
      <c r="S6" s="9"/>
      <c r="T6" s="9"/>
      <c r="W6" s="9"/>
      <c r="X6" s="9"/>
      <c r="Y6" s="9"/>
      <c r="Z6" s="9"/>
      <c r="AA6" s="9"/>
    </row>
    <row r="7" spans="1:27" s="13" customFormat="1" ht="24.9" customHeight="1" x14ac:dyDescent="0.3">
      <c r="A7" s="17"/>
      <c r="G7" s="93" t="s">
        <v>17</v>
      </c>
      <c r="H7" s="109"/>
      <c r="I7" s="109"/>
      <c r="J7" s="109"/>
      <c r="K7" s="94"/>
      <c r="L7" s="113">
        <v>7.0000000000000007E-2</v>
      </c>
      <c r="M7" s="114"/>
      <c r="N7" s="114"/>
      <c r="R7" s="9"/>
      <c r="S7" s="9"/>
      <c r="T7" s="9"/>
      <c r="W7" s="9"/>
      <c r="X7" s="9"/>
      <c r="Y7" s="9"/>
      <c r="Z7" s="9"/>
      <c r="AA7" s="9"/>
    </row>
    <row r="8" spans="1:27" s="13" customFormat="1" ht="24.9" customHeight="1" x14ac:dyDescent="0.3">
      <c r="A8" s="17"/>
      <c r="G8" s="103" t="s">
        <v>10</v>
      </c>
      <c r="H8" s="104"/>
      <c r="I8" s="107" t="s">
        <v>0</v>
      </c>
      <c r="J8" s="107"/>
      <c r="K8" s="108"/>
      <c r="L8" s="115">
        <v>6.3E-2</v>
      </c>
      <c r="M8" s="116"/>
      <c r="N8" s="116"/>
      <c r="T8" s="9"/>
      <c r="W8" s="9"/>
      <c r="X8" s="9"/>
      <c r="Y8" s="9"/>
      <c r="Z8" s="9"/>
      <c r="AA8" s="9"/>
    </row>
    <row r="9" spans="1:27" s="13" customFormat="1" ht="24.9" customHeight="1" x14ac:dyDescent="0.3">
      <c r="A9" s="17"/>
      <c r="G9" s="103"/>
      <c r="H9" s="104"/>
      <c r="I9" s="109" t="s">
        <v>9</v>
      </c>
      <c r="J9" s="109"/>
      <c r="K9" s="94"/>
      <c r="L9" s="115">
        <v>0.127</v>
      </c>
      <c r="M9" s="116"/>
      <c r="N9" s="116"/>
      <c r="T9" s="9"/>
      <c r="W9" s="9"/>
      <c r="X9" s="9"/>
      <c r="Y9" s="9"/>
      <c r="Z9" s="9"/>
      <c r="AA9" s="9"/>
    </row>
    <row r="10" spans="1:27" s="13" customFormat="1" ht="24.9" customHeight="1" thickBot="1" x14ac:dyDescent="0.35">
      <c r="A10" s="17"/>
      <c r="G10" s="105"/>
      <c r="H10" s="106"/>
      <c r="I10" s="110" t="s">
        <v>1</v>
      </c>
      <c r="J10" s="110"/>
      <c r="K10" s="111"/>
      <c r="L10" s="117">
        <v>0.19900000000000001</v>
      </c>
      <c r="M10" s="118"/>
      <c r="N10" s="118"/>
      <c r="T10" s="9"/>
      <c r="W10" s="9"/>
      <c r="X10" s="9"/>
      <c r="Y10" s="9"/>
      <c r="Z10" s="9"/>
      <c r="AA10" s="9"/>
    </row>
    <row r="11" spans="1:27" s="9" customFormat="1" ht="15" customHeight="1" x14ac:dyDescent="0.2">
      <c r="A11" s="8"/>
      <c r="C11" s="23"/>
      <c r="L11" s="23"/>
      <c r="M11" s="23"/>
      <c r="N11" s="23"/>
    </row>
    <row r="12" spans="1:27" ht="19.5" customHeight="1" x14ac:dyDescent="0.3">
      <c r="A12" s="102" t="str">
        <f>Índice!$A$61</f>
        <v>ESTUDO 35 | ANÁLISE DO DINAMISMO EMPRESARIAL EM PORTUGAL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7" x14ac:dyDescent="0.3">
      <c r="U13" s="61" t="s">
        <v>28</v>
      </c>
    </row>
    <row r="16" spans="1:27" ht="17.25" customHeight="1" x14ac:dyDescent="0.3"/>
    <row r="17" ht="17.25" customHeight="1" x14ac:dyDescent="0.3"/>
  </sheetData>
  <sheetProtection algorithmName="SHA-512" hashValue="Y0f1vs1ON7ImtvUPIHLzwoGei0pRSisnsg/T8KFp6i5UlcguZ2+HSa2upb35JMcjkPGPSDLzX/r/6aY3JVx5Aw==" saltValue="zVnro3/c8aiAuJ7W27Yd7g==" spinCount="100000" sheet="1" objects="1" scenarios="1"/>
  <mergeCells count="12">
    <mergeCell ref="A1:U1"/>
    <mergeCell ref="A12:U12"/>
    <mergeCell ref="G8:H10"/>
    <mergeCell ref="I8:K8"/>
    <mergeCell ref="I9:K9"/>
    <mergeCell ref="I10:K10"/>
    <mergeCell ref="G7:K7"/>
    <mergeCell ref="L6:N6"/>
    <mergeCell ref="L7:N7"/>
    <mergeCell ref="L8:N8"/>
    <mergeCell ref="L9:N9"/>
    <mergeCell ref="L10:N10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V18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2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2" ht="15" customHeight="1" x14ac:dyDescent="0.3"/>
    <row r="3" spans="1:22" s="7" customFormat="1" ht="15" customHeight="1" thickBot="1" x14ac:dyDescent="0.35">
      <c r="A3" s="55" t="str">
        <f>Índice!F8</f>
        <v>G I.2.3</v>
      </c>
      <c r="B3" s="56" t="str">
        <f>Índice!G8</f>
        <v>Taxa de variação do número de empresas e rácio de natalidade/mortalidade | Por classes de dimensão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2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2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2" s="9" customFormat="1" ht="24.9" customHeight="1" x14ac:dyDescent="0.3">
      <c r="A6" s="8"/>
      <c r="D6" s="13"/>
      <c r="E6" s="13"/>
      <c r="F6" s="41"/>
      <c r="G6" s="41"/>
      <c r="H6" s="66"/>
      <c r="I6" s="93" t="s">
        <v>117</v>
      </c>
      <c r="J6" s="109"/>
      <c r="K6" s="109"/>
      <c r="L6" s="109"/>
      <c r="M6" s="94"/>
      <c r="N6" s="93" t="s">
        <v>30</v>
      </c>
      <c r="O6" s="109"/>
      <c r="P6" s="109"/>
      <c r="Q6" s="109"/>
      <c r="R6" s="94"/>
    </row>
    <row r="7" spans="1:22" s="9" customFormat="1" ht="24.9" customHeight="1" x14ac:dyDescent="0.3">
      <c r="A7" s="8"/>
      <c r="D7" s="13"/>
      <c r="E7" s="13"/>
      <c r="F7" s="41"/>
      <c r="G7" s="41"/>
      <c r="H7" s="66"/>
      <c r="I7" s="64">
        <v>2013</v>
      </c>
      <c r="J7" s="64">
        <v>2014</v>
      </c>
      <c r="K7" s="64">
        <v>2015</v>
      </c>
      <c r="L7" s="64">
        <v>2016</v>
      </c>
      <c r="M7" s="64">
        <v>2017</v>
      </c>
      <c r="N7" s="64">
        <v>2013</v>
      </c>
      <c r="O7" s="64">
        <v>2014</v>
      </c>
      <c r="P7" s="64">
        <v>2015</v>
      </c>
      <c r="Q7" s="64">
        <v>2016</v>
      </c>
      <c r="R7" s="64">
        <v>2017</v>
      </c>
    </row>
    <row r="8" spans="1:22" s="9" customFormat="1" ht="24.9" customHeight="1" x14ac:dyDescent="0.2">
      <c r="A8" s="8"/>
      <c r="D8" s="119" t="s">
        <v>17</v>
      </c>
      <c r="E8" s="120"/>
      <c r="F8" s="120"/>
      <c r="G8" s="120"/>
      <c r="H8" s="120"/>
      <c r="I8" s="68">
        <v>8.9999999999999993E-3</v>
      </c>
      <c r="J8" s="68">
        <v>1.2999999999999999E-2</v>
      </c>
      <c r="K8" s="68">
        <v>2.1999999999999999E-2</v>
      </c>
      <c r="L8" s="68">
        <v>1.4999999999999999E-2</v>
      </c>
      <c r="M8" s="68">
        <v>1.7000000000000001E-2</v>
      </c>
      <c r="N8" s="69">
        <v>1.1000000000000001</v>
      </c>
      <c r="O8" s="69">
        <v>1.2</v>
      </c>
      <c r="P8" s="69">
        <v>1.4</v>
      </c>
      <c r="Q8" s="69">
        <v>1.2</v>
      </c>
      <c r="R8" s="69">
        <v>1.3</v>
      </c>
    </row>
    <row r="9" spans="1:22" s="13" customFormat="1" ht="24.9" customHeight="1" x14ac:dyDescent="0.3">
      <c r="A9" s="17"/>
      <c r="D9" s="93" t="s">
        <v>10</v>
      </c>
      <c r="E9" s="109"/>
      <c r="F9" s="109" t="s">
        <v>0</v>
      </c>
      <c r="G9" s="109"/>
      <c r="H9" s="94"/>
      <c r="I9" s="63">
        <v>1.4999999999999999E-2</v>
      </c>
      <c r="J9" s="63">
        <v>1.4E-2</v>
      </c>
      <c r="K9" s="63">
        <v>0.02</v>
      </c>
      <c r="L9" s="63">
        <v>1.2999999999999999E-2</v>
      </c>
      <c r="M9" s="63">
        <v>1.4999999999999999E-2</v>
      </c>
      <c r="N9" s="67">
        <v>1.1000000000000001</v>
      </c>
      <c r="O9" s="67">
        <v>1.2</v>
      </c>
      <c r="P9" s="67">
        <v>1.4</v>
      </c>
      <c r="Q9" s="67">
        <v>1.3</v>
      </c>
      <c r="R9" s="67">
        <v>1.3</v>
      </c>
      <c r="V9" s="9"/>
    </row>
    <row r="10" spans="1:22" s="13" customFormat="1" ht="24.9" customHeight="1" x14ac:dyDescent="0.3">
      <c r="A10" s="17"/>
      <c r="D10" s="93"/>
      <c r="E10" s="109"/>
      <c r="F10" s="109" t="s">
        <v>9</v>
      </c>
      <c r="G10" s="109"/>
      <c r="H10" s="94"/>
      <c r="I10" s="63">
        <v>-4.4999999999999998E-2</v>
      </c>
      <c r="J10" s="63">
        <v>6.0000000000000001E-3</v>
      </c>
      <c r="K10" s="63">
        <v>4.2999999999999997E-2</v>
      </c>
      <c r="L10" s="63">
        <v>3.5999999999999997E-2</v>
      </c>
      <c r="M10" s="63">
        <v>3.5999999999999997E-2</v>
      </c>
      <c r="N10" s="67">
        <v>0.5</v>
      </c>
      <c r="O10" s="67">
        <v>0.6</v>
      </c>
      <c r="P10" s="67">
        <v>0.8</v>
      </c>
      <c r="Q10" s="67">
        <v>0.8</v>
      </c>
      <c r="R10" s="67">
        <v>0.7</v>
      </c>
    </row>
    <row r="11" spans="1:22" s="13" customFormat="1" ht="24.9" customHeight="1" x14ac:dyDescent="0.3">
      <c r="A11" s="17"/>
      <c r="D11" s="93"/>
      <c r="E11" s="109"/>
      <c r="F11" s="109" t="s">
        <v>1</v>
      </c>
      <c r="G11" s="109"/>
      <c r="H11" s="94"/>
      <c r="I11" s="63">
        <v>-1.4999999999999999E-2</v>
      </c>
      <c r="J11" s="63">
        <v>2.9000000000000001E-2</v>
      </c>
      <c r="K11" s="63">
        <v>3.9E-2</v>
      </c>
      <c r="L11" s="63">
        <v>2.5999999999999999E-2</v>
      </c>
      <c r="M11" s="63">
        <v>9.4E-2</v>
      </c>
      <c r="N11" s="67">
        <v>0.2</v>
      </c>
      <c r="O11" s="67">
        <v>0.4</v>
      </c>
      <c r="P11" s="67">
        <v>1</v>
      </c>
      <c r="Q11" s="67">
        <v>0.2</v>
      </c>
      <c r="R11" s="67">
        <v>0.4</v>
      </c>
    </row>
    <row r="12" spans="1:22" s="13" customFormat="1" ht="15" customHeight="1" x14ac:dyDescent="0.3">
      <c r="A12" s="17"/>
    </row>
    <row r="13" spans="1:22" ht="19.5" customHeight="1" x14ac:dyDescent="0.3">
      <c r="A13" s="102" t="str">
        <f>Índice!$A$61</f>
        <v>ESTUDO 35 | ANÁLISE DO DINAMISMO EMPRESARIAL EM PORTUGAL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2" x14ac:dyDescent="0.3">
      <c r="U14" s="61" t="s">
        <v>28</v>
      </c>
    </row>
    <row r="17" ht="17.25" customHeight="1" x14ac:dyDescent="0.3"/>
    <row r="18" ht="17.25" customHeight="1" x14ac:dyDescent="0.3"/>
  </sheetData>
  <sheetProtection algorithmName="SHA-512" hashValue="TQ+eG7EPTJ09OP/y67yo4+gSB84yRdy6YJjCmwRBKa6QtUfIKZvbtwqUGw/cz2qK6/mOI14rO6EswKlmaVdcmw==" saltValue="w4DowEI8AKL5u0SxA/iS9w==" spinCount="100000" sheet="1" objects="1" scenarios="1"/>
  <mergeCells count="9">
    <mergeCell ref="A1:U1"/>
    <mergeCell ref="D8:H8"/>
    <mergeCell ref="D9:E11"/>
    <mergeCell ref="N6:R6"/>
    <mergeCell ref="A13:U13"/>
    <mergeCell ref="F9:H9"/>
    <mergeCell ref="F10:H10"/>
    <mergeCell ref="I6:M6"/>
    <mergeCell ref="F11:H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U39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15" customHeight="1" x14ac:dyDescent="0.3"/>
    <row r="3" spans="1:21" s="7" customFormat="1" ht="15" customHeight="1" thickBot="1" x14ac:dyDescent="0.35">
      <c r="A3" s="62" t="str">
        <f>+Índice!F9</f>
        <v>G I.2.4</v>
      </c>
      <c r="B3" s="56" t="str">
        <f>+Índice!G9</f>
        <v>Taxa de variação do número de empresas (em percentagem) e contributos (em pontos percentuais) | Por classes de dimensão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9"/>
      <c r="Q3" s="9"/>
      <c r="R3" s="9"/>
      <c r="S3" s="9"/>
    </row>
    <row r="4" spans="1:21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1" s="9" customFormat="1" ht="15" customHeight="1" x14ac:dyDescent="0.2">
      <c r="A6" s="8"/>
      <c r="C6" s="23"/>
      <c r="L6" s="23"/>
      <c r="M6" s="23"/>
      <c r="N6" s="23"/>
    </row>
    <row r="7" spans="1:21" s="9" customFormat="1" ht="24.9" customHeight="1" x14ac:dyDescent="0.3">
      <c r="A7" s="8"/>
      <c r="E7" s="13"/>
      <c r="F7" s="41"/>
      <c r="G7" s="66"/>
      <c r="H7" s="93" t="s">
        <v>0</v>
      </c>
      <c r="I7" s="109"/>
      <c r="J7" s="109"/>
      <c r="K7" s="109"/>
      <c r="L7" s="109"/>
      <c r="M7" s="109"/>
      <c r="N7" s="109"/>
      <c r="O7" s="94"/>
      <c r="P7" s="43"/>
    </row>
    <row r="8" spans="1:21" s="9" customFormat="1" ht="24.9" customHeight="1" x14ac:dyDescent="0.3">
      <c r="A8" s="8"/>
      <c r="E8" s="13"/>
      <c r="F8" s="41"/>
      <c r="G8" s="66"/>
      <c r="H8" s="119" t="s">
        <v>123</v>
      </c>
      <c r="I8" s="120"/>
      <c r="J8" s="93" t="s">
        <v>122</v>
      </c>
      <c r="K8" s="109"/>
      <c r="L8" s="109"/>
      <c r="M8" s="109"/>
      <c r="N8" s="109"/>
      <c r="O8" s="94"/>
      <c r="P8" s="43"/>
    </row>
    <row r="9" spans="1:21" s="9" customFormat="1" ht="24.9" customHeight="1" x14ac:dyDescent="0.3">
      <c r="A9" s="8"/>
      <c r="E9" s="13"/>
      <c r="F9" s="41"/>
      <c r="G9" s="66"/>
      <c r="H9" s="103"/>
      <c r="I9" s="104"/>
      <c r="J9" s="119" t="s">
        <v>119</v>
      </c>
      <c r="K9" s="125"/>
      <c r="L9" s="119" t="s">
        <v>120</v>
      </c>
      <c r="M9" s="125"/>
      <c r="N9" s="119" t="s">
        <v>121</v>
      </c>
      <c r="O9" s="125"/>
      <c r="P9" s="43"/>
    </row>
    <row r="10" spans="1:21" s="9" customFormat="1" ht="24.9" customHeight="1" x14ac:dyDescent="0.3">
      <c r="A10" s="8"/>
      <c r="E10" s="13"/>
      <c r="F10" s="93">
        <v>2013</v>
      </c>
      <c r="G10" s="94"/>
      <c r="H10" s="121">
        <v>1.5</v>
      </c>
      <c r="I10" s="122"/>
      <c r="J10" s="123">
        <v>0.8</v>
      </c>
      <c r="K10" s="124"/>
      <c r="L10" s="123">
        <v>0.3</v>
      </c>
      <c r="M10" s="124"/>
      <c r="N10" s="123">
        <v>0.4</v>
      </c>
      <c r="O10" s="124"/>
      <c r="P10" s="43"/>
    </row>
    <row r="11" spans="1:21" s="13" customFormat="1" ht="24.9" customHeight="1" x14ac:dyDescent="0.3">
      <c r="A11" s="17"/>
      <c r="F11" s="93">
        <v>2014</v>
      </c>
      <c r="G11" s="94"/>
      <c r="H11" s="121">
        <v>1.4</v>
      </c>
      <c r="I11" s="122"/>
      <c r="J11" s="123">
        <v>1.3</v>
      </c>
      <c r="K11" s="124"/>
      <c r="L11" s="123">
        <v>-0.2</v>
      </c>
      <c r="M11" s="124"/>
      <c r="N11" s="123">
        <v>0.3</v>
      </c>
      <c r="O11" s="124"/>
      <c r="P11" s="43"/>
      <c r="U11" s="9"/>
    </row>
    <row r="12" spans="1:21" s="13" customFormat="1" ht="24.9" customHeight="1" x14ac:dyDescent="0.3">
      <c r="A12" s="17"/>
      <c r="F12" s="93">
        <v>2015</v>
      </c>
      <c r="G12" s="94"/>
      <c r="H12" s="121">
        <v>2</v>
      </c>
      <c r="I12" s="122"/>
      <c r="J12" s="123">
        <v>2.4</v>
      </c>
      <c r="K12" s="124"/>
      <c r="L12" s="123">
        <v>-0.5</v>
      </c>
      <c r="M12" s="124"/>
      <c r="N12" s="123">
        <v>0.1</v>
      </c>
      <c r="O12" s="124"/>
      <c r="P12" s="43"/>
    </row>
    <row r="13" spans="1:21" s="13" customFormat="1" ht="24.9" customHeight="1" x14ac:dyDescent="0.3">
      <c r="A13" s="17"/>
      <c r="F13" s="93">
        <v>2016</v>
      </c>
      <c r="G13" s="94"/>
      <c r="H13" s="121">
        <v>1.3</v>
      </c>
      <c r="I13" s="122"/>
      <c r="J13" s="123">
        <v>1.7</v>
      </c>
      <c r="K13" s="124"/>
      <c r="L13" s="123">
        <v>-0.5</v>
      </c>
      <c r="M13" s="124"/>
      <c r="N13" s="123">
        <v>0</v>
      </c>
      <c r="O13" s="124"/>
      <c r="P13" s="43"/>
    </row>
    <row r="14" spans="1:21" s="13" customFormat="1" ht="24.9" customHeight="1" x14ac:dyDescent="0.3">
      <c r="A14" s="17"/>
      <c r="F14" s="93">
        <v>2017</v>
      </c>
      <c r="G14" s="94"/>
      <c r="H14" s="121">
        <v>1.5</v>
      </c>
      <c r="I14" s="122"/>
      <c r="J14" s="123">
        <v>2</v>
      </c>
      <c r="K14" s="124"/>
      <c r="L14" s="123">
        <v>-0.5</v>
      </c>
      <c r="M14" s="124"/>
      <c r="N14" s="123">
        <v>0</v>
      </c>
      <c r="O14" s="124"/>
    </row>
    <row r="15" spans="1:21" s="9" customFormat="1" ht="15" customHeight="1" x14ac:dyDescent="0.2">
      <c r="A15" s="8"/>
      <c r="C15" s="23"/>
      <c r="L15" s="23"/>
      <c r="M15" s="23"/>
      <c r="N15" s="23"/>
    </row>
    <row r="16" spans="1:21" s="9" customFormat="1" ht="24.9" customHeight="1" x14ac:dyDescent="0.3">
      <c r="A16" s="8"/>
      <c r="E16" s="13"/>
      <c r="F16" s="41"/>
      <c r="G16" s="66"/>
      <c r="H16" s="93" t="s">
        <v>9</v>
      </c>
      <c r="I16" s="109"/>
      <c r="J16" s="109"/>
      <c r="K16" s="109"/>
      <c r="L16" s="109"/>
      <c r="M16" s="109"/>
      <c r="N16" s="109"/>
      <c r="O16" s="94"/>
      <c r="P16" s="43"/>
    </row>
    <row r="17" spans="1:21" s="9" customFormat="1" ht="24.9" customHeight="1" x14ac:dyDescent="0.3">
      <c r="A17" s="8"/>
      <c r="E17" s="13"/>
      <c r="F17" s="41"/>
      <c r="G17" s="66"/>
      <c r="H17" s="119" t="s">
        <v>123</v>
      </c>
      <c r="I17" s="120"/>
      <c r="J17" s="93" t="s">
        <v>122</v>
      </c>
      <c r="K17" s="109"/>
      <c r="L17" s="109"/>
      <c r="M17" s="109"/>
      <c r="N17" s="109"/>
      <c r="O17" s="94"/>
      <c r="P17" s="43"/>
    </row>
    <row r="18" spans="1:21" s="9" customFormat="1" ht="24.9" customHeight="1" x14ac:dyDescent="0.3">
      <c r="A18" s="8"/>
      <c r="E18" s="13"/>
      <c r="F18" s="41"/>
      <c r="G18" s="66"/>
      <c r="H18" s="103"/>
      <c r="I18" s="104"/>
      <c r="J18" s="119" t="s">
        <v>119</v>
      </c>
      <c r="K18" s="125"/>
      <c r="L18" s="119" t="s">
        <v>120</v>
      </c>
      <c r="M18" s="125"/>
      <c r="N18" s="119" t="s">
        <v>121</v>
      </c>
      <c r="O18" s="125"/>
      <c r="P18" s="43"/>
    </row>
    <row r="19" spans="1:21" s="9" customFormat="1" ht="24.9" customHeight="1" x14ac:dyDescent="0.3">
      <c r="A19" s="8"/>
      <c r="E19" s="13"/>
      <c r="F19" s="93">
        <v>2013</v>
      </c>
      <c r="G19" s="94"/>
      <c r="H19" s="121">
        <v>-4.5</v>
      </c>
      <c r="I19" s="122"/>
      <c r="J19" s="123">
        <v>-2</v>
      </c>
      <c r="K19" s="124"/>
      <c r="L19" s="123">
        <v>-2.5</v>
      </c>
      <c r="M19" s="124"/>
      <c r="N19" s="123">
        <v>0.1</v>
      </c>
      <c r="O19" s="124"/>
      <c r="P19" s="43"/>
    </row>
    <row r="20" spans="1:21" s="13" customFormat="1" ht="24.9" customHeight="1" x14ac:dyDescent="0.3">
      <c r="A20" s="17"/>
      <c r="F20" s="93">
        <v>2014</v>
      </c>
      <c r="G20" s="94"/>
      <c r="H20" s="121">
        <v>0.6</v>
      </c>
      <c r="I20" s="122"/>
      <c r="J20" s="123">
        <v>-1.3</v>
      </c>
      <c r="K20" s="124"/>
      <c r="L20" s="123">
        <v>1.8</v>
      </c>
      <c r="M20" s="124"/>
      <c r="N20" s="123">
        <v>0.1</v>
      </c>
      <c r="O20" s="124"/>
      <c r="P20" s="43"/>
      <c r="U20" s="9"/>
    </row>
    <row r="21" spans="1:21" s="13" customFormat="1" ht="24.9" customHeight="1" x14ac:dyDescent="0.3">
      <c r="A21" s="17"/>
      <c r="F21" s="93">
        <v>2015</v>
      </c>
      <c r="G21" s="94"/>
      <c r="H21" s="121">
        <v>4.3</v>
      </c>
      <c r="I21" s="122"/>
      <c r="J21" s="123">
        <v>-0.5</v>
      </c>
      <c r="K21" s="124"/>
      <c r="L21" s="123">
        <v>4.7</v>
      </c>
      <c r="M21" s="124"/>
      <c r="N21" s="123">
        <v>0.1</v>
      </c>
      <c r="O21" s="124"/>
      <c r="P21" s="43"/>
    </row>
    <row r="22" spans="1:21" s="13" customFormat="1" ht="24.9" customHeight="1" x14ac:dyDescent="0.3">
      <c r="A22" s="17"/>
      <c r="F22" s="93">
        <v>2016</v>
      </c>
      <c r="G22" s="94"/>
      <c r="H22" s="121">
        <v>3.6</v>
      </c>
      <c r="I22" s="122"/>
      <c r="J22" s="123">
        <v>-0.4</v>
      </c>
      <c r="K22" s="124"/>
      <c r="L22" s="123">
        <v>4</v>
      </c>
      <c r="M22" s="124"/>
      <c r="N22" s="123">
        <v>0</v>
      </c>
      <c r="O22" s="124"/>
      <c r="P22" s="43"/>
    </row>
    <row r="23" spans="1:21" s="13" customFormat="1" ht="24.9" customHeight="1" x14ac:dyDescent="0.3">
      <c r="A23" s="17"/>
      <c r="F23" s="93">
        <v>2017</v>
      </c>
      <c r="G23" s="94"/>
      <c r="H23" s="121">
        <v>3.6</v>
      </c>
      <c r="I23" s="122"/>
      <c r="J23" s="123">
        <v>-0.7</v>
      </c>
      <c r="K23" s="124"/>
      <c r="L23" s="123">
        <v>4.3</v>
      </c>
      <c r="M23" s="124"/>
      <c r="N23" s="123">
        <v>0</v>
      </c>
      <c r="O23" s="124"/>
    </row>
    <row r="24" spans="1:21" s="9" customFormat="1" ht="15" customHeight="1" x14ac:dyDescent="0.2">
      <c r="A24" s="8"/>
      <c r="C24" s="23"/>
      <c r="L24" s="23"/>
      <c r="M24" s="23"/>
      <c r="N24" s="23"/>
    </row>
    <row r="25" spans="1:21" s="9" customFormat="1" ht="24.9" customHeight="1" x14ac:dyDescent="0.3">
      <c r="A25" s="8"/>
      <c r="E25" s="13"/>
      <c r="F25" s="41"/>
      <c r="G25" s="66"/>
      <c r="H25" s="93" t="s">
        <v>1</v>
      </c>
      <c r="I25" s="109"/>
      <c r="J25" s="109"/>
      <c r="K25" s="109"/>
      <c r="L25" s="109"/>
      <c r="M25" s="109"/>
      <c r="N25" s="109"/>
      <c r="O25" s="94"/>
      <c r="P25" s="43"/>
    </row>
    <row r="26" spans="1:21" s="9" customFormat="1" ht="24.9" customHeight="1" x14ac:dyDescent="0.3">
      <c r="A26" s="8"/>
      <c r="E26" s="13"/>
      <c r="F26" s="41"/>
      <c r="G26" s="66"/>
      <c r="H26" s="119" t="s">
        <v>123</v>
      </c>
      <c r="I26" s="120"/>
      <c r="J26" s="93" t="s">
        <v>122</v>
      </c>
      <c r="K26" s="109"/>
      <c r="L26" s="109"/>
      <c r="M26" s="109"/>
      <c r="N26" s="109"/>
      <c r="O26" s="94"/>
      <c r="P26" s="43"/>
    </row>
    <row r="27" spans="1:21" s="9" customFormat="1" ht="24.9" customHeight="1" x14ac:dyDescent="0.3">
      <c r="A27" s="8"/>
      <c r="E27" s="13"/>
      <c r="F27" s="41"/>
      <c r="G27" s="66"/>
      <c r="H27" s="103"/>
      <c r="I27" s="104"/>
      <c r="J27" s="119" t="s">
        <v>119</v>
      </c>
      <c r="K27" s="125"/>
      <c r="L27" s="119" t="s">
        <v>120</v>
      </c>
      <c r="M27" s="125"/>
      <c r="N27" s="119" t="s">
        <v>121</v>
      </c>
      <c r="O27" s="125"/>
      <c r="P27" s="43"/>
    </row>
    <row r="28" spans="1:21" s="9" customFormat="1" ht="24.9" customHeight="1" x14ac:dyDescent="0.3">
      <c r="A28" s="8"/>
      <c r="E28" s="13"/>
      <c r="F28" s="93">
        <v>2013</v>
      </c>
      <c r="G28" s="94"/>
      <c r="H28" s="121">
        <v>-1.5</v>
      </c>
      <c r="I28" s="122"/>
      <c r="J28" s="123">
        <v>-1.8</v>
      </c>
      <c r="K28" s="124"/>
      <c r="L28" s="123">
        <v>0.1</v>
      </c>
      <c r="M28" s="124"/>
      <c r="N28" s="123">
        <v>0.1</v>
      </c>
      <c r="O28" s="124"/>
      <c r="P28" s="43"/>
    </row>
    <row r="29" spans="1:21" s="13" customFormat="1" ht="24.9" customHeight="1" x14ac:dyDescent="0.3">
      <c r="A29" s="17"/>
      <c r="F29" s="93">
        <v>2014</v>
      </c>
      <c r="G29" s="94"/>
      <c r="H29" s="121">
        <v>2.9</v>
      </c>
      <c r="I29" s="122"/>
      <c r="J29" s="123">
        <v>-0.4</v>
      </c>
      <c r="K29" s="124"/>
      <c r="L29" s="123">
        <v>3.1</v>
      </c>
      <c r="M29" s="124"/>
      <c r="N29" s="123">
        <v>0.2</v>
      </c>
      <c r="O29" s="124"/>
      <c r="P29" s="43"/>
      <c r="U29" s="9"/>
    </row>
    <row r="30" spans="1:21" s="13" customFormat="1" ht="24.9" customHeight="1" x14ac:dyDescent="0.3">
      <c r="A30" s="17"/>
      <c r="F30" s="93">
        <v>2015</v>
      </c>
      <c r="G30" s="94"/>
      <c r="H30" s="121">
        <v>3.9</v>
      </c>
      <c r="I30" s="122"/>
      <c r="J30" s="123">
        <v>0</v>
      </c>
      <c r="K30" s="124"/>
      <c r="L30" s="123">
        <v>3.9</v>
      </c>
      <c r="M30" s="124"/>
      <c r="N30" s="123">
        <v>0</v>
      </c>
      <c r="O30" s="124"/>
      <c r="P30" s="43"/>
    </row>
    <row r="31" spans="1:21" s="13" customFormat="1" ht="24.9" customHeight="1" x14ac:dyDescent="0.3">
      <c r="A31" s="17"/>
      <c r="F31" s="93">
        <v>2016</v>
      </c>
      <c r="G31" s="94"/>
      <c r="H31" s="121">
        <v>2.6</v>
      </c>
      <c r="I31" s="122"/>
      <c r="J31" s="123">
        <v>-0.7</v>
      </c>
      <c r="K31" s="124"/>
      <c r="L31" s="123">
        <v>3.2</v>
      </c>
      <c r="M31" s="124"/>
      <c r="N31" s="123">
        <v>0</v>
      </c>
      <c r="O31" s="124"/>
      <c r="P31" s="43"/>
    </row>
    <row r="32" spans="1:21" s="13" customFormat="1" ht="24.9" customHeight="1" x14ac:dyDescent="0.3">
      <c r="A32" s="17"/>
      <c r="F32" s="93">
        <v>2017</v>
      </c>
      <c r="G32" s="94"/>
      <c r="H32" s="121">
        <v>9.4</v>
      </c>
      <c r="I32" s="122"/>
      <c r="J32" s="123">
        <v>-0.7</v>
      </c>
      <c r="K32" s="124"/>
      <c r="L32" s="123">
        <v>10</v>
      </c>
      <c r="M32" s="124"/>
      <c r="N32" s="123">
        <v>0</v>
      </c>
      <c r="O32" s="124"/>
    </row>
    <row r="33" spans="1:21" s="9" customFormat="1" ht="15" customHeight="1" x14ac:dyDescent="0.2">
      <c r="A33" s="8"/>
      <c r="C33" s="23"/>
      <c r="L33" s="23"/>
      <c r="M33" s="23"/>
      <c r="N33" s="23"/>
    </row>
    <row r="34" spans="1:21" ht="19.5" customHeight="1" x14ac:dyDescent="0.3">
      <c r="A34" s="102" t="str">
        <f>Índice!$A$61</f>
        <v>ESTUDO 35 | ANÁLISE DO DINAMISMO EMPRESARIAL EM PORTUGAL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</row>
    <row r="35" spans="1:21" x14ac:dyDescent="0.3">
      <c r="U35" s="61" t="s">
        <v>28</v>
      </c>
    </row>
    <row r="38" spans="1:21" ht="17.25" customHeight="1" x14ac:dyDescent="0.3"/>
    <row r="39" spans="1:21" ht="17.25" customHeight="1" x14ac:dyDescent="0.3"/>
  </sheetData>
  <sheetProtection algorithmName="SHA-512" hashValue="4MxSxuPR7DkQU0vUCdWz3ur7VRHNxwilPHAsmSU43DroRB8mnjmN1yJ/l9UNWxBhK3jrY/cSghNk7sbRMWYjlA==" saltValue="ld+r7nYI4V3qpUaCjDJqVQ==" spinCount="100000" sheet="1" objects="1" scenarios="1"/>
  <mergeCells count="95">
    <mergeCell ref="F22:G22"/>
    <mergeCell ref="H22:I22"/>
    <mergeCell ref="J22:K22"/>
    <mergeCell ref="L22:M22"/>
    <mergeCell ref="N22:O22"/>
    <mergeCell ref="F23:G23"/>
    <mergeCell ref="H23:I23"/>
    <mergeCell ref="J23:K23"/>
    <mergeCell ref="L23:M23"/>
    <mergeCell ref="N23:O23"/>
    <mergeCell ref="F20:G20"/>
    <mergeCell ref="H20:I20"/>
    <mergeCell ref="J20:K20"/>
    <mergeCell ref="L20:M20"/>
    <mergeCell ref="N20:O20"/>
    <mergeCell ref="F21:G21"/>
    <mergeCell ref="H21:I21"/>
    <mergeCell ref="J21:K21"/>
    <mergeCell ref="L21:M21"/>
    <mergeCell ref="N21:O21"/>
    <mergeCell ref="F13:G13"/>
    <mergeCell ref="H14:I14"/>
    <mergeCell ref="H16:O16"/>
    <mergeCell ref="H17:I18"/>
    <mergeCell ref="J17:O17"/>
    <mergeCell ref="F19:G19"/>
    <mergeCell ref="H19:I19"/>
    <mergeCell ref="J19:K19"/>
    <mergeCell ref="L19:M19"/>
    <mergeCell ref="J18:K18"/>
    <mergeCell ref="L18:M18"/>
    <mergeCell ref="A1:U1"/>
    <mergeCell ref="A34:U34"/>
    <mergeCell ref="F14:G14"/>
    <mergeCell ref="N10:O10"/>
    <mergeCell ref="N11:O11"/>
    <mergeCell ref="N12:O12"/>
    <mergeCell ref="N13:O13"/>
    <mergeCell ref="N14:O14"/>
    <mergeCell ref="J13:K13"/>
    <mergeCell ref="J14:K14"/>
    <mergeCell ref="L9:M9"/>
    <mergeCell ref="L10:M10"/>
    <mergeCell ref="L11:M11"/>
    <mergeCell ref="L12:M12"/>
    <mergeCell ref="L13:M13"/>
    <mergeCell ref="H10:I10"/>
    <mergeCell ref="F10:G10"/>
    <mergeCell ref="F11:G11"/>
    <mergeCell ref="F12:G12"/>
    <mergeCell ref="H11:I11"/>
    <mergeCell ref="H12:I12"/>
    <mergeCell ref="J27:K27"/>
    <mergeCell ref="L27:M27"/>
    <mergeCell ref="N27:O27"/>
    <mergeCell ref="J8:O8"/>
    <mergeCell ref="H7:O7"/>
    <mergeCell ref="H8:I9"/>
    <mergeCell ref="J9:K9"/>
    <mergeCell ref="N9:O9"/>
    <mergeCell ref="J10:K10"/>
    <mergeCell ref="J11:K11"/>
    <mergeCell ref="J12:K12"/>
    <mergeCell ref="H13:I13"/>
    <mergeCell ref="H25:O25"/>
    <mergeCell ref="L14:M14"/>
    <mergeCell ref="N19:O19"/>
    <mergeCell ref="N18:O18"/>
    <mergeCell ref="N28:O28"/>
    <mergeCell ref="F29:G29"/>
    <mergeCell ref="H29:I29"/>
    <mergeCell ref="J29:K29"/>
    <mergeCell ref="L29:M29"/>
    <mergeCell ref="N29:O29"/>
    <mergeCell ref="H26:I27"/>
    <mergeCell ref="J26:O26"/>
    <mergeCell ref="F31:G31"/>
    <mergeCell ref="H31:I31"/>
    <mergeCell ref="J31:K31"/>
    <mergeCell ref="L31:M31"/>
    <mergeCell ref="N31:O31"/>
    <mergeCell ref="F30:G30"/>
    <mergeCell ref="H30:I30"/>
    <mergeCell ref="J30:K30"/>
    <mergeCell ref="L30:M30"/>
    <mergeCell ref="N30:O30"/>
    <mergeCell ref="F28:G28"/>
    <mergeCell ref="H28:I28"/>
    <mergeCell ref="J28:K28"/>
    <mergeCell ref="L28:M28"/>
    <mergeCell ref="F32:G32"/>
    <mergeCell ref="H32:I32"/>
    <mergeCell ref="J32:K32"/>
    <mergeCell ref="L32:M32"/>
    <mergeCell ref="N32:O32"/>
  </mergeCells>
  <hyperlinks>
    <hyperlink ref="U3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U18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15" customHeight="1" x14ac:dyDescent="0.3"/>
    <row r="3" spans="1:21" s="7" customFormat="1" ht="15" customHeight="1" thickBot="1" x14ac:dyDescent="0.35">
      <c r="A3" s="62" t="str">
        <f>+Índice!F10</f>
        <v>G I.2.5</v>
      </c>
      <c r="B3" s="56" t="str">
        <f>+Índice!G10</f>
        <v>Empresas criadas e empresas cessadas | Volume de negócios médio e número médio de pessoas ao serviço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1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1" s="9" customFormat="1" ht="24.9" customHeight="1" x14ac:dyDescent="0.3">
      <c r="A6" s="8"/>
      <c r="D6" s="13"/>
      <c r="E6" s="13"/>
      <c r="F6" s="13"/>
      <c r="G6" s="13"/>
      <c r="H6" s="130" t="s">
        <v>129</v>
      </c>
      <c r="I6" s="107"/>
      <c r="J6" s="107"/>
      <c r="K6" s="107"/>
      <c r="L6" s="107"/>
      <c r="M6" s="131"/>
      <c r="N6" s="129" t="s">
        <v>130</v>
      </c>
      <c r="O6" s="107"/>
      <c r="P6" s="107"/>
      <c r="Q6" s="107"/>
      <c r="R6" s="107"/>
      <c r="S6" s="107"/>
    </row>
    <row r="7" spans="1:21" s="9" customFormat="1" ht="24.9" customHeight="1" x14ac:dyDescent="0.3">
      <c r="A7" s="8"/>
      <c r="D7" s="13"/>
      <c r="E7" s="13"/>
      <c r="F7" s="13"/>
      <c r="G7" s="13"/>
      <c r="H7" s="103" t="s">
        <v>127</v>
      </c>
      <c r="I7" s="104"/>
      <c r="J7" s="104"/>
      <c r="K7" s="119" t="s">
        <v>128</v>
      </c>
      <c r="L7" s="120"/>
      <c r="M7" s="128"/>
      <c r="N7" s="104" t="s">
        <v>126</v>
      </c>
      <c r="O7" s="104"/>
      <c r="P7" s="104"/>
      <c r="Q7" s="103" t="s">
        <v>128</v>
      </c>
      <c r="R7" s="104"/>
      <c r="S7" s="104"/>
    </row>
    <row r="8" spans="1:21" s="9" customFormat="1" ht="24.9" customHeight="1" x14ac:dyDescent="0.2">
      <c r="A8" s="8"/>
      <c r="C8" s="119" t="s">
        <v>124</v>
      </c>
      <c r="D8" s="120"/>
      <c r="E8" s="125"/>
      <c r="F8" s="93">
        <v>2013</v>
      </c>
      <c r="G8" s="94"/>
      <c r="H8" s="132">
        <v>80.7</v>
      </c>
      <c r="I8" s="133"/>
      <c r="J8" s="133"/>
      <c r="K8" s="132">
        <v>1.9</v>
      </c>
      <c r="L8" s="133"/>
      <c r="M8" s="134">
        <v>0.1</v>
      </c>
      <c r="N8" s="138">
        <v>0.107</v>
      </c>
      <c r="O8" s="138"/>
      <c r="P8" s="138"/>
      <c r="Q8" s="139">
        <v>0.307</v>
      </c>
      <c r="R8" s="138"/>
      <c r="S8" s="138"/>
    </row>
    <row r="9" spans="1:21" s="13" customFormat="1" ht="24.9" customHeight="1" thickBot="1" x14ac:dyDescent="0.35">
      <c r="A9" s="17"/>
      <c r="C9" s="105"/>
      <c r="D9" s="106"/>
      <c r="E9" s="126"/>
      <c r="F9" s="127">
        <v>2017</v>
      </c>
      <c r="G9" s="111"/>
      <c r="H9" s="135">
        <v>69.2</v>
      </c>
      <c r="I9" s="136"/>
      <c r="J9" s="136"/>
      <c r="K9" s="135">
        <v>1.7</v>
      </c>
      <c r="L9" s="136"/>
      <c r="M9" s="137">
        <v>0.1</v>
      </c>
      <c r="N9" s="140">
        <v>8.4000000000000005E-2</v>
      </c>
      <c r="O9" s="140"/>
      <c r="P9" s="140"/>
      <c r="Q9" s="147">
        <v>0.247</v>
      </c>
      <c r="R9" s="140"/>
      <c r="S9" s="140"/>
      <c r="U9" s="9"/>
    </row>
    <row r="10" spans="1:21" s="13" customFormat="1" ht="24.9" customHeight="1" x14ac:dyDescent="0.3">
      <c r="A10" s="17"/>
      <c r="C10" s="103" t="s">
        <v>125</v>
      </c>
      <c r="D10" s="104"/>
      <c r="E10" s="141"/>
      <c r="F10" s="130">
        <v>2013</v>
      </c>
      <c r="G10" s="108"/>
      <c r="H10" s="132">
        <v>88.7</v>
      </c>
      <c r="I10" s="133"/>
      <c r="J10" s="133"/>
      <c r="K10" s="132">
        <v>2.7</v>
      </c>
      <c r="L10" s="133"/>
      <c r="M10" s="134">
        <v>0.2</v>
      </c>
      <c r="N10" s="138">
        <v>0.11700000000000001</v>
      </c>
      <c r="O10" s="138"/>
      <c r="P10" s="138"/>
      <c r="Q10" s="139">
        <v>0.43099999999999999</v>
      </c>
      <c r="R10" s="138"/>
      <c r="S10" s="138"/>
    </row>
    <row r="11" spans="1:21" s="13" customFormat="1" ht="24.9" customHeight="1" x14ac:dyDescent="0.3">
      <c r="A11" s="17"/>
      <c r="C11" s="130"/>
      <c r="D11" s="107"/>
      <c r="E11" s="108"/>
      <c r="F11" s="93">
        <v>2017</v>
      </c>
      <c r="G11" s="94"/>
      <c r="H11" s="142">
        <v>70.3</v>
      </c>
      <c r="I11" s="143"/>
      <c r="J11" s="143"/>
      <c r="K11" s="142">
        <v>1.8</v>
      </c>
      <c r="L11" s="143"/>
      <c r="M11" s="144">
        <v>0.6</v>
      </c>
      <c r="N11" s="145">
        <v>8.5000000000000006E-2</v>
      </c>
      <c r="O11" s="145"/>
      <c r="P11" s="145"/>
      <c r="Q11" s="146">
        <v>0.26700000000000002</v>
      </c>
      <c r="R11" s="145"/>
      <c r="S11" s="145"/>
    </row>
    <row r="12" spans="1:21" s="13" customFormat="1" ht="15" customHeight="1" x14ac:dyDescent="0.3">
      <c r="A12" s="17"/>
    </row>
    <row r="13" spans="1:21" ht="19.5" customHeight="1" x14ac:dyDescent="0.3">
      <c r="A13" s="102" t="str">
        <f>Índice!$A$61</f>
        <v>ESTUDO 35 | ANÁLISE DO DINAMISMO EMPRESARIAL EM PORTUGAL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1" x14ac:dyDescent="0.3">
      <c r="U14" s="61" t="s">
        <v>28</v>
      </c>
    </row>
    <row r="17" ht="17.25" customHeight="1" x14ac:dyDescent="0.3"/>
    <row r="18" ht="17.25" customHeight="1" x14ac:dyDescent="0.3"/>
  </sheetData>
  <sheetProtection algorithmName="SHA-512" hashValue="lVU/qqyrY6aEbvko6h59CYvFji113dLPsIRMUL/EUfYLnqJH8TNPpDznXbdmmIjHNDvd98hZuXATwu/WF8/m4Q==" saltValue="20ZzpqTXOUoPmjiyG+LZfg==" spinCount="100000" sheet="1" objects="1" scenarios="1"/>
  <mergeCells count="30">
    <mergeCell ref="A13:U13"/>
    <mergeCell ref="H10:J10"/>
    <mergeCell ref="H9:J9"/>
    <mergeCell ref="C10:E11"/>
    <mergeCell ref="F10:G10"/>
    <mergeCell ref="F11:G11"/>
    <mergeCell ref="H11:J11"/>
    <mergeCell ref="K10:M10"/>
    <mergeCell ref="K11:M11"/>
    <mergeCell ref="N11:P11"/>
    <mergeCell ref="Q11:S11"/>
    <mergeCell ref="Q9:S9"/>
    <mergeCell ref="N10:P10"/>
    <mergeCell ref="Q10:S10"/>
    <mergeCell ref="A1:U1"/>
    <mergeCell ref="H7:J7"/>
    <mergeCell ref="C8:E9"/>
    <mergeCell ref="F8:G8"/>
    <mergeCell ref="F9:G9"/>
    <mergeCell ref="K7:M7"/>
    <mergeCell ref="N7:P7"/>
    <mergeCell ref="Q7:S7"/>
    <mergeCell ref="N6:S6"/>
    <mergeCell ref="H6:M6"/>
    <mergeCell ref="H8:J8"/>
    <mergeCell ref="K8:M8"/>
    <mergeCell ref="K9:M9"/>
    <mergeCell ref="N8:P8"/>
    <mergeCell ref="Q8:S8"/>
    <mergeCell ref="N9:P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W20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3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3" ht="15" customHeight="1" x14ac:dyDescent="0.3"/>
    <row r="3" spans="1:23" s="7" customFormat="1" ht="15" customHeight="1" thickBot="1" x14ac:dyDescent="0.35">
      <c r="A3" s="55" t="str">
        <f>Índice!F11</f>
        <v>G I.2.6</v>
      </c>
      <c r="B3" s="56" t="str">
        <f>Índice!G11</f>
        <v>Taxa de variação do número de empresas entre 2013 e 2017| Por setores de atividade económica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23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3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3" s="9" customFormat="1" ht="24.9" customHeight="1" x14ac:dyDescent="0.3">
      <c r="A6" s="8"/>
      <c r="D6" s="13"/>
      <c r="E6" s="13"/>
      <c r="F6" s="13"/>
      <c r="G6" s="13"/>
      <c r="H6" s="13"/>
      <c r="I6" s="41"/>
      <c r="J6" s="41"/>
      <c r="K6" s="41"/>
      <c r="L6" s="112" t="s">
        <v>164</v>
      </c>
      <c r="M6" s="109"/>
      <c r="N6" s="109"/>
      <c r="O6" s="43"/>
      <c r="P6" s="43"/>
      <c r="Q6" s="43"/>
      <c r="R6" s="43"/>
    </row>
    <row r="7" spans="1:23" s="13" customFormat="1" ht="24.9" customHeight="1" x14ac:dyDescent="0.3">
      <c r="A7" s="17"/>
      <c r="G7" s="93" t="s">
        <v>17</v>
      </c>
      <c r="H7" s="109"/>
      <c r="I7" s="109"/>
      <c r="J7" s="109"/>
      <c r="K7" s="94"/>
      <c r="L7" s="113">
        <v>7.0000000000000007E-2</v>
      </c>
      <c r="M7" s="114"/>
      <c r="N7" s="148"/>
      <c r="O7" s="43"/>
      <c r="P7" s="43"/>
      <c r="Q7" s="43"/>
      <c r="R7" s="43"/>
      <c r="W7" s="9"/>
    </row>
    <row r="8" spans="1:23" s="13" customFormat="1" ht="24.9" customHeight="1" x14ac:dyDescent="0.3">
      <c r="A8" s="17"/>
      <c r="G8" s="119" t="s">
        <v>21</v>
      </c>
      <c r="H8" s="125"/>
      <c r="I8" s="149" t="s">
        <v>24</v>
      </c>
      <c r="J8" s="149"/>
      <c r="K8" s="149"/>
      <c r="L8" s="115">
        <v>0.313</v>
      </c>
      <c r="M8" s="116"/>
      <c r="N8" s="150"/>
      <c r="O8" s="43"/>
      <c r="P8" s="43"/>
      <c r="Q8" s="43"/>
      <c r="R8" s="43"/>
    </row>
    <row r="9" spans="1:23" s="13" customFormat="1" ht="24.9" customHeight="1" x14ac:dyDescent="0.3">
      <c r="A9" s="17"/>
      <c r="G9" s="103"/>
      <c r="H9" s="141"/>
      <c r="I9" s="99" t="s">
        <v>18</v>
      </c>
      <c r="J9" s="99"/>
      <c r="K9" s="99"/>
      <c r="L9" s="115">
        <v>1.7000000000000001E-2</v>
      </c>
      <c r="M9" s="116"/>
      <c r="N9" s="150"/>
      <c r="O9" s="43"/>
      <c r="P9" s="43"/>
      <c r="Q9" s="43"/>
      <c r="R9" s="43"/>
    </row>
    <row r="10" spans="1:23" s="13" customFormat="1" ht="24.9" customHeight="1" x14ac:dyDescent="0.3">
      <c r="A10" s="17"/>
      <c r="G10" s="103"/>
      <c r="H10" s="141"/>
      <c r="I10" s="99" t="s">
        <v>25</v>
      </c>
      <c r="J10" s="99"/>
      <c r="K10" s="99"/>
      <c r="L10" s="115">
        <v>1E-3</v>
      </c>
      <c r="M10" s="116"/>
      <c r="N10" s="150"/>
      <c r="O10" s="43"/>
      <c r="P10" s="43"/>
      <c r="Q10" s="43"/>
      <c r="R10" s="43"/>
    </row>
    <row r="11" spans="1:23" s="13" customFormat="1" ht="24.9" customHeight="1" x14ac:dyDescent="0.3">
      <c r="A11" s="17"/>
      <c r="G11" s="103"/>
      <c r="H11" s="141"/>
      <c r="I11" s="99" t="s">
        <v>19</v>
      </c>
      <c r="J11" s="99"/>
      <c r="K11" s="99"/>
      <c r="L11" s="115">
        <v>-4.2999999999999997E-2</v>
      </c>
      <c r="M11" s="116"/>
      <c r="N11" s="150"/>
      <c r="O11" s="43"/>
      <c r="P11" s="43"/>
      <c r="Q11" s="43"/>
      <c r="R11" s="43"/>
    </row>
    <row r="12" spans="1:23" s="13" customFormat="1" ht="24.9" customHeight="1" x14ac:dyDescent="0.3">
      <c r="A12" s="17"/>
      <c r="G12" s="103"/>
      <c r="H12" s="141"/>
      <c r="I12" s="99" t="s">
        <v>20</v>
      </c>
      <c r="J12" s="99"/>
      <c r="K12" s="99"/>
      <c r="L12" s="115">
        <v>2E-3</v>
      </c>
      <c r="M12" s="116"/>
      <c r="N12" s="150"/>
      <c r="O12" s="43"/>
      <c r="P12" s="43"/>
      <c r="Q12" s="43"/>
      <c r="R12" s="43"/>
    </row>
    <row r="13" spans="1:23" s="13" customFormat="1" ht="24.9" customHeight="1" x14ac:dyDescent="0.3">
      <c r="A13" s="17"/>
      <c r="G13" s="130"/>
      <c r="H13" s="108"/>
      <c r="I13" s="99" t="s">
        <v>26</v>
      </c>
      <c r="J13" s="99"/>
      <c r="K13" s="99"/>
      <c r="L13" s="115">
        <v>0.13200000000000001</v>
      </c>
      <c r="M13" s="116"/>
      <c r="N13" s="150"/>
      <c r="O13" s="43"/>
      <c r="P13" s="43"/>
      <c r="Q13" s="43"/>
      <c r="R13" s="43"/>
    </row>
    <row r="14" spans="1:23" s="13" customFormat="1" ht="15" customHeight="1" x14ac:dyDescent="0.3">
      <c r="A14" s="17"/>
    </row>
    <row r="15" spans="1:23" ht="19.5" customHeight="1" x14ac:dyDescent="0.3">
      <c r="A15" s="102" t="str">
        <f>Índice!$A$61</f>
        <v>ESTUDO 35 | ANÁLISE DO DINAMISMO EMPRESARIAL EM PORTUGAL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</row>
    <row r="16" spans="1:23" x14ac:dyDescent="0.3">
      <c r="U16" s="61" t="s">
        <v>28</v>
      </c>
    </row>
    <row r="19" ht="17.25" customHeight="1" x14ac:dyDescent="0.3"/>
    <row r="20" ht="17.25" customHeight="1" x14ac:dyDescent="0.3"/>
  </sheetData>
  <sheetProtection algorithmName="SHA-512" hashValue="G8vivWd7GpZWgFHJpMkgqtEq9vyPdR8yplIYTK78pY322E1UXwmne4Wuxs+Fy4Ursq0E97L8CwiUuuJnYeTs8A==" saltValue="rPCbaWW8MPvC0p5KWTeuDw==" spinCount="100000" sheet="1" objects="1" scenarios="1"/>
  <mergeCells count="18">
    <mergeCell ref="L12:N12"/>
    <mergeCell ref="L13:N13"/>
    <mergeCell ref="A1:U1"/>
    <mergeCell ref="L6:N6"/>
    <mergeCell ref="G7:K7"/>
    <mergeCell ref="L7:N7"/>
    <mergeCell ref="A15:U15"/>
    <mergeCell ref="I8:K8"/>
    <mergeCell ref="L8:N8"/>
    <mergeCell ref="I9:K9"/>
    <mergeCell ref="L9:N9"/>
    <mergeCell ref="I10:K10"/>
    <mergeCell ref="L10:N10"/>
    <mergeCell ref="I11:K11"/>
    <mergeCell ref="I12:K12"/>
    <mergeCell ref="I13:K13"/>
    <mergeCell ref="G8:H13"/>
    <mergeCell ref="L11:N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F16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32" ht="15" customHeight="1" x14ac:dyDescent="0.3"/>
    <row r="3" spans="1:32" s="7" customFormat="1" ht="15" customHeight="1" thickBot="1" x14ac:dyDescent="0.35">
      <c r="A3" s="55" t="str">
        <f>Índice!F12</f>
        <v>G I.2.7</v>
      </c>
      <c r="B3" s="56" t="str">
        <f>Índice!G12</f>
        <v>Rácio de natalidade/mortalidade | Por setores de atividade económica</v>
      </c>
      <c r="C3" s="18"/>
      <c r="D3" s="18"/>
      <c r="E3" s="18"/>
      <c r="F3" s="18"/>
      <c r="G3" s="18"/>
      <c r="H3" s="19"/>
      <c r="I3" s="19"/>
    </row>
    <row r="4" spans="1:32" s="9" customFormat="1" ht="15" customHeight="1" x14ac:dyDescent="0.2">
      <c r="A4" s="8" t="s">
        <v>7</v>
      </c>
      <c r="C4" s="16"/>
      <c r="D4" s="16"/>
      <c r="E4" s="16"/>
      <c r="F4" s="16"/>
      <c r="G4" s="16"/>
      <c r="H4" s="16"/>
      <c r="I4" s="16"/>
    </row>
    <row r="5" spans="1:32" s="9" customFormat="1" ht="15" customHeight="1" x14ac:dyDescent="0.2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2" s="10" customFormat="1" ht="24.9" customHeight="1" x14ac:dyDescent="0.3">
      <c r="W6" s="11"/>
    </row>
    <row r="7" spans="1:32" s="10" customFormat="1" ht="24.9" customHeight="1" x14ac:dyDescent="0.3">
      <c r="F7" s="104" t="s">
        <v>17</v>
      </c>
      <c r="G7" s="141"/>
      <c r="H7" s="130" t="s">
        <v>21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V7" s="11"/>
    </row>
    <row r="8" spans="1:32" ht="24.9" customHeight="1" x14ac:dyDescent="0.3">
      <c r="F8" s="107"/>
      <c r="G8" s="108"/>
      <c r="H8" s="130" t="s">
        <v>24</v>
      </c>
      <c r="I8" s="108"/>
      <c r="J8" s="130" t="s">
        <v>18</v>
      </c>
      <c r="K8" s="108"/>
      <c r="L8" s="130" t="s">
        <v>25</v>
      </c>
      <c r="M8" s="108"/>
      <c r="N8" s="103" t="s">
        <v>19</v>
      </c>
      <c r="O8" s="141"/>
      <c r="P8" s="103" t="s">
        <v>20</v>
      </c>
      <c r="Q8" s="141"/>
      <c r="R8" s="103" t="s">
        <v>26</v>
      </c>
      <c r="S8" s="104"/>
      <c r="V8" s="12"/>
      <c r="W8" s="10"/>
      <c r="X8" s="10"/>
      <c r="Y8" s="10"/>
      <c r="Z8" s="10"/>
      <c r="AA8" s="10"/>
      <c r="AB8" s="10"/>
      <c r="AC8" s="10"/>
      <c r="AD8" s="10"/>
      <c r="AE8" s="10"/>
    </row>
    <row r="9" spans="1:32" ht="24.9" customHeight="1" x14ac:dyDescent="0.3">
      <c r="D9" s="93">
        <v>2013</v>
      </c>
      <c r="E9" s="94"/>
      <c r="F9" s="153">
        <v>1.1000000000000001</v>
      </c>
      <c r="G9" s="154"/>
      <c r="H9" s="151">
        <v>3.6</v>
      </c>
      <c r="I9" s="152"/>
      <c r="J9" s="151">
        <v>0.9</v>
      </c>
      <c r="K9" s="152"/>
      <c r="L9" s="151">
        <v>1.3</v>
      </c>
      <c r="M9" s="152"/>
      <c r="N9" s="151">
        <v>0.6</v>
      </c>
      <c r="O9" s="152"/>
      <c r="P9" s="151">
        <v>1</v>
      </c>
      <c r="Q9" s="152"/>
      <c r="R9" s="151">
        <v>1.2</v>
      </c>
      <c r="S9" s="152"/>
      <c r="V9" s="12"/>
      <c r="W9" s="10"/>
      <c r="X9" s="10"/>
      <c r="Y9" s="10"/>
      <c r="Z9" s="10"/>
      <c r="AA9" s="10"/>
      <c r="AB9" s="10"/>
      <c r="AC9" s="10"/>
      <c r="AD9" s="10"/>
      <c r="AE9" s="10"/>
    </row>
    <row r="10" spans="1:32" ht="24.9" customHeight="1" x14ac:dyDescent="0.3">
      <c r="D10" s="93">
        <v>2014</v>
      </c>
      <c r="E10" s="94"/>
      <c r="F10" s="153">
        <v>1.2</v>
      </c>
      <c r="G10" s="154"/>
      <c r="H10" s="151">
        <v>3.2</v>
      </c>
      <c r="I10" s="152"/>
      <c r="J10" s="151">
        <v>1</v>
      </c>
      <c r="K10" s="152"/>
      <c r="L10" s="151">
        <v>1.1000000000000001</v>
      </c>
      <c r="M10" s="152"/>
      <c r="N10" s="151">
        <v>0.7</v>
      </c>
      <c r="O10" s="152"/>
      <c r="P10" s="151">
        <v>1</v>
      </c>
      <c r="Q10" s="152"/>
      <c r="R10" s="151">
        <v>1.3</v>
      </c>
      <c r="S10" s="152"/>
      <c r="V10" s="12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2" ht="24.9" customHeight="1" x14ac:dyDescent="0.3">
      <c r="D11" s="93">
        <v>2015</v>
      </c>
      <c r="E11" s="94"/>
      <c r="F11" s="153">
        <v>1.4</v>
      </c>
      <c r="G11" s="154"/>
      <c r="H11" s="151">
        <v>3.9</v>
      </c>
      <c r="I11" s="152"/>
      <c r="J11" s="151">
        <v>1.2</v>
      </c>
      <c r="K11" s="152"/>
      <c r="L11" s="151">
        <v>1.2</v>
      </c>
      <c r="M11" s="152"/>
      <c r="N11" s="151">
        <v>0.9</v>
      </c>
      <c r="O11" s="152"/>
      <c r="P11" s="151">
        <v>1.2</v>
      </c>
      <c r="Q11" s="152"/>
      <c r="R11" s="151">
        <v>1.5</v>
      </c>
      <c r="S11" s="152"/>
      <c r="V11" s="23"/>
      <c r="X11" s="10"/>
      <c r="Y11" s="10"/>
      <c r="Z11" s="10"/>
      <c r="AA11" s="10"/>
      <c r="AB11" s="10"/>
      <c r="AC11" s="10"/>
      <c r="AD11" s="10"/>
      <c r="AE11" s="10"/>
    </row>
    <row r="12" spans="1:32" ht="24.9" customHeight="1" x14ac:dyDescent="0.3">
      <c r="D12" s="93">
        <v>2016</v>
      </c>
      <c r="E12" s="94"/>
      <c r="F12" s="153">
        <v>1.2</v>
      </c>
      <c r="G12" s="154"/>
      <c r="H12" s="151">
        <v>2.1</v>
      </c>
      <c r="I12" s="152"/>
      <c r="J12" s="151">
        <v>1</v>
      </c>
      <c r="K12" s="152"/>
      <c r="L12" s="151">
        <v>0.8</v>
      </c>
      <c r="M12" s="152"/>
      <c r="N12" s="151">
        <v>0.9</v>
      </c>
      <c r="O12" s="152"/>
      <c r="P12" s="151">
        <v>1</v>
      </c>
      <c r="Q12" s="152"/>
      <c r="R12" s="151">
        <v>1.5</v>
      </c>
      <c r="S12" s="152"/>
      <c r="V12" s="12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4.9" customHeight="1" x14ac:dyDescent="0.3">
      <c r="D13" s="93">
        <v>2017</v>
      </c>
      <c r="E13" s="94"/>
      <c r="F13" s="153">
        <v>1.3</v>
      </c>
      <c r="G13" s="154"/>
      <c r="H13" s="151">
        <v>2</v>
      </c>
      <c r="I13" s="152"/>
      <c r="J13" s="151">
        <v>0.9</v>
      </c>
      <c r="K13" s="152"/>
      <c r="L13" s="151">
        <v>1.2</v>
      </c>
      <c r="M13" s="152"/>
      <c r="N13" s="151">
        <v>1</v>
      </c>
      <c r="O13" s="152"/>
      <c r="P13" s="151">
        <v>0.9</v>
      </c>
      <c r="Q13" s="152"/>
      <c r="R13" s="151">
        <v>1.5</v>
      </c>
      <c r="S13" s="152"/>
      <c r="V13" s="23"/>
      <c r="X13" s="10"/>
      <c r="Y13" s="10"/>
      <c r="Z13" s="10"/>
      <c r="AA13" s="10"/>
      <c r="AB13" s="10"/>
      <c r="AC13" s="10"/>
      <c r="AD13" s="10"/>
      <c r="AE13" s="10"/>
    </row>
    <row r="14" spans="1:32" ht="15" customHeight="1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Y14" s="10"/>
      <c r="Z14" s="10"/>
      <c r="AA14" s="10"/>
      <c r="AB14" s="10"/>
      <c r="AC14" s="10"/>
      <c r="AD14" s="10"/>
      <c r="AE14" s="10"/>
      <c r="AF14" s="10"/>
    </row>
    <row r="15" spans="1:32" ht="19.5" customHeight="1" x14ac:dyDescent="0.3">
      <c r="A15" s="85" t="str">
        <f>NOTA!$A$24</f>
        <v>ESTUDO 35 | ANÁLISE DO DINAMISMO EMPRESARIAL EM PORTUGAL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Y15" s="10"/>
      <c r="Z15" s="10"/>
      <c r="AA15" s="10"/>
      <c r="AB15" s="10"/>
      <c r="AC15" s="10"/>
      <c r="AD15" s="10"/>
      <c r="AE15" s="10"/>
      <c r="AF15" s="10"/>
    </row>
    <row r="16" spans="1:32" x14ac:dyDescent="0.3">
      <c r="U16" s="61" t="s">
        <v>28</v>
      </c>
    </row>
  </sheetData>
  <sheetProtection algorithmName="SHA-512" hashValue="kiMGQXXoBuJ8pynAw6lC22pkise/8DDBpDCly1iuDIqPFGvRJy1ZZ2W0CVfei/jFaWR4BlBFVs0b6bYsHsAiLQ==" saltValue="yEQXrNHLvOwO3sKbQzwyZg==" spinCount="100000" sheet="1" objects="1" scenarios="1"/>
  <mergeCells count="50">
    <mergeCell ref="F13:G13"/>
    <mergeCell ref="H13:I13"/>
    <mergeCell ref="J13:K13"/>
    <mergeCell ref="D12:E12"/>
    <mergeCell ref="D13:E13"/>
    <mergeCell ref="N8:O8"/>
    <mergeCell ref="A15:U15"/>
    <mergeCell ref="N11:O11"/>
    <mergeCell ref="P11:Q11"/>
    <mergeCell ref="F11:G11"/>
    <mergeCell ref="H11:I11"/>
    <mergeCell ref="J11:K11"/>
    <mergeCell ref="L11:M11"/>
    <mergeCell ref="N13:O13"/>
    <mergeCell ref="P13:Q13"/>
    <mergeCell ref="F12:G12"/>
    <mergeCell ref="H12:I12"/>
    <mergeCell ref="J12:K12"/>
    <mergeCell ref="L12:M12"/>
    <mergeCell ref="A1:U1"/>
    <mergeCell ref="D10:E10"/>
    <mergeCell ref="P10:Q10"/>
    <mergeCell ref="D11:E11"/>
    <mergeCell ref="F9:G9"/>
    <mergeCell ref="H9:I9"/>
    <mergeCell ref="J9:K9"/>
    <mergeCell ref="L9:M9"/>
    <mergeCell ref="D9:E9"/>
    <mergeCell ref="F7:G8"/>
    <mergeCell ref="R9:S9"/>
    <mergeCell ref="R10:S10"/>
    <mergeCell ref="F10:G10"/>
    <mergeCell ref="H10:I10"/>
    <mergeCell ref="J10:K10"/>
    <mergeCell ref="L10:M10"/>
    <mergeCell ref="R11:S11"/>
    <mergeCell ref="R12:S12"/>
    <mergeCell ref="R13:S13"/>
    <mergeCell ref="R8:S8"/>
    <mergeCell ref="H7:S7"/>
    <mergeCell ref="N10:O10"/>
    <mergeCell ref="N12:O12"/>
    <mergeCell ref="P12:Q12"/>
    <mergeCell ref="P8:Q8"/>
    <mergeCell ref="H8:I8"/>
    <mergeCell ref="J8:K8"/>
    <mergeCell ref="L8:M8"/>
    <mergeCell ref="N9:O9"/>
    <mergeCell ref="P9:Q9"/>
    <mergeCell ref="L13:M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W21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3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3" ht="15" customHeight="1" x14ac:dyDescent="0.3"/>
    <row r="3" spans="1:23" s="7" customFormat="1" ht="15" customHeight="1" thickBot="1" x14ac:dyDescent="0.35">
      <c r="A3" s="62" t="str">
        <f>+Índice!F13</f>
        <v>G I.2.8</v>
      </c>
      <c r="B3" s="56" t="str">
        <f>+Índice!G13</f>
        <v>Taxa de variação do número de empresas entre 2013 e 2017 | Por localização geográfica das sedes das empresas (NUTS-II)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3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3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3" s="9" customFormat="1" ht="24.9" customHeight="1" x14ac:dyDescent="0.3">
      <c r="A6" s="8"/>
      <c r="D6" s="13"/>
      <c r="E6" s="13"/>
      <c r="F6" s="13"/>
      <c r="G6" s="13"/>
      <c r="H6" s="13"/>
      <c r="I6" s="41"/>
      <c r="J6" s="41"/>
      <c r="K6" s="41"/>
      <c r="L6" s="112" t="s">
        <v>117</v>
      </c>
      <c r="M6" s="109"/>
      <c r="N6" s="109"/>
      <c r="O6" s="43"/>
      <c r="P6" s="43"/>
      <c r="Q6" s="43"/>
      <c r="R6" s="43"/>
    </row>
    <row r="7" spans="1:23" s="13" customFormat="1" ht="24.9" customHeight="1" x14ac:dyDescent="0.3">
      <c r="A7" s="17"/>
      <c r="G7" s="93" t="s">
        <v>17</v>
      </c>
      <c r="H7" s="109"/>
      <c r="I7" s="109"/>
      <c r="J7" s="109"/>
      <c r="K7" s="94"/>
      <c r="L7" s="113">
        <v>7.0000000000000007E-2</v>
      </c>
      <c r="M7" s="114"/>
      <c r="N7" s="148"/>
      <c r="O7" s="43"/>
      <c r="P7" s="43"/>
      <c r="Q7" s="43"/>
      <c r="R7" s="43"/>
      <c r="W7" s="9"/>
    </row>
    <row r="8" spans="1:23" s="13" customFormat="1" ht="24.9" customHeight="1" x14ac:dyDescent="0.3">
      <c r="A8" s="17"/>
      <c r="G8" s="119" t="s">
        <v>131</v>
      </c>
      <c r="H8" s="125"/>
      <c r="I8" s="99" t="s">
        <v>34</v>
      </c>
      <c r="J8" s="99"/>
      <c r="K8" s="99"/>
      <c r="L8" s="115">
        <v>8.6999999999999994E-2</v>
      </c>
      <c r="M8" s="116"/>
      <c r="N8" s="150"/>
      <c r="O8" s="43"/>
      <c r="P8" s="43"/>
      <c r="Q8" s="43"/>
      <c r="R8" s="43"/>
    </row>
    <row r="9" spans="1:23" s="13" customFormat="1" ht="24.9" customHeight="1" x14ac:dyDescent="0.3">
      <c r="A9" s="17"/>
      <c r="G9" s="103"/>
      <c r="H9" s="141"/>
      <c r="I9" s="99" t="s">
        <v>35</v>
      </c>
      <c r="J9" s="99"/>
      <c r="K9" s="99"/>
      <c r="L9" s="115">
        <v>4.8000000000000001E-2</v>
      </c>
      <c r="M9" s="116"/>
      <c r="N9" s="150"/>
      <c r="O9" s="43"/>
      <c r="P9" s="43"/>
      <c r="Q9" s="43"/>
      <c r="R9" s="43"/>
    </row>
    <row r="10" spans="1:23" s="13" customFormat="1" ht="24.9" customHeight="1" x14ac:dyDescent="0.3">
      <c r="A10" s="17"/>
      <c r="G10" s="103"/>
      <c r="H10" s="141"/>
      <c r="I10" s="99" t="s">
        <v>38</v>
      </c>
      <c r="J10" s="99"/>
      <c r="K10" s="99"/>
      <c r="L10" s="115">
        <v>6.3E-2</v>
      </c>
      <c r="M10" s="116"/>
      <c r="N10" s="150"/>
      <c r="O10" s="43"/>
      <c r="P10" s="43"/>
      <c r="Q10" s="43"/>
      <c r="R10" s="43"/>
    </row>
    <row r="11" spans="1:23" s="13" customFormat="1" ht="24.9" customHeight="1" x14ac:dyDescent="0.3">
      <c r="A11" s="17"/>
      <c r="G11" s="103"/>
      <c r="H11" s="141"/>
      <c r="I11" s="93" t="s">
        <v>36</v>
      </c>
      <c r="J11" s="109"/>
      <c r="K11" s="94"/>
      <c r="L11" s="115">
        <v>7.4999999999999997E-2</v>
      </c>
      <c r="M11" s="116"/>
      <c r="N11" s="150"/>
      <c r="O11" s="43"/>
      <c r="P11" s="43"/>
      <c r="Q11" s="43"/>
      <c r="R11" s="43"/>
    </row>
    <row r="12" spans="1:23" s="13" customFormat="1" ht="24.9" customHeight="1" x14ac:dyDescent="0.3">
      <c r="A12" s="17"/>
      <c r="G12" s="103"/>
      <c r="H12" s="141"/>
      <c r="I12" s="93" t="s">
        <v>37</v>
      </c>
      <c r="J12" s="109"/>
      <c r="K12" s="94"/>
      <c r="L12" s="115">
        <v>9.0999999999999998E-2</v>
      </c>
      <c r="M12" s="116"/>
      <c r="N12" s="150"/>
      <c r="O12" s="43"/>
      <c r="P12" s="43"/>
      <c r="Q12" s="43"/>
      <c r="R12" s="43"/>
    </row>
    <row r="13" spans="1:23" s="13" customFormat="1" ht="24.9" customHeight="1" x14ac:dyDescent="0.3">
      <c r="A13" s="17"/>
      <c r="G13" s="103"/>
      <c r="H13" s="141"/>
      <c r="I13" s="93" t="s">
        <v>39</v>
      </c>
      <c r="J13" s="109"/>
      <c r="K13" s="94"/>
      <c r="L13" s="115">
        <v>0.123</v>
      </c>
      <c r="M13" s="116"/>
      <c r="N13" s="150"/>
      <c r="O13" s="43"/>
      <c r="P13" s="43"/>
      <c r="Q13" s="43"/>
      <c r="R13" s="43"/>
    </row>
    <row r="14" spans="1:23" s="13" customFormat="1" ht="24.9" customHeight="1" x14ac:dyDescent="0.3">
      <c r="A14" s="17"/>
      <c r="G14" s="103"/>
      <c r="H14" s="141"/>
      <c r="I14" s="93" t="s">
        <v>40</v>
      </c>
      <c r="J14" s="109"/>
      <c r="K14" s="94"/>
      <c r="L14" s="115">
        <v>2.3E-2</v>
      </c>
      <c r="M14" s="116"/>
      <c r="N14" s="150"/>
    </row>
    <row r="15" spans="1:23" s="13" customFormat="1" ht="15" customHeight="1" x14ac:dyDescent="0.3">
      <c r="A15" s="17"/>
    </row>
    <row r="16" spans="1:23" ht="19.5" customHeight="1" x14ac:dyDescent="0.3">
      <c r="A16" s="102" t="str">
        <f>Índice!$A$61</f>
        <v>ESTUDO 35 | ANÁLISE DO DINAMISMO EMPRESARIAL EM PORTUGAL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21:21" x14ac:dyDescent="0.3">
      <c r="U17" s="61" t="s">
        <v>28</v>
      </c>
    </row>
    <row r="20" spans="21:21" ht="17.25" customHeight="1" x14ac:dyDescent="0.3"/>
    <row r="21" spans="21:21" ht="17.25" customHeight="1" x14ac:dyDescent="0.3"/>
  </sheetData>
  <sheetProtection algorithmName="SHA-512" hashValue="sdxs4cA4lUmKPTcR8mXoSZHjjD597TT12V2w3lYBOXTnDWsz4yYKqbrQYn7oomG6BIWiWixcTU2NNgvMt8iliQ==" saltValue="DYd5/p9a7xyKd5tPuaYBHg==" spinCount="100000" sheet="1" objects="1" scenarios="1"/>
  <mergeCells count="20">
    <mergeCell ref="A1:U1"/>
    <mergeCell ref="L6:N6"/>
    <mergeCell ref="G7:K7"/>
    <mergeCell ref="L7:N7"/>
    <mergeCell ref="I8:K8"/>
    <mergeCell ref="L8:N8"/>
    <mergeCell ref="A16:U16"/>
    <mergeCell ref="I14:K14"/>
    <mergeCell ref="G8:H14"/>
    <mergeCell ref="L14:N14"/>
    <mergeCell ref="L10:N10"/>
    <mergeCell ref="I11:K11"/>
    <mergeCell ref="L11:N11"/>
    <mergeCell ref="I12:K12"/>
    <mergeCell ref="L12:N12"/>
    <mergeCell ref="I13:K13"/>
    <mergeCell ref="L13:N13"/>
    <mergeCell ref="I9:K9"/>
    <mergeCell ref="L9:N9"/>
    <mergeCell ref="I10:K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F16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32" ht="15" customHeight="1" x14ac:dyDescent="0.3"/>
    <row r="3" spans="1:32" s="7" customFormat="1" ht="15" customHeight="1" thickBot="1" x14ac:dyDescent="0.35">
      <c r="A3" s="62" t="str">
        <f>+Índice!F14</f>
        <v>G I.2.9</v>
      </c>
      <c r="B3" s="56" t="str">
        <f>+Índice!G14</f>
        <v>Rácio de natalidade/mortalidade | Por localização geográfica das sedes das empresas (NUTS-II)</v>
      </c>
      <c r="C3" s="18"/>
      <c r="D3" s="18"/>
      <c r="E3" s="18"/>
      <c r="F3" s="18"/>
      <c r="G3" s="18"/>
      <c r="H3" s="19"/>
      <c r="I3" s="19"/>
      <c r="J3" s="19"/>
      <c r="K3" s="19"/>
      <c r="L3" s="19"/>
    </row>
    <row r="4" spans="1:32" s="9" customFormat="1" ht="15" customHeight="1" x14ac:dyDescent="0.2">
      <c r="A4" s="8" t="s">
        <v>7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32" s="9" customFormat="1" ht="15" customHeight="1" x14ac:dyDescent="0.2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2" s="10" customFormat="1" ht="24.9" customHeight="1" x14ac:dyDescent="0.3">
      <c r="W6" s="11"/>
    </row>
    <row r="7" spans="1:32" s="10" customFormat="1" ht="24.9" customHeight="1" x14ac:dyDescent="0.3">
      <c r="E7" s="104" t="s">
        <v>17</v>
      </c>
      <c r="F7" s="141"/>
      <c r="G7" s="130" t="s">
        <v>131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1"/>
    </row>
    <row r="8" spans="1:32" ht="24.9" customHeight="1" x14ac:dyDescent="0.3">
      <c r="E8" s="107"/>
      <c r="F8" s="108"/>
      <c r="G8" s="130" t="s">
        <v>34</v>
      </c>
      <c r="H8" s="108"/>
      <c r="I8" s="130" t="s">
        <v>35</v>
      </c>
      <c r="J8" s="108"/>
      <c r="K8" s="130" t="s">
        <v>38</v>
      </c>
      <c r="L8" s="108"/>
      <c r="M8" s="103" t="s">
        <v>36</v>
      </c>
      <c r="N8" s="141"/>
      <c r="O8" s="103" t="s">
        <v>37</v>
      </c>
      <c r="P8" s="141"/>
      <c r="Q8" s="103" t="s">
        <v>39</v>
      </c>
      <c r="R8" s="104"/>
      <c r="S8" s="103" t="s">
        <v>40</v>
      </c>
      <c r="T8" s="104"/>
      <c r="U8" s="12"/>
      <c r="V8" s="10"/>
      <c r="W8" s="10"/>
      <c r="X8" s="10"/>
      <c r="Y8" s="10"/>
      <c r="Z8" s="10"/>
      <c r="AA8" s="10"/>
      <c r="AB8" s="10"/>
      <c r="AC8" s="10"/>
      <c r="AD8" s="10"/>
    </row>
    <row r="9" spans="1:32" ht="24.9" customHeight="1" x14ac:dyDescent="0.3">
      <c r="C9" s="93">
        <v>2013</v>
      </c>
      <c r="D9" s="94"/>
      <c r="E9" s="153">
        <v>1.1000000000000001</v>
      </c>
      <c r="F9" s="154"/>
      <c r="G9" s="151">
        <v>1.2</v>
      </c>
      <c r="H9" s="152"/>
      <c r="I9" s="151">
        <v>1.1000000000000001</v>
      </c>
      <c r="J9" s="152"/>
      <c r="K9" s="151">
        <v>1</v>
      </c>
      <c r="L9" s="152"/>
      <c r="M9" s="151">
        <v>1.2</v>
      </c>
      <c r="N9" s="152"/>
      <c r="O9" s="151">
        <v>0.9</v>
      </c>
      <c r="P9" s="152"/>
      <c r="Q9" s="151">
        <v>1.4</v>
      </c>
      <c r="R9" s="152"/>
      <c r="S9" s="151">
        <v>0.9</v>
      </c>
      <c r="T9" s="152"/>
      <c r="U9" s="12"/>
      <c r="V9" s="10"/>
      <c r="W9" s="10"/>
      <c r="X9" s="10"/>
      <c r="Y9" s="10"/>
      <c r="Z9" s="10"/>
      <c r="AA9" s="10"/>
      <c r="AB9" s="10"/>
      <c r="AC9" s="10"/>
      <c r="AD9" s="10"/>
    </row>
    <row r="10" spans="1:32" ht="24.9" customHeight="1" x14ac:dyDescent="0.3">
      <c r="C10" s="93">
        <v>2014</v>
      </c>
      <c r="D10" s="94"/>
      <c r="E10" s="153">
        <v>1.2</v>
      </c>
      <c r="F10" s="154"/>
      <c r="G10" s="151">
        <v>1.3</v>
      </c>
      <c r="H10" s="152"/>
      <c r="I10" s="151">
        <v>1.1000000000000001</v>
      </c>
      <c r="J10" s="152"/>
      <c r="K10" s="151">
        <v>1.1000000000000001</v>
      </c>
      <c r="L10" s="152"/>
      <c r="M10" s="151">
        <v>1.2</v>
      </c>
      <c r="N10" s="152"/>
      <c r="O10" s="151">
        <v>1.2</v>
      </c>
      <c r="P10" s="152"/>
      <c r="Q10" s="151">
        <v>1.7</v>
      </c>
      <c r="R10" s="152"/>
      <c r="S10" s="151">
        <v>0.8</v>
      </c>
      <c r="T10" s="152"/>
      <c r="U10" s="12"/>
      <c r="V10" s="10"/>
      <c r="W10" s="10"/>
      <c r="X10" s="10"/>
      <c r="Y10" s="10"/>
      <c r="Z10" s="10"/>
      <c r="AA10" s="10"/>
      <c r="AB10" s="10"/>
      <c r="AC10" s="10"/>
      <c r="AD10" s="10"/>
    </row>
    <row r="11" spans="1:32" ht="24.9" customHeight="1" x14ac:dyDescent="0.3">
      <c r="C11" s="93">
        <v>2015</v>
      </c>
      <c r="D11" s="94"/>
      <c r="E11" s="153">
        <v>1.4</v>
      </c>
      <c r="F11" s="154"/>
      <c r="G11" s="151">
        <v>1.4</v>
      </c>
      <c r="H11" s="152"/>
      <c r="I11" s="151">
        <v>1.4</v>
      </c>
      <c r="J11" s="152"/>
      <c r="K11" s="151">
        <v>1.2</v>
      </c>
      <c r="L11" s="152"/>
      <c r="M11" s="151">
        <v>1.5</v>
      </c>
      <c r="N11" s="152"/>
      <c r="O11" s="151">
        <v>1.5</v>
      </c>
      <c r="P11" s="152"/>
      <c r="Q11" s="151">
        <v>2.2000000000000002</v>
      </c>
      <c r="R11" s="152"/>
      <c r="S11" s="151">
        <v>1.3</v>
      </c>
      <c r="T11" s="152"/>
      <c r="U11" s="23"/>
      <c r="V11" s="10"/>
      <c r="W11" s="10"/>
      <c r="X11" s="10"/>
      <c r="Y11" s="10"/>
      <c r="Z11" s="10"/>
      <c r="AA11" s="10"/>
      <c r="AB11" s="10"/>
      <c r="AC11" s="10"/>
      <c r="AD11" s="10"/>
    </row>
    <row r="12" spans="1:32" ht="24.9" customHeight="1" x14ac:dyDescent="0.3">
      <c r="C12" s="93">
        <v>2016</v>
      </c>
      <c r="D12" s="94"/>
      <c r="E12" s="153">
        <v>1.2</v>
      </c>
      <c r="F12" s="154"/>
      <c r="G12" s="151">
        <v>1.3</v>
      </c>
      <c r="H12" s="152"/>
      <c r="I12" s="151">
        <v>1.2</v>
      </c>
      <c r="J12" s="152"/>
      <c r="K12" s="151">
        <v>1.3</v>
      </c>
      <c r="L12" s="152"/>
      <c r="M12" s="151">
        <v>1.3</v>
      </c>
      <c r="N12" s="152"/>
      <c r="O12" s="151">
        <v>1.2</v>
      </c>
      <c r="P12" s="152"/>
      <c r="Q12" s="151">
        <v>1.2</v>
      </c>
      <c r="R12" s="152"/>
      <c r="S12" s="151">
        <v>0.9</v>
      </c>
      <c r="T12" s="152"/>
      <c r="U12" s="12"/>
      <c r="V12" s="10"/>
      <c r="W12" s="10"/>
      <c r="X12" s="10"/>
      <c r="Y12" s="10"/>
      <c r="Z12" s="10"/>
      <c r="AA12" s="10"/>
      <c r="AB12" s="10"/>
      <c r="AC12" s="10"/>
      <c r="AD12" s="10"/>
    </row>
    <row r="13" spans="1:32" ht="24.9" customHeight="1" x14ac:dyDescent="0.3">
      <c r="C13" s="93">
        <v>2017</v>
      </c>
      <c r="D13" s="94"/>
      <c r="E13" s="153">
        <v>1.3</v>
      </c>
      <c r="F13" s="154"/>
      <c r="G13" s="151">
        <v>1.3</v>
      </c>
      <c r="H13" s="152"/>
      <c r="I13" s="151">
        <v>1.1000000000000001</v>
      </c>
      <c r="J13" s="152"/>
      <c r="K13" s="151">
        <v>1.3</v>
      </c>
      <c r="L13" s="152"/>
      <c r="M13" s="151">
        <v>1.2</v>
      </c>
      <c r="N13" s="152"/>
      <c r="O13" s="151">
        <v>1.4</v>
      </c>
      <c r="P13" s="152"/>
      <c r="Q13" s="151">
        <v>1.2</v>
      </c>
      <c r="R13" s="152"/>
      <c r="S13" s="151">
        <v>1.3</v>
      </c>
      <c r="T13" s="152"/>
      <c r="U13" s="12"/>
      <c r="V13" s="10"/>
      <c r="W13" s="10"/>
      <c r="X13" s="10"/>
      <c r="Y13" s="10"/>
      <c r="Z13" s="10"/>
      <c r="AA13" s="10"/>
      <c r="AB13" s="10"/>
      <c r="AC13" s="10"/>
      <c r="AD13" s="10"/>
    </row>
    <row r="14" spans="1:32" ht="15" customHeight="1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Y14" s="10"/>
      <c r="Z14" s="10"/>
      <c r="AA14" s="10"/>
      <c r="AB14" s="10"/>
      <c r="AC14" s="10"/>
      <c r="AD14" s="10"/>
      <c r="AE14" s="10"/>
      <c r="AF14" s="10"/>
    </row>
    <row r="15" spans="1:32" ht="19.5" customHeight="1" x14ac:dyDescent="0.3">
      <c r="A15" s="85" t="str">
        <f>NOTA!$A$24</f>
        <v>ESTUDO 35 | ANÁLISE DO DINAMISMO EMPRESARIAL EM PORTUGAL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Y15" s="10"/>
      <c r="Z15" s="10"/>
      <c r="AA15" s="10"/>
      <c r="AB15" s="10"/>
      <c r="AC15" s="10"/>
      <c r="AD15" s="10"/>
      <c r="AE15" s="10"/>
      <c r="AF15" s="10"/>
    </row>
    <row r="16" spans="1:32" x14ac:dyDescent="0.3">
      <c r="U16" s="61" t="s">
        <v>28</v>
      </c>
    </row>
  </sheetData>
  <sheetProtection algorithmName="SHA-512" hashValue="QOHB/Vr7pb8zMQUmNzr+z/avJ1fGQtc4l1qa9XuKwVALVHIa0QLWL+hS8542h9kp8gr4L3iHm/KYjq/xF+ioTQ==" saltValue="EZD1BD1hM0AjvvgukylGEQ==" spinCount="100000" sheet="1" objects="1" scenarios="1"/>
  <mergeCells count="56">
    <mergeCell ref="A1:U1"/>
    <mergeCell ref="E7:F8"/>
    <mergeCell ref="G8:H8"/>
    <mergeCell ref="I8:J8"/>
    <mergeCell ref="K8:L8"/>
    <mergeCell ref="M8:N8"/>
    <mergeCell ref="O8:P8"/>
    <mergeCell ref="Q8:R8"/>
    <mergeCell ref="G7:T7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13:P13"/>
    <mergeCell ref="Q13:R13"/>
    <mergeCell ref="A15:U15"/>
    <mergeCell ref="S8:T8"/>
    <mergeCell ref="S9:T9"/>
    <mergeCell ref="S10:T10"/>
    <mergeCell ref="S11:T11"/>
    <mergeCell ref="S12:T12"/>
    <mergeCell ref="S13:T13"/>
    <mergeCell ref="C13:D13"/>
    <mergeCell ref="E13:F13"/>
    <mergeCell ref="G13:H13"/>
    <mergeCell ref="I13:J13"/>
    <mergeCell ref="K13:L13"/>
    <mergeCell ref="M13:N13"/>
    <mergeCell ref="O11:P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U32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98" t="s">
        <v>169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15" customHeight="1" x14ac:dyDescent="0.3"/>
    <row r="3" spans="1:21" s="7" customFormat="1" ht="15" customHeight="1" thickBot="1" x14ac:dyDescent="0.35">
      <c r="A3" s="62" t="str">
        <f>+Índice!F17</f>
        <v>G I.2.10</v>
      </c>
      <c r="B3" s="56" t="str">
        <f>+Índice!G17</f>
        <v>Taxas de sobrevivência das empresas criadas em 2013 | Por classes de dimensão, setores de atividade económica e localização geográfica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21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</row>
    <row r="6" spans="1:21" s="9" customFormat="1" ht="24.9" customHeight="1" x14ac:dyDescent="0.3">
      <c r="A6" s="8"/>
      <c r="D6" s="13"/>
      <c r="E6" s="13"/>
      <c r="F6" s="41"/>
      <c r="G6" s="41"/>
      <c r="H6" s="41"/>
      <c r="I6" s="129" t="s">
        <v>136</v>
      </c>
      <c r="J6" s="107"/>
      <c r="K6" s="107"/>
      <c r="L6" s="107"/>
      <c r="M6" s="107"/>
      <c r="N6" s="107"/>
      <c r="O6" s="107"/>
      <c r="P6" s="107"/>
    </row>
    <row r="7" spans="1:21" s="9" customFormat="1" ht="24.9" customHeight="1" x14ac:dyDescent="0.3">
      <c r="A7" s="8"/>
      <c r="D7" s="13"/>
      <c r="E7" s="13"/>
      <c r="F7" s="70"/>
      <c r="G7" s="70"/>
      <c r="H7" s="71"/>
      <c r="I7" s="93" t="s">
        <v>132</v>
      </c>
      <c r="J7" s="94"/>
      <c r="K7" s="93" t="s">
        <v>133</v>
      </c>
      <c r="L7" s="94"/>
      <c r="M7" s="93" t="s">
        <v>134</v>
      </c>
      <c r="N7" s="94"/>
      <c r="O7" s="93" t="s">
        <v>135</v>
      </c>
      <c r="P7" s="94"/>
    </row>
    <row r="8" spans="1:21" s="13" customFormat="1" ht="24.9" customHeight="1" thickBot="1" x14ac:dyDescent="0.35">
      <c r="A8" s="17"/>
      <c r="D8" s="119" t="s">
        <v>17</v>
      </c>
      <c r="E8" s="120"/>
      <c r="F8" s="120"/>
      <c r="G8" s="120"/>
      <c r="H8" s="125"/>
      <c r="I8" s="164">
        <v>0.95499999999999996</v>
      </c>
      <c r="J8" s="165"/>
      <c r="K8" s="164">
        <v>0.88500000000000001</v>
      </c>
      <c r="L8" s="165"/>
      <c r="M8" s="164">
        <v>0.81299999999999994</v>
      </c>
      <c r="N8" s="165"/>
      <c r="O8" s="164">
        <v>0.74399999999999999</v>
      </c>
      <c r="P8" s="165"/>
      <c r="T8" s="9"/>
    </row>
    <row r="9" spans="1:21" s="13" customFormat="1" ht="24.9" customHeight="1" x14ac:dyDescent="0.3">
      <c r="A9" s="17"/>
      <c r="D9" s="155" t="s">
        <v>10</v>
      </c>
      <c r="E9" s="156"/>
      <c r="F9" s="168" t="s">
        <v>0</v>
      </c>
      <c r="G9" s="168"/>
      <c r="H9" s="169"/>
      <c r="I9" s="161">
        <v>0.95499999999999996</v>
      </c>
      <c r="J9" s="162"/>
      <c r="K9" s="161">
        <v>0.88400000000000001</v>
      </c>
      <c r="L9" s="162"/>
      <c r="M9" s="161">
        <v>0.81200000000000006</v>
      </c>
      <c r="N9" s="162"/>
      <c r="O9" s="161">
        <v>0.74399999999999999</v>
      </c>
      <c r="P9" s="162"/>
      <c r="T9" s="9"/>
    </row>
    <row r="10" spans="1:21" s="13" customFormat="1" ht="24.9" customHeight="1" thickBot="1" x14ac:dyDescent="0.35">
      <c r="A10" s="17"/>
      <c r="D10" s="105"/>
      <c r="E10" s="126"/>
      <c r="F10" s="110" t="s">
        <v>9</v>
      </c>
      <c r="G10" s="110"/>
      <c r="H10" s="111"/>
      <c r="I10" s="157">
        <v>0.96499999999999997</v>
      </c>
      <c r="J10" s="158"/>
      <c r="K10" s="157">
        <v>0.90600000000000003</v>
      </c>
      <c r="L10" s="158"/>
      <c r="M10" s="157">
        <v>0.81899999999999995</v>
      </c>
      <c r="N10" s="158"/>
      <c r="O10" s="157">
        <v>0.754</v>
      </c>
      <c r="P10" s="158"/>
      <c r="T10" s="9"/>
    </row>
    <row r="11" spans="1:21" s="13" customFormat="1" ht="24.9" customHeight="1" x14ac:dyDescent="0.3">
      <c r="A11" s="17"/>
      <c r="D11" s="155" t="s">
        <v>21</v>
      </c>
      <c r="E11" s="156"/>
      <c r="F11" s="167" t="s">
        <v>24</v>
      </c>
      <c r="G11" s="167"/>
      <c r="H11" s="167"/>
      <c r="I11" s="161">
        <v>0.97099999999999997</v>
      </c>
      <c r="J11" s="162"/>
      <c r="K11" s="161">
        <v>0.92700000000000005</v>
      </c>
      <c r="L11" s="162"/>
      <c r="M11" s="161">
        <v>0.86199999999999999</v>
      </c>
      <c r="N11" s="162"/>
      <c r="O11" s="161">
        <v>0.81499999999999995</v>
      </c>
      <c r="P11" s="162"/>
      <c r="T11" s="9"/>
    </row>
    <row r="12" spans="1:21" s="13" customFormat="1" ht="24.9" customHeight="1" x14ac:dyDescent="0.3">
      <c r="A12" s="17"/>
      <c r="D12" s="103"/>
      <c r="E12" s="141"/>
      <c r="F12" s="99" t="s">
        <v>18</v>
      </c>
      <c r="G12" s="99"/>
      <c r="H12" s="99"/>
      <c r="I12" s="115">
        <v>0.96099999999999997</v>
      </c>
      <c r="J12" s="150"/>
      <c r="K12" s="115">
        <v>0.89500000000000002</v>
      </c>
      <c r="L12" s="150"/>
      <c r="M12" s="115">
        <v>0.83199999999999996</v>
      </c>
      <c r="N12" s="150"/>
      <c r="O12" s="115">
        <v>0.76800000000000002</v>
      </c>
      <c r="P12" s="150"/>
      <c r="T12" s="9"/>
    </row>
    <row r="13" spans="1:21" s="13" customFormat="1" ht="24.9" customHeight="1" x14ac:dyDescent="0.3">
      <c r="A13" s="17"/>
      <c r="D13" s="103"/>
      <c r="E13" s="141"/>
      <c r="F13" s="99" t="s">
        <v>25</v>
      </c>
      <c r="G13" s="99"/>
      <c r="H13" s="99"/>
      <c r="I13" s="115">
        <v>0.97</v>
      </c>
      <c r="J13" s="150"/>
      <c r="K13" s="115">
        <v>0.91100000000000003</v>
      </c>
      <c r="L13" s="150"/>
      <c r="M13" s="115">
        <v>0.85899999999999999</v>
      </c>
      <c r="N13" s="150"/>
      <c r="O13" s="115">
        <v>0.82199999999999995</v>
      </c>
      <c r="P13" s="150"/>
      <c r="T13" s="9"/>
    </row>
    <row r="14" spans="1:21" s="13" customFormat="1" ht="24.9" customHeight="1" x14ac:dyDescent="0.3">
      <c r="A14" s="17"/>
      <c r="D14" s="103"/>
      <c r="E14" s="141"/>
      <c r="F14" s="99" t="s">
        <v>19</v>
      </c>
      <c r="G14" s="99"/>
      <c r="H14" s="99"/>
      <c r="I14" s="115">
        <v>0.95499999999999996</v>
      </c>
      <c r="J14" s="150"/>
      <c r="K14" s="115">
        <v>0.88800000000000001</v>
      </c>
      <c r="L14" s="150"/>
      <c r="M14" s="115">
        <v>0.81699999999999995</v>
      </c>
      <c r="N14" s="150"/>
      <c r="O14" s="115">
        <v>0.745</v>
      </c>
      <c r="P14" s="150"/>
      <c r="T14" s="9"/>
    </row>
    <row r="15" spans="1:21" s="13" customFormat="1" ht="24.9" customHeight="1" x14ac:dyDescent="0.3">
      <c r="A15" s="17"/>
      <c r="D15" s="103"/>
      <c r="E15" s="141"/>
      <c r="F15" s="99" t="s">
        <v>20</v>
      </c>
      <c r="G15" s="99"/>
      <c r="H15" s="99"/>
      <c r="I15" s="115">
        <v>0.95099999999999996</v>
      </c>
      <c r="J15" s="150"/>
      <c r="K15" s="115">
        <v>0.88</v>
      </c>
      <c r="L15" s="150"/>
      <c r="M15" s="115">
        <v>0.80200000000000005</v>
      </c>
      <c r="N15" s="150"/>
      <c r="O15" s="115">
        <v>0.73199999999999998</v>
      </c>
      <c r="P15" s="150"/>
      <c r="T15" s="9"/>
    </row>
    <row r="16" spans="1:21" s="13" customFormat="1" ht="24.9" customHeight="1" thickBot="1" x14ac:dyDescent="0.35">
      <c r="A16" s="17"/>
      <c r="D16" s="105"/>
      <c r="E16" s="126"/>
      <c r="F16" s="166" t="s">
        <v>26</v>
      </c>
      <c r="G16" s="166"/>
      <c r="H16" s="166"/>
      <c r="I16" s="157">
        <v>0.95499999999999996</v>
      </c>
      <c r="J16" s="158"/>
      <c r="K16" s="157">
        <v>0.88100000000000001</v>
      </c>
      <c r="L16" s="158"/>
      <c r="M16" s="157">
        <v>0.80900000000000005</v>
      </c>
      <c r="N16" s="158"/>
      <c r="O16" s="157">
        <v>0.74</v>
      </c>
      <c r="P16" s="158"/>
      <c r="T16" s="9"/>
    </row>
    <row r="17" spans="1:21" s="13" customFormat="1" ht="24.9" customHeight="1" x14ac:dyDescent="0.3">
      <c r="A17" s="17"/>
      <c r="D17" s="103" t="s">
        <v>131</v>
      </c>
      <c r="E17" s="141"/>
      <c r="F17" s="149" t="s">
        <v>34</v>
      </c>
      <c r="G17" s="149"/>
      <c r="H17" s="149"/>
      <c r="I17" s="159">
        <v>0.95899999999999996</v>
      </c>
      <c r="J17" s="160"/>
      <c r="K17" s="159">
        <v>0.89</v>
      </c>
      <c r="L17" s="160"/>
      <c r="M17" s="159">
        <v>0.82199999999999995</v>
      </c>
      <c r="N17" s="160"/>
      <c r="O17" s="159">
        <v>0.75700000000000001</v>
      </c>
      <c r="P17" s="160"/>
    </row>
    <row r="18" spans="1:21" s="13" customFormat="1" ht="24.9" customHeight="1" x14ac:dyDescent="0.3">
      <c r="A18" s="17"/>
      <c r="D18" s="103"/>
      <c r="E18" s="141"/>
      <c r="F18" s="99" t="s">
        <v>35</v>
      </c>
      <c r="G18" s="99"/>
      <c r="H18" s="99"/>
      <c r="I18" s="115">
        <v>0.96099999999999997</v>
      </c>
      <c r="J18" s="150"/>
      <c r="K18" s="115">
        <v>0.89800000000000002</v>
      </c>
      <c r="L18" s="150"/>
      <c r="M18" s="115">
        <v>0.83399999999999996</v>
      </c>
      <c r="N18" s="150"/>
      <c r="O18" s="115">
        <v>0.77400000000000002</v>
      </c>
      <c r="P18" s="150"/>
    </row>
    <row r="19" spans="1:21" s="13" customFormat="1" ht="24.9" customHeight="1" x14ac:dyDescent="0.3">
      <c r="A19" s="17"/>
      <c r="D19" s="103"/>
      <c r="E19" s="141"/>
      <c r="F19" s="99" t="s">
        <v>38</v>
      </c>
      <c r="G19" s="99"/>
      <c r="H19" s="99"/>
      <c r="I19" s="115">
        <v>0.94599999999999995</v>
      </c>
      <c r="J19" s="150"/>
      <c r="K19" s="115">
        <v>0.86399999999999999</v>
      </c>
      <c r="L19" s="150"/>
      <c r="M19" s="115">
        <v>0.78200000000000003</v>
      </c>
      <c r="N19" s="150"/>
      <c r="O19" s="115">
        <v>0.70199999999999996</v>
      </c>
      <c r="P19" s="150"/>
    </row>
    <row r="20" spans="1:21" s="13" customFormat="1" ht="24.9" customHeight="1" x14ac:dyDescent="0.3">
      <c r="A20" s="17"/>
      <c r="D20" s="103"/>
      <c r="E20" s="141"/>
      <c r="F20" s="93" t="s">
        <v>36</v>
      </c>
      <c r="G20" s="109"/>
      <c r="H20" s="94"/>
      <c r="I20" s="115">
        <v>0.96499999999999997</v>
      </c>
      <c r="J20" s="150"/>
      <c r="K20" s="115">
        <v>0.90900000000000003</v>
      </c>
      <c r="L20" s="150"/>
      <c r="M20" s="115">
        <v>0.84399999999999997</v>
      </c>
      <c r="N20" s="150"/>
      <c r="O20" s="115">
        <v>0.78400000000000003</v>
      </c>
      <c r="P20" s="150"/>
    </row>
    <row r="21" spans="1:21" s="13" customFormat="1" ht="24.9" customHeight="1" x14ac:dyDescent="0.3">
      <c r="A21" s="17"/>
      <c r="D21" s="103"/>
      <c r="E21" s="141"/>
      <c r="F21" s="93" t="s">
        <v>37</v>
      </c>
      <c r="G21" s="109"/>
      <c r="H21" s="94"/>
      <c r="I21" s="115">
        <v>0.95599999999999996</v>
      </c>
      <c r="J21" s="150"/>
      <c r="K21" s="115">
        <v>0.89100000000000001</v>
      </c>
      <c r="L21" s="150"/>
      <c r="M21" s="115">
        <v>0.81899999999999995</v>
      </c>
      <c r="N21" s="150"/>
      <c r="O21" s="115">
        <v>0.75900000000000001</v>
      </c>
      <c r="P21" s="150"/>
    </row>
    <row r="22" spans="1:21" s="13" customFormat="1" ht="24.9" customHeight="1" x14ac:dyDescent="0.3">
      <c r="A22" s="17"/>
      <c r="D22" s="103"/>
      <c r="E22" s="141"/>
      <c r="F22" s="93" t="s">
        <v>39</v>
      </c>
      <c r="G22" s="109"/>
      <c r="H22" s="94"/>
      <c r="I22" s="115">
        <v>0.95599999999999996</v>
      </c>
      <c r="J22" s="150"/>
      <c r="K22" s="115">
        <v>0.90400000000000003</v>
      </c>
      <c r="L22" s="150"/>
      <c r="M22" s="115">
        <v>0.84399999999999997</v>
      </c>
      <c r="N22" s="150"/>
      <c r="O22" s="115">
        <v>0.79</v>
      </c>
      <c r="P22" s="150"/>
    </row>
    <row r="23" spans="1:21" s="13" customFormat="1" ht="24.9" customHeight="1" x14ac:dyDescent="0.3">
      <c r="A23" s="17"/>
      <c r="D23" s="103"/>
      <c r="E23" s="141"/>
      <c r="F23" s="93" t="s">
        <v>40</v>
      </c>
      <c r="G23" s="109"/>
      <c r="H23" s="94"/>
      <c r="I23" s="115">
        <v>0.96799999999999997</v>
      </c>
      <c r="J23" s="150"/>
      <c r="K23" s="115">
        <v>0.90400000000000003</v>
      </c>
      <c r="L23" s="150"/>
      <c r="M23" s="115">
        <v>0.81</v>
      </c>
      <c r="N23" s="150"/>
      <c r="O23" s="115">
        <v>0.74199999999999999</v>
      </c>
      <c r="P23" s="150"/>
    </row>
    <row r="24" spans="1:21" s="13" customFormat="1" ht="15" customHeight="1" x14ac:dyDescent="0.3">
      <c r="A24" s="17"/>
    </row>
    <row r="25" spans="1:21" s="13" customFormat="1" ht="25.5" customHeight="1" x14ac:dyDescent="0.3">
      <c r="A25" s="17"/>
      <c r="B25" s="163" t="s">
        <v>137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</row>
    <row r="26" spans="1:21" s="13" customFormat="1" ht="15" customHeight="1" x14ac:dyDescent="0.3">
      <c r="A26" s="17"/>
    </row>
    <row r="27" spans="1:21" ht="19.5" customHeight="1" x14ac:dyDescent="0.3">
      <c r="A27" s="102" t="str">
        <f>Índice!$A$61</f>
        <v>ESTUDO 35 | ANÁLISE DO DINAMISMO EMPRESARIAL EM PORTUGAL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</row>
    <row r="28" spans="1:21" x14ac:dyDescent="0.3">
      <c r="U28" s="61" t="s">
        <v>28</v>
      </c>
    </row>
    <row r="31" spans="1:21" ht="17.25" customHeight="1" x14ac:dyDescent="0.3"/>
    <row r="32" spans="1:21" ht="17.25" customHeight="1" x14ac:dyDescent="0.3"/>
  </sheetData>
  <sheetProtection algorithmName="SHA-512" hashValue="f8W+X5xRma86kMGMRKcbcv9z/7xSU/fwbq6m8GFnaamYdbw+om3G1LliweRMtQpsH7SR9UeC1zm/O7z4rfgpvw==" saltValue="iCZynIg46lrrXjNxf+UWPg==" spinCount="100000" sheet="1" objects="1" scenarios="1"/>
  <mergeCells count="91">
    <mergeCell ref="A1:U1"/>
    <mergeCell ref="D8:H8"/>
    <mergeCell ref="D17:E23"/>
    <mergeCell ref="F17:H17"/>
    <mergeCell ref="F18:H18"/>
    <mergeCell ref="F19:H19"/>
    <mergeCell ref="F23:H23"/>
    <mergeCell ref="F12:H12"/>
    <mergeCell ref="F13:H13"/>
    <mergeCell ref="F14:H14"/>
    <mergeCell ref="I11:J11"/>
    <mergeCell ref="I12:J12"/>
    <mergeCell ref="I13:J13"/>
    <mergeCell ref="I6:P6"/>
    <mergeCell ref="F9:H9"/>
    <mergeCell ref="F10:H10"/>
    <mergeCell ref="A27:U27"/>
    <mergeCell ref="I7:J7"/>
    <mergeCell ref="K7:L7"/>
    <mergeCell ref="M7:N7"/>
    <mergeCell ref="O7:P7"/>
    <mergeCell ref="F15:H15"/>
    <mergeCell ref="F16:H16"/>
    <mergeCell ref="I8:J8"/>
    <mergeCell ref="F20:H20"/>
    <mergeCell ref="F21:H21"/>
    <mergeCell ref="F22:H22"/>
    <mergeCell ref="I14:J14"/>
    <mergeCell ref="I15:J15"/>
    <mergeCell ref="I16:J16"/>
    <mergeCell ref="D11:E16"/>
    <mergeCell ref="F11:H11"/>
    <mergeCell ref="I23:J23"/>
    <mergeCell ref="K8:L8"/>
    <mergeCell ref="K9:L9"/>
    <mergeCell ref="M8:N8"/>
    <mergeCell ref="M9:N9"/>
    <mergeCell ref="K10:L10"/>
    <mergeCell ref="M10:N10"/>
    <mergeCell ref="K11:L11"/>
    <mergeCell ref="I17:J17"/>
    <mergeCell ref="I18:J18"/>
    <mergeCell ref="I19:J19"/>
    <mergeCell ref="I20:J20"/>
    <mergeCell ref="I21:J21"/>
    <mergeCell ref="I22:J22"/>
    <mergeCell ref="I9:J9"/>
    <mergeCell ref="I10:J10"/>
    <mergeCell ref="K12:L12"/>
    <mergeCell ref="M12:N12"/>
    <mergeCell ref="K13:L13"/>
    <mergeCell ref="M13:N13"/>
    <mergeCell ref="K14:L14"/>
    <mergeCell ref="M14:N14"/>
    <mergeCell ref="O8:P8"/>
    <mergeCell ref="O9:P9"/>
    <mergeCell ref="O10:P10"/>
    <mergeCell ref="O11:P11"/>
    <mergeCell ref="O12:P12"/>
    <mergeCell ref="O23:P23"/>
    <mergeCell ref="B25:T25"/>
    <mergeCell ref="O13:P13"/>
    <mergeCell ref="O14:P14"/>
    <mergeCell ref="O15:P15"/>
    <mergeCell ref="O16:P16"/>
    <mergeCell ref="O17:P17"/>
    <mergeCell ref="O18:P18"/>
    <mergeCell ref="K21:L21"/>
    <mergeCell ref="M21:N21"/>
    <mergeCell ref="K22:L22"/>
    <mergeCell ref="M22:N22"/>
    <mergeCell ref="K23:L23"/>
    <mergeCell ref="M23:N23"/>
    <mergeCell ref="K18:L18"/>
    <mergeCell ref="M18:N18"/>
    <mergeCell ref="D9:E10"/>
    <mergeCell ref="O19:P19"/>
    <mergeCell ref="O20:P20"/>
    <mergeCell ref="O21:P21"/>
    <mergeCell ref="O22:P22"/>
    <mergeCell ref="K19:L19"/>
    <mergeCell ref="M19:N19"/>
    <mergeCell ref="K20:L20"/>
    <mergeCell ref="M20:N20"/>
    <mergeCell ref="K15:L15"/>
    <mergeCell ref="M15:N15"/>
    <mergeCell ref="K16:L16"/>
    <mergeCell ref="M16:N16"/>
    <mergeCell ref="K17:L17"/>
    <mergeCell ref="M17:N17"/>
    <mergeCell ref="M11:N11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CFD6"/>
  </sheetPr>
  <dimension ref="A1:AA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55" t="str">
        <f>+Índice!F22</f>
        <v>G I.3.1</v>
      </c>
      <c r="B3" s="56" t="str">
        <f>+Índice!G22</f>
        <v>Peso das gazelas no total das empresas e nas EEC</v>
      </c>
      <c r="C3" s="18"/>
      <c r="D3" s="18"/>
      <c r="E3" s="18"/>
      <c r="F3" s="18"/>
      <c r="G3" s="18"/>
      <c r="H3" s="39"/>
      <c r="I3" s="39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9" customFormat="1" ht="24.75" customHeight="1" x14ac:dyDescent="0.2">
      <c r="A6" s="8"/>
      <c r="B6" s="8"/>
      <c r="D6" s="23"/>
      <c r="E6" s="23"/>
      <c r="F6" s="149" t="s">
        <v>140</v>
      </c>
      <c r="G6" s="149"/>
      <c r="H6" s="149"/>
      <c r="I6" s="149"/>
      <c r="J6" s="149"/>
      <c r="K6" s="175"/>
      <c r="L6" s="107" t="s">
        <v>141</v>
      </c>
      <c r="M6" s="107"/>
      <c r="N6" s="107"/>
      <c r="O6" s="107"/>
      <c r="P6" s="107"/>
      <c r="Q6" s="131"/>
      <c r="R6" s="23"/>
      <c r="S6" s="23"/>
      <c r="T6" s="23"/>
      <c r="U6" s="23"/>
      <c r="V6" s="23"/>
      <c r="W6" s="23"/>
    </row>
    <row r="7" spans="1:27" s="13" customFormat="1" ht="24.9" customHeight="1" x14ac:dyDescent="0.3">
      <c r="A7" s="17"/>
      <c r="B7" s="17"/>
      <c r="C7" s="17"/>
      <c r="D7" s="17"/>
      <c r="F7" s="99" t="s">
        <v>12</v>
      </c>
      <c r="G7" s="99"/>
      <c r="H7" s="99" t="s">
        <v>33</v>
      </c>
      <c r="I7" s="99"/>
      <c r="J7" s="99" t="s">
        <v>42</v>
      </c>
      <c r="K7" s="100"/>
      <c r="L7" s="94" t="s">
        <v>12</v>
      </c>
      <c r="M7" s="99"/>
      <c r="N7" s="99" t="s">
        <v>33</v>
      </c>
      <c r="O7" s="99"/>
      <c r="P7" s="99" t="s">
        <v>42</v>
      </c>
      <c r="Q7" s="100"/>
    </row>
    <row r="8" spans="1:27" s="13" customFormat="1" ht="24.9" customHeight="1" x14ac:dyDescent="0.3">
      <c r="A8" s="17"/>
      <c r="B8" s="17"/>
      <c r="C8" s="17"/>
      <c r="D8" s="93">
        <v>2013</v>
      </c>
      <c r="E8" s="94"/>
      <c r="F8" s="172">
        <v>5.0000000000000001E-3</v>
      </c>
      <c r="G8" s="171"/>
      <c r="H8" s="172">
        <v>0.01</v>
      </c>
      <c r="I8" s="171"/>
      <c r="J8" s="172">
        <v>0.01</v>
      </c>
      <c r="K8" s="173"/>
      <c r="L8" s="170">
        <v>0.23799999999999999</v>
      </c>
      <c r="M8" s="171"/>
      <c r="N8" s="172">
        <v>0.13600000000000001</v>
      </c>
      <c r="O8" s="171"/>
      <c r="P8" s="172">
        <v>0.16400000000000001</v>
      </c>
      <c r="Q8" s="171"/>
    </row>
    <row r="9" spans="1:27" s="13" customFormat="1" ht="24.9" customHeight="1" x14ac:dyDescent="0.3">
      <c r="A9" s="17"/>
      <c r="B9" s="17"/>
      <c r="C9" s="17"/>
      <c r="D9" s="93">
        <v>2014</v>
      </c>
      <c r="E9" s="94"/>
      <c r="F9" s="172">
        <v>6.0000000000000001E-3</v>
      </c>
      <c r="G9" s="171"/>
      <c r="H9" s="172">
        <v>8.0000000000000002E-3</v>
      </c>
      <c r="I9" s="171"/>
      <c r="J9" s="172">
        <v>0.01</v>
      </c>
      <c r="K9" s="173"/>
      <c r="L9" s="170">
        <v>0.20899999999999999</v>
      </c>
      <c r="M9" s="171"/>
      <c r="N9" s="172">
        <v>0.123</v>
      </c>
      <c r="O9" s="171"/>
      <c r="P9" s="172">
        <v>0.13900000000000001</v>
      </c>
      <c r="Q9" s="171"/>
    </row>
    <row r="10" spans="1:27" s="13" customFormat="1" ht="24.9" customHeight="1" x14ac:dyDescent="0.3">
      <c r="A10" s="17"/>
      <c r="B10" s="17"/>
      <c r="C10" s="17"/>
      <c r="D10" s="93">
        <v>2015</v>
      </c>
      <c r="E10" s="94"/>
      <c r="F10" s="172">
        <v>8.0000000000000002E-3</v>
      </c>
      <c r="G10" s="171"/>
      <c r="H10" s="172">
        <v>0.01</v>
      </c>
      <c r="I10" s="171"/>
      <c r="J10" s="172">
        <v>1.2999999999999999E-2</v>
      </c>
      <c r="K10" s="173"/>
      <c r="L10" s="170">
        <v>0.20499999999999999</v>
      </c>
      <c r="M10" s="171"/>
      <c r="N10" s="172">
        <v>0.10299999999999999</v>
      </c>
      <c r="O10" s="171"/>
      <c r="P10" s="172">
        <v>0.13600000000000001</v>
      </c>
      <c r="Q10" s="171"/>
    </row>
    <row r="11" spans="1:27" s="13" customFormat="1" ht="24.9" customHeight="1" x14ac:dyDescent="0.3">
      <c r="A11" s="17"/>
      <c r="B11" s="17"/>
      <c r="C11" s="17"/>
      <c r="D11" s="93">
        <v>2016</v>
      </c>
      <c r="E11" s="94"/>
      <c r="F11" s="172">
        <v>8.9999999999999993E-3</v>
      </c>
      <c r="G11" s="171"/>
      <c r="H11" s="172">
        <v>1.0999999999999999E-2</v>
      </c>
      <c r="I11" s="171"/>
      <c r="J11" s="172">
        <v>1.4999999999999999E-2</v>
      </c>
      <c r="K11" s="173"/>
      <c r="L11" s="170">
        <v>0.20799999999999999</v>
      </c>
      <c r="M11" s="171"/>
      <c r="N11" s="172">
        <v>0.108</v>
      </c>
      <c r="O11" s="171"/>
      <c r="P11" s="172">
        <v>0.14399999999999999</v>
      </c>
      <c r="Q11" s="171"/>
    </row>
    <row r="12" spans="1:27" s="13" customFormat="1" ht="24.9" customHeight="1" x14ac:dyDescent="0.3">
      <c r="A12" s="17"/>
      <c r="B12" s="17"/>
      <c r="C12" s="17"/>
      <c r="D12" s="93">
        <v>2017</v>
      </c>
      <c r="E12" s="94"/>
      <c r="F12" s="172">
        <v>0.01</v>
      </c>
      <c r="G12" s="171"/>
      <c r="H12" s="172">
        <v>1.2E-2</v>
      </c>
      <c r="I12" s="171"/>
      <c r="J12" s="172">
        <v>1.7999999999999999E-2</v>
      </c>
      <c r="K12" s="173"/>
      <c r="L12" s="170">
        <v>0.21</v>
      </c>
      <c r="M12" s="171"/>
      <c r="N12" s="172">
        <v>0.113</v>
      </c>
      <c r="O12" s="171"/>
      <c r="P12" s="172">
        <v>0.16200000000000001</v>
      </c>
      <c r="Q12" s="171"/>
    </row>
    <row r="13" spans="1:27" s="9" customFormat="1" ht="15" customHeight="1" thickBot="1" x14ac:dyDescent="0.25">
      <c r="A13" s="8"/>
      <c r="C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7" ht="19.5" customHeight="1" thickBot="1" x14ac:dyDescent="0.35">
      <c r="A14" s="176" t="str">
        <f>Índice!$A$61</f>
        <v>ESTUDO 35 | ANÁLISE DO DINAMISMO EMPRESARIAL EM PORTUGAL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9"/>
      <c r="W14" s="9"/>
      <c r="X14" s="9"/>
      <c r="AA14" s="9"/>
    </row>
    <row r="15" spans="1:27" x14ac:dyDescent="0.3">
      <c r="U15" s="61" t="s">
        <v>28</v>
      </c>
      <c r="X15" s="9"/>
      <c r="Y15" s="9"/>
      <c r="Z15" s="9"/>
      <c r="AA15" s="9"/>
    </row>
    <row r="16" spans="1:27" x14ac:dyDescent="0.3">
      <c r="X16" s="9"/>
      <c r="Y16" s="9"/>
      <c r="Z16" s="9"/>
      <c r="AA16" s="9"/>
    </row>
    <row r="17" spans="24:27" x14ac:dyDescent="0.3">
      <c r="X17" s="9"/>
      <c r="Y17" s="9"/>
      <c r="Z17" s="9"/>
      <c r="AA17" s="9"/>
    </row>
    <row r="18" spans="24:27" ht="17.25" customHeight="1" x14ac:dyDescent="0.3"/>
  </sheetData>
  <sheetProtection algorithmName="SHA-512" hashValue="F8r6IxJtr++WKzpJDUx0bzc/TqbBDKxCKyaTX3Cy+q1I1HKwIMEPuZuhNbHBaiw1NRuXoOsgXpxnp0PpjN9Yog==" saltValue="RDr5oUzhw300y/8khwPT4g==" spinCount="100000" sheet="1" objects="1" scenarios="1"/>
  <mergeCells count="45">
    <mergeCell ref="A14:U14"/>
    <mergeCell ref="H11:I11"/>
    <mergeCell ref="F9:G9"/>
    <mergeCell ref="H9:I9"/>
    <mergeCell ref="F10:G10"/>
    <mergeCell ref="H10:I10"/>
    <mergeCell ref="J12:K12"/>
    <mergeCell ref="D9:E9"/>
    <mergeCell ref="D10:E10"/>
    <mergeCell ref="D11:E11"/>
    <mergeCell ref="D12:E12"/>
    <mergeCell ref="H12:I12"/>
    <mergeCell ref="F11:G11"/>
    <mergeCell ref="F12:G12"/>
    <mergeCell ref="J9:K9"/>
    <mergeCell ref="J10:K10"/>
    <mergeCell ref="A1:U1"/>
    <mergeCell ref="F7:G7"/>
    <mergeCell ref="H7:I7"/>
    <mergeCell ref="F8:G8"/>
    <mergeCell ref="H8:I8"/>
    <mergeCell ref="J7:K7"/>
    <mergeCell ref="D8:E8"/>
    <mergeCell ref="L6:Q6"/>
    <mergeCell ref="L7:M7"/>
    <mergeCell ref="N7:O7"/>
    <mergeCell ref="P7:Q7"/>
    <mergeCell ref="L8:M8"/>
    <mergeCell ref="N8:O8"/>
    <mergeCell ref="P8:Q8"/>
    <mergeCell ref="F6:K6"/>
    <mergeCell ref="J8:K8"/>
    <mergeCell ref="J11:K11"/>
    <mergeCell ref="P11:Q11"/>
    <mergeCell ref="L12:M12"/>
    <mergeCell ref="N12:O12"/>
    <mergeCell ref="P12:Q12"/>
    <mergeCell ref="L11:M11"/>
    <mergeCell ref="N11:O11"/>
    <mergeCell ref="L9:M9"/>
    <mergeCell ref="N9:O9"/>
    <mergeCell ref="P9:Q9"/>
    <mergeCell ref="L10:M10"/>
    <mergeCell ref="N10:O10"/>
    <mergeCell ref="P10:Q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U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ht="15" customHeight="1" x14ac:dyDescent="0.3"/>
    <row r="3" spans="1:21" s="7" customFormat="1" ht="15" customHeight="1" thickBot="1" x14ac:dyDescent="0.35">
      <c r="A3" s="55" t="str">
        <f>+Índice!F23</f>
        <v>G I.3.2</v>
      </c>
      <c r="B3" s="56" t="str">
        <f>+Índice!G23</f>
        <v>Grau de sobreposição dos conjuntos de EEC e de gazelas | Por comparação com o ano anterior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21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21" s="9" customFormat="1" ht="24.9" customHeight="1" x14ac:dyDescent="0.2">
      <c r="A6" s="8"/>
      <c r="B6" s="8"/>
      <c r="C6" s="8"/>
      <c r="D6" s="8"/>
      <c r="E6" s="40"/>
      <c r="F6" s="23"/>
      <c r="G6" s="23"/>
      <c r="H6" s="130" t="s">
        <v>142</v>
      </c>
      <c r="I6" s="107"/>
      <c r="J6" s="107"/>
      <c r="K6" s="131"/>
      <c r="L6" s="107" t="s">
        <v>145</v>
      </c>
      <c r="M6" s="107"/>
      <c r="N6" s="107"/>
      <c r="O6" s="108"/>
    </row>
    <row r="7" spans="1:21" s="9" customFormat="1" ht="24.9" customHeight="1" x14ac:dyDescent="0.3">
      <c r="A7" s="8"/>
      <c r="B7" s="8"/>
      <c r="C7" s="8"/>
      <c r="D7" s="8"/>
      <c r="E7" s="40"/>
      <c r="F7" s="17"/>
      <c r="G7" s="13"/>
      <c r="H7" s="99" t="s">
        <v>143</v>
      </c>
      <c r="I7" s="99"/>
      <c r="J7" s="99" t="s">
        <v>144</v>
      </c>
      <c r="K7" s="100"/>
      <c r="L7" s="94" t="s">
        <v>143</v>
      </c>
      <c r="M7" s="99"/>
      <c r="N7" s="99" t="s">
        <v>144</v>
      </c>
      <c r="O7" s="99"/>
    </row>
    <row r="8" spans="1:21" s="13" customFormat="1" ht="24.9" customHeight="1" x14ac:dyDescent="0.3">
      <c r="A8" s="17"/>
      <c r="B8" s="17"/>
      <c r="C8" s="17"/>
      <c r="D8" s="17"/>
      <c r="E8" s="42"/>
      <c r="F8" s="93">
        <v>2013</v>
      </c>
      <c r="G8" s="94"/>
      <c r="H8" s="172">
        <v>0.40799999999999997</v>
      </c>
      <c r="I8" s="171"/>
      <c r="J8" s="172">
        <v>0.59199999999999997</v>
      </c>
      <c r="K8" s="173"/>
      <c r="L8" s="170">
        <v>0.249</v>
      </c>
      <c r="M8" s="171"/>
      <c r="N8" s="172">
        <v>0.751</v>
      </c>
      <c r="O8" s="171"/>
    </row>
    <row r="9" spans="1:21" s="13" customFormat="1" ht="24.9" customHeight="1" x14ac:dyDescent="0.3">
      <c r="A9" s="17"/>
      <c r="B9" s="17"/>
      <c r="C9" s="17"/>
      <c r="D9" s="17"/>
      <c r="F9" s="93">
        <v>2014</v>
      </c>
      <c r="G9" s="94"/>
      <c r="H9" s="172">
        <v>0.374</v>
      </c>
      <c r="I9" s="171"/>
      <c r="J9" s="172">
        <v>0.626</v>
      </c>
      <c r="K9" s="173"/>
      <c r="L9" s="170">
        <v>0.216</v>
      </c>
      <c r="M9" s="171"/>
      <c r="N9" s="172">
        <v>0.78400000000000003</v>
      </c>
      <c r="O9" s="171"/>
    </row>
    <row r="10" spans="1:21" s="13" customFormat="1" ht="24.9" customHeight="1" x14ac:dyDescent="0.3">
      <c r="A10" s="17"/>
      <c r="B10" s="17"/>
      <c r="C10" s="17"/>
      <c r="D10" s="17"/>
      <c r="F10" s="93">
        <v>2015</v>
      </c>
      <c r="G10" s="94"/>
      <c r="H10" s="172">
        <v>0.35299999999999998</v>
      </c>
      <c r="I10" s="171"/>
      <c r="J10" s="172">
        <v>0.64700000000000002</v>
      </c>
      <c r="K10" s="173"/>
      <c r="L10" s="170">
        <v>0.21099999999999999</v>
      </c>
      <c r="M10" s="171"/>
      <c r="N10" s="172">
        <v>0.78900000000000003</v>
      </c>
      <c r="O10" s="171"/>
    </row>
    <row r="11" spans="1:21" s="13" customFormat="1" ht="24.9" customHeight="1" x14ac:dyDescent="0.3">
      <c r="A11" s="17"/>
      <c r="B11" s="17"/>
      <c r="C11" s="17"/>
      <c r="D11" s="17"/>
      <c r="F11" s="93">
        <v>2016</v>
      </c>
      <c r="G11" s="94"/>
      <c r="H11" s="172">
        <v>0.434</v>
      </c>
      <c r="I11" s="171"/>
      <c r="J11" s="172">
        <v>0.56599999999999995</v>
      </c>
      <c r="K11" s="173"/>
      <c r="L11" s="170">
        <v>0.26900000000000002</v>
      </c>
      <c r="M11" s="171"/>
      <c r="N11" s="172">
        <v>0.73099999999999998</v>
      </c>
      <c r="O11" s="171"/>
    </row>
    <row r="12" spans="1:21" s="13" customFormat="1" ht="24.9" customHeight="1" x14ac:dyDescent="0.3">
      <c r="A12" s="17"/>
      <c r="B12" s="17"/>
      <c r="C12" s="17"/>
      <c r="D12" s="17"/>
      <c r="F12" s="93">
        <v>2017</v>
      </c>
      <c r="G12" s="94"/>
      <c r="H12" s="172">
        <v>0.438</v>
      </c>
      <c r="I12" s="171"/>
      <c r="J12" s="172">
        <v>0.56200000000000006</v>
      </c>
      <c r="K12" s="173"/>
      <c r="L12" s="170">
        <v>0.214</v>
      </c>
      <c r="M12" s="171"/>
      <c r="N12" s="172">
        <v>0.78600000000000003</v>
      </c>
      <c r="O12" s="171"/>
    </row>
    <row r="13" spans="1:21" s="9" customFormat="1" ht="15" customHeight="1" x14ac:dyDescent="0.2">
      <c r="A13" s="8"/>
      <c r="C13" s="23"/>
      <c r="D13" s="23"/>
      <c r="E13" s="23"/>
      <c r="P13" s="23"/>
      <c r="Q13" s="23"/>
    </row>
    <row r="14" spans="1:21" ht="19.5" customHeight="1" x14ac:dyDescent="0.3">
      <c r="A14" s="102" t="str">
        <f>Índice!$A$61</f>
        <v>ESTUDO 35 | ANÁLISE DO DINAMISMO EMPRESARIAL EM PORTUGAL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</row>
    <row r="15" spans="1:21" x14ac:dyDescent="0.3">
      <c r="U15" s="61" t="s">
        <v>28</v>
      </c>
    </row>
    <row r="18" spans="7:17" ht="17.25" customHeight="1" x14ac:dyDescent="0.3"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7:17" x14ac:dyDescent="0.3"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7:17" x14ac:dyDescent="0.3"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</sheetData>
  <sheetProtection algorithmName="SHA-512" hashValue="/SpqzRs73XjVEBoV1a+JwaC7+FY4J7SqiWwDubtIXnrRG189Vv8iNrkD5srzW92NFyAtjEWUjX2l2jD6ZNlC+Q==" saltValue="+3csdDxwBy5KbPKN1/3JMQ==" spinCount="100000" sheet="1" objects="1" scenarios="1"/>
  <mergeCells count="33">
    <mergeCell ref="A1:U1"/>
    <mergeCell ref="A14:U14"/>
    <mergeCell ref="H7:I7"/>
    <mergeCell ref="J7:K7"/>
    <mergeCell ref="L7:M7"/>
    <mergeCell ref="F11:G11"/>
    <mergeCell ref="H11:I11"/>
    <mergeCell ref="J11:K11"/>
    <mergeCell ref="L11:M11"/>
    <mergeCell ref="F8:G8"/>
    <mergeCell ref="H8:I8"/>
    <mergeCell ref="J8:K8"/>
    <mergeCell ref="L8:M8"/>
    <mergeCell ref="F9:G9"/>
    <mergeCell ref="H9:I9"/>
    <mergeCell ref="J9:K9"/>
    <mergeCell ref="H6:K6"/>
    <mergeCell ref="L6:O6"/>
    <mergeCell ref="N7:O7"/>
    <mergeCell ref="N8:O8"/>
    <mergeCell ref="N9:O9"/>
    <mergeCell ref="L9:M9"/>
    <mergeCell ref="N10:O10"/>
    <mergeCell ref="N11:O11"/>
    <mergeCell ref="N12:O12"/>
    <mergeCell ref="F10:G10"/>
    <mergeCell ref="H10:I10"/>
    <mergeCell ref="J10:K10"/>
    <mergeCell ref="L10:M10"/>
    <mergeCell ref="F12:G12"/>
    <mergeCell ref="H12:I12"/>
    <mergeCell ref="J12:K12"/>
    <mergeCell ref="L12:M12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AE13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1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31" ht="15" customHeight="1" x14ac:dyDescent="0.3"/>
    <row r="3" spans="1:31" s="7" customFormat="1" ht="15" customHeight="1" thickBot="1" x14ac:dyDescent="0.35">
      <c r="A3" s="55" t="str">
        <f>+Índice!F25</f>
        <v>G I.3.3</v>
      </c>
      <c r="B3" s="56" t="str">
        <f>+Índice!G25</f>
        <v>Estruturas | Por classes de dimensão (2017)</v>
      </c>
      <c r="C3" s="18"/>
      <c r="D3" s="18"/>
      <c r="E3" s="18"/>
      <c r="F3" s="18"/>
      <c r="G3" s="19"/>
      <c r="H3" s="38"/>
      <c r="I3" s="38"/>
      <c r="J3" s="38"/>
      <c r="K3" s="38"/>
    </row>
    <row r="4" spans="1:31" s="9" customFormat="1" ht="15" customHeight="1" x14ac:dyDescent="0.3">
      <c r="A4" s="8" t="s">
        <v>7</v>
      </c>
      <c r="C4" s="15"/>
      <c r="D4" s="16"/>
      <c r="E4" s="16"/>
      <c r="F4" s="16"/>
      <c r="G4" s="16"/>
      <c r="H4" s="38"/>
      <c r="I4" s="38"/>
      <c r="J4" s="38"/>
      <c r="K4" s="16"/>
      <c r="L4" s="16"/>
      <c r="M4" s="16"/>
    </row>
    <row r="5" spans="1:31" s="9" customFormat="1" ht="15" customHeight="1" x14ac:dyDescent="0.2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31" s="9" customFormat="1" ht="24.9" customHeight="1" x14ac:dyDescent="0.2">
      <c r="A6" s="23"/>
      <c r="B6" s="23"/>
      <c r="C6" s="23"/>
      <c r="D6" s="103" t="s">
        <v>12</v>
      </c>
      <c r="E6" s="104"/>
      <c r="F6" s="104"/>
      <c r="G6" s="104"/>
      <c r="H6" s="104"/>
      <c r="I6" s="182"/>
      <c r="J6" s="129" t="s">
        <v>8</v>
      </c>
      <c r="K6" s="107"/>
      <c r="L6" s="107"/>
      <c r="M6" s="107"/>
      <c r="N6" s="107"/>
      <c r="O6" s="131"/>
      <c r="P6" s="107" t="s">
        <v>42</v>
      </c>
      <c r="Q6" s="107"/>
      <c r="R6" s="107"/>
      <c r="S6" s="107"/>
      <c r="T6" s="107"/>
      <c r="U6" s="107"/>
    </row>
    <row r="7" spans="1:31" s="9" customFormat="1" ht="24.9" customHeight="1" x14ac:dyDescent="0.2">
      <c r="A7" s="23"/>
      <c r="B7" s="23"/>
      <c r="C7" s="23"/>
      <c r="D7" s="99" t="s">
        <v>17</v>
      </c>
      <c r="E7" s="99"/>
      <c r="F7" s="93" t="s">
        <v>142</v>
      </c>
      <c r="G7" s="94"/>
      <c r="H7" s="93" t="s">
        <v>145</v>
      </c>
      <c r="I7" s="183"/>
      <c r="J7" s="184" t="s">
        <v>17</v>
      </c>
      <c r="K7" s="99"/>
      <c r="L7" s="93" t="s">
        <v>142</v>
      </c>
      <c r="M7" s="94"/>
      <c r="N7" s="93" t="s">
        <v>145</v>
      </c>
      <c r="O7" s="183"/>
      <c r="P7" s="94" t="s">
        <v>17</v>
      </c>
      <c r="Q7" s="99"/>
      <c r="R7" s="93" t="s">
        <v>142</v>
      </c>
      <c r="S7" s="94"/>
      <c r="T7" s="93" t="s">
        <v>145</v>
      </c>
      <c r="U7" s="94"/>
    </row>
    <row r="8" spans="1:31" s="13" customFormat="1" ht="24.9" customHeight="1" x14ac:dyDescent="0.3">
      <c r="A8" s="17"/>
      <c r="B8" s="107" t="s">
        <v>0</v>
      </c>
      <c r="C8" s="107"/>
      <c r="D8" s="113">
        <v>0.89</v>
      </c>
      <c r="E8" s="148"/>
      <c r="F8" s="139">
        <v>0.67400000000000004</v>
      </c>
      <c r="G8" s="177"/>
      <c r="H8" s="139">
        <v>0.71799999999999997</v>
      </c>
      <c r="I8" s="178"/>
      <c r="J8" s="181">
        <v>0.157</v>
      </c>
      <c r="K8" s="180"/>
      <c r="L8" s="139">
        <v>0.187</v>
      </c>
      <c r="M8" s="177"/>
      <c r="N8" s="139">
        <v>0.35599999999999998</v>
      </c>
      <c r="O8" s="178"/>
      <c r="P8" s="179">
        <v>0.26200000000000001</v>
      </c>
      <c r="Q8" s="180"/>
      <c r="R8" s="139">
        <v>0.19600000000000001</v>
      </c>
      <c r="S8" s="177"/>
      <c r="T8" s="139">
        <v>0.26600000000000001</v>
      </c>
      <c r="U8" s="177"/>
    </row>
    <row r="9" spans="1:31" s="13" customFormat="1" ht="24.9" customHeight="1" x14ac:dyDescent="0.3">
      <c r="A9" s="17"/>
      <c r="B9" s="109" t="s">
        <v>9</v>
      </c>
      <c r="C9" s="109"/>
      <c r="D9" s="113">
        <v>0.107</v>
      </c>
      <c r="E9" s="148"/>
      <c r="F9" s="139">
        <v>0.32</v>
      </c>
      <c r="G9" s="177"/>
      <c r="H9" s="139">
        <v>0.27800000000000002</v>
      </c>
      <c r="I9" s="178"/>
      <c r="J9" s="181">
        <v>0.42499999999999999</v>
      </c>
      <c r="K9" s="180"/>
      <c r="L9" s="139">
        <v>0.55400000000000005</v>
      </c>
      <c r="M9" s="177"/>
      <c r="N9" s="139">
        <v>0.57699999999999996</v>
      </c>
      <c r="O9" s="178"/>
      <c r="P9" s="179">
        <v>0.45</v>
      </c>
      <c r="Q9" s="180"/>
      <c r="R9" s="139">
        <v>0.57299999999999995</v>
      </c>
      <c r="S9" s="177"/>
      <c r="T9" s="139">
        <v>0.60899999999999999</v>
      </c>
      <c r="U9" s="177"/>
    </row>
    <row r="10" spans="1:31" s="13" customFormat="1" ht="24.9" customHeight="1" x14ac:dyDescent="0.3">
      <c r="A10" s="17"/>
      <c r="B10" s="109" t="s">
        <v>1</v>
      </c>
      <c r="C10" s="109"/>
      <c r="D10" s="113">
        <v>3.0000000000000001E-3</v>
      </c>
      <c r="E10" s="148"/>
      <c r="F10" s="139">
        <v>7.0000000000000001E-3</v>
      </c>
      <c r="G10" s="177"/>
      <c r="H10" s="139">
        <v>4.0000000000000001E-3</v>
      </c>
      <c r="I10" s="178"/>
      <c r="J10" s="181">
        <v>0.41799999999999998</v>
      </c>
      <c r="K10" s="180"/>
      <c r="L10" s="139">
        <v>0.25900000000000001</v>
      </c>
      <c r="M10" s="177"/>
      <c r="N10" s="139">
        <v>6.7000000000000004E-2</v>
      </c>
      <c r="O10" s="178"/>
      <c r="P10" s="179">
        <v>0.28699999999999998</v>
      </c>
      <c r="Q10" s="180"/>
      <c r="R10" s="139">
        <v>0.23100000000000001</v>
      </c>
      <c r="S10" s="177"/>
      <c r="T10" s="139">
        <v>0.125</v>
      </c>
      <c r="U10" s="177"/>
    </row>
    <row r="11" spans="1:31" ht="15" customHeight="1" thickBot="1" x14ac:dyDescent="0.3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X11" s="10"/>
      <c r="Y11" s="10"/>
      <c r="Z11" s="10"/>
      <c r="AA11" s="10"/>
      <c r="AB11" s="10"/>
      <c r="AC11" s="10"/>
      <c r="AD11" s="10"/>
      <c r="AE11" s="10"/>
    </row>
    <row r="12" spans="1:31" ht="19.5" customHeight="1" thickBot="1" x14ac:dyDescent="0.35">
      <c r="A12" s="72" t="str">
        <f>NOTA!$A$24</f>
        <v>ESTUDO 35 | ANÁLISE DO DINAMISMO EMPRESARIAL EM PORTUGAL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X12" s="10"/>
      <c r="Y12" s="10"/>
      <c r="Z12" s="10"/>
      <c r="AA12" s="10"/>
      <c r="AB12" s="10"/>
      <c r="AC12" s="10"/>
      <c r="AD12" s="10"/>
      <c r="AE12" s="10"/>
    </row>
    <row r="13" spans="1:31" x14ac:dyDescent="0.3">
      <c r="U13" s="61" t="s">
        <v>28</v>
      </c>
    </row>
  </sheetData>
  <sheetProtection algorithmName="SHA-512" hashValue="ViAmBo8JbP1BXySPX5YD/zIA93GJ8EqhFzmo/423vKZ4dR49nepIVrTfjggn3waQHcN5YfNtp2nwjbEatyZu7g==" saltValue="fSzbvZmb5GdgAWK3tkoFVQ==" spinCount="100000" sheet="1" objects="1" scenarios="1"/>
  <mergeCells count="44">
    <mergeCell ref="B8:C8"/>
    <mergeCell ref="D8:E8"/>
    <mergeCell ref="L8:M8"/>
    <mergeCell ref="N8:O8"/>
    <mergeCell ref="A1:U1"/>
    <mergeCell ref="A12:U12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F8:G8"/>
    <mergeCell ref="H8:I8"/>
    <mergeCell ref="J8:K8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A1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+Índice!F26</f>
        <v>G I.3.4</v>
      </c>
      <c r="B3" s="56" t="str">
        <f>+Índice!G26</f>
        <v>Volume de negócios médio e número médio de pessoas ao serviço | Relação com o total das empresas (2017)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G6" s="14"/>
      <c r="H6" s="14"/>
      <c r="I6" s="14"/>
      <c r="J6" s="99" t="s">
        <v>17</v>
      </c>
      <c r="K6" s="99"/>
      <c r="L6" s="93" t="s">
        <v>142</v>
      </c>
      <c r="M6" s="94"/>
      <c r="N6" s="93" t="s">
        <v>145</v>
      </c>
      <c r="O6" s="94"/>
      <c r="X6" s="9"/>
      <c r="Y6" s="9"/>
      <c r="AA6"/>
    </row>
    <row r="7" spans="1:27" s="13" customFormat="1" ht="24.9" customHeight="1" x14ac:dyDescent="0.3">
      <c r="A7" s="17"/>
      <c r="G7" s="93" t="s">
        <v>126</v>
      </c>
      <c r="H7" s="109"/>
      <c r="I7" s="94"/>
      <c r="J7" s="153">
        <v>1</v>
      </c>
      <c r="K7" s="154"/>
      <c r="L7" s="185">
        <v>2.2000000000000002</v>
      </c>
      <c r="M7" s="186"/>
      <c r="N7" s="185">
        <v>1.2</v>
      </c>
      <c r="O7" s="186"/>
      <c r="X7" s="9"/>
      <c r="Y7" s="9"/>
    </row>
    <row r="8" spans="1:27" s="13" customFormat="1" ht="24.9" customHeight="1" x14ac:dyDescent="0.3">
      <c r="A8" s="17"/>
      <c r="G8" s="119" t="s">
        <v>128</v>
      </c>
      <c r="H8" s="120"/>
      <c r="I8" s="125"/>
      <c r="J8" s="153">
        <v>1</v>
      </c>
      <c r="K8" s="154"/>
      <c r="L8" s="185">
        <v>2.2000000000000002</v>
      </c>
      <c r="M8" s="186"/>
      <c r="N8" s="185">
        <v>1.7</v>
      </c>
      <c r="O8" s="186"/>
      <c r="X8" s="9"/>
      <c r="Y8" s="9"/>
    </row>
    <row r="9" spans="1:27" s="9" customFormat="1" ht="15" customHeight="1" thickBot="1" x14ac:dyDescent="0.25">
      <c r="A9" s="8"/>
      <c r="C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7" ht="19.5" customHeight="1" thickBot="1" x14ac:dyDescent="0.35">
      <c r="A10" s="176" t="str">
        <f>Índice!$A$61</f>
        <v>ESTUDO 35 | ANÁLISE DO DINAMISMO EMPRESARIAL EM PORTUGAL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9"/>
      <c r="W10" s="9"/>
      <c r="X10" s="9"/>
      <c r="AA10" s="9"/>
    </row>
    <row r="11" spans="1:27" x14ac:dyDescent="0.3">
      <c r="U11" s="61" t="s">
        <v>28</v>
      </c>
      <c r="X11" s="9"/>
      <c r="Y11" s="9"/>
      <c r="Z11" s="9"/>
      <c r="AA11" s="9"/>
    </row>
    <row r="12" spans="1:27" x14ac:dyDescent="0.3"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ht="17.25" customHeight="1" x14ac:dyDescent="0.3"/>
  </sheetData>
  <sheetProtection algorithmName="SHA-512" hashValue="MXw2fj4PP18piQyjm1JCm7NVdia181URbAhgMdPjPGg75ekVQNrsiTHW1O4f/3J7Z10V6iW+fybMg0+v3v+OQQ==" saltValue="Vgf7BEku6AU2vH5gY4UBuA==" spinCount="100000" sheet="1" objects="1" scenarios="1"/>
  <mergeCells count="13">
    <mergeCell ref="A10:U10"/>
    <mergeCell ref="N8:O8"/>
    <mergeCell ref="A1:U1"/>
    <mergeCell ref="J6:K6"/>
    <mergeCell ref="L6:M6"/>
    <mergeCell ref="J7:K7"/>
    <mergeCell ref="L7:M7"/>
    <mergeCell ref="G7:I7"/>
    <mergeCell ref="N6:O6"/>
    <mergeCell ref="N7:O7"/>
    <mergeCell ref="J8:K8"/>
    <mergeCell ref="L8:M8"/>
    <mergeCell ref="G8:I8"/>
  </mergeCells>
  <hyperlinks>
    <hyperlink ref="U1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X19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4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</row>
    <row r="2" spans="1:24" ht="15" customHeight="1" x14ac:dyDescent="0.3">
      <c r="W2" s="7"/>
      <c r="X2" s="7"/>
    </row>
    <row r="3" spans="1:24" s="7" customFormat="1" ht="15" customHeight="1" thickBot="1" x14ac:dyDescent="0.35">
      <c r="A3" s="58" t="str">
        <f>+Índice!F29</f>
        <v>G I.3.5</v>
      </c>
      <c r="B3" s="59" t="str">
        <f>+Índice!G29</f>
        <v>Estruturas | Por setores de atividade económica (2017)</v>
      </c>
      <c r="C3" s="59"/>
      <c r="D3" s="60"/>
      <c r="E3" s="60"/>
      <c r="F3" s="60"/>
      <c r="G3" s="60"/>
      <c r="H3" s="60"/>
    </row>
    <row r="4" spans="1:24" s="9" customFormat="1" ht="15" customHeight="1" x14ac:dyDescent="0.3">
      <c r="A4" s="8" t="s">
        <v>7</v>
      </c>
      <c r="D4" s="15"/>
      <c r="E4" s="15"/>
      <c r="F4" s="15"/>
      <c r="G4" s="15"/>
      <c r="H4" s="15"/>
      <c r="I4" s="7"/>
      <c r="J4" s="7"/>
      <c r="K4" s="7"/>
      <c r="L4" s="7"/>
      <c r="M4" s="7"/>
      <c r="N4" s="7"/>
      <c r="O4" s="7"/>
      <c r="P4" s="7"/>
      <c r="Q4" s="7"/>
      <c r="R4" s="16"/>
      <c r="S4" s="16"/>
      <c r="T4" s="16"/>
      <c r="U4" s="16"/>
    </row>
    <row r="5" spans="1:24" s="9" customFormat="1" ht="15" customHeight="1" x14ac:dyDescent="0.2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U5" s="23"/>
    </row>
    <row r="6" spans="1:24" s="9" customFormat="1" ht="24.9" customHeight="1" x14ac:dyDescent="0.2">
      <c r="A6" s="23"/>
      <c r="B6" s="23"/>
      <c r="C6" s="23"/>
      <c r="D6" s="103" t="s">
        <v>12</v>
      </c>
      <c r="E6" s="104"/>
      <c r="F6" s="104"/>
      <c r="G6" s="104"/>
      <c r="H6" s="104"/>
      <c r="I6" s="182"/>
      <c r="J6" s="129" t="s">
        <v>8</v>
      </c>
      <c r="K6" s="107"/>
      <c r="L6" s="107"/>
      <c r="M6" s="107"/>
      <c r="N6" s="107"/>
      <c r="O6" s="131"/>
      <c r="P6" s="107" t="s">
        <v>42</v>
      </c>
      <c r="Q6" s="107"/>
      <c r="R6" s="107"/>
      <c r="S6" s="107"/>
      <c r="T6" s="107"/>
      <c r="U6" s="107"/>
    </row>
    <row r="7" spans="1:24" s="9" customFormat="1" ht="24.9" customHeight="1" x14ac:dyDescent="0.2">
      <c r="A7" s="23"/>
      <c r="B7" s="23"/>
      <c r="C7" s="23"/>
      <c r="D7" s="99" t="s">
        <v>17</v>
      </c>
      <c r="E7" s="99"/>
      <c r="F7" s="93" t="s">
        <v>142</v>
      </c>
      <c r="G7" s="94"/>
      <c r="H7" s="93" t="s">
        <v>145</v>
      </c>
      <c r="I7" s="183"/>
      <c r="J7" s="184" t="s">
        <v>17</v>
      </c>
      <c r="K7" s="99"/>
      <c r="L7" s="93" t="s">
        <v>142</v>
      </c>
      <c r="M7" s="94"/>
      <c r="N7" s="93" t="s">
        <v>145</v>
      </c>
      <c r="O7" s="183"/>
      <c r="P7" s="94" t="s">
        <v>17</v>
      </c>
      <c r="Q7" s="99"/>
      <c r="R7" s="93" t="s">
        <v>142</v>
      </c>
      <c r="S7" s="94"/>
      <c r="T7" s="93" t="s">
        <v>145</v>
      </c>
      <c r="U7" s="94"/>
    </row>
    <row r="8" spans="1:24" s="13" customFormat="1" ht="24.9" customHeight="1" x14ac:dyDescent="0.3">
      <c r="A8" s="17"/>
      <c r="B8" s="107" t="s">
        <v>24</v>
      </c>
      <c r="C8" s="107"/>
      <c r="D8" s="187">
        <v>4.1000000000000002E-2</v>
      </c>
      <c r="E8" s="187"/>
      <c r="F8" s="139">
        <v>3.5000000000000003E-2</v>
      </c>
      <c r="G8" s="177"/>
      <c r="H8" s="139">
        <v>3.5000000000000003E-2</v>
      </c>
      <c r="I8" s="178"/>
      <c r="J8" s="181">
        <v>1.4999999999999999E-2</v>
      </c>
      <c r="K8" s="180"/>
      <c r="L8" s="139">
        <v>2.1999999999999999E-2</v>
      </c>
      <c r="M8" s="177"/>
      <c r="N8" s="139">
        <v>2.7E-2</v>
      </c>
      <c r="O8" s="178"/>
      <c r="P8" s="179">
        <v>2.3E-2</v>
      </c>
      <c r="Q8" s="180"/>
      <c r="R8" s="139">
        <v>2.8000000000000001E-2</v>
      </c>
      <c r="S8" s="177"/>
      <c r="T8" s="139">
        <v>2.7E-2</v>
      </c>
      <c r="U8" s="177"/>
    </row>
    <row r="9" spans="1:24" s="13" customFormat="1" ht="24.9" customHeight="1" x14ac:dyDescent="0.3">
      <c r="A9" s="17"/>
      <c r="B9" s="109" t="s">
        <v>18</v>
      </c>
      <c r="C9" s="109"/>
      <c r="D9" s="187">
        <v>0.10199999999999999</v>
      </c>
      <c r="E9" s="187"/>
      <c r="F9" s="139">
        <v>0.128</v>
      </c>
      <c r="G9" s="177"/>
      <c r="H9" s="139">
        <v>0.12</v>
      </c>
      <c r="I9" s="178"/>
      <c r="J9" s="181">
        <v>0.25600000000000001</v>
      </c>
      <c r="K9" s="180"/>
      <c r="L9" s="139">
        <v>0.215</v>
      </c>
      <c r="M9" s="177"/>
      <c r="N9" s="139">
        <v>0.154</v>
      </c>
      <c r="O9" s="178"/>
      <c r="P9" s="179">
        <v>0.23799999999999999</v>
      </c>
      <c r="Q9" s="180"/>
      <c r="R9" s="139">
        <v>0.20300000000000001</v>
      </c>
      <c r="S9" s="177"/>
      <c r="T9" s="139">
        <v>0.184</v>
      </c>
      <c r="U9" s="177"/>
    </row>
    <row r="10" spans="1:24" s="13" customFormat="1" ht="24.9" customHeight="1" x14ac:dyDescent="0.3">
      <c r="A10" s="17"/>
      <c r="B10" s="109" t="s">
        <v>25</v>
      </c>
      <c r="C10" s="109"/>
      <c r="D10" s="187">
        <v>5.0000000000000001E-3</v>
      </c>
      <c r="E10" s="187"/>
      <c r="F10" s="139">
        <v>4.0000000000000001E-3</v>
      </c>
      <c r="G10" s="177"/>
      <c r="H10" s="139">
        <v>5.0000000000000001E-3</v>
      </c>
      <c r="I10" s="178"/>
      <c r="J10" s="181">
        <v>6.5000000000000002E-2</v>
      </c>
      <c r="K10" s="180"/>
      <c r="L10" s="139">
        <v>3.1E-2</v>
      </c>
      <c r="M10" s="177"/>
      <c r="N10" s="139">
        <v>6.0000000000000001E-3</v>
      </c>
      <c r="O10" s="178"/>
      <c r="P10" s="179">
        <v>1.4E-2</v>
      </c>
      <c r="Q10" s="180"/>
      <c r="R10" s="139">
        <v>3.0000000000000001E-3</v>
      </c>
      <c r="S10" s="177"/>
      <c r="T10" s="139">
        <v>3.0000000000000001E-3</v>
      </c>
      <c r="U10" s="177"/>
    </row>
    <row r="11" spans="1:24" s="13" customFormat="1" ht="24.9" customHeight="1" x14ac:dyDescent="0.3">
      <c r="A11" s="17"/>
      <c r="B11" s="109" t="s">
        <v>19</v>
      </c>
      <c r="C11" s="109"/>
      <c r="D11" s="187">
        <v>0.104</v>
      </c>
      <c r="E11" s="187"/>
      <c r="F11" s="139">
        <v>0.17599999999999999</v>
      </c>
      <c r="G11" s="177"/>
      <c r="H11" s="139">
        <v>0.13600000000000001</v>
      </c>
      <c r="I11" s="178"/>
      <c r="J11" s="181">
        <v>5.2999999999999999E-2</v>
      </c>
      <c r="K11" s="180"/>
      <c r="L11" s="139">
        <v>0.108</v>
      </c>
      <c r="M11" s="177"/>
      <c r="N11" s="139">
        <v>0.105</v>
      </c>
      <c r="O11" s="178"/>
      <c r="P11" s="179">
        <v>8.7999999999999995E-2</v>
      </c>
      <c r="Q11" s="180"/>
      <c r="R11" s="139">
        <v>0.154</v>
      </c>
      <c r="S11" s="177"/>
      <c r="T11" s="139">
        <v>0.157</v>
      </c>
      <c r="U11" s="177"/>
    </row>
    <row r="12" spans="1:24" s="13" customFormat="1" ht="24.9" customHeight="1" x14ac:dyDescent="0.3">
      <c r="A12" s="17"/>
      <c r="B12" s="109" t="s">
        <v>20</v>
      </c>
      <c r="C12" s="109"/>
      <c r="D12" s="187">
        <v>0.25</v>
      </c>
      <c r="E12" s="187"/>
      <c r="F12" s="139">
        <v>0.23400000000000001</v>
      </c>
      <c r="G12" s="177"/>
      <c r="H12" s="139">
        <v>0.27200000000000002</v>
      </c>
      <c r="I12" s="178"/>
      <c r="J12" s="181">
        <v>0.374</v>
      </c>
      <c r="K12" s="180"/>
      <c r="L12" s="139">
        <v>0.34200000000000003</v>
      </c>
      <c r="M12" s="177"/>
      <c r="N12" s="139">
        <v>0.374</v>
      </c>
      <c r="O12" s="178"/>
      <c r="P12" s="179">
        <v>0.21299999999999999</v>
      </c>
      <c r="Q12" s="180"/>
      <c r="R12" s="139">
        <v>0.14399999999999999</v>
      </c>
      <c r="S12" s="177"/>
      <c r="T12" s="139">
        <v>0.155</v>
      </c>
      <c r="U12" s="177"/>
    </row>
    <row r="13" spans="1:24" s="9" customFormat="1" ht="24.9" customHeight="1" x14ac:dyDescent="0.2">
      <c r="A13" s="8"/>
      <c r="B13" s="109" t="s">
        <v>26</v>
      </c>
      <c r="C13" s="109"/>
      <c r="D13" s="187">
        <v>0.498</v>
      </c>
      <c r="E13" s="187"/>
      <c r="F13" s="139">
        <v>0.42199999999999999</v>
      </c>
      <c r="G13" s="177"/>
      <c r="H13" s="139">
        <v>0.432</v>
      </c>
      <c r="I13" s="178"/>
      <c r="J13" s="181">
        <v>0.23699999999999999</v>
      </c>
      <c r="K13" s="180"/>
      <c r="L13" s="139">
        <v>0.28199999999999997</v>
      </c>
      <c r="M13" s="177"/>
      <c r="N13" s="139">
        <v>0.33500000000000002</v>
      </c>
      <c r="O13" s="178"/>
      <c r="P13" s="179">
        <v>0.42299999999999999</v>
      </c>
      <c r="Q13" s="180"/>
      <c r="R13" s="139">
        <v>0.46800000000000003</v>
      </c>
      <c r="S13" s="177"/>
      <c r="T13" s="139">
        <v>0.47499999999999998</v>
      </c>
      <c r="U13" s="177"/>
    </row>
    <row r="14" spans="1:24" s="9" customFormat="1" ht="15" customHeight="1" x14ac:dyDescent="0.2">
      <c r="A14" s="8"/>
      <c r="D14" s="23"/>
      <c r="O14" s="23"/>
      <c r="P14" s="23"/>
      <c r="Q14" s="23"/>
      <c r="R14" s="23"/>
      <c r="S14" s="23"/>
      <c r="T14" s="23"/>
      <c r="U14" s="23"/>
    </row>
    <row r="15" spans="1:24" ht="19.5" customHeight="1" x14ac:dyDescent="0.3">
      <c r="A15" s="102" t="str">
        <f>Índice!$A$61</f>
        <v>ESTUDO 35 | ANÁLISE DO DINAMISMO EMPRESARIAL EM PORTUGAL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9"/>
      <c r="W15" s="9"/>
      <c r="X15" s="9"/>
    </row>
    <row r="16" spans="1:24" x14ac:dyDescent="0.3">
      <c r="U16" s="61" t="s">
        <v>28</v>
      </c>
      <c r="W16" s="9"/>
      <c r="X16" s="9"/>
    </row>
    <row r="17" spans="23:24" x14ac:dyDescent="0.3">
      <c r="W17" s="9"/>
      <c r="X17" s="9"/>
    </row>
    <row r="18" spans="23:24" x14ac:dyDescent="0.3">
      <c r="W18" s="9"/>
      <c r="X18" s="9"/>
    </row>
    <row r="19" spans="23:24" ht="17.25" customHeight="1" x14ac:dyDescent="0.3"/>
  </sheetData>
  <sheetProtection algorithmName="SHA-512" hashValue="CVm+gK75qpiHTHA1M83wBvzu9XmRr84n9mWaZ2H6H0nhivIuMCK6axlgyC31/1/MustN6saF8Ov2YVauByAlKg==" saltValue="yjwnS5110hG1NRerqj7PdA==" spinCount="100000" sheet="1" objects="1" scenarios="1"/>
  <mergeCells count="74">
    <mergeCell ref="A15:U15"/>
    <mergeCell ref="D13:E13"/>
    <mergeCell ref="F13:G13"/>
    <mergeCell ref="D12:E12"/>
    <mergeCell ref="F12:G12"/>
    <mergeCell ref="T12:U12"/>
    <mergeCell ref="H13:I13"/>
    <mergeCell ref="J13:K13"/>
    <mergeCell ref="L13:M13"/>
    <mergeCell ref="N13:O13"/>
    <mergeCell ref="P13:Q13"/>
    <mergeCell ref="R13:S13"/>
    <mergeCell ref="T13:U13"/>
    <mergeCell ref="J12:K12"/>
    <mergeCell ref="L12:M12"/>
    <mergeCell ref="N12:O12"/>
    <mergeCell ref="D11:E11"/>
    <mergeCell ref="F11:G11"/>
    <mergeCell ref="A1:U1"/>
    <mergeCell ref="D9:E9"/>
    <mergeCell ref="F9:G9"/>
    <mergeCell ref="D8:E8"/>
    <mergeCell ref="F8:G8"/>
    <mergeCell ref="D10:E10"/>
    <mergeCell ref="F10:G10"/>
    <mergeCell ref="D6:I6"/>
    <mergeCell ref="J7:K7"/>
    <mergeCell ref="L7:M7"/>
    <mergeCell ref="N7:O7"/>
    <mergeCell ref="P6:U6"/>
    <mergeCell ref="P7:Q7"/>
    <mergeCell ref="R7:S7"/>
    <mergeCell ref="T7:U7"/>
    <mergeCell ref="B8:C8"/>
    <mergeCell ref="B9:C9"/>
    <mergeCell ref="P8:Q8"/>
    <mergeCell ref="R8:S8"/>
    <mergeCell ref="T8:U8"/>
    <mergeCell ref="P9:Q9"/>
    <mergeCell ref="R9:S9"/>
    <mergeCell ref="T9:U9"/>
    <mergeCell ref="H7:I7"/>
    <mergeCell ref="D7:E7"/>
    <mergeCell ref="F7:G7"/>
    <mergeCell ref="B10:C10"/>
    <mergeCell ref="B11:C11"/>
    <mergeCell ref="B12:C12"/>
    <mergeCell ref="B13:C13"/>
    <mergeCell ref="J6:O6"/>
    <mergeCell ref="H8:I8"/>
    <mergeCell ref="J8:K8"/>
    <mergeCell ref="L8:M8"/>
    <mergeCell ref="N8:O8"/>
    <mergeCell ref="H9:I9"/>
    <mergeCell ref="J9:K9"/>
    <mergeCell ref="L9:M9"/>
    <mergeCell ref="N9:O9"/>
    <mergeCell ref="H10:I10"/>
    <mergeCell ref="J10:K10"/>
    <mergeCell ref="L10:M10"/>
    <mergeCell ref="P12:Q12"/>
    <mergeCell ref="R12:S12"/>
    <mergeCell ref="H12:I12"/>
    <mergeCell ref="R10:S10"/>
    <mergeCell ref="T10:U10"/>
    <mergeCell ref="H11:I11"/>
    <mergeCell ref="J11:K11"/>
    <mergeCell ref="L11:M11"/>
    <mergeCell ref="N11:O11"/>
    <mergeCell ref="P11:Q11"/>
    <mergeCell ref="R11:S11"/>
    <mergeCell ref="T11:U11"/>
    <mergeCell ref="N10:O10"/>
    <mergeCell ref="P10:Q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X17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4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</row>
    <row r="2" spans="1:24" ht="15" customHeight="1" x14ac:dyDescent="0.3">
      <c r="W2" s="7"/>
      <c r="X2" s="7"/>
    </row>
    <row r="3" spans="1:24" s="7" customFormat="1" ht="15" customHeight="1" thickBot="1" x14ac:dyDescent="0.35">
      <c r="A3" s="58" t="str">
        <f>+Índice!F32</f>
        <v>G I.3.6</v>
      </c>
      <c r="B3" s="59" t="str">
        <f>+Índice!G32</f>
        <v>Estruturas | Por localização geográfica (2017)</v>
      </c>
      <c r="C3" s="59"/>
      <c r="D3" s="60"/>
      <c r="E3" s="60"/>
      <c r="F3" s="60"/>
      <c r="G3" s="60"/>
    </row>
    <row r="4" spans="1:24" s="9" customFormat="1" ht="15" customHeight="1" x14ac:dyDescent="0.3">
      <c r="A4" s="8" t="s">
        <v>7</v>
      </c>
      <c r="D4" s="15"/>
      <c r="E4" s="15"/>
      <c r="F4" s="15"/>
      <c r="G4" s="15"/>
      <c r="H4" s="7"/>
      <c r="I4" s="7"/>
      <c r="J4" s="7"/>
      <c r="K4" s="7"/>
      <c r="L4" s="7"/>
      <c r="M4" s="7"/>
      <c r="N4" s="7"/>
      <c r="O4" s="7"/>
      <c r="P4" s="7"/>
      <c r="Q4" s="7"/>
      <c r="R4" s="16"/>
      <c r="S4" s="16"/>
      <c r="T4" s="16"/>
      <c r="U4" s="16"/>
    </row>
    <row r="5" spans="1:24" s="9" customFormat="1" ht="15" customHeight="1" x14ac:dyDescent="0.2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U5" s="23"/>
    </row>
    <row r="6" spans="1:24" s="9" customFormat="1" ht="24.9" customHeight="1" x14ac:dyDescent="0.2">
      <c r="A6" s="23"/>
      <c r="B6" s="23"/>
      <c r="C6" s="23"/>
      <c r="D6" s="103" t="s">
        <v>12</v>
      </c>
      <c r="E6" s="104"/>
      <c r="F6" s="104"/>
      <c r="G6" s="104"/>
      <c r="H6" s="104"/>
      <c r="I6" s="182"/>
      <c r="J6" s="129" t="s">
        <v>8</v>
      </c>
      <c r="K6" s="107"/>
      <c r="L6" s="107"/>
      <c r="M6" s="107"/>
      <c r="N6" s="107"/>
      <c r="O6" s="131"/>
      <c r="P6" s="107" t="s">
        <v>42</v>
      </c>
      <c r="Q6" s="107"/>
      <c r="R6" s="107"/>
      <c r="S6" s="107"/>
      <c r="T6" s="107"/>
      <c r="U6" s="107"/>
    </row>
    <row r="7" spans="1:24" s="9" customFormat="1" ht="24.9" customHeight="1" x14ac:dyDescent="0.2">
      <c r="A7" s="23"/>
      <c r="B7" s="23"/>
      <c r="C7" s="23"/>
      <c r="D7" s="99" t="s">
        <v>17</v>
      </c>
      <c r="E7" s="99"/>
      <c r="F7" s="93" t="s">
        <v>142</v>
      </c>
      <c r="G7" s="94"/>
      <c r="H7" s="93" t="s">
        <v>145</v>
      </c>
      <c r="I7" s="183"/>
      <c r="J7" s="184" t="s">
        <v>17</v>
      </c>
      <c r="K7" s="99"/>
      <c r="L7" s="93" t="s">
        <v>142</v>
      </c>
      <c r="M7" s="94"/>
      <c r="N7" s="93" t="s">
        <v>145</v>
      </c>
      <c r="O7" s="183"/>
      <c r="P7" s="94" t="s">
        <v>17</v>
      </c>
      <c r="Q7" s="99"/>
      <c r="R7" s="93" t="s">
        <v>142</v>
      </c>
      <c r="S7" s="94"/>
      <c r="T7" s="93" t="s">
        <v>145</v>
      </c>
      <c r="U7" s="94"/>
    </row>
    <row r="8" spans="1:24" s="13" customFormat="1" ht="24.9" customHeight="1" x14ac:dyDescent="0.3">
      <c r="A8" s="17"/>
      <c r="B8" s="107" t="s">
        <v>34</v>
      </c>
      <c r="C8" s="107"/>
      <c r="D8" s="187">
        <v>0.33500000000000002</v>
      </c>
      <c r="E8" s="187"/>
      <c r="F8" s="139">
        <v>0.35</v>
      </c>
      <c r="G8" s="177"/>
      <c r="H8" s="139">
        <v>0.38300000000000001</v>
      </c>
      <c r="I8" s="178"/>
      <c r="J8" s="181">
        <v>0.28599999999999998</v>
      </c>
      <c r="K8" s="180"/>
      <c r="L8" s="139">
        <v>0.36199999999999999</v>
      </c>
      <c r="M8" s="177"/>
      <c r="N8" s="139">
        <v>0.36699999999999999</v>
      </c>
      <c r="O8" s="178"/>
      <c r="P8" s="179">
        <v>0.34200000000000003</v>
      </c>
      <c r="Q8" s="180"/>
      <c r="R8" s="139">
        <v>0.35399999999999998</v>
      </c>
      <c r="S8" s="177"/>
      <c r="T8" s="139">
        <v>0.38400000000000001</v>
      </c>
      <c r="U8" s="177"/>
    </row>
    <row r="9" spans="1:24" s="13" customFormat="1" ht="24.9" customHeight="1" x14ac:dyDescent="0.3">
      <c r="A9" s="17"/>
      <c r="B9" s="109" t="s">
        <v>35</v>
      </c>
      <c r="C9" s="109"/>
      <c r="D9" s="187">
        <v>0.19500000000000001</v>
      </c>
      <c r="E9" s="187"/>
      <c r="F9" s="139">
        <v>0.191</v>
      </c>
      <c r="G9" s="177"/>
      <c r="H9" s="139">
        <v>0.16500000000000001</v>
      </c>
      <c r="I9" s="178"/>
      <c r="J9" s="181">
        <v>0.16200000000000001</v>
      </c>
      <c r="K9" s="180"/>
      <c r="L9" s="139">
        <v>0.16500000000000001</v>
      </c>
      <c r="M9" s="177"/>
      <c r="N9" s="139">
        <v>0.154</v>
      </c>
      <c r="O9" s="178"/>
      <c r="P9" s="179">
        <v>0.16800000000000001</v>
      </c>
      <c r="Q9" s="180"/>
      <c r="R9" s="139">
        <v>0.16200000000000001</v>
      </c>
      <c r="S9" s="177"/>
      <c r="T9" s="139">
        <v>0.14000000000000001</v>
      </c>
      <c r="U9" s="177"/>
    </row>
    <row r="10" spans="1:24" s="13" customFormat="1" ht="24.9" customHeight="1" x14ac:dyDescent="0.3">
      <c r="A10" s="17"/>
      <c r="B10" s="109" t="s">
        <v>147</v>
      </c>
      <c r="C10" s="109"/>
      <c r="D10" s="187">
        <v>0.32100000000000001</v>
      </c>
      <c r="E10" s="187"/>
      <c r="F10" s="139">
        <v>0.29399999999999998</v>
      </c>
      <c r="G10" s="177"/>
      <c r="H10" s="139">
        <v>0.29899999999999999</v>
      </c>
      <c r="I10" s="178"/>
      <c r="J10" s="181">
        <v>0.45600000000000002</v>
      </c>
      <c r="K10" s="180"/>
      <c r="L10" s="139">
        <v>0.35499999999999998</v>
      </c>
      <c r="M10" s="177"/>
      <c r="N10" s="139">
        <v>0.35599999999999998</v>
      </c>
      <c r="O10" s="178"/>
      <c r="P10" s="179">
        <v>0.375</v>
      </c>
      <c r="Q10" s="180"/>
      <c r="R10" s="139">
        <v>0.34799999999999998</v>
      </c>
      <c r="S10" s="177"/>
      <c r="T10" s="139">
        <v>0.34100000000000003</v>
      </c>
      <c r="U10" s="177"/>
    </row>
    <row r="11" spans="1:24" s="13" customFormat="1" ht="24.9" customHeight="1" x14ac:dyDescent="0.3">
      <c r="A11" s="17"/>
      <c r="B11" s="109" t="s">
        <v>148</v>
      </c>
      <c r="C11" s="109"/>
      <c r="D11" s="187">
        <v>0.14799999999999999</v>
      </c>
      <c r="E11" s="187"/>
      <c r="F11" s="139">
        <v>0.16400000000000001</v>
      </c>
      <c r="G11" s="177"/>
      <c r="H11" s="139">
        <v>0.152</v>
      </c>
      <c r="I11" s="178"/>
      <c r="J11" s="181">
        <v>9.6000000000000002E-2</v>
      </c>
      <c r="K11" s="180"/>
      <c r="L11" s="139">
        <v>0.11899999999999999</v>
      </c>
      <c r="M11" s="177"/>
      <c r="N11" s="139">
        <v>0.123</v>
      </c>
      <c r="O11" s="178"/>
      <c r="P11" s="179">
        <v>0.115</v>
      </c>
      <c r="Q11" s="180"/>
      <c r="R11" s="139">
        <v>0.13700000000000001</v>
      </c>
      <c r="S11" s="177"/>
      <c r="T11" s="139">
        <v>0.13500000000000001</v>
      </c>
      <c r="U11" s="177"/>
    </row>
    <row r="12" spans="1:24" s="9" customFormat="1" ht="15" customHeight="1" x14ac:dyDescent="0.2">
      <c r="A12" s="8"/>
      <c r="D12" s="23"/>
      <c r="O12" s="23"/>
      <c r="P12" s="23"/>
      <c r="Q12" s="23"/>
      <c r="R12" s="23"/>
      <c r="S12" s="23"/>
      <c r="T12" s="23"/>
      <c r="U12" s="23"/>
    </row>
    <row r="13" spans="1:24" ht="19.5" customHeight="1" x14ac:dyDescent="0.3">
      <c r="A13" s="102" t="str">
        <f>Índice!$A$61</f>
        <v>ESTUDO 35 | ANÁLISE DO DINAMISMO EMPRESARIAL EM PORTUGAL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9"/>
      <c r="W13" s="9"/>
      <c r="X13" s="9"/>
    </row>
    <row r="14" spans="1:24" x14ac:dyDescent="0.3">
      <c r="U14" s="61" t="s">
        <v>28</v>
      </c>
      <c r="W14" s="9"/>
      <c r="X14" s="9"/>
    </row>
    <row r="15" spans="1:24" x14ac:dyDescent="0.3">
      <c r="W15" s="9"/>
      <c r="X15" s="9"/>
    </row>
    <row r="16" spans="1:24" x14ac:dyDescent="0.3">
      <c r="W16" s="9"/>
      <c r="X16" s="9"/>
    </row>
    <row r="17" ht="17.25" customHeight="1" x14ac:dyDescent="0.3"/>
  </sheetData>
  <sheetProtection algorithmName="SHA-512" hashValue="vkkMEZke2S0nb44AaXPvMAyBWBDglv0AgzwxvgRJWMZ5V1tGBe/c7W7H3HOISxPLmVsGFUJXS/0aAZHAim2hkg==" saltValue="3hCjsl0lLxJptGERCg2IIg==" spinCount="100000" sheet="1" objects="1" scenarios="1"/>
  <mergeCells count="54">
    <mergeCell ref="A1:U1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B10:C10"/>
    <mergeCell ref="D10:E10"/>
    <mergeCell ref="F10:G10"/>
    <mergeCell ref="H10:I10"/>
    <mergeCell ref="J10:K10"/>
    <mergeCell ref="L10:M10"/>
    <mergeCell ref="N10:O10"/>
    <mergeCell ref="A13:U13"/>
    <mergeCell ref="P11:Q11"/>
    <mergeCell ref="R11:S11"/>
    <mergeCell ref="T11:U11"/>
    <mergeCell ref="P10:Q10"/>
    <mergeCell ref="R10:S10"/>
    <mergeCell ref="T10:U10"/>
    <mergeCell ref="B11:C11"/>
    <mergeCell ref="D11:E11"/>
    <mergeCell ref="F11:G11"/>
    <mergeCell ref="H11:I11"/>
    <mergeCell ref="J11:K11"/>
    <mergeCell ref="L11:M11"/>
    <mergeCell ref="N11:O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U16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ht="15" customHeight="1" x14ac:dyDescent="0.3"/>
    <row r="3" spans="1:21" s="7" customFormat="1" ht="15" customHeight="1" thickBot="1" x14ac:dyDescent="0.35">
      <c r="A3" s="55" t="str">
        <f>+Índice!F35</f>
        <v>G I.3.7</v>
      </c>
      <c r="B3" s="56" t="str">
        <f>+Índice!G35</f>
        <v>Peso do setor exportador (2017)</v>
      </c>
      <c r="C3" s="18"/>
      <c r="D3" s="18"/>
      <c r="E3" s="18"/>
    </row>
    <row r="4" spans="1:21" s="9" customFormat="1" ht="15" customHeight="1" x14ac:dyDescent="0.3">
      <c r="A4" s="8" t="s">
        <v>7</v>
      </c>
      <c r="C4" s="15"/>
      <c r="D4" s="16"/>
      <c r="E4" s="16"/>
      <c r="F4" s="16"/>
      <c r="G4" s="16"/>
      <c r="H4" s="16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21" s="14" customFormat="1" ht="24.9" customHeight="1" x14ac:dyDescent="0.3">
      <c r="J6" s="99" t="s">
        <v>12</v>
      </c>
      <c r="K6" s="99"/>
      <c r="L6" s="99" t="s">
        <v>33</v>
      </c>
      <c r="M6" s="99"/>
      <c r="N6" s="99" t="s">
        <v>42</v>
      </c>
      <c r="O6" s="99"/>
    </row>
    <row r="7" spans="1:21" s="13" customFormat="1" ht="24.9" customHeight="1" x14ac:dyDescent="0.3">
      <c r="G7" s="109" t="s">
        <v>17</v>
      </c>
      <c r="H7" s="109"/>
      <c r="I7" s="94"/>
      <c r="J7" s="113">
        <v>5.8000000000000003E-2</v>
      </c>
      <c r="K7" s="148"/>
      <c r="L7" s="113">
        <v>0.35399999999999998</v>
      </c>
      <c r="M7" s="148"/>
      <c r="N7" s="113">
        <v>0.24299999999999999</v>
      </c>
      <c r="O7" s="148"/>
    </row>
    <row r="8" spans="1:21" s="13" customFormat="1" ht="24.9" customHeight="1" x14ac:dyDescent="0.3">
      <c r="G8" s="109" t="s">
        <v>142</v>
      </c>
      <c r="H8" s="109"/>
      <c r="I8" s="94"/>
      <c r="J8" s="170">
        <v>0.122</v>
      </c>
      <c r="K8" s="171"/>
      <c r="L8" s="170">
        <v>0.33100000000000002</v>
      </c>
      <c r="M8" s="171"/>
      <c r="N8" s="172">
        <v>0.28999999999999998</v>
      </c>
      <c r="O8" s="171"/>
    </row>
    <row r="9" spans="1:21" s="13" customFormat="1" ht="24.9" customHeight="1" x14ac:dyDescent="0.3">
      <c r="G9" s="120" t="s">
        <v>145</v>
      </c>
      <c r="H9" s="120"/>
      <c r="I9" s="125"/>
      <c r="J9" s="170">
        <v>0.13100000000000001</v>
      </c>
      <c r="K9" s="171"/>
      <c r="L9" s="170">
        <v>0.31900000000000001</v>
      </c>
      <c r="M9" s="171"/>
      <c r="N9" s="172">
        <v>0.253</v>
      </c>
      <c r="O9" s="171"/>
    </row>
    <row r="10" spans="1:21" s="9" customFormat="1" ht="15" customHeight="1" x14ac:dyDescent="0.2">
      <c r="A10" s="8"/>
      <c r="C10" s="23"/>
      <c r="D10" s="23"/>
      <c r="E10" s="23"/>
      <c r="N10" s="23"/>
      <c r="O10" s="23"/>
      <c r="P10" s="23"/>
    </row>
    <row r="11" spans="1:21" ht="19.5" customHeight="1" x14ac:dyDescent="0.3">
      <c r="A11" s="102" t="str">
        <f>Índice!$A$61</f>
        <v>ESTUDO 35 | ANÁLISE DO DINAMISMO EMPRESARIAL EM PORTUGAL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x14ac:dyDescent="0.3">
      <c r="U12" s="61" t="s">
        <v>28</v>
      </c>
    </row>
    <row r="15" spans="1:21" ht="17.25" customHeight="1" x14ac:dyDescent="0.3"/>
    <row r="16" spans="1:21" ht="17.25" customHeight="1" x14ac:dyDescent="0.3"/>
  </sheetData>
  <sheetProtection algorithmName="SHA-512" hashValue="uuMht+tDmsIIYyBm14D/ip3CgI+QFMCJpHJOzR1FhqlDD7rlxQJK9tWCDgPHdjX5pyilVNTioipEQMQv1por3g==" saltValue="/SI2n6k+3i7fR+C+82KxVA==" spinCount="100000" sheet="1" objects="1" scenarios="1"/>
  <mergeCells count="17">
    <mergeCell ref="J9:K9"/>
    <mergeCell ref="N9:O9"/>
    <mergeCell ref="A1:U1"/>
    <mergeCell ref="A11:U11"/>
    <mergeCell ref="J6:K6"/>
    <mergeCell ref="L6:M6"/>
    <mergeCell ref="J7:K7"/>
    <mergeCell ref="L7:M7"/>
    <mergeCell ref="L8:M8"/>
    <mergeCell ref="N8:O8"/>
    <mergeCell ref="L9:M9"/>
    <mergeCell ref="N6:O6"/>
    <mergeCell ref="G7:I7"/>
    <mergeCell ref="G8:I8"/>
    <mergeCell ref="G9:I9"/>
    <mergeCell ref="N7:O7"/>
    <mergeCell ref="J8:K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X19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4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</row>
    <row r="2" spans="1:24" ht="15" customHeight="1" x14ac:dyDescent="0.3">
      <c r="W2" s="7"/>
      <c r="X2" s="7"/>
    </row>
    <row r="3" spans="1:24" s="7" customFormat="1" ht="15" customHeight="1" thickBot="1" x14ac:dyDescent="0.35">
      <c r="A3" s="58" t="str">
        <f>+Índice!F36</f>
        <v>G I.3.8</v>
      </c>
      <c r="B3" s="59" t="str">
        <f>+Índice!G36</f>
        <v>Estruturas | Gazelas, atendendo à integração no setor exportador, por setores de atividade económica (2017)</v>
      </c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4" s="9" customFormat="1" ht="15" customHeight="1" x14ac:dyDescent="0.3">
      <c r="A4" s="8" t="s">
        <v>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7"/>
      <c r="O4" s="7"/>
      <c r="P4" s="7"/>
      <c r="Q4" s="7"/>
      <c r="R4" s="16"/>
      <c r="S4" s="16"/>
      <c r="T4" s="16"/>
      <c r="U4" s="16"/>
    </row>
    <row r="5" spans="1:24" s="9" customFormat="1" ht="15" customHeight="1" x14ac:dyDescent="0.2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U5" s="23"/>
    </row>
    <row r="6" spans="1:24" s="9" customFormat="1" ht="24.9" customHeight="1" x14ac:dyDescent="0.2">
      <c r="C6" s="23"/>
      <c r="D6" s="23"/>
      <c r="E6" s="23"/>
      <c r="F6" s="130" t="s">
        <v>12</v>
      </c>
      <c r="G6" s="107"/>
      <c r="H6" s="107"/>
      <c r="I6" s="131"/>
      <c r="J6" s="129" t="s">
        <v>8</v>
      </c>
      <c r="K6" s="107"/>
      <c r="L6" s="107"/>
      <c r="M6" s="131"/>
      <c r="N6" s="107" t="s">
        <v>42</v>
      </c>
      <c r="O6" s="107"/>
      <c r="P6" s="107"/>
      <c r="Q6" s="107"/>
    </row>
    <row r="7" spans="1:24" s="9" customFormat="1" ht="24.9" customHeight="1" x14ac:dyDescent="0.2">
      <c r="C7" s="23"/>
      <c r="D7" s="23"/>
      <c r="E7" s="23"/>
      <c r="F7" s="99" t="s">
        <v>149</v>
      </c>
      <c r="G7" s="99"/>
      <c r="H7" s="93" t="s">
        <v>27</v>
      </c>
      <c r="I7" s="183"/>
      <c r="J7" s="184" t="s">
        <v>149</v>
      </c>
      <c r="K7" s="99"/>
      <c r="L7" s="93" t="s">
        <v>27</v>
      </c>
      <c r="M7" s="183"/>
      <c r="N7" s="94" t="s">
        <v>149</v>
      </c>
      <c r="O7" s="99"/>
      <c r="P7" s="93" t="s">
        <v>27</v>
      </c>
      <c r="Q7" s="94"/>
    </row>
    <row r="8" spans="1:24" s="13" customFormat="1" ht="24.9" customHeight="1" x14ac:dyDescent="0.3">
      <c r="C8" s="17"/>
      <c r="D8" s="107" t="s">
        <v>24</v>
      </c>
      <c r="E8" s="107"/>
      <c r="F8" s="139">
        <v>1.6E-2</v>
      </c>
      <c r="G8" s="177"/>
      <c r="H8" s="139">
        <v>3.7999999999999999E-2</v>
      </c>
      <c r="I8" s="178"/>
      <c r="J8" s="188">
        <v>1.7000000000000001E-2</v>
      </c>
      <c r="K8" s="177"/>
      <c r="L8" s="139">
        <v>3.1E-2</v>
      </c>
      <c r="M8" s="178"/>
      <c r="N8" s="138">
        <v>1.2999999999999999E-2</v>
      </c>
      <c r="O8" s="177"/>
      <c r="P8" s="139">
        <v>3.2000000000000001E-2</v>
      </c>
      <c r="Q8" s="177"/>
    </row>
    <row r="9" spans="1:24" s="13" customFormat="1" ht="24.9" customHeight="1" x14ac:dyDescent="0.3">
      <c r="C9" s="17"/>
      <c r="D9" s="109" t="s">
        <v>18</v>
      </c>
      <c r="E9" s="109"/>
      <c r="F9" s="139">
        <v>0.27</v>
      </c>
      <c r="G9" s="177"/>
      <c r="H9" s="139">
        <v>9.7000000000000003E-2</v>
      </c>
      <c r="I9" s="178"/>
      <c r="J9" s="188">
        <v>0.28699999999999998</v>
      </c>
      <c r="K9" s="177"/>
      <c r="L9" s="139">
        <v>9.0999999999999998E-2</v>
      </c>
      <c r="M9" s="178"/>
      <c r="N9" s="138">
        <v>0.39800000000000002</v>
      </c>
      <c r="O9" s="177"/>
      <c r="P9" s="139">
        <v>0.111</v>
      </c>
      <c r="Q9" s="177"/>
    </row>
    <row r="10" spans="1:24" s="13" customFormat="1" ht="24.9" customHeight="1" x14ac:dyDescent="0.3">
      <c r="C10" s="17"/>
      <c r="D10" s="109" t="s">
        <v>25</v>
      </c>
      <c r="E10" s="109"/>
      <c r="F10" s="139">
        <v>3.0000000000000001E-3</v>
      </c>
      <c r="G10" s="177"/>
      <c r="H10" s="139">
        <v>6.0000000000000001E-3</v>
      </c>
      <c r="I10" s="178"/>
      <c r="J10" s="188">
        <v>4.0000000000000001E-3</v>
      </c>
      <c r="K10" s="177"/>
      <c r="L10" s="139">
        <v>6.0000000000000001E-3</v>
      </c>
      <c r="M10" s="178"/>
      <c r="N10" s="138">
        <v>1E-3</v>
      </c>
      <c r="O10" s="177"/>
      <c r="P10" s="139">
        <v>3.0000000000000001E-3</v>
      </c>
      <c r="Q10" s="177"/>
    </row>
    <row r="11" spans="1:24" s="13" customFormat="1" ht="24.9" customHeight="1" x14ac:dyDescent="0.3">
      <c r="C11" s="17"/>
      <c r="D11" s="109" t="s">
        <v>19</v>
      </c>
      <c r="E11" s="109"/>
      <c r="F11" s="139">
        <v>0.11799999999999999</v>
      </c>
      <c r="G11" s="177"/>
      <c r="H11" s="139">
        <v>0.13800000000000001</v>
      </c>
      <c r="I11" s="178"/>
      <c r="J11" s="188">
        <v>7.6999999999999999E-2</v>
      </c>
      <c r="K11" s="177"/>
      <c r="L11" s="139">
        <v>0.11799999999999999</v>
      </c>
      <c r="M11" s="178"/>
      <c r="N11" s="138">
        <v>0.18</v>
      </c>
      <c r="O11" s="177"/>
      <c r="P11" s="139">
        <v>0.14899999999999999</v>
      </c>
      <c r="Q11" s="177"/>
    </row>
    <row r="12" spans="1:24" s="13" customFormat="1" ht="24.9" customHeight="1" x14ac:dyDescent="0.3">
      <c r="C12" s="17"/>
      <c r="D12" s="109" t="s">
        <v>20</v>
      </c>
      <c r="E12" s="109"/>
      <c r="F12" s="139">
        <v>0.218</v>
      </c>
      <c r="G12" s="177"/>
      <c r="H12" s="139">
        <v>0.28100000000000003</v>
      </c>
      <c r="I12" s="178"/>
      <c r="J12" s="188">
        <v>0.316</v>
      </c>
      <c r="K12" s="177"/>
      <c r="L12" s="139">
        <v>0.40100000000000002</v>
      </c>
      <c r="M12" s="178"/>
      <c r="N12" s="138">
        <v>6.3E-2</v>
      </c>
      <c r="O12" s="177"/>
      <c r="P12" s="139">
        <v>0.187</v>
      </c>
      <c r="Q12" s="177"/>
    </row>
    <row r="13" spans="1:24" s="9" customFormat="1" ht="24.9" customHeight="1" x14ac:dyDescent="0.2">
      <c r="C13" s="8"/>
      <c r="D13" s="109" t="s">
        <v>26</v>
      </c>
      <c r="E13" s="109"/>
      <c r="F13" s="139">
        <v>0.374</v>
      </c>
      <c r="G13" s="177"/>
      <c r="H13" s="139">
        <v>0.441</v>
      </c>
      <c r="I13" s="178"/>
      <c r="J13" s="188">
        <v>0.29799999999999999</v>
      </c>
      <c r="K13" s="177"/>
      <c r="L13" s="139">
        <v>0.35199999999999998</v>
      </c>
      <c r="M13" s="178"/>
      <c r="N13" s="138">
        <v>0.34499999999999997</v>
      </c>
      <c r="O13" s="177"/>
      <c r="P13" s="139">
        <v>0.51900000000000002</v>
      </c>
      <c r="Q13" s="177"/>
    </row>
    <row r="14" spans="1:24" s="9" customFormat="1" ht="15" customHeight="1" x14ac:dyDescent="0.2">
      <c r="A14" s="8"/>
      <c r="D14" s="23"/>
      <c r="O14" s="23"/>
      <c r="P14" s="23"/>
      <c r="Q14" s="23"/>
      <c r="R14" s="23"/>
      <c r="S14" s="23"/>
      <c r="T14" s="23"/>
      <c r="U14" s="23"/>
    </row>
    <row r="15" spans="1:24" ht="19.5" customHeight="1" x14ac:dyDescent="0.3">
      <c r="A15" s="102" t="str">
        <f>Índice!$A$61</f>
        <v>ESTUDO 35 | ANÁLISE DO DINAMISMO EMPRESARIAL EM PORTUGAL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9"/>
      <c r="W15" s="9"/>
      <c r="X15" s="9"/>
    </row>
    <row r="16" spans="1:24" x14ac:dyDescent="0.3">
      <c r="U16" s="61" t="s">
        <v>28</v>
      </c>
      <c r="W16" s="9"/>
      <c r="X16" s="9"/>
    </row>
    <row r="17" spans="23:24" x14ac:dyDescent="0.3">
      <c r="W17" s="9"/>
      <c r="X17" s="9"/>
    </row>
    <row r="18" spans="23:24" x14ac:dyDescent="0.3">
      <c r="W18" s="9"/>
      <c r="X18" s="9"/>
    </row>
    <row r="19" spans="23:24" ht="17.25" customHeight="1" x14ac:dyDescent="0.3"/>
  </sheetData>
  <sheetProtection algorithmName="SHA-512" hashValue="dZxGK9hohddfeoIZEjFQm9ScEOov37YKXlsif2enF6OL+RmT8XjGN1mcAHXZ7j1bhmWJLrqwGLZeIOUbLg8Oiw==" saltValue="hYGS4dJq5KkAG1WgO90heA==" spinCount="100000" sheet="1" objects="1" scenarios="1"/>
  <mergeCells count="53">
    <mergeCell ref="A1:U1"/>
    <mergeCell ref="F7:G7"/>
    <mergeCell ref="H7:I7"/>
    <mergeCell ref="J7:K7"/>
    <mergeCell ref="L7:M7"/>
    <mergeCell ref="N7:O7"/>
    <mergeCell ref="P7:Q7"/>
    <mergeCell ref="N8:O8"/>
    <mergeCell ref="P8:Q8"/>
    <mergeCell ref="D9:E9"/>
    <mergeCell ref="F9:G9"/>
    <mergeCell ref="H9:I9"/>
    <mergeCell ref="J9:K9"/>
    <mergeCell ref="L9:M9"/>
    <mergeCell ref="N9:O9"/>
    <mergeCell ref="P9:Q9"/>
    <mergeCell ref="D8:E8"/>
    <mergeCell ref="F8:G8"/>
    <mergeCell ref="H8:I8"/>
    <mergeCell ref="J8:K8"/>
    <mergeCell ref="L8:M8"/>
    <mergeCell ref="P10:Q10"/>
    <mergeCell ref="D11:E11"/>
    <mergeCell ref="F11:G11"/>
    <mergeCell ref="H11:I11"/>
    <mergeCell ref="J11:K11"/>
    <mergeCell ref="L11:M11"/>
    <mergeCell ref="D10:E10"/>
    <mergeCell ref="F10:G10"/>
    <mergeCell ref="H10:I10"/>
    <mergeCell ref="J10:K10"/>
    <mergeCell ref="L10:M10"/>
    <mergeCell ref="F12:G12"/>
    <mergeCell ref="H12:I12"/>
    <mergeCell ref="J12:K12"/>
    <mergeCell ref="L12:M12"/>
    <mergeCell ref="N10:O10"/>
    <mergeCell ref="N13:O13"/>
    <mergeCell ref="P13:Q13"/>
    <mergeCell ref="A15:U15"/>
    <mergeCell ref="F6:I6"/>
    <mergeCell ref="J6:M6"/>
    <mergeCell ref="N6:Q6"/>
    <mergeCell ref="N12:O12"/>
    <mergeCell ref="P12:Q12"/>
    <mergeCell ref="D13:E13"/>
    <mergeCell ref="F13:G13"/>
    <mergeCell ref="H13:I13"/>
    <mergeCell ref="J13:K13"/>
    <mergeCell ref="L13:M13"/>
    <mergeCell ref="N11:O11"/>
    <mergeCell ref="P11:Q11"/>
    <mergeCell ref="D12:E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X19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4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</row>
    <row r="2" spans="1:24" ht="15" customHeight="1" x14ac:dyDescent="0.3">
      <c r="W2" s="7"/>
      <c r="X2" s="7"/>
    </row>
    <row r="3" spans="1:24" s="7" customFormat="1" ht="15" customHeight="1" thickBot="1" x14ac:dyDescent="0.35">
      <c r="A3" s="58" t="str">
        <f>+Índice!F37</f>
        <v>G I.3.9</v>
      </c>
      <c r="B3" s="59" t="str">
        <f>+Índice!G37</f>
        <v>Estruturas | EEC, atendendo à integração no setor exportador, por setores de atividade económica (2017)</v>
      </c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4" s="9" customFormat="1" ht="15" customHeight="1" x14ac:dyDescent="0.3">
      <c r="A4" s="8" t="s">
        <v>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7"/>
      <c r="O4" s="7"/>
      <c r="P4" s="7"/>
      <c r="Q4" s="7"/>
      <c r="R4" s="16"/>
      <c r="S4" s="16"/>
      <c r="T4" s="16"/>
      <c r="U4" s="16"/>
    </row>
    <row r="5" spans="1:24" s="9" customFormat="1" ht="15" customHeight="1" x14ac:dyDescent="0.2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U5" s="23"/>
    </row>
    <row r="6" spans="1:24" s="9" customFormat="1" ht="24.9" customHeight="1" x14ac:dyDescent="0.2">
      <c r="C6" s="23"/>
      <c r="D6" s="23"/>
      <c r="E6" s="23"/>
      <c r="F6" s="130" t="s">
        <v>12</v>
      </c>
      <c r="G6" s="107"/>
      <c r="H6" s="107"/>
      <c r="I6" s="131"/>
      <c r="J6" s="129" t="s">
        <v>8</v>
      </c>
      <c r="K6" s="107"/>
      <c r="L6" s="107"/>
      <c r="M6" s="131"/>
      <c r="N6" s="107" t="s">
        <v>42</v>
      </c>
      <c r="O6" s="107"/>
      <c r="P6" s="107"/>
      <c r="Q6" s="107"/>
    </row>
    <row r="7" spans="1:24" s="9" customFormat="1" ht="24.9" customHeight="1" x14ac:dyDescent="0.2">
      <c r="C7" s="23"/>
      <c r="D7" s="23"/>
      <c r="E7" s="23"/>
      <c r="F7" s="99" t="s">
        <v>149</v>
      </c>
      <c r="G7" s="99"/>
      <c r="H7" s="93" t="s">
        <v>27</v>
      </c>
      <c r="I7" s="183"/>
      <c r="J7" s="184" t="s">
        <v>149</v>
      </c>
      <c r="K7" s="99"/>
      <c r="L7" s="93" t="s">
        <v>27</v>
      </c>
      <c r="M7" s="183"/>
      <c r="N7" s="94" t="s">
        <v>149</v>
      </c>
      <c r="O7" s="99"/>
      <c r="P7" s="93" t="s">
        <v>27</v>
      </c>
      <c r="Q7" s="94"/>
    </row>
    <row r="8" spans="1:24" s="13" customFormat="1" ht="24.9" customHeight="1" x14ac:dyDescent="0.3">
      <c r="C8" s="17"/>
      <c r="D8" s="107" t="s">
        <v>24</v>
      </c>
      <c r="E8" s="107"/>
      <c r="F8" s="139">
        <v>0.03</v>
      </c>
      <c r="G8" s="177"/>
      <c r="H8" s="139">
        <v>3.5999999999999997E-2</v>
      </c>
      <c r="I8" s="178"/>
      <c r="J8" s="188">
        <v>1.2E-2</v>
      </c>
      <c r="K8" s="177"/>
      <c r="L8" s="139">
        <v>2.5999999999999999E-2</v>
      </c>
      <c r="M8" s="178"/>
      <c r="N8" s="138">
        <v>2.3E-2</v>
      </c>
      <c r="O8" s="177"/>
      <c r="P8" s="139">
        <v>0.03</v>
      </c>
      <c r="Q8" s="177"/>
    </row>
    <row r="9" spans="1:24" s="13" customFormat="1" ht="24.9" customHeight="1" x14ac:dyDescent="0.3">
      <c r="C9" s="17"/>
      <c r="D9" s="109" t="s">
        <v>18</v>
      </c>
      <c r="E9" s="109"/>
      <c r="F9" s="139">
        <v>0.29699999999999999</v>
      </c>
      <c r="G9" s="177"/>
      <c r="H9" s="139">
        <v>0.104</v>
      </c>
      <c r="I9" s="178"/>
      <c r="J9" s="188">
        <v>0.46700000000000003</v>
      </c>
      <c r="K9" s="177"/>
      <c r="L9" s="139">
        <v>0.09</v>
      </c>
      <c r="M9" s="178"/>
      <c r="N9" s="138">
        <v>0.43</v>
      </c>
      <c r="O9" s="177"/>
      <c r="P9" s="139">
        <v>0.111</v>
      </c>
      <c r="Q9" s="177"/>
    </row>
    <row r="10" spans="1:24" s="13" customFormat="1" ht="24.9" customHeight="1" x14ac:dyDescent="0.3">
      <c r="C10" s="17"/>
      <c r="D10" s="109" t="s">
        <v>25</v>
      </c>
      <c r="E10" s="109"/>
      <c r="F10" s="139">
        <v>0.04</v>
      </c>
      <c r="G10" s="177"/>
      <c r="H10" s="139">
        <v>-1E-3</v>
      </c>
      <c r="I10" s="178"/>
      <c r="J10" s="188">
        <v>4.0000000000000001E-3</v>
      </c>
      <c r="K10" s="177"/>
      <c r="L10" s="139">
        <v>4.4999999999999998E-2</v>
      </c>
      <c r="M10" s="178"/>
      <c r="N10" s="138">
        <v>2E-3</v>
      </c>
      <c r="O10" s="177"/>
      <c r="P10" s="139">
        <v>4.0000000000000001E-3</v>
      </c>
      <c r="Q10" s="177"/>
    </row>
    <row r="11" spans="1:24" s="13" customFormat="1" ht="24.9" customHeight="1" x14ac:dyDescent="0.3">
      <c r="C11" s="17"/>
      <c r="D11" s="109" t="s">
        <v>19</v>
      </c>
      <c r="E11" s="109"/>
      <c r="F11" s="139">
        <v>9.4E-2</v>
      </c>
      <c r="G11" s="177"/>
      <c r="H11" s="139">
        <v>0.188</v>
      </c>
      <c r="I11" s="178"/>
      <c r="J11" s="188">
        <v>5.8999999999999997E-2</v>
      </c>
      <c r="K11" s="177"/>
      <c r="L11" s="139">
        <v>0.13200000000000001</v>
      </c>
      <c r="M11" s="178"/>
      <c r="N11" s="138">
        <v>9.7000000000000003E-2</v>
      </c>
      <c r="O11" s="177"/>
      <c r="P11" s="139">
        <v>0.17699999999999999</v>
      </c>
      <c r="Q11" s="177"/>
    </row>
    <row r="12" spans="1:24" s="13" customFormat="1" ht="24.9" customHeight="1" x14ac:dyDescent="0.3">
      <c r="C12" s="17"/>
      <c r="D12" s="109" t="s">
        <v>20</v>
      </c>
      <c r="E12" s="109"/>
      <c r="F12" s="139">
        <v>0.22500000000000001</v>
      </c>
      <c r="G12" s="177"/>
      <c r="H12" s="139">
        <v>0.23599999999999999</v>
      </c>
      <c r="I12" s="178"/>
      <c r="J12" s="188">
        <v>0.222</v>
      </c>
      <c r="K12" s="177"/>
      <c r="L12" s="139">
        <v>0.40100000000000002</v>
      </c>
      <c r="M12" s="178"/>
      <c r="N12" s="138">
        <v>8.3000000000000004E-2</v>
      </c>
      <c r="O12" s="177"/>
      <c r="P12" s="139">
        <v>0.16900000000000001</v>
      </c>
      <c r="Q12" s="177"/>
    </row>
    <row r="13" spans="1:24" s="9" customFormat="1" ht="24.9" customHeight="1" x14ac:dyDescent="0.2">
      <c r="C13" s="8"/>
      <c r="D13" s="109" t="s">
        <v>26</v>
      </c>
      <c r="E13" s="109"/>
      <c r="F13" s="139">
        <v>0.315</v>
      </c>
      <c r="G13" s="177"/>
      <c r="H13" s="139">
        <v>0.438</v>
      </c>
      <c r="I13" s="178"/>
      <c r="J13" s="188">
        <v>0.23499999999999999</v>
      </c>
      <c r="K13" s="177"/>
      <c r="L13" s="139">
        <v>0.30499999999999999</v>
      </c>
      <c r="M13" s="178"/>
      <c r="N13" s="138">
        <v>0.36499999999999999</v>
      </c>
      <c r="O13" s="177"/>
      <c r="P13" s="139">
        <v>0.51</v>
      </c>
      <c r="Q13" s="177"/>
    </row>
    <row r="14" spans="1:24" s="9" customFormat="1" ht="15" customHeight="1" x14ac:dyDescent="0.2">
      <c r="A14" s="8"/>
      <c r="D14" s="23"/>
      <c r="O14" s="23"/>
      <c r="P14" s="23"/>
      <c r="Q14" s="23"/>
      <c r="R14" s="23"/>
      <c r="S14" s="23"/>
      <c r="T14" s="23"/>
      <c r="U14" s="23"/>
    </row>
    <row r="15" spans="1:24" ht="19.5" customHeight="1" x14ac:dyDescent="0.3">
      <c r="A15" s="102" t="str">
        <f>Índice!$A$61</f>
        <v>ESTUDO 35 | ANÁLISE DO DINAMISMO EMPRESARIAL EM PORTUGAL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9"/>
      <c r="W15" s="9"/>
      <c r="X15" s="9"/>
    </row>
    <row r="16" spans="1:24" x14ac:dyDescent="0.3">
      <c r="U16" s="61" t="s">
        <v>28</v>
      </c>
      <c r="W16" s="9"/>
      <c r="X16" s="9"/>
    </row>
    <row r="17" spans="23:24" x14ac:dyDescent="0.3">
      <c r="W17" s="9"/>
      <c r="X17" s="9"/>
    </row>
    <row r="18" spans="23:24" x14ac:dyDescent="0.3">
      <c r="W18" s="9"/>
      <c r="X18" s="9"/>
    </row>
    <row r="19" spans="23:24" ht="17.25" customHeight="1" x14ac:dyDescent="0.3"/>
  </sheetData>
  <sheetProtection algorithmName="SHA-512" hashValue="HAHG0z1AYVtY9lmFLcn48YkVtPHVAeyuL9pIYUBzkdaSJTeF/fI3ki6VTujl25iDchu1EsTNFgsNUW2FkQH6/A==" saltValue="niC9Bf0oe1Ab+qn4DL1dwQ==" spinCount="100000" sheet="1" objects="1" scenarios="1"/>
  <mergeCells count="53">
    <mergeCell ref="A1:U1"/>
    <mergeCell ref="F6:I6"/>
    <mergeCell ref="J6:M6"/>
    <mergeCell ref="N6:Q6"/>
    <mergeCell ref="F7:G7"/>
    <mergeCell ref="H7:I7"/>
    <mergeCell ref="J7:K7"/>
    <mergeCell ref="L7:M7"/>
    <mergeCell ref="N7:O7"/>
    <mergeCell ref="P7:Q7"/>
    <mergeCell ref="P8:Q8"/>
    <mergeCell ref="D9:E9"/>
    <mergeCell ref="F9:G9"/>
    <mergeCell ref="H9:I9"/>
    <mergeCell ref="J9:K9"/>
    <mergeCell ref="L9:M9"/>
    <mergeCell ref="N9:O9"/>
    <mergeCell ref="P9:Q9"/>
    <mergeCell ref="D8:E8"/>
    <mergeCell ref="F8:G8"/>
    <mergeCell ref="H8:I8"/>
    <mergeCell ref="J8:K8"/>
    <mergeCell ref="L8:M8"/>
    <mergeCell ref="N8:O8"/>
    <mergeCell ref="P10:Q10"/>
    <mergeCell ref="D11:E11"/>
    <mergeCell ref="F11:G11"/>
    <mergeCell ref="H11:I11"/>
    <mergeCell ref="J11:K11"/>
    <mergeCell ref="L11:M11"/>
    <mergeCell ref="N11:O11"/>
    <mergeCell ref="P11:Q11"/>
    <mergeCell ref="D10:E10"/>
    <mergeCell ref="F10:G10"/>
    <mergeCell ref="H10:I10"/>
    <mergeCell ref="J10:K10"/>
    <mergeCell ref="L10:M10"/>
    <mergeCell ref="N10:O10"/>
    <mergeCell ref="A15:U15"/>
    <mergeCell ref="P12:Q12"/>
    <mergeCell ref="D13:E13"/>
    <mergeCell ref="F13:G13"/>
    <mergeCell ref="H13:I13"/>
    <mergeCell ref="J13:K13"/>
    <mergeCell ref="L13:M13"/>
    <mergeCell ref="N13:O13"/>
    <mergeCell ref="P13:Q13"/>
    <mergeCell ref="D12:E12"/>
    <mergeCell ref="F12:G12"/>
    <mergeCell ref="H12:I12"/>
    <mergeCell ref="J12:K12"/>
    <mergeCell ref="L12:M12"/>
    <mergeCell ref="N12:O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AB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8" ht="69" customHeight="1" thickBot="1" x14ac:dyDescent="0.35">
      <c r="A1" s="174" t="s">
        <v>167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8" ht="15" customHeight="1" x14ac:dyDescent="0.3">
      <c r="X2" s="7"/>
      <c r="Y2" s="7"/>
      <c r="Z2" s="7"/>
      <c r="AA2" s="7"/>
    </row>
    <row r="3" spans="1:28" s="7" customFormat="1" ht="15" customHeight="1" thickBot="1" x14ac:dyDescent="0.35">
      <c r="A3" s="62" t="str">
        <f>+Índice!F40</f>
        <v>G I.3.10</v>
      </c>
      <c r="B3" s="56" t="str">
        <f>+Índice!G40</f>
        <v>Distribuição do volume de negócios (2017)</v>
      </c>
      <c r="C3" s="18"/>
      <c r="D3" s="18"/>
      <c r="E3" s="18"/>
      <c r="F3" s="18"/>
      <c r="G3" s="39"/>
      <c r="H3" s="39"/>
      <c r="I3" s="39"/>
      <c r="J3" s="39"/>
      <c r="K3" s="39"/>
      <c r="L3" s="39"/>
      <c r="M3" s="39"/>
    </row>
    <row r="4" spans="1:28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8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8" s="13" customFormat="1" ht="24.9" customHeight="1" x14ac:dyDescent="0.3">
      <c r="A6" s="17"/>
      <c r="F6" s="14"/>
      <c r="G6" s="14"/>
      <c r="H6" s="14"/>
      <c r="I6" s="14"/>
      <c r="J6" s="44"/>
      <c r="K6" s="99" t="s">
        <v>17</v>
      </c>
      <c r="L6" s="99"/>
      <c r="M6" s="99" t="s">
        <v>142</v>
      </c>
      <c r="N6" s="99"/>
      <c r="O6" s="99" t="s">
        <v>145</v>
      </c>
      <c r="P6" s="99"/>
      <c r="Y6" s="9"/>
      <c r="Z6" s="9"/>
      <c r="AB6"/>
    </row>
    <row r="7" spans="1:28" s="13" customFormat="1" ht="24.9" customHeight="1" x14ac:dyDescent="0.3">
      <c r="A7" s="17"/>
      <c r="F7" s="99" t="s">
        <v>150</v>
      </c>
      <c r="G7" s="99"/>
      <c r="H7" s="99"/>
      <c r="I7" s="99"/>
      <c r="J7" s="99"/>
      <c r="K7" s="189">
        <v>0.88</v>
      </c>
      <c r="L7" s="189"/>
      <c r="M7" s="170">
        <v>0.69899999999999995</v>
      </c>
      <c r="N7" s="171"/>
      <c r="O7" s="170">
        <v>0.54900000000000004</v>
      </c>
      <c r="P7" s="171"/>
      <c r="Y7" s="9"/>
      <c r="Z7" s="9"/>
    </row>
    <row r="8" spans="1:28" s="13" customFormat="1" ht="24.9" customHeight="1" x14ac:dyDescent="0.3">
      <c r="A8" s="17"/>
      <c r="F8" s="99" t="s">
        <v>151</v>
      </c>
      <c r="G8" s="99"/>
      <c r="H8" s="99"/>
      <c r="I8" s="99"/>
      <c r="J8" s="99"/>
      <c r="K8" s="189">
        <v>0.627</v>
      </c>
      <c r="L8" s="189"/>
      <c r="M8" s="170">
        <v>0.38200000000000001</v>
      </c>
      <c r="N8" s="171"/>
      <c r="O8" s="170">
        <v>0.21</v>
      </c>
      <c r="P8" s="171"/>
      <c r="Y8" s="9"/>
      <c r="Z8" s="9"/>
    </row>
    <row r="9" spans="1:28" s="9" customFormat="1" ht="15" customHeight="1" thickBot="1" x14ac:dyDescent="0.25">
      <c r="A9" s="8"/>
      <c r="C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8" ht="19.5" customHeight="1" thickBot="1" x14ac:dyDescent="0.35">
      <c r="A10" s="176" t="str">
        <f>Índice!$A$61</f>
        <v>ESTUDO 35 | ANÁLISE DO DINAMISMO EMPRESARIAL EM PORTUGAL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9"/>
      <c r="W10" s="9"/>
      <c r="X10" s="9"/>
      <c r="AA10" s="9"/>
    </row>
    <row r="11" spans="1:28" x14ac:dyDescent="0.3">
      <c r="U11" s="61" t="s">
        <v>28</v>
      </c>
      <c r="X11" s="9"/>
      <c r="Y11" s="9"/>
      <c r="Z11" s="9"/>
      <c r="AA11" s="9"/>
    </row>
    <row r="12" spans="1:28" x14ac:dyDescent="0.3">
      <c r="X12" s="9"/>
      <c r="Y12" s="9"/>
      <c r="Z12" s="9"/>
      <c r="AA12" s="9"/>
    </row>
    <row r="13" spans="1:28" x14ac:dyDescent="0.3">
      <c r="X13" s="9"/>
      <c r="Y13" s="9"/>
      <c r="Z13" s="9"/>
      <c r="AA13" s="9"/>
    </row>
    <row r="14" spans="1:28" ht="17.25" customHeight="1" x14ac:dyDescent="0.3"/>
    <row r="18" ht="15.75" customHeight="1" x14ac:dyDescent="0.3"/>
  </sheetData>
  <sheetProtection algorithmName="SHA-512" hashValue="kvHeyO4ZodNXAld3E4qjpBTuotqmTPS5E3P/BXk0eEreMRq+cm9kTdyzbgcCjwb1dTS9DPLzs2xbb8vv8ZaUFQ==" saltValue="L9YbRkr3+2pjGQyWEG++Ww==" spinCount="100000" sheet="1" objects="1" scenarios="1"/>
  <mergeCells count="13">
    <mergeCell ref="A10:U10"/>
    <mergeCell ref="O8:P8"/>
    <mergeCell ref="A1:U1"/>
    <mergeCell ref="K6:L6"/>
    <mergeCell ref="M6:N6"/>
    <mergeCell ref="F7:J7"/>
    <mergeCell ref="K7:L7"/>
    <mergeCell ref="M7:N7"/>
    <mergeCell ref="O6:P6"/>
    <mergeCell ref="O7:P7"/>
    <mergeCell ref="K8:L8"/>
    <mergeCell ref="M8:N8"/>
    <mergeCell ref="F8:J8"/>
  </mergeCells>
  <hyperlinks>
    <hyperlink ref="U1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A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+Índice!F44</f>
        <v>G I.3.11</v>
      </c>
      <c r="B3" s="56" t="str">
        <f>+Índice!G44</f>
        <v>Volume de negócios | Mediana das taxas de variação anuais</v>
      </c>
      <c r="C3" s="18"/>
      <c r="D3" s="18"/>
      <c r="E3" s="18"/>
      <c r="F3" s="18"/>
      <c r="G3" s="18"/>
      <c r="H3" s="18"/>
      <c r="I3" s="39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I6" s="99" t="s">
        <v>17</v>
      </c>
      <c r="J6" s="99"/>
      <c r="K6" s="99" t="s">
        <v>142</v>
      </c>
      <c r="L6" s="99"/>
      <c r="M6" s="99" t="s">
        <v>145</v>
      </c>
      <c r="N6" s="93"/>
    </row>
    <row r="7" spans="1:27" s="13" customFormat="1" ht="24.9" customHeight="1" x14ac:dyDescent="0.3">
      <c r="A7" s="17"/>
      <c r="B7" s="17"/>
      <c r="C7" s="17"/>
      <c r="D7" s="17"/>
      <c r="E7" s="17"/>
      <c r="F7" s="17"/>
      <c r="G7" s="93">
        <v>2013</v>
      </c>
      <c r="H7" s="94"/>
      <c r="I7" s="113">
        <v>-0.01</v>
      </c>
      <c r="J7" s="148"/>
      <c r="K7" s="172">
        <v>0.191</v>
      </c>
      <c r="L7" s="171"/>
      <c r="M7" s="172">
        <v>0.22900000000000001</v>
      </c>
      <c r="N7" s="171"/>
    </row>
    <row r="8" spans="1:27" s="13" customFormat="1" ht="24.9" customHeight="1" x14ac:dyDescent="0.3">
      <c r="A8" s="17"/>
      <c r="B8" s="17"/>
      <c r="C8" s="17"/>
      <c r="D8" s="17"/>
      <c r="E8" s="17"/>
      <c r="F8" s="17"/>
      <c r="G8" s="93">
        <v>2014</v>
      </c>
      <c r="H8" s="94"/>
      <c r="I8" s="113">
        <v>1.7000000000000001E-2</v>
      </c>
      <c r="J8" s="148"/>
      <c r="K8" s="172">
        <v>0.17399999999999999</v>
      </c>
      <c r="L8" s="171"/>
      <c r="M8" s="172">
        <v>0.20200000000000001</v>
      </c>
      <c r="N8" s="171"/>
    </row>
    <row r="9" spans="1:27" s="13" customFormat="1" ht="24.9" customHeight="1" x14ac:dyDescent="0.3">
      <c r="A9" s="17"/>
      <c r="B9" s="17"/>
      <c r="C9" s="17"/>
      <c r="D9" s="17"/>
      <c r="E9" s="17"/>
      <c r="F9" s="17"/>
      <c r="G9" s="93">
        <v>2015</v>
      </c>
      <c r="H9" s="94"/>
      <c r="I9" s="113">
        <v>0.03</v>
      </c>
      <c r="J9" s="148"/>
      <c r="K9" s="172">
        <v>0.17499999999999999</v>
      </c>
      <c r="L9" s="171"/>
      <c r="M9" s="172">
        <v>0.19700000000000001</v>
      </c>
      <c r="N9" s="171"/>
    </row>
    <row r="10" spans="1:27" s="13" customFormat="1" ht="24.9" customHeight="1" x14ac:dyDescent="0.3">
      <c r="A10" s="17"/>
      <c r="B10" s="17"/>
      <c r="C10" s="17"/>
      <c r="D10" s="17"/>
      <c r="E10" s="17"/>
      <c r="F10" s="17"/>
      <c r="G10" s="93">
        <v>2016</v>
      </c>
      <c r="H10" s="94"/>
      <c r="I10" s="113">
        <v>2.8000000000000001E-2</v>
      </c>
      <c r="J10" s="148"/>
      <c r="K10" s="172">
        <v>0.18</v>
      </c>
      <c r="L10" s="171"/>
      <c r="M10" s="172">
        <v>0.20200000000000001</v>
      </c>
      <c r="N10" s="171"/>
    </row>
    <row r="11" spans="1:27" s="13" customFormat="1" ht="24.9" customHeight="1" x14ac:dyDescent="0.3">
      <c r="A11" s="17"/>
      <c r="B11" s="17"/>
      <c r="C11" s="17"/>
      <c r="D11" s="17"/>
      <c r="E11" s="17"/>
      <c r="F11" s="17"/>
      <c r="G11" s="93">
        <v>2017</v>
      </c>
      <c r="H11" s="94"/>
      <c r="I11" s="113">
        <v>5.5E-2</v>
      </c>
      <c r="J11" s="148"/>
      <c r="K11" s="172">
        <v>0.20200000000000001</v>
      </c>
      <c r="L11" s="171"/>
      <c r="M11" s="172">
        <v>0.20599999999999999</v>
      </c>
      <c r="N11" s="171"/>
    </row>
    <row r="12" spans="1:27" s="9" customFormat="1" ht="15" customHeight="1" thickBot="1" x14ac:dyDescent="0.25">
      <c r="A12" s="8"/>
      <c r="C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7" ht="19.5" customHeight="1" thickBot="1" x14ac:dyDescent="0.35">
      <c r="A13" s="176" t="str">
        <f>Índice!$A$61</f>
        <v>ESTUDO 35 | ANÁLISE DO DINAMISMO EMPRESARIAL EM PORTUGAL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9"/>
      <c r="W13" s="9"/>
      <c r="X13" s="9"/>
      <c r="AA13" s="9"/>
    </row>
    <row r="14" spans="1:27" x14ac:dyDescent="0.3">
      <c r="U14" s="61" t="s">
        <v>28</v>
      </c>
      <c r="X14" s="9"/>
      <c r="Y14" s="9"/>
      <c r="Z14" s="9"/>
      <c r="AA14" s="9"/>
    </row>
    <row r="15" spans="1:27" x14ac:dyDescent="0.3">
      <c r="X15" s="9"/>
      <c r="Y15" s="9"/>
      <c r="Z15" s="9"/>
      <c r="AA15" s="9"/>
    </row>
    <row r="16" spans="1:27" x14ac:dyDescent="0.3">
      <c r="X16" s="9"/>
      <c r="Y16" s="9"/>
      <c r="Z16" s="9"/>
      <c r="AA16" s="9"/>
    </row>
    <row r="17" ht="17.25" customHeight="1" x14ac:dyDescent="0.3"/>
  </sheetData>
  <sheetProtection algorithmName="SHA-512" hashValue="HOLOGTKM38WQK3i/S9HxlOFS2NzZ4Rbi91fpn7dxm2E6CEKaU1G5DFaluFEs5LLAhvT+VhaixWinm3k3/DUkuQ==" saltValue="pzCstAFiJ13RkvKrxHlnDQ==" spinCount="100000" sheet="1" objects="1" scenarios="1"/>
  <mergeCells count="25">
    <mergeCell ref="A1:U1"/>
    <mergeCell ref="I6:J6"/>
    <mergeCell ref="K6:L6"/>
    <mergeCell ref="M6:N6"/>
    <mergeCell ref="G8:H8"/>
    <mergeCell ref="I8:J8"/>
    <mergeCell ref="K8:L8"/>
    <mergeCell ref="M8:N8"/>
    <mergeCell ref="G7:H7"/>
    <mergeCell ref="I7:J7"/>
    <mergeCell ref="K7:L7"/>
    <mergeCell ref="M7:N7"/>
    <mergeCell ref="G10:H10"/>
    <mergeCell ref="I10:J10"/>
    <mergeCell ref="K10:L10"/>
    <mergeCell ref="M10:N10"/>
    <mergeCell ref="G9:H9"/>
    <mergeCell ref="I9:J9"/>
    <mergeCell ref="K9:L9"/>
    <mergeCell ref="M9:N9"/>
    <mergeCell ref="A13:U13"/>
    <mergeCell ref="G11:H11"/>
    <mergeCell ref="I11:J11"/>
    <mergeCell ref="K11:L11"/>
    <mergeCell ref="M11:N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AA1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+Índice!F45</f>
        <v>G I.3.12</v>
      </c>
      <c r="B3" s="56" t="str">
        <f>+Índice!G45</f>
        <v>Volume de negócios e número de pessoas ao serviço | Taxa de variação associada ao total das empresas (em percentagem) e contributos das EEC e das gazelas (em pontos percentuais)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9" customFormat="1" ht="24.75" customHeight="1" x14ac:dyDescent="0.2">
      <c r="A6" s="8"/>
      <c r="C6" s="23"/>
      <c r="D6" s="23"/>
      <c r="E6" s="130" t="s">
        <v>8</v>
      </c>
      <c r="F6" s="107"/>
      <c r="G6" s="107"/>
      <c r="H6" s="107"/>
      <c r="I6" s="107"/>
      <c r="J6" s="107"/>
      <c r="K6" s="107"/>
      <c r="L6" s="131"/>
      <c r="M6" s="107" t="s">
        <v>42</v>
      </c>
      <c r="N6" s="107"/>
      <c r="O6" s="107"/>
      <c r="P6" s="107"/>
      <c r="Q6" s="107"/>
      <c r="R6" s="107"/>
      <c r="S6" s="107"/>
      <c r="T6" s="107"/>
    </row>
    <row r="7" spans="1:27" s="13" customFormat="1" ht="24.9" customHeight="1" x14ac:dyDescent="0.3">
      <c r="A7" s="17"/>
      <c r="B7" s="17"/>
      <c r="C7" s="17"/>
      <c r="E7" s="119" t="s">
        <v>152</v>
      </c>
      <c r="F7" s="125"/>
      <c r="G7" s="93" t="s">
        <v>122</v>
      </c>
      <c r="H7" s="109"/>
      <c r="I7" s="109"/>
      <c r="J7" s="109"/>
      <c r="K7" s="109"/>
      <c r="L7" s="183"/>
      <c r="M7" s="120" t="s">
        <v>152</v>
      </c>
      <c r="N7" s="125"/>
      <c r="O7" s="93" t="s">
        <v>122</v>
      </c>
      <c r="P7" s="109"/>
      <c r="Q7" s="109"/>
      <c r="R7" s="109"/>
      <c r="S7" s="109"/>
      <c r="T7" s="109"/>
    </row>
    <row r="8" spans="1:27" s="13" customFormat="1" ht="24.9" customHeight="1" x14ac:dyDescent="0.3">
      <c r="A8" s="17"/>
      <c r="B8" s="17"/>
      <c r="C8" s="17"/>
      <c r="E8" s="130"/>
      <c r="F8" s="108"/>
      <c r="G8" s="99" t="s">
        <v>145</v>
      </c>
      <c r="H8" s="93"/>
      <c r="I8" s="93" t="s">
        <v>153</v>
      </c>
      <c r="J8" s="94"/>
      <c r="K8" s="93" t="s">
        <v>27</v>
      </c>
      <c r="L8" s="183"/>
      <c r="M8" s="107"/>
      <c r="N8" s="108"/>
      <c r="O8" s="99" t="s">
        <v>145</v>
      </c>
      <c r="P8" s="93"/>
      <c r="Q8" s="93" t="s">
        <v>153</v>
      </c>
      <c r="R8" s="94"/>
      <c r="S8" s="93" t="s">
        <v>27</v>
      </c>
      <c r="T8" s="109"/>
    </row>
    <row r="9" spans="1:27" s="13" customFormat="1" ht="24.9" customHeight="1" x14ac:dyDescent="0.3">
      <c r="A9" s="17"/>
      <c r="B9" s="17"/>
      <c r="C9" s="93">
        <v>2013</v>
      </c>
      <c r="D9" s="94"/>
      <c r="E9" s="113">
        <v>-5.0000000000000001E-3</v>
      </c>
      <c r="F9" s="148"/>
      <c r="G9" s="185">
        <v>0</v>
      </c>
      <c r="H9" s="186"/>
      <c r="I9" s="185">
        <v>0.5</v>
      </c>
      <c r="J9" s="186"/>
      <c r="K9" s="185">
        <v>-1</v>
      </c>
      <c r="L9" s="190"/>
      <c r="M9" s="114">
        <v>-2.5999999999999999E-2</v>
      </c>
      <c r="N9" s="148"/>
      <c r="O9" s="185">
        <v>0.1</v>
      </c>
      <c r="P9" s="186"/>
      <c r="Q9" s="185">
        <v>0.5</v>
      </c>
      <c r="R9" s="186"/>
      <c r="S9" s="185">
        <v>-3.3</v>
      </c>
      <c r="T9" s="186"/>
    </row>
    <row r="10" spans="1:27" s="13" customFormat="1" ht="24.9" customHeight="1" x14ac:dyDescent="0.3">
      <c r="A10" s="17"/>
      <c r="B10" s="17"/>
      <c r="C10" s="93">
        <v>2014</v>
      </c>
      <c r="D10" s="94"/>
      <c r="E10" s="113">
        <v>0.02</v>
      </c>
      <c r="F10" s="148"/>
      <c r="G10" s="185">
        <v>0.1</v>
      </c>
      <c r="H10" s="186"/>
      <c r="I10" s="185">
        <v>0.8</v>
      </c>
      <c r="J10" s="186"/>
      <c r="K10" s="185">
        <v>1</v>
      </c>
      <c r="L10" s="190"/>
      <c r="M10" s="114">
        <v>1.4E-2</v>
      </c>
      <c r="N10" s="148"/>
      <c r="O10" s="185">
        <v>0.2</v>
      </c>
      <c r="P10" s="186"/>
      <c r="Q10" s="185">
        <v>1</v>
      </c>
      <c r="R10" s="186"/>
      <c r="S10" s="185">
        <v>0.3</v>
      </c>
      <c r="T10" s="186"/>
    </row>
    <row r="11" spans="1:27" s="13" customFormat="1" ht="24.9" customHeight="1" x14ac:dyDescent="0.3">
      <c r="A11" s="17"/>
      <c r="B11" s="17"/>
      <c r="C11" s="93">
        <v>2015</v>
      </c>
      <c r="D11" s="94"/>
      <c r="E11" s="113">
        <v>2.5000000000000001E-2</v>
      </c>
      <c r="F11" s="148"/>
      <c r="G11" s="185">
        <v>0.2</v>
      </c>
      <c r="H11" s="186"/>
      <c r="I11" s="185">
        <v>1.5</v>
      </c>
      <c r="J11" s="186"/>
      <c r="K11" s="185">
        <v>0.8</v>
      </c>
      <c r="L11" s="190"/>
      <c r="M11" s="114">
        <v>4.2000000000000003E-2</v>
      </c>
      <c r="N11" s="148"/>
      <c r="O11" s="185">
        <v>0.3</v>
      </c>
      <c r="P11" s="186"/>
      <c r="Q11" s="185">
        <v>1.2</v>
      </c>
      <c r="R11" s="186"/>
      <c r="S11" s="185">
        <v>2.7</v>
      </c>
      <c r="T11" s="186"/>
    </row>
    <row r="12" spans="1:27" s="13" customFormat="1" ht="24.9" customHeight="1" x14ac:dyDescent="0.3">
      <c r="A12" s="17"/>
      <c r="B12" s="17"/>
      <c r="C12" s="93">
        <v>2016</v>
      </c>
      <c r="D12" s="94"/>
      <c r="E12" s="113">
        <v>2.1999999999999999E-2</v>
      </c>
      <c r="F12" s="148"/>
      <c r="G12" s="185">
        <v>0.2</v>
      </c>
      <c r="H12" s="186"/>
      <c r="I12" s="185">
        <v>1.6</v>
      </c>
      <c r="J12" s="186"/>
      <c r="K12" s="185">
        <v>0.4</v>
      </c>
      <c r="L12" s="190"/>
      <c r="M12" s="114">
        <v>2.9000000000000001E-2</v>
      </c>
      <c r="N12" s="148"/>
      <c r="O12" s="185">
        <v>0.3</v>
      </c>
      <c r="P12" s="186"/>
      <c r="Q12" s="185">
        <v>1</v>
      </c>
      <c r="R12" s="186"/>
      <c r="S12" s="185">
        <v>1.6</v>
      </c>
      <c r="T12" s="186"/>
    </row>
    <row r="13" spans="1:27" s="13" customFormat="1" ht="24.9" customHeight="1" x14ac:dyDescent="0.3">
      <c r="A13" s="17"/>
      <c r="B13" s="17"/>
      <c r="C13" s="93">
        <v>2017</v>
      </c>
      <c r="D13" s="94"/>
      <c r="E13" s="113">
        <v>9.0999999999999998E-2</v>
      </c>
      <c r="F13" s="148"/>
      <c r="G13" s="185">
        <v>0.3</v>
      </c>
      <c r="H13" s="186"/>
      <c r="I13" s="185">
        <v>2.2000000000000002</v>
      </c>
      <c r="J13" s="186"/>
      <c r="K13" s="185">
        <v>6.5</v>
      </c>
      <c r="L13" s="190"/>
      <c r="M13" s="114">
        <v>5.2999999999999999E-2</v>
      </c>
      <c r="N13" s="148"/>
      <c r="O13" s="185">
        <v>0.3</v>
      </c>
      <c r="P13" s="186"/>
      <c r="Q13" s="185">
        <v>1.4</v>
      </c>
      <c r="R13" s="186"/>
      <c r="S13" s="185">
        <v>3.5</v>
      </c>
      <c r="T13" s="186"/>
    </row>
    <row r="14" spans="1:27" s="9" customFormat="1" ht="15" customHeight="1" thickBot="1" x14ac:dyDescent="0.25">
      <c r="A14" s="8"/>
      <c r="C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7" ht="19.5" customHeight="1" thickBot="1" x14ac:dyDescent="0.35">
      <c r="A15" s="176" t="str">
        <f>Índice!$A$61</f>
        <v>ESTUDO 35 | ANÁLISE DO DINAMISMO EMPRESARIAL EM PORTUGAL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9"/>
      <c r="W15" s="9"/>
      <c r="X15" s="9"/>
      <c r="AA15" s="9"/>
    </row>
    <row r="16" spans="1:27" x14ac:dyDescent="0.3">
      <c r="U16" s="61" t="s">
        <v>28</v>
      </c>
      <c r="X16" s="9"/>
      <c r="Y16" s="9"/>
      <c r="Z16" s="9"/>
      <c r="AA16" s="9"/>
    </row>
    <row r="17" spans="24:27" x14ac:dyDescent="0.3">
      <c r="X17" s="9"/>
      <c r="Y17" s="9"/>
      <c r="Z17" s="9"/>
      <c r="AA17" s="9"/>
    </row>
    <row r="18" spans="24:27" x14ac:dyDescent="0.3">
      <c r="X18" s="9"/>
      <c r="Y18" s="9"/>
      <c r="Z18" s="9"/>
      <c r="AA18" s="9"/>
    </row>
    <row r="19" spans="24:27" ht="17.25" customHeight="1" x14ac:dyDescent="0.3"/>
  </sheetData>
  <sheetProtection algorithmName="SHA-512" hashValue="qEw+3tv3le2AJFMXZ66CmA1utzgT9emOvB+hvwdhdVDBXfg+9eTx467Zh0Jb5ZrzISkHmWIF2r2D8jIi3X2VSg==" saltValue="DAn11fE/w6oZL/QChlTTQQ==" spinCount="100000" sheet="1" objects="1" scenarios="1"/>
  <mergeCells count="59">
    <mergeCell ref="A1:U1"/>
    <mergeCell ref="C9:D9"/>
    <mergeCell ref="E9:F9"/>
    <mergeCell ref="G9:H9"/>
    <mergeCell ref="I9:J9"/>
    <mergeCell ref="I8:J8"/>
    <mergeCell ref="K8:L8"/>
    <mergeCell ref="E6:L6"/>
    <mergeCell ref="M6:T6"/>
    <mergeCell ref="M7:N8"/>
    <mergeCell ref="O7:T7"/>
    <mergeCell ref="O8:P8"/>
    <mergeCell ref="Q8:R8"/>
    <mergeCell ref="S8:T8"/>
    <mergeCell ref="M9:N9"/>
    <mergeCell ref="O9:P9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A15:U15"/>
    <mergeCell ref="G8:H8"/>
    <mergeCell ref="K9:L9"/>
    <mergeCell ref="K10:L10"/>
    <mergeCell ref="K11:L11"/>
    <mergeCell ref="K12:L12"/>
    <mergeCell ref="K13:L13"/>
    <mergeCell ref="E7:F8"/>
    <mergeCell ref="G7:L7"/>
    <mergeCell ref="C12:D12"/>
    <mergeCell ref="E12:F12"/>
    <mergeCell ref="G12:H12"/>
    <mergeCell ref="I12:J12"/>
    <mergeCell ref="C13:D13"/>
    <mergeCell ref="E13:F13"/>
    <mergeCell ref="G13:H13"/>
    <mergeCell ref="Q9:R9"/>
    <mergeCell ref="S9:T9"/>
    <mergeCell ref="M10:N10"/>
    <mergeCell ref="O10:P10"/>
    <mergeCell ref="Q10:R10"/>
    <mergeCell ref="S10:T10"/>
    <mergeCell ref="M13:N13"/>
    <mergeCell ref="O13:P13"/>
    <mergeCell ref="Q13:R13"/>
    <mergeCell ref="S13:T13"/>
    <mergeCell ref="M11:N11"/>
    <mergeCell ref="O11:P11"/>
    <mergeCell ref="Q11:R11"/>
    <mergeCell ref="S11:T11"/>
    <mergeCell ref="M12:N12"/>
    <mergeCell ref="O12:P12"/>
    <mergeCell ref="Q12:R12"/>
    <mergeCell ref="S12:T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16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ht="15" customHeight="1" x14ac:dyDescent="0.3"/>
    <row r="3" spans="1:21" s="7" customFormat="1" ht="15" customHeight="1" thickBot="1" x14ac:dyDescent="0.35">
      <c r="A3" s="62" t="str">
        <f>+Índice!F46</f>
        <v>G I.3.13</v>
      </c>
      <c r="B3" s="56" t="str">
        <f>+Índice!G46</f>
        <v>Diferencial entre a componente exportada do volume de negócios e a componente importada das compras e FSE | Em percentagem do volume de negócios (2017)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1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21" s="14" customFormat="1" ht="43.5" customHeight="1" x14ac:dyDescent="0.3">
      <c r="J6" s="93" t="s">
        <v>154</v>
      </c>
      <c r="K6" s="109"/>
      <c r="L6" s="109"/>
      <c r="M6" s="94"/>
    </row>
    <row r="7" spans="1:21" s="13" customFormat="1" ht="24.9" customHeight="1" x14ac:dyDescent="0.3">
      <c r="G7" s="109" t="s">
        <v>17</v>
      </c>
      <c r="H7" s="109"/>
      <c r="I7" s="94"/>
      <c r="J7" s="113">
        <v>7.0000000000000001E-3</v>
      </c>
      <c r="K7" s="114"/>
      <c r="L7" s="114"/>
      <c r="M7" s="148"/>
    </row>
    <row r="8" spans="1:21" s="13" customFormat="1" ht="24.9" customHeight="1" x14ac:dyDescent="0.3">
      <c r="G8" s="109" t="s">
        <v>142</v>
      </c>
      <c r="H8" s="109"/>
      <c r="I8" s="94"/>
      <c r="J8" s="172">
        <v>-8.9999999999999993E-3</v>
      </c>
      <c r="K8" s="170"/>
      <c r="L8" s="170"/>
      <c r="M8" s="171"/>
    </row>
    <row r="9" spans="1:21" s="13" customFormat="1" ht="24.9" customHeight="1" x14ac:dyDescent="0.3">
      <c r="G9" s="120" t="s">
        <v>145</v>
      </c>
      <c r="H9" s="120"/>
      <c r="I9" s="125"/>
      <c r="J9" s="172">
        <v>7.1999999999999995E-2</v>
      </c>
      <c r="K9" s="170"/>
      <c r="L9" s="170"/>
      <c r="M9" s="171"/>
    </row>
    <row r="10" spans="1:21" s="9" customFormat="1" ht="15" customHeight="1" x14ac:dyDescent="0.2">
      <c r="A10" s="8"/>
      <c r="C10" s="23"/>
      <c r="D10" s="23"/>
      <c r="E10" s="23"/>
      <c r="N10" s="23"/>
      <c r="O10" s="23"/>
      <c r="P10" s="23"/>
    </row>
    <row r="11" spans="1:21" ht="19.5" customHeight="1" x14ac:dyDescent="0.3">
      <c r="A11" s="102" t="str">
        <f>Índice!$A$61</f>
        <v>ESTUDO 35 | ANÁLISE DO DINAMISMO EMPRESARIAL EM PORTUGAL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x14ac:dyDescent="0.3">
      <c r="U12" s="61" t="s">
        <v>28</v>
      </c>
    </row>
    <row r="15" spans="1:21" ht="17.25" customHeight="1" x14ac:dyDescent="0.3"/>
    <row r="16" spans="1:21" ht="17.25" customHeight="1" x14ac:dyDescent="0.3"/>
  </sheetData>
  <sheetProtection algorithmName="SHA-512" hashValue="86Dt6xfr7jmZXNpPvtBBlaiJf31k2Nt4nzkkGFTsnUg7OmWnfUzopt7757C1qChZkIAyUT5H5VSOrrBr2f3Rdg==" saltValue="Xo3Rr08sUjg+964CHzEJXA==" spinCount="100000" sheet="1" objects="1" scenarios="1"/>
  <mergeCells count="9">
    <mergeCell ref="A1:U1"/>
    <mergeCell ref="G7:I7"/>
    <mergeCell ref="A11:U11"/>
    <mergeCell ref="J6:M6"/>
    <mergeCell ref="J7:M7"/>
    <mergeCell ref="J8:M8"/>
    <mergeCell ref="J9:M9"/>
    <mergeCell ref="G8:I8"/>
    <mergeCell ref="G9:I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AA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+Índice!F47</f>
        <v>G I.3.14</v>
      </c>
      <c r="B3" s="56" t="str">
        <f>+Índice!G47</f>
        <v>Gastos da atividade operacional | Estrutura (2017)</v>
      </c>
      <c r="C3" s="18"/>
      <c r="D3" s="18"/>
      <c r="E3" s="18"/>
      <c r="F3" s="18"/>
      <c r="G3" s="18"/>
      <c r="H3" s="39"/>
      <c r="I3" s="39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H6" s="17"/>
      <c r="J6" s="99" t="s">
        <v>5</v>
      </c>
      <c r="K6" s="99"/>
      <c r="L6" s="99" t="s">
        <v>6</v>
      </c>
      <c r="M6" s="99"/>
      <c r="N6" s="99" t="s">
        <v>165</v>
      </c>
      <c r="O6" s="99"/>
    </row>
    <row r="7" spans="1:27" s="13" customFormat="1" ht="24.9" customHeight="1" x14ac:dyDescent="0.3">
      <c r="A7" s="17"/>
      <c r="B7" s="17"/>
      <c r="C7" s="17"/>
      <c r="D7" s="17"/>
      <c r="E7" s="17"/>
      <c r="F7" s="17"/>
      <c r="G7" s="107" t="s">
        <v>17</v>
      </c>
      <c r="H7" s="107"/>
      <c r="I7" s="108"/>
      <c r="J7" s="113">
        <v>0.58899999999999997</v>
      </c>
      <c r="K7" s="148"/>
      <c r="L7" s="113">
        <v>0.253</v>
      </c>
      <c r="M7" s="148"/>
      <c r="N7" s="113">
        <v>0.158</v>
      </c>
      <c r="O7" s="148"/>
    </row>
    <row r="8" spans="1:27" s="13" customFormat="1" ht="24.9" customHeight="1" x14ac:dyDescent="0.3">
      <c r="A8" s="17"/>
      <c r="B8" s="17"/>
      <c r="C8" s="17"/>
      <c r="D8" s="17"/>
      <c r="E8" s="17"/>
      <c r="F8" s="17"/>
      <c r="G8" s="109" t="s">
        <v>142</v>
      </c>
      <c r="H8" s="109"/>
      <c r="I8" s="94"/>
      <c r="J8" s="172">
        <v>0.57299999999999995</v>
      </c>
      <c r="K8" s="171"/>
      <c r="L8" s="172">
        <v>0.27</v>
      </c>
      <c r="M8" s="171"/>
      <c r="N8" s="172">
        <v>0.157</v>
      </c>
      <c r="O8" s="171"/>
    </row>
    <row r="9" spans="1:27" s="13" customFormat="1" ht="24.9" customHeight="1" x14ac:dyDescent="0.3">
      <c r="A9" s="17"/>
      <c r="B9" s="17"/>
      <c r="C9" s="17"/>
      <c r="D9" s="17"/>
      <c r="E9" s="17"/>
      <c r="F9" s="17"/>
      <c r="G9" s="120" t="s">
        <v>145</v>
      </c>
      <c r="H9" s="120"/>
      <c r="I9" s="125"/>
      <c r="J9" s="172">
        <v>0.495</v>
      </c>
      <c r="K9" s="171"/>
      <c r="L9" s="172">
        <v>0.30199999999999999</v>
      </c>
      <c r="M9" s="171"/>
      <c r="N9" s="172">
        <v>0.20300000000000001</v>
      </c>
      <c r="O9" s="171"/>
    </row>
    <row r="10" spans="1:27" s="9" customFormat="1" ht="15" customHeight="1" thickBot="1" x14ac:dyDescent="0.25">
      <c r="A10" s="8"/>
      <c r="C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7" ht="19.5" customHeight="1" thickBot="1" x14ac:dyDescent="0.35">
      <c r="A11" s="176" t="str">
        <f>Índice!$A$61</f>
        <v>ESTUDO 35 | ANÁLISE DO DINAMISMO EMPRESARIAL EM PORTUGAL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9"/>
      <c r="W11" s="9"/>
      <c r="X11" s="9"/>
      <c r="AA11" s="9"/>
    </row>
    <row r="12" spans="1:27" x14ac:dyDescent="0.3">
      <c r="U12" s="61" t="s">
        <v>28</v>
      </c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x14ac:dyDescent="0.3">
      <c r="X14" s="9"/>
      <c r="Y14" s="9"/>
      <c r="Z14" s="9"/>
      <c r="AA14" s="9"/>
    </row>
    <row r="15" spans="1:27" ht="17.25" customHeight="1" x14ac:dyDescent="0.3"/>
  </sheetData>
  <sheetProtection algorithmName="SHA-512" hashValue="rdgtpa9bEgFx8JuwNJecwz7+AWViu2wV8TkfQZ5BjC/rcLDxxQel2AGuHSfydsKiOyF0vUORCak7jql4XmnESA==" saltValue="MSjvSlUgw98WB5Uu4YxA3Q==" spinCount="100000" sheet="1" objects="1" scenarios="1"/>
  <mergeCells count="17">
    <mergeCell ref="A1:U1"/>
    <mergeCell ref="J6:K6"/>
    <mergeCell ref="L6:M6"/>
    <mergeCell ref="N6:O6"/>
    <mergeCell ref="J7:K7"/>
    <mergeCell ref="L7:M7"/>
    <mergeCell ref="N7:O7"/>
    <mergeCell ref="A11:U11"/>
    <mergeCell ref="G7:I7"/>
    <mergeCell ref="G8:I8"/>
    <mergeCell ref="G9:I9"/>
    <mergeCell ref="J8:K8"/>
    <mergeCell ref="L8:M8"/>
    <mergeCell ref="N8:O8"/>
    <mergeCell ref="J9:K9"/>
    <mergeCell ref="L9:M9"/>
    <mergeCell ref="N9:O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A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+Índice!F48</f>
        <v>G I.3.15</v>
      </c>
      <c r="B3" s="56" t="str">
        <f>+Índice!G48</f>
        <v>Rendibilidade dos capitais próprios | Média ponderada e mediana da distribuição (2017)</v>
      </c>
      <c r="C3" s="18"/>
      <c r="D3" s="18"/>
      <c r="E3" s="18"/>
      <c r="F3" s="18"/>
      <c r="G3" s="18"/>
      <c r="H3" s="18"/>
      <c r="I3" s="18"/>
      <c r="J3" s="18"/>
      <c r="K3" s="18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H6" s="17"/>
      <c r="J6" s="99" t="s">
        <v>44</v>
      </c>
      <c r="K6" s="99"/>
      <c r="L6" s="99" t="s">
        <v>155</v>
      </c>
      <c r="M6" s="99"/>
    </row>
    <row r="7" spans="1:27" s="13" customFormat="1" ht="24.9" customHeight="1" x14ac:dyDescent="0.3">
      <c r="A7" s="17"/>
      <c r="B7" s="17"/>
      <c r="C7" s="17"/>
      <c r="D7" s="17"/>
      <c r="E7" s="17"/>
      <c r="F7" s="17"/>
      <c r="G7" s="107" t="s">
        <v>17</v>
      </c>
      <c r="H7" s="107"/>
      <c r="I7" s="108"/>
      <c r="J7" s="113">
        <v>6.2E-2</v>
      </c>
      <c r="K7" s="148"/>
      <c r="L7" s="113">
        <v>8.7999999999999995E-2</v>
      </c>
      <c r="M7" s="148"/>
    </row>
    <row r="8" spans="1:27" s="13" customFormat="1" ht="24.9" customHeight="1" x14ac:dyDescent="0.3">
      <c r="A8" s="17"/>
      <c r="B8" s="17"/>
      <c r="C8" s="17"/>
      <c r="D8" s="17"/>
      <c r="E8" s="17"/>
      <c r="F8" s="17"/>
      <c r="G8" s="109" t="s">
        <v>142</v>
      </c>
      <c r="H8" s="109"/>
      <c r="I8" s="94"/>
      <c r="J8" s="172">
        <v>0.20100000000000001</v>
      </c>
      <c r="K8" s="171"/>
      <c r="L8" s="172">
        <v>0.19400000000000001</v>
      </c>
      <c r="M8" s="171"/>
    </row>
    <row r="9" spans="1:27" s="13" customFormat="1" ht="24.9" customHeight="1" x14ac:dyDescent="0.3">
      <c r="A9" s="17"/>
      <c r="B9" s="17"/>
      <c r="C9" s="17"/>
      <c r="D9" s="17"/>
      <c r="E9" s="17"/>
      <c r="F9" s="17"/>
      <c r="G9" s="120" t="s">
        <v>145</v>
      </c>
      <c r="H9" s="120"/>
      <c r="I9" s="125"/>
      <c r="J9" s="172">
        <v>0.26800000000000002</v>
      </c>
      <c r="K9" s="171"/>
      <c r="L9" s="172">
        <v>0.24399999999999999</v>
      </c>
      <c r="M9" s="171"/>
    </row>
    <row r="10" spans="1:27" s="9" customFormat="1" ht="15" customHeight="1" thickBot="1" x14ac:dyDescent="0.25">
      <c r="A10" s="8"/>
      <c r="C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7" ht="19.5" customHeight="1" thickBot="1" x14ac:dyDescent="0.35">
      <c r="A11" s="176" t="str">
        <f>Índice!$A$61</f>
        <v>ESTUDO 35 | ANÁLISE DO DINAMISMO EMPRESARIAL EM PORTUGAL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9"/>
      <c r="W11" s="9"/>
      <c r="X11" s="9"/>
      <c r="AA11" s="9"/>
    </row>
    <row r="12" spans="1:27" x14ac:dyDescent="0.3">
      <c r="U12" s="61" t="s">
        <v>28</v>
      </c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x14ac:dyDescent="0.3">
      <c r="X14" s="9"/>
      <c r="Y14" s="9"/>
      <c r="Z14" s="9"/>
      <c r="AA14" s="9"/>
    </row>
    <row r="15" spans="1:27" ht="17.25" customHeight="1" x14ac:dyDescent="0.3"/>
  </sheetData>
  <sheetProtection algorithmName="SHA-512" hashValue="GeFDJkm+UgmSotzGsA6F7s7CZEV8ZyZwqA+QBZZ8zPIp6H/KS0FYTzHf74Dpa9qkXYjRMktiWRFWCeLUYo7pKQ==" saltValue="H6iysMPSvNLQDeuTbmJTeA==" spinCount="100000" sheet="1" objects="1" scenarios="1"/>
  <mergeCells count="13">
    <mergeCell ref="A1:U1"/>
    <mergeCell ref="J6:K6"/>
    <mergeCell ref="L6:M6"/>
    <mergeCell ref="G7:I7"/>
    <mergeCell ref="J7:K7"/>
    <mergeCell ref="L7:M7"/>
    <mergeCell ref="A11:U11"/>
    <mergeCell ref="G8:I8"/>
    <mergeCell ref="J8:K8"/>
    <mergeCell ref="L8:M8"/>
    <mergeCell ref="G9:I9"/>
    <mergeCell ref="J9:K9"/>
    <mergeCell ref="L9:M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A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+Índice!F49</f>
        <v>G I.3.16</v>
      </c>
      <c r="B3" s="56" t="str">
        <f>+Índice!G49</f>
        <v>Resultados | Peso face aos rendimentos (2017)</v>
      </c>
      <c r="C3" s="18"/>
      <c r="D3" s="18"/>
      <c r="E3" s="18"/>
      <c r="F3" s="18"/>
      <c r="G3" s="18"/>
      <c r="H3" s="39"/>
      <c r="I3" s="39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H6" s="17"/>
      <c r="J6" s="103" t="s">
        <v>156</v>
      </c>
      <c r="K6" s="104"/>
      <c r="L6" s="141"/>
      <c r="M6" s="103" t="s">
        <v>157</v>
      </c>
      <c r="N6" s="104"/>
      <c r="O6" s="104"/>
    </row>
    <row r="7" spans="1:27" s="13" customFormat="1" ht="24.9" customHeight="1" x14ac:dyDescent="0.3">
      <c r="A7" s="17"/>
      <c r="B7" s="17"/>
      <c r="C7" s="17"/>
      <c r="D7" s="17"/>
      <c r="E7" s="17"/>
      <c r="F7" s="17"/>
      <c r="G7" s="107" t="s">
        <v>17</v>
      </c>
      <c r="H7" s="107"/>
      <c r="I7" s="108"/>
      <c r="J7" s="191">
        <v>0.111</v>
      </c>
      <c r="K7" s="179"/>
      <c r="L7" s="180"/>
      <c r="M7" s="191">
        <v>0.04</v>
      </c>
      <c r="N7" s="179"/>
      <c r="O7" s="179"/>
    </row>
    <row r="8" spans="1:27" s="13" customFormat="1" ht="24.9" customHeight="1" x14ac:dyDescent="0.3">
      <c r="A8" s="17"/>
      <c r="B8" s="17"/>
      <c r="C8" s="17"/>
      <c r="D8" s="17"/>
      <c r="E8" s="17"/>
      <c r="F8" s="17"/>
      <c r="G8" s="109" t="s">
        <v>142</v>
      </c>
      <c r="H8" s="109"/>
      <c r="I8" s="94"/>
      <c r="J8" s="172">
        <v>0.109</v>
      </c>
      <c r="K8" s="170"/>
      <c r="L8" s="171"/>
      <c r="M8" s="172">
        <v>5.3999999999999999E-2</v>
      </c>
      <c r="N8" s="170"/>
      <c r="O8" s="170"/>
    </row>
    <row r="9" spans="1:27" s="13" customFormat="1" ht="24.9" customHeight="1" x14ac:dyDescent="0.3">
      <c r="A9" s="17"/>
      <c r="B9" s="17"/>
      <c r="C9" s="17"/>
      <c r="D9" s="17"/>
      <c r="E9" s="17"/>
      <c r="F9" s="17"/>
      <c r="G9" s="120" t="s">
        <v>145</v>
      </c>
      <c r="H9" s="120"/>
      <c r="I9" s="125"/>
      <c r="J9" s="146">
        <v>8.4000000000000005E-2</v>
      </c>
      <c r="K9" s="145"/>
      <c r="L9" s="192"/>
      <c r="M9" s="146">
        <v>4.1000000000000002E-2</v>
      </c>
      <c r="N9" s="145"/>
      <c r="O9" s="145"/>
    </row>
    <row r="10" spans="1:27" s="9" customFormat="1" ht="15" customHeight="1" thickBot="1" x14ac:dyDescent="0.25">
      <c r="A10" s="8"/>
      <c r="C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7" ht="19.5" customHeight="1" thickBot="1" x14ac:dyDescent="0.35">
      <c r="A11" s="176" t="str">
        <f>Índice!$A$61</f>
        <v>ESTUDO 35 | ANÁLISE DO DINAMISMO EMPRESARIAL EM PORTUGAL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9"/>
      <c r="W11" s="9"/>
      <c r="X11" s="9"/>
      <c r="AA11" s="9"/>
    </row>
    <row r="12" spans="1:27" x14ac:dyDescent="0.3">
      <c r="U12" s="61" t="s">
        <v>28</v>
      </c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x14ac:dyDescent="0.3">
      <c r="X14" s="9"/>
      <c r="Y14" s="9"/>
      <c r="Z14" s="9"/>
      <c r="AA14" s="9"/>
    </row>
    <row r="15" spans="1:27" ht="17.25" customHeight="1" x14ac:dyDescent="0.3"/>
  </sheetData>
  <sheetProtection algorithmName="SHA-512" hashValue="CXHscxVc0qhc+J0sG23cJemwONCVrTZJ0526OxdKUgw2fDImXiEWBKcbvQJxCx3xqByOlDh++mb1BljBgVHXMg==" saltValue="+14njKFlYPks7e30qSOcDg==" spinCount="100000" sheet="1" objects="1" scenarios="1"/>
  <mergeCells count="13">
    <mergeCell ref="A1:U1"/>
    <mergeCell ref="G7:I7"/>
    <mergeCell ref="A11:U11"/>
    <mergeCell ref="J6:L6"/>
    <mergeCell ref="J7:L7"/>
    <mergeCell ref="J8:L8"/>
    <mergeCell ref="J9:L9"/>
    <mergeCell ref="M6:O6"/>
    <mergeCell ref="M7:O7"/>
    <mergeCell ref="M8:O8"/>
    <mergeCell ref="M9:O9"/>
    <mergeCell ref="G8:I8"/>
    <mergeCell ref="G9:I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AA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+Índice!F50</f>
        <v>G I.3.17</v>
      </c>
      <c r="B3" s="56" t="str">
        <f>+Índice!G50</f>
        <v>Aquisições de investimentos não financeiros | Em percentagem do ativo</v>
      </c>
      <c r="C3" s="18"/>
      <c r="D3" s="18"/>
      <c r="E3" s="18"/>
      <c r="F3" s="18"/>
      <c r="G3" s="18"/>
      <c r="H3" s="18"/>
      <c r="I3" s="18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I6" s="99" t="s">
        <v>17</v>
      </c>
      <c r="J6" s="99"/>
      <c r="K6" s="99" t="s">
        <v>142</v>
      </c>
      <c r="L6" s="99"/>
      <c r="M6" s="99" t="s">
        <v>145</v>
      </c>
      <c r="N6" s="93"/>
    </row>
    <row r="7" spans="1:27" s="13" customFormat="1" ht="24.9" customHeight="1" x14ac:dyDescent="0.3">
      <c r="A7" s="17"/>
      <c r="B7" s="17"/>
      <c r="C7" s="17"/>
      <c r="D7" s="17"/>
      <c r="E7" s="17"/>
      <c r="F7" s="17"/>
      <c r="G7" s="93">
        <v>2013</v>
      </c>
      <c r="H7" s="94"/>
      <c r="I7" s="113">
        <v>2.7E-2</v>
      </c>
      <c r="J7" s="148"/>
      <c r="K7" s="172">
        <v>4.7E-2</v>
      </c>
      <c r="L7" s="171"/>
      <c r="M7" s="172">
        <v>6.0999999999999999E-2</v>
      </c>
      <c r="N7" s="171"/>
    </row>
    <row r="8" spans="1:27" s="13" customFormat="1" ht="24.9" customHeight="1" x14ac:dyDescent="0.3">
      <c r="A8" s="17"/>
      <c r="B8" s="17"/>
      <c r="C8" s="17"/>
      <c r="D8" s="17"/>
      <c r="E8" s="17"/>
      <c r="F8" s="17"/>
      <c r="G8" s="93">
        <v>2014</v>
      </c>
      <c r="H8" s="94"/>
      <c r="I8" s="113">
        <v>2.8000000000000001E-2</v>
      </c>
      <c r="J8" s="148"/>
      <c r="K8" s="172">
        <v>4.7E-2</v>
      </c>
      <c r="L8" s="171"/>
      <c r="M8" s="172">
        <v>6.8000000000000005E-2</v>
      </c>
      <c r="N8" s="171"/>
    </row>
    <row r="9" spans="1:27" s="13" customFormat="1" ht="24.9" customHeight="1" x14ac:dyDescent="0.3">
      <c r="A9" s="17"/>
      <c r="B9" s="17"/>
      <c r="C9" s="17"/>
      <c r="D9" s="17"/>
      <c r="E9" s="17"/>
      <c r="F9" s="17"/>
      <c r="G9" s="93">
        <v>2015</v>
      </c>
      <c r="H9" s="94"/>
      <c r="I9" s="113">
        <v>3.3000000000000002E-2</v>
      </c>
      <c r="J9" s="148"/>
      <c r="K9" s="172">
        <v>5.2999999999999999E-2</v>
      </c>
      <c r="L9" s="171"/>
      <c r="M9" s="172">
        <v>7.6999999999999999E-2</v>
      </c>
      <c r="N9" s="171"/>
    </row>
    <row r="10" spans="1:27" s="13" customFormat="1" ht="24.9" customHeight="1" x14ac:dyDescent="0.3">
      <c r="A10" s="17"/>
      <c r="B10" s="17"/>
      <c r="C10" s="17"/>
      <c r="D10" s="17"/>
      <c r="E10" s="17"/>
      <c r="F10" s="17"/>
      <c r="G10" s="93">
        <v>2016</v>
      </c>
      <c r="H10" s="94"/>
      <c r="I10" s="113">
        <v>3.5999999999999997E-2</v>
      </c>
      <c r="J10" s="148"/>
      <c r="K10" s="172">
        <v>6.2E-2</v>
      </c>
      <c r="L10" s="171"/>
      <c r="M10" s="172">
        <v>8.6999999999999994E-2</v>
      </c>
      <c r="N10" s="171"/>
    </row>
    <row r="11" spans="1:27" s="13" customFormat="1" ht="24.9" customHeight="1" x14ac:dyDescent="0.3">
      <c r="A11" s="17"/>
      <c r="B11" s="17"/>
      <c r="C11" s="17"/>
      <c r="D11" s="17"/>
      <c r="E11" s="17"/>
      <c r="F11" s="17"/>
      <c r="G11" s="93">
        <v>2017</v>
      </c>
      <c r="H11" s="94"/>
      <c r="I11" s="113">
        <v>3.6999999999999998E-2</v>
      </c>
      <c r="J11" s="148"/>
      <c r="K11" s="172">
        <v>6.7000000000000004E-2</v>
      </c>
      <c r="L11" s="171"/>
      <c r="M11" s="172">
        <v>0.08</v>
      </c>
      <c r="N11" s="171"/>
    </row>
    <row r="12" spans="1:27" s="9" customFormat="1" ht="15" customHeight="1" thickBot="1" x14ac:dyDescent="0.25">
      <c r="A12" s="8"/>
      <c r="C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7" ht="19.5" customHeight="1" thickBot="1" x14ac:dyDescent="0.35">
      <c r="A13" s="176" t="str">
        <f>Índice!$A$61</f>
        <v>ESTUDO 35 | ANÁLISE DO DINAMISMO EMPRESARIAL EM PORTUGAL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9"/>
      <c r="W13" s="9"/>
      <c r="X13" s="9"/>
      <c r="AA13" s="9"/>
    </row>
    <row r="14" spans="1:27" x14ac:dyDescent="0.3">
      <c r="U14" s="61" t="s">
        <v>28</v>
      </c>
      <c r="X14" s="9"/>
      <c r="Y14" s="9"/>
      <c r="Z14" s="9"/>
      <c r="AA14" s="9"/>
    </row>
    <row r="15" spans="1:27" x14ac:dyDescent="0.3">
      <c r="X15" s="9"/>
      <c r="Y15" s="9"/>
      <c r="Z15" s="9"/>
      <c r="AA15" s="9"/>
    </row>
    <row r="16" spans="1:27" x14ac:dyDescent="0.3">
      <c r="X16" s="9"/>
      <c r="Y16" s="9"/>
      <c r="Z16" s="9"/>
      <c r="AA16" s="9"/>
    </row>
    <row r="17" ht="17.25" customHeight="1" x14ac:dyDescent="0.3"/>
  </sheetData>
  <sheetProtection algorithmName="SHA-512" hashValue="HW7CkowPda2uq5gO0gFzlDKrjyzVnK0D/t3VAWLInX1cU2P9oAFDZbIwKmKk73MVmQ6gmyxOpZZtbKGqr/lb3A==" saltValue="l8BVD1pXTIBGW/8+2b/IQw==" spinCount="100000" sheet="1" objects="1" scenarios="1"/>
  <mergeCells count="25">
    <mergeCell ref="A1:U1"/>
    <mergeCell ref="I6:J6"/>
    <mergeCell ref="K6:L6"/>
    <mergeCell ref="M6:N6"/>
    <mergeCell ref="G7:H7"/>
    <mergeCell ref="I7:J7"/>
    <mergeCell ref="K7:L7"/>
    <mergeCell ref="M7:N7"/>
    <mergeCell ref="G8:H8"/>
    <mergeCell ref="I8:J8"/>
    <mergeCell ref="K8:L8"/>
    <mergeCell ref="M8:N8"/>
    <mergeCell ref="G9:H9"/>
    <mergeCell ref="I9:J9"/>
    <mergeCell ref="K9:L9"/>
    <mergeCell ref="M9:N9"/>
    <mergeCell ref="A13:U13"/>
    <mergeCell ref="G10:H10"/>
    <mergeCell ref="I10:J10"/>
    <mergeCell ref="K10:L10"/>
    <mergeCell ref="M10:N10"/>
    <mergeCell ref="G11:H11"/>
    <mergeCell ref="I11:J11"/>
    <mergeCell ref="K11:L11"/>
    <mergeCell ref="M11:N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A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+Índice!F53</f>
        <v>G I.3.18</v>
      </c>
      <c r="B3" s="56" t="str">
        <f>+Índice!G53</f>
        <v>Autonomia financeira</v>
      </c>
      <c r="C3" s="18"/>
      <c r="D3" s="18"/>
      <c r="E3" s="39"/>
      <c r="F3" s="39"/>
      <c r="G3" s="39"/>
      <c r="H3" s="39"/>
      <c r="I3" s="39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I6" s="99" t="s">
        <v>17</v>
      </c>
      <c r="J6" s="99"/>
      <c r="K6" s="99" t="s">
        <v>142</v>
      </c>
      <c r="L6" s="99"/>
      <c r="M6" s="99" t="s">
        <v>145</v>
      </c>
      <c r="N6" s="93"/>
    </row>
    <row r="7" spans="1:27" s="13" customFormat="1" ht="24.9" customHeight="1" x14ac:dyDescent="0.3">
      <c r="A7" s="17"/>
      <c r="B7" s="17"/>
      <c r="C7" s="17"/>
      <c r="D7" s="17"/>
      <c r="E7" s="17"/>
      <c r="F7" s="17"/>
      <c r="G7" s="93">
        <v>2013</v>
      </c>
      <c r="H7" s="94"/>
      <c r="I7" s="113">
        <v>0.29399999999999998</v>
      </c>
      <c r="J7" s="148"/>
      <c r="K7" s="172">
        <v>0.255</v>
      </c>
      <c r="L7" s="171"/>
      <c r="M7" s="172">
        <v>0.109</v>
      </c>
      <c r="N7" s="171"/>
    </row>
    <row r="8" spans="1:27" s="13" customFormat="1" ht="24.9" customHeight="1" x14ac:dyDescent="0.3">
      <c r="A8" s="17"/>
      <c r="B8" s="17"/>
      <c r="C8" s="17"/>
      <c r="D8" s="17"/>
      <c r="E8" s="17"/>
      <c r="F8" s="17"/>
      <c r="G8" s="93">
        <v>2014</v>
      </c>
      <c r="H8" s="94"/>
      <c r="I8" s="113">
        <v>0.29199999999999998</v>
      </c>
      <c r="J8" s="148"/>
      <c r="K8" s="172">
        <v>0.248</v>
      </c>
      <c r="L8" s="171"/>
      <c r="M8" s="172">
        <v>0.188</v>
      </c>
      <c r="N8" s="171"/>
    </row>
    <row r="9" spans="1:27" s="13" customFormat="1" ht="24.9" customHeight="1" x14ac:dyDescent="0.3">
      <c r="A9" s="17"/>
      <c r="B9" s="17"/>
      <c r="C9" s="17"/>
      <c r="D9" s="17"/>
      <c r="E9" s="17"/>
      <c r="F9" s="17"/>
      <c r="G9" s="93">
        <v>2015</v>
      </c>
      <c r="H9" s="94"/>
      <c r="I9" s="113">
        <v>0.313</v>
      </c>
      <c r="J9" s="148"/>
      <c r="K9" s="172">
        <v>0.33</v>
      </c>
      <c r="L9" s="171"/>
      <c r="M9" s="172">
        <v>0.22700000000000001</v>
      </c>
      <c r="N9" s="171"/>
    </row>
    <row r="10" spans="1:27" s="13" customFormat="1" ht="24.9" customHeight="1" x14ac:dyDescent="0.3">
      <c r="A10" s="17"/>
      <c r="B10" s="17"/>
      <c r="C10" s="17"/>
      <c r="D10" s="17"/>
      <c r="E10" s="17"/>
      <c r="F10" s="17"/>
      <c r="G10" s="93">
        <v>2016</v>
      </c>
      <c r="H10" s="94"/>
      <c r="I10" s="113">
        <v>0.32100000000000001</v>
      </c>
      <c r="J10" s="148"/>
      <c r="K10" s="172">
        <v>0.33300000000000002</v>
      </c>
      <c r="L10" s="171"/>
      <c r="M10" s="172">
        <v>0.22</v>
      </c>
      <c r="N10" s="171"/>
    </row>
    <row r="11" spans="1:27" s="13" customFormat="1" ht="24.9" customHeight="1" x14ac:dyDescent="0.3">
      <c r="A11" s="17"/>
      <c r="B11" s="17"/>
      <c r="C11" s="17"/>
      <c r="D11" s="17"/>
      <c r="E11" s="17"/>
      <c r="F11" s="17"/>
      <c r="G11" s="93">
        <v>2017</v>
      </c>
      <c r="H11" s="94"/>
      <c r="I11" s="113">
        <v>0.33300000000000002</v>
      </c>
      <c r="J11" s="148"/>
      <c r="K11" s="172">
        <v>0.307</v>
      </c>
      <c r="L11" s="171"/>
      <c r="M11" s="172">
        <v>0.26700000000000002</v>
      </c>
      <c r="N11" s="171"/>
    </row>
    <row r="12" spans="1:27" s="9" customFormat="1" ht="15" customHeight="1" thickBot="1" x14ac:dyDescent="0.25">
      <c r="A12" s="8"/>
      <c r="C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7" ht="19.5" customHeight="1" thickBot="1" x14ac:dyDescent="0.35">
      <c r="A13" s="176" t="str">
        <f>Índice!$A$61</f>
        <v>ESTUDO 35 | ANÁLISE DO DINAMISMO EMPRESARIAL EM PORTUGAL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9"/>
      <c r="W13" s="9"/>
      <c r="X13" s="9"/>
      <c r="AA13" s="9"/>
    </row>
    <row r="14" spans="1:27" x14ac:dyDescent="0.3">
      <c r="U14" s="61" t="s">
        <v>28</v>
      </c>
      <c r="X14" s="9"/>
      <c r="Y14" s="9"/>
      <c r="Z14" s="9"/>
      <c r="AA14" s="9"/>
    </row>
    <row r="15" spans="1:27" x14ac:dyDescent="0.3">
      <c r="X15" s="9"/>
      <c r="Y15" s="9"/>
      <c r="Z15" s="9"/>
      <c r="AA15" s="9"/>
    </row>
    <row r="16" spans="1:27" x14ac:dyDescent="0.3">
      <c r="X16" s="9"/>
      <c r="Y16" s="9"/>
      <c r="Z16" s="9"/>
      <c r="AA16" s="9"/>
    </row>
    <row r="17" ht="17.25" customHeight="1" x14ac:dyDescent="0.3"/>
  </sheetData>
  <sheetProtection algorithmName="SHA-512" hashValue="WDNW1gK3Sh5VsoCACXtAIjH+wnpEFLL5ri32rwHknx+l3oOonw6h3S+FLZbxu3LeK5PKFdV1tVIx2EZN7bGxfQ==" saltValue="fdoI0MIV61oZZbWIeV6VcQ==" spinCount="100000" sheet="1" objects="1" scenarios="1"/>
  <mergeCells count="25">
    <mergeCell ref="A1:U1"/>
    <mergeCell ref="I6:J6"/>
    <mergeCell ref="K6:L6"/>
    <mergeCell ref="M6:N6"/>
    <mergeCell ref="G7:H7"/>
    <mergeCell ref="I7:J7"/>
    <mergeCell ref="K7:L7"/>
    <mergeCell ref="M7:N7"/>
    <mergeCell ref="G8:H8"/>
    <mergeCell ref="I8:J8"/>
    <mergeCell ref="K8:L8"/>
    <mergeCell ref="M8:N8"/>
    <mergeCell ref="G9:H9"/>
    <mergeCell ref="I9:J9"/>
    <mergeCell ref="K9:L9"/>
    <mergeCell ref="M9:N9"/>
    <mergeCell ref="A13:U13"/>
    <mergeCell ref="G10:H10"/>
    <mergeCell ref="I10:J10"/>
    <mergeCell ref="K10:L10"/>
    <mergeCell ref="M10:N10"/>
    <mergeCell ref="G11:H11"/>
    <mergeCell ref="I11:J11"/>
    <mergeCell ref="K11:L11"/>
    <mergeCell ref="M11:N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C0CFD6"/>
  </sheetPr>
  <dimension ref="A1:AA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+Índice!F54</f>
        <v>G I.3.19</v>
      </c>
      <c r="B3" s="56" t="str">
        <f>+Índice!G54</f>
        <v>Proporção de empresas com capitais próprios negativos (2017)</v>
      </c>
      <c r="C3" s="18"/>
      <c r="D3" s="18"/>
      <c r="E3" s="18"/>
      <c r="F3" s="18"/>
      <c r="G3" s="18"/>
      <c r="H3" s="18"/>
      <c r="I3" s="39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I6" s="130" t="s">
        <v>158</v>
      </c>
      <c r="J6" s="107"/>
      <c r="K6" s="107"/>
      <c r="L6" s="107"/>
    </row>
    <row r="7" spans="1:27" s="13" customFormat="1" ht="24.9" customHeight="1" x14ac:dyDescent="0.3">
      <c r="A7" s="17"/>
      <c r="B7" s="17"/>
      <c r="C7" s="17"/>
      <c r="D7" s="17"/>
      <c r="E7" s="17"/>
      <c r="F7" s="107" t="s">
        <v>17</v>
      </c>
      <c r="G7" s="107"/>
      <c r="H7" s="108"/>
      <c r="I7" s="191">
        <v>0.26500000000000001</v>
      </c>
      <c r="J7" s="179"/>
      <c r="K7" s="179"/>
      <c r="L7" s="179"/>
    </row>
    <row r="8" spans="1:27" s="13" customFormat="1" ht="24.9" customHeight="1" x14ac:dyDescent="0.3">
      <c r="A8" s="17"/>
      <c r="B8" s="17"/>
      <c r="C8" s="17"/>
      <c r="D8" s="17"/>
      <c r="E8" s="17"/>
      <c r="F8" s="109" t="s">
        <v>142</v>
      </c>
      <c r="G8" s="109"/>
      <c r="H8" s="94"/>
      <c r="I8" s="172">
        <v>0.10199999999999999</v>
      </c>
      <c r="J8" s="170"/>
      <c r="K8" s="170"/>
      <c r="L8" s="170"/>
    </row>
    <row r="9" spans="1:27" s="13" customFormat="1" ht="24.9" customHeight="1" x14ac:dyDescent="0.3">
      <c r="A9" s="17"/>
      <c r="B9" s="17"/>
      <c r="C9" s="17"/>
      <c r="D9" s="17"/>
      <c r="E9" s="17"/>
      <c r="F9" s="120" t="s">
        <v>145</v>
      </c>
      <c r="G9" s="120"/>
      <c r="H9" s="125"/>
      <c r="I9" s="146">
        <v>0.124</v>
      </c>
      <c r="J9" s="145"/>
      <c r="K9" s="145"/>
      <c r="L9" s="145"/>
    </row>
    <row r="10" spans="1:27" s="9" customFormat="1" ht="15" customHeight="1" thickBot="1" x14ac:dyDescent="0.25">
      <c r="A10" s="8"/>
      <c r="C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7" ht="19.5" customHeight="1" thickBot="1" x14ac:dyDescent="0.35">
      <c r="A11" s="176" t="str">
        <f>Índice!$A$61</f>
        <v>ESTUDO 35 | ANÁLISE DO DINAMISMO EMPRESARIAL EM PORTUGAL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9"/>
      <c r="W11" s="9"/>
      <c r="X11" s="9"/>
      <c r="AA11" s="9"/>
    </row>
    <row r="12" spans="1:27" x14ac:dyDescent="0.3">
      <c r="U12" s="61" t="s">
        <v>28</v>
      </c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x14ac:dyDescent="0.3">
      <c r="X14" s="9"/>
      <c r="Y14" s="9"/>
      <c r="Z14" s="9"/>
      <c r="AA14" s="9"/>
    </row>
    <row r="15" spans="1:27" ht="17.25" customHeight="1" x14ac:dyDescent="0.3"/>
  </sheetData>
  <sheetProtection algorithmName="SHA-512" hashValue="W7oRBuyh8E593y0sKYju3JrgdTbL2fD5DvuRaVVvs3btDZU3KmXO3/h27inJcCFqMPww3gQtCX/9EdLXr4JqTQ==" saltValue="JC/11AiIAwaW9UEFDumb3A==" spinCount="100000" sheet="1" objects="1" scenarios="1"/>
  <mergeCells count="9">
    <mergeCell ref="A1:U1"/>
    <mergeCell ref="A11:U11"/>
    <mergeCell ref="I6:L6"/>
    <mergeCell ref="I7:L7"/>
    <mergeCell ref="I8:L8"/>
    <mergeCell ref="I9:L9"/>
    <mergeCell ref="F7:H7"/>
    <mergeCell ref="F8:H8"/>
    <mergeCell ref="F9:H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C0CFD6"/>
  </sheetPr>
  <dimension ref="A1:AA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+Índice!F55</f>
        <v>G I.3.20</v>
      </c>
      <c r="B3" s="56" t="str">
        <f>+Índice!G55</f>
        <v>Passivo | Estrutura (2017)</v>
      </c>
      <c r="C3" s="18"/>
      <c r="D3" s="18"/>
      <c r="E3" s="18"/>
      <c r="F3" s="39"/>
      <c r="G3" s="39"/>
      <c r="H3" s="39"/>
      <c r="I3" s="39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35.25" customHeight="1" x14ac:dyDescent="0.3">
      <c r="A6" s="17"/>
      <c r="B6" s="17"/>
      <c r="C6" s="17"/>
      <c r="D6" s="17"/>
      <c r="E6" s="17"/>
      <c r="G6" s="99" t="s">
        <v>22</v>
      </c>
      <c r="H6" s="99"/>
      <c r="I6" s="99" t="s">
        <v>159</v>
      </c>
      <c r="J6" s="99"/>
      <c r="K6" s="99" t="s">
        <v>43</v>
      </c>
      <c r="L6" s="99"/>
      <c r="M6" s="99" t="s">
        <v>11</v>
      </c>
      <c r="N6" s="99"/>
      <c r="O6" s="99" t="s">
        <v>41</v>
      </c>
      <c r="P6" s="99"/>
      <c r="Q6" s="99" t="s">
        <v>23</v>
      </c>
      <c r="R6" s="99"/>
    </row>
    <row r="7" spans="1:27" s="13" customFormat="1" ht="24.9" customHeight="1" x14ac:dyDescent="0.3">
      <c r="A7" s="17"/>
      <c r="B7" s="17"/>
      <c r="C7" s="17"/>
      <c r="D7" s="107" t="s">
        <v>17</v>
      </c>
      <c r="E7" s="107"/>
      <c r="F7" s="108"/>
      <c r="G7" s="113">
        <v>7.2999999999999995E-2</v>
      </c>
      <c r="H7" s="148"/>
      <c r="I7" s="113">
        <v>0.218</v>
      </c>
      <c r="J7" s="148"/>
      <c r="K7" s="113">
        <v>0.21099999999999999</v>
      </c>
      <c r="L7" s="148"/>
      <c r="M7" s="113">
        <v>3.7999999999999999E-2</v>
      </c>
      <c r="N7" s="148"/>
      <c r="O7" s="113">
        <v>0.16200000000000001</v>
      </c>
      <c r="P7" s="148"/>
      <c r="Q7" s="113">
        <v>0.29799999999999999</v>
      </c>
      <c r="R7" s="148"/>
    </row>
    <row r="8" spans="1:27" s="13" customFormat="1" ht="24.9" customHeight="1" x14ac:dyDescent="0.3">
      <c r="A8" s="17"/>
      <c r="B8" s="17"/>
      <c r="C8" s="17"/>
      <c r="D8" s="109" t="s">
        <v>142</v>
      </c>
      <c r="E8" s="109"/>
      <c r="F8" s="94"/>
      <c r="G8" s="172">
        <v>8.0000000000000002E-3</v>
      </c>
      <c r="H8" s="171"/>
      <c r="I8" s="172">
        <v>0.255</v>
      </c>
      <c r="J8" s="171"/>
      <c r="K8" s="172">
        <v>0.19</v>
      </c>
      <c r="L8" s="171"/>
      <c r="M8" s="172">
        <v>4.4999999999999998E-2</v>
      </c>
      <c r="N8" s="171"/>
      <c r="O8" s="172">
        <v>0.22500000000000001</v>
      </c>
      <c r="P8" s="171"/>
      <c r="Q8" s="172">
        <v>0.27800000000000002</v>
      </c>
      <c r="R8" s="171"/>
    </row>
    <row r="9" spans="1:27" s="13" customFormat="1" ht="24.9" customHeight="1" x14ac:dyDescent="0.3">
      <c r="A9" s="17"/>
      <c r="B9" s="17"/>
      <c r="C9" s="17"/>
      <c r="D9" s="120" t="s">
        <v>145</v>
      </c>
      <c r="E9" s="120"/>
      <c r="F9" s="125"/>
      <c r="G9" s="172">
        <v>1E-3</v>
      </c>
      <c r="H9" s="171"/>
      <c r="I9" s="172">
        <v>0.24199999999999999</v>
      </c>
      <c r="J9" s="171"/>
      <c r="K9" s="172">
        <v>8.7999999999999995E-2</v>
      </c>
      <c r="L9" s="171"/>
      <c r="M9" s="172">
        <v>5.8000000000000003E-2</v>
      </c>
      <c r="N9" s="171"/>
      <c r="O9" s="172">
        <v>0.32600000000000001</v>
      </c>
      <c r="P9" s="171"/>
      <c r="Q9" s="172">
        <v>0.28399999999999997</v>
      </c>
      <c r="R9" s="171"/>
    </row>
    <row r="10" spans="1:27" s="9" customFormat="1" ht="15" customHeight="1" thickBot="1" x14ac:dyDescent="0.25">
      <c r="A10" s="8"/>
      <c r="C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7" ht="19.5" customHeight="1" thickBot="1" x14ac:dyDescent="0.35">
      <c r="A11" s="176" t="str">
        <f>Índice!$A$61</f>
        <v>ESTUDO 35 | ANÁLISE DO DINAMISMO EMPRESARIAL EM PORTUGAL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9"/>
      <c r="W11" s="9"/>
      <c r="X11" s="9"/>
      <c r="AA11" s="9"/>
    </row>
    <row r="12" spans="1:27" x14ac:dyDescent="0.3">
      <c r="U12" s="61" t="s">
        <v>28</v>
      </c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x14ac:dyDescent="0.3">
      <c r="X14" s="9"/>
      <c r="Y14" s="9"/>
      <c r="Z14" s="9"/>
      <c r="AA14" s="9"/>
    </row>
    <row r="15" spans="1:27" ht="17.25" customHeight="1" x14ac:dyDescent="0.3"/>
  </sheetData>
  <sheetProtection algorithmName="SHA-512" hashValue="4lcFdhVt0T2pmheXL2TH88vUxuQswbkU/7ZUdQ6Xb35hSmPLLX2CE+dbWwzb1sCCFfMSOWA04P291/oxsNL49w==" saltValue="56chq/OcVEKZt6rjItsh3A==" spinCount="100000" sheet="1" objects="1" scenarios="1"/>
  <mergeCells count="29">
    <mergeCell ref="A1:U1"/>
    <mergeCell ref="G6:H6"/>
    <mergeCell ref="I6:J6"/>
    <mergeCell ref="D7:F7"/>
    <mergeCell ref="G7:H7"/>
    <mergeCell ref="I7:J7"/>
    <mergeCell ref="Q6:R6"/>
    <mergeCell ref="O7:P7"/>
    <mergeCell ref="Q7:R7"/>
    <mergeCell ref="O6:P6"/>
    <mergeCell ref="K6:L6"/>
    <mergeCell ref="M6:N6"/>
    <mergeCell ref="K7:L7"/>
    <mergeCell ref="M7:N7"/>
    <mergeCell ref="A11:U11"/>
    <mergeCell ref="K9:L9"/>
    <mergeCell ref="M9:N9"/>
    <mergeCell ref="K8:L8"/>
    <mergeCell ref="M8:N8"/>
    <mergeCell ref="O8:P8"/>
    <mergeCell ref="Q8:R8"/>
    <mergeCell ref="O9:P9"/>
    <mergeCell ref="Q9:R9"/>
    <mergeCell ref="D8:F8"/>
    <mergeCell ref="G8:H8"/>
    <mergeCell ref="I8:J8"/>
    <mergeCell ref="D9:F9"/>
    <mergeCell ref="G9:H9"/>
    <mergeCell ref="I9:J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C0CFD6"/>
  </sheetPr>
  <dimension ref="A1:AA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+Índice!F56</f>
        <v>G I.3.21</v>
      </c>
      <c r="B3" s="56" t="str">
        <f>+Índice!G56</f>
        <v>Peso dos gastos de financiamento no EBITDA (2017)</v>
      </c>
      <c r="C3" s="18"/>
      <c r="D3" s="18"/>
      <c r="E3" s="18"/>
      <c r="F3" s="18"/>
      <c r="G3" s="18"/>
      <c r="H3" s="39"/>
      <c r="I3" s="39"/>
      <c r="J3" s="39"/>
      <c r="K3" s="39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I6" s="103" t="s">
        <v>160</v>
      </c>
      <c r="J6" s="104"/>
      <c r="K6" s="104"/>
      <c r="L6" s="104"/>
    </row>
    <row r="7" spans="1:27" s="13" customFormat="1" ht="24.9" customHeight="1" x14ac:dyDescent="0.3">
      <c r="A7" s="17"/>
      <c r="B7" s="17"/>
      <c r="C7" s="17"/>
      <c r="D7" s="17"/>
      <c r="E7" s="17"/>
      <c r="F7" s="107" t="s">
        <v>17</v>
      </c>
      <c r="G7" s="107"/>
      <c r="H7" s="108"/>
      <c r="I7" s="191">
        <v>0.16400000000000001</v>
      </c>
      <c r="J7" s="179"/>
      <c r="K7" s="179"/>
      <c r="L7" s="179"/>
    </row>
    <row r="8" spans="1:27" s="13" customFormat="1" ht="24.9" customHeight="1" x14ac:dyDescent="0.3">
      <c r="A8" s="17"/>
      <c r="B8" s="17"/>
      <c r="C8" s="17"/>
      <c r="D8" s="17"/>
      <c r="E8" s="17"/>
      <c r="F8" s="109" t="s">
        <v>142</v>
      </c>
      <c r="G8" s="109"/>
      <c r="H8" s="94"/>
      <c r="I8" s="172">
        <v>8.5999999999999993E-2</v>
      </c>
      <c r="J8" s="170"/>
      <c r="K8" s="170"/>
      <c r="L8" s="170"/>
    </row>
    <row r="9" spans="1:27" s="13" customFormat="1" ht="24.9" customHeight="1" x14ac:dyDescent="0.3">
      <c r="A9" s="17"/>
      <c r="B9" s="17"/>
      <c r="C9" s="17"/>
      <c r="D9" s="17"/>
      <c r="E9" s="17"/>
      <c r="F9" s="120" t="s">
        <v>145</v>
      </c>
      <c r="G9" s="120"/>
      <c r="H9" s="125"/>
      <c r="I9" s="146">
        <v>6.7000000000000004E-2</v>
      </c>
      <c r="J9" s="145"/>
      <c r="K9" s="145"/>
      <c r="L9" s="145"/>
    </row>
    <row r="10" spans="1:27" s="9" customFormat="1" ht="15" customHeight="1" thickBot="1" x14ac:dyDescent="0.25">
      <c r="A10" s="8"/>
      <c r="C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7" ht="19.5" customHeight="1" thickBot="1" x14ac:dyDescent="0.35">
      <c r="A11" s="176" t="str">
        <f>Índice!$A$61</f>
        <v>ESTUDO 35 | ANÁLISE DO DINAMISMO EMPRESARIAL EM PORTUGAL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9"/>
      <c r="W11" s="9"/>
      <c r="X11" s="9"/>
      <c r="AA11" s="9"/>
    </row>
    <row r="12" spans="1:27" x14ac:dyDescent="0.3">
      <c r="U12" s="61" t="s">
        <v>28</v>
      </c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x14ac:dyDescent="0.3">
      <c r="X14" s="9"/>
      <c r="Y14" s="9"/>
      <c r="Z14" s="9"/>
      <c r="AA14" s="9"/>
    </row>
    <row r="15" spans="1:27" ht="17.25" customHeight="1" x14ac:dyDescent="0.3"/>
  </sheetData>
  <sheetProtection algorithmName="SHA-512" hashValue="Urtuc9WBcAKpL8nNjZkHl9vfOjFe8Oe/GUY0AYukKlFjONdLaYtUcWzO9EvH+ILo7GW6kpGK+5YvP3kMJVuovg==" saltValue="4ORCUjuGSZ4cKz0M5dpuww==" spinCount="100000" sheet="1" objects="1" scenarios="1"/>
  <mergeCells count="9">
    <mergeCell ref="F9:H9"/>
    <mergeCell ref="I9:L9"/>
    <mergeCell ref="A11:U11"/>
    <mergeCell ref="A1:U1"/>
    <mergeCell ref="I6:L6"/>
    <mergeCell ref="F7:H7"/>
    <mergeCell ref="I7:L7"/>
    <mergeCell ref="F8:H8"/>
    <mergeCell ref="I8:L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C0CFD6"/>
  </sheetPr>
  <dimension ref="A1:AA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2" t="str">
        <f>+Índice!F57</f>
        <v>G I.3.22</v>
      </c>
      <c r="B3" s="56" t="str">
        <f>+Índice!G57</f>
        <v>Pressão financeira | Distribuição das empresas por classes de desempenho (2017)</v>
      </c>
      <c r="C3" s="18"/>
      <c r="D3" s="18"/>
      <c r="E3" s="18"/>
      <c r="F3" s="18"/>
      <c r="G3" s="18"/>
      <c r="H3" s="18"/>
      <c r="I3" s="18"/>
      <c r="J3" s="18"/>
      <c r="K3" s="18"/>
      <c r="L3" s="39"/>
      <c r="M3" s="39"/>
    </row>
    <row r="4" spans="1:27" s="9" customFormat="1" ht="15" customHeight="1" x14ac:dyDescent="0.2">
      <c r="A4" s="8" t="s">
        <v>7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s="9" customFormat="1" ht="15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7" s="13" customFormat="1" ht="24.9" customHeight="1" x14ac:dyDescent="0.3">
      <c r="A6" s="17"/>
      <c r="B6" s="17"/>
      <c r="C6" s="17"/>
      <c r="D6" s="17"/>
      <c r="E6" s="17"/>
      <c r="F6" s="17"/>
      <c r="G6" s="17"/>
      <c r="H6" s="17"/>
      <c r="J6" s="99" t="s">
        <v>17</v>
      </c>
      <c r="K6" s="99"/>
      <c r="L6" s="99" t="s">
        <v>142</v>
      </c>
      <c r="M6" s="99"/>
      <c r="N6" s="99" t="s">
        <v>145</v>
      </c>
      <c r="O6" s="99"/>
    </row>
    <row r="7" spans="1:27" s="13" customFormat="1" ht="24.9" customHeight="1" x14ac:dyDescent="0.3">
      <c r="A7" s="17"/>
      <c r="B7" s="17"/>
      <c r="C7" s="17"/>
      <c r="D7" s="17"/>
      <c r="E7" s="17"/>
      <c r="F7" s="17"/>
      <c r="G7" s="107" t="s">
        <v>161</v>
      </c>
      <c r="H7" s="107"/>
      <c r="I7" s="108"/>
      <c r="J7" s="113">
        <v>0.69099999999999995</v>
      </c>
      <c r="K7" s="148"/>
      <c r="L7" s="172">
        <v>0.90600000000000003</v>
      </c>
      <c r="M7" s="171"/>
      <c r="N7" s="172">
        <v>0.88400000000000001</v>
      </c>
      <c r="O7" s="171"/>
    </row>
    <row r="8" spans="1:27" s="13" customFormat="1" ht="24.9" customHeight="1" x14ac:dyDescent="0.3">
      <c r="A8" s="17"/>
      <c r="B8" s="17"/>
      <c r="C8" s="17"/>
      <c r="D8" s="17"/>
      <c r="E8" s="17"/>
      <c r="F8" s="17"/>
      <c r="G8" s="109" t="s">
        <v>162</v>
      </c>
      <c r="H8" s="109"/>
      <c r="I8" s="94"/>
      <c r="J8" s="113">
        <v>3.4000000000000002E-2</v>
      </c>
      <c r="K8" s="148"/>
      <c r="L8" s="172">
        <v>2.3E-2</v>
      </c>
      <c r="M8" s="171"/>
      <c r="N8" s="172">
        <v>1.9E-2</v>
      </c>
      <c r="O8" s="171"/>
    </row>
    <row r="9" spans="1:27" s="13" customFormat="1" ht="24.9" customHeight="1" x14ac:dyDescent="0.3">
      <c r="A9" s="17"/>
      <c r="B9" s="17"/>
      <c r="C9" s="17"/>
      <c r="D9" s="17"/>
      <c r="E9" s="17"/>
      <c r="F9" s="17"/>
      <c r="G9" s="120" t="s">
        <v>163</v>
      </c>
      <c r="H9" s="120"/>
      <c r="I9" s="125"/>
      <c r="J9" s="113">
        <v>0.27600000000000002</v>
      </c>
      <c r="K9" s="148"/>
      <c r="L9" s="172">
        <v>7.1999999999999995E-2</v>
      </c>
      <c r="M9" s="171"/>
      <c r="N9" s="172">
        <v>9.6000000000000002E-2</v>
      </c>
      <c r="O9" s="171"/>
    </row>
    <row r="10" spans="1:27" s="9" customFormat="1" ht="15" customHeight="1" thickBot="1" x14ac:dyDescent="0.25">
      <c r="A10" s="8"/>
      <c r="C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7" ht="19.5" customHeight="1" thickBot="1" x14ac:dyDescent="0.35">
      <c r="A11" s="176" t="str">
        <f>Índice!$A$61</f>
        <v>ESTUDO 35 | ANÁLISE DO DINAMISMO EMPRESARIAL EM PORTUGAL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9"/>
      <c r="W11" s="9"/>
      <c r="X11" s="9"/>
      <c r="AA11" s="9"/>
    </row>
    <row r="12" spans="1:27" x14ac:dyDescent="0.3">
      <c r="U12" s="61" t="s">
        <v>28</v>
      </c>
      <c r="X12" s="9"/>
      <c r="Y12" s="9"/>
      <c r="Z12" s="9"/>
      <c r="AA12" s="9"/>
    </row>
    <row r="13" spans="1:27" x14ac:dyDescent="0.3">
      <c r="X13" s="9"/>
      <c r="Y13" s="9"/>
      <c r="Z13" s="9"/>
      <c r="AA13" s="9"/>
    </row>
    <row r="14" spans="1:27" x14ac:dyDescent="0.3">
      <c r="X14" s="9"/>
      <c r="Y14" s="9"/>
      <c r="Z14" s="9"/>
      <c r="AA14" s="9"/>
    </row>
    <row r="15" spans="1:27" ht="17.25" customHeight="1" x14ac:dyDescent="0.3"/>
  </sheetData>
  <sheetProtection algorithmName="SHA-512" hashValue="ZDE0RZNt2nfGglB5HQ4/uJ+pyJqwLpQPZ/bkNpbt70Tmnb8CTPppfdVyxxA6xFGHKFy/gz+jHWJzcPD6o4u6iw==" saltValue="77ampgOMAF9Pyf+s8QVQkg==" spinCount="100000" sheet="1" objects="1" scenarios="1"/>
  <mergeCells count="17">
    <mergeCell ref="A1:U1"/>
    <mergeCell ref="J6:K6"/>
    <mergeCell ref="L6:M6"/>
    <mergeCell ref="G7:I7"/>
    <mergeCell ref="J7:K7"/>
    <mergeCell ref="L7:M7"/>
    <mergeCell ref="A11:U11"/>
    <mergeCell ref="N6:O6"/>
    <mergeCell ref="N7:O7"/>
    <mergeCell ref="N8:O8"/>
    <mergeCell ref="N9:O9"/>
    <mergeCell ref="G8:I8"/>
    <mergeCell ref="J8:K8"/>
    <mergeCell ref="L8:M8"/>
    <mergeCell ref="G9:I9"/>
    <mergeCell ref="J9:K9"/>
    <mergeCell ref="L9:M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NOTA</vt:lpstr>
      <vt:lpstr>Índice</vt:lpstr>
      <vt:lpstr>G I.2.1</vt:lpstr>
      <vt:lpstr>G I.2.2</vt:lpstr>
      <vt:lpstr>G I.2.3</vt:lpstr>
      <vt:lpstr>G I.2.4</vt:lpstr>
      <vt:lpstr>G I.2.5</vt:lpstr>
      <vt:lpstr>G I.2.6</vt:lpstr>
      <vt:lpstr>G I.2.7</vt:lpstr>
      <vt:lpstr>G I.2.8</vt:lpstr>
      <vt:lpstr>G I.2.9</vt:lpstr>
      <vt:lpstr>G I.2.10</vt:lpstr>
      <vt:lpstr>G I.3.1</vt:lpstr>
      <vt:lpstr>G I.3.2</vt:lpstr>
      <vt:lpstr>G I.3.3</vt:lpstr>
      <vt:lpstr>G I.3.4</vt:lpstr>
      <vt:lpstr>G I.3.5</vt:lpstr>
      <vt:lpstr>G I.3.6</vt:lpstr>
      <vt:lpstr>G I.3.7</vt:lpstr>
      <vt:lpstr>G I.3.8</vt:lpstr>
      <vt:lpstr>G I.3.9</vt:lpstr>
      <vt:lpstr>G I.3.10</vt:lpstr>
      <vt:lpstr>G I.3.11</vt:lpstr>
      <vt:lpstr>G I.3.12</vt:lpstr>
      <vt:lpstr>G I.3.13</vt:lpstr>
      <vt:lpstr>G I.3.14</vt:lpstr>
      <vt:lpstr>G I.3.15</vt:lpstr>
      <vt:lpstr>G I.3.16</vt:lpstr>
      <vt:lpstr>G I.3.17</vt:lpstr>
      <vt:lpstr>G I.3.18</vt:lpstr>
      <vt:lpstr>G I.3.19</vt:lpstr>
      <vt:lpstr>G I.3.20</vt:lpstr>
      <vt:lpstr>G I.3.21</vt:lpstr>
      <vt:lpstr>G I.3.22</vt:lpstr>
      <vt:lpstr>'G I.2.1'!Print_Area</vt:lpstr>
      <vt:lpstr>'G I.2.10'!Print_Area</vt:lpstr>
      <vt:lpstr>'G I.2.2'!Print_Area</vt:lpstr>
      <vt:lpstr>'G I.2.3'!Print_Area</vt:lpstr>
      <vt:lpstr>'G I.2.4'!Print_Area</vt:lpstr>
      <vt:lpstr>'G I.2.5'!Print_Area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I.3.10'!Print_Area</vt:lpstr>
      <vt:lpstr>'G I.3.11'!Print_Area</vt:lpstr>
      <vt:lpstr>'G I.3.12'!Print_Area</vt:lpstr>
      <vt:lpstr>'G I.3.13'!Print_Area</vt:lpstr>
      <vt:lpstr>'G I.3.14'!Print_Area</vt:lpstr>
      <vt:lpstr>'G I.3.15'!Print_Area</vt:lpstr>
      <vt:lpstr>'G I.3.16'!Print_Area</vt:lpstr>
      <vt:lpstr>'G I.3.17'!Print_Area</vt:lpstr>
      <vt:lpstr>'G I.3.18'!Print_Area</vt:lpstr>
      <vt:lpstr>'G I.3.19'!Print_Area</vt:lpstr>
      <vt:lpstr>'G I.3.2'!Print_Area</vt:lpstr>
      <vt:lpstr>'G I.3.20'!Print_Area</vt:lpstr>
      <vt:lpstr>'G I.3.21'!Print_Area</vt:lpstr>
      <vt:lpstr>'G I.3.22'!Print_Area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Rev. ADM_NAS</cp:lastModifiedBy>
  <cp:lastPrinted>2017-11-23T11:10:08Z</cp:lastPrinted>
  <dcterms:created xsi:type="dcterms:W3CDTF">2011-07-04T17:45:26Z</dcterms:created>
  <dcterms:modified xsi:type="dcterms:W3CDTF">2019-01-30T10:08:08Z</dcterms:modified>
</cp:coreProperties>
</file>