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8\2018 - SNF\Excel Internet\"/>
    </mc:Choice>
  </mc:AlternateContent>
  <bookViews>
    <workbookView xWindow="-12" yWindow="-12" windowWidth="10260" windowHeight="7932" tabRatio="914"/>
  </bookViews>
  <sheets>
    <sheet name="NOTA" sheetId="46" r:id="rId1"/>
    <sheet name="Índice" sheetId="45" r:id="rId2"/>
    <sheet name="G I.2.1" sheetId="159" r:id="rId3"/>
    <sheet name="G I.2.2" sheetId="163" r:id="rId4"/>
    <sheet name="Q I.2.1" sheetId="4" r:id="rId5"/>
    <sheet name="G I.2.3" sheetId="165" r:id="rId6"/>
    <sheet name="G I.2.4" sheetId="223" r:id="rId7"/>
    <sheet name="G I.2.5" sheetId="220" r:id="rId8"/>
    <sheet name="Q I.2.2" sheetId="207" r:id="rId9"/>
    <sheet name="G I.2.6" sheetId="208" r:id="rId10"/>
    <sheet name="Q I.2.3" sheetId="209" r:id="rId11"/>
    <sheet name="G I.2.7" sheetId="106" r:id="rId12"/>
    <sheet name="G I.3.1" sheetId="198" r:id="rId13"/>
    <sheet name="G I.3.2" sheetId="199" r:id="rId14"/>
    <sheet name="G I.3.3" sheetId="162" r:id="rId15"/>
    <sheet name="Q I.3.1" sheetId="224" r:id="rId16"/>
    <sheet name="G I.3.4" sheetId="225" r:id="rId17"/>
    <sheet name="Q I.3.2" sheetId="144" r:id="rId18"/>
    <sheet name="G I.3.5" sheetId="200" r:id="rId19"/>
    <sheet name="G I.3.6" sheetId="226" r:id="rId20"/>
    <sheet name="G I.3.7" sheetId="194" r:id="rId21"/>
    <sheet name="G I.3.8" sheetId="227" r:id="rId22"/>
    <sheet name="G I.3.9" sheetId="228" r:id="rId23"/>
    <sheet name="Q I.3.3" sheetId="229" r:id="rId24"/>
    <sheet name="Q I.3.4" sheetId="196" r:id="rId25"/>
    <sheet name="G I.3.10" sheetId="230" r:id="rId26"/>
    <sheet name="G C1.1" sheetId="175" r:id="rId27"/>
    <sheet name="G C1.2" sheetId="176" r:id="rId28"/>
    <sheet name="G C1.3" sheetId="177" r:id="rId29"/>
    <sheet name="G C2.1" sheetId="214" r:id="rId30"/>
    <sheet name="G C2.2" sheetId="231" r:id="rId31"/>
    <sheet name="G C2.3" sheetId="215" r:id="rId32"/>
    <sheet name="G C2.4" sheetId="232" r:id="rId33"/>
    <sheet name="G C2.5" sheetId="233" r:id="rId34"/>
    <sheet name="G C2.6" sheetId="234" r:id="rId35"/>
    <sheet name="G C2.7" sheetId="236" r:id="rId36"/>
  </sheets>
  <definedNames>
    <definedName name="_xlnm._FilterDatabase" localSheetId="26" hidden="1">'G C1.1'!#REF!</definedName>
    <definedName name="_xlnm._FilterDatabase" localSheetId="27" hidden="1">'G C1.2'!#REF!</definedName>
    <definedName name="_xlnm._FilterDatabase" localSheetId="28" hidden="1">'G C1.3'!#REF!</definedName>
    <definedName name="_xlnm._FilterDatabase" localSheetId="29" hidden="1">'G C2.1'!#REF!</definedName>
    <definedName name="_xlnm._FilterDatabase" localSheetId="30" hidden="1">'G C2.2'!#REF!</definedName>
    <definedName name="_xlnm._FilterDatabase" localSheetId="31" hidden="1">'G C2.3'!#REF!</definedName>
    <definedName name="_xlnm._FilterDatabase" localSheetId="32" hidden="1">'G C2.4'!#REF!</definedName>
    <definedName name="_xlnm._FilterDatabase" localSheetId="33" hidden="1">'G C2.5'!#REF!</definedName>
    <definedName name="_xlnm._FilterDatabase" localSheetId="34" hidden="1">'G C2.6'!#REF!</definedName>
    <definedName name="_xlnm._FilterDatabase" localSheetId="35" hidden="1">'G C2.7'!#REF!</definedName>
    <definedName name="_xlnm._FilterDatabase" localSheetId="2" hidden="1">'G I.2.1'!#REF!</definedName>
    <definedName name="_xlnm._FilterDatabase" localSheetId="3" hidden="1">'G I.2.2'!#REF!</definedName>
    <definedName name="_xlnm._FilterDatabase" localSheetId="5" hidden="1">'G I.2.3'!#REF!</definedName>
    <definedName name="_xlnm._FilterDatabase" localSheetId="6" hidden="1">'G I.2.4'!#REF!</definedName>
    <definedName name="_xlnm._FilterDatabase" localSheetId="7" hidden="1">'G I.2.5'!#REF!</definedName>
    <definedName name="_xlnm._FilterDatabase" localSheetId="9" hidden="1">'G I.2.6'!#REF!</definedName>
    <definedName name="_xlnm._FilterDatabase" localSheetId="11" hidden="1">'G I.2.7'!#REF!</definedName>
    <definedName name="_xlnm._FilterDatabase" localSheetId="12" hidden="1">'G I.3.1'!#REF!</definedName>
    <definedName name="_xlnm._FilterDatabase" localSheetId="25" hidden="1">'G I.3.10'!#REF!</definedName>
    <definedName name="_xlnm._FilterDatabase" localSheetId="13" hidden="1">'G I.3.2'!#REF!</definedName>
    <definedName name="_xlnm._FilterDatabase" localSheetId="14" hidden="1">'G I.3.3'!#REF!</definedName>
    <definedName name="_xlnm._FilterDatabase" localSheetId="16" hidden="1">'G I.3.4'!#REF!</definedName>
    <definedName name="_xlnm._FilterDatabase" localSheetId="18" hidden="1">'G I.3.5'!#REF!</definedName>
    <definedName name="_xlnm._FilterDatabase" localSheetId="19" hidden="1">'G I.3.6'!#REF!</definedName>
    <definedName name="_xlnm._FilterDatabase" localSheetId="20" hidden="1">'G I.3.7'!#REF!</definedName>
    <definedName name="_xlnm._FilterDatabase" localSheetId="21" hidden="1">'G I.3.8'!#REF!</definedName>
    <definedName name="_xlnm._FilterDatabase" localSheetId="22" hidden="1">'G I.3.9'!#REF!</definedName>
    <definedName name="_xlnm._FilterDatabase" localSheetId="4" hidden="1">'Q I.2.1'!#REF!</definedName>
    <definedName name="_xlnm._FilterDatabase" localSheetId="8" hidden="1">'Q I.2.2'!#REF!</definedName>
    <definedName name="_xlnm._FilterDatabase" localSheetId="10" hidden="1">'Q I.2.3'!#REF!</definedName>
    <definedName name="_xlnm._FilterDatabase" localSheetId="23" hidden="1">'Q I.3.3'!#REF!</definedName>
    <definedName name="_xlnm.Print_Area" localSheetId="26">'G C1.1'!$A$1:$U$16</definedName>
    <definedName name="_xlnm.Print_Area" localSheetId="27">'G C1.2'!$A$1:$U$17</definedName>
    <definedName name="_xlnm.Print_Area" localSheetId="28">'G C1.3'!$A$1:$U$18</definedName>
    <definedName name="_xlnm.Print_Area" localSheetId="29">'G C2.1'!$A$1:$U$10</definedName>
    <definedName name="_xlnm.Print_Area" localSheetId="30">'G C2.2'!$A$1:$U$16</definedName>
    <definedName name="_xlnm.Print_Area" localSheetId="31">'G C2.3'!$A$1:$U$15</definedName>
    <definedName name="_xlnm.Print_Area" localSheetId="32">'G C2.4'!$A$1:$U$21</definedName>
    <definedName name="_xlnm.Print_Area" localSheetId="33">'G C2.5'!$A$1:$U$17</definedName>
    <definedName name="_xlnm.Print_Area" localSheetId="34">'G C2.6'!$A$1:$U$13</definedName>
    <definedName name="_xlnm.Print_Area" localSheetId="35">'G C2.7'!$A$1:$U$12</definedName>
    <definedName name="_xlnm.Print_Area" localSheetId="2">'G I.2.1'!$A$1:$U$11</definedName>
    <definedName name="_xlnm.Print_Area" localSheetId="3">'G I.2.2'!$A$1:$U$14</definedName>
    <definedName name="_xlnm.Print_Area" localSheetId="5">'G I.2.3'!$A$1:$U$15</definedName>
    <definedName name="_xlnm.Print_Area" localSheetId="6">'G I.2.4'!$A$1:$U$27</definedName>
    <definedName name="_xlnm.Print_Area" localSheetId="7">'G I.2.5'!$A$1:$U$12</definedName>
    <definedName name="_xlnm.Print_Area" localSheetId="9">'G I.2.6'!$A$1:$U$11</definedName>
    <definedName name="_xlnm.Print_Area" localSheetId="11">'G I.2.7'!$A$1:$U$18</definedName>
    <definedName name="_xlnm.Print_Area" localSheetId="12">'G I.3.1'!$A$1:$U$18</definedName>
    <definedName name="_xlnm.Print_Area" localSheetId="25">'G I.3.10'!$A$1:$U$20</definedName>
    <definedName name="_xlnm.Print_Area" localSheetId="13">'G I.3.2'!$A$1:$U$21</definedName>
    <definedName name="_xlnm.Print_Area" localSheetId="14">'G I.3.3'!$A$1:$U$18</definedName>
    <definedName name="_xlnm.Print_Area" localSheetId="16">'G I.3.4'!$A$1:$U$18</definedName>
    <definedName name="_xlnm.Print_Area" localSheetId="18">'G I.3.5'!$A$1:$U$18</definedName>
    <definedName name="_xlnm.Print_Area" localSheetId="19">'G I.3.6'!$A$1:$U$19</definedName>
    <definedName name="_xlnm.Print_Area" localSheetId="20">'G I.3.7'!$A$1:$U$18</definedName>
    <definedName name="_xlnm.Print_Area" localSheetId="21">'G I.3.8'!$A$1:$U$18</definedName>
    <definedName name="_xlnm.Print_Area" localSheetId="22">'G I.3.9'!$A$1:$U$32</definedName>
    <definedName name="_xlnm.Print_Area" localSheetId="1">Índice!$A$1:$U$66</definedName>
    <definedName name="_xlnm.Print_Area" localSheetId="0">NOTA!$A$1:$O$24</definedName>
    <definedName name="_xlnm.Print_Area" localSheetId="4">'Q I.2.1'!$A$1:$U$16</definedName>
    <definedName name="_xlnm.Print_Area" localSheetId="8">'Q I.2.2'!$A$1:$U$16</definedName>
    <definedName name="_xlnm.Print_Area" localSheetId="10">'Q I.2.3'!$A$1:$U$16</definedName>
    <definedName name="_xlnm.Print_Area" localSheetId="15">'Q I.3.1'!$A$1:$U$18</definedName>
    <definedName name="_xlnm.Print_Area" localSheetId="17">'Q I.3.2'!$A$1:$U$19</definedName>
    <definedName name="_xlnm.Print_Area" localSheetId="23">'Q I.3.3'!$A$1:$U$19</definedName>
    <definedName name="_xlnm.Print_Area" localSheetId="24">'Q I.3.4'!$A$1:$U$19</definedName>
  </definedNames>
  <calcPr calcId="152511" fullPrecision="0"/>
</workbook>
</file>

<file path=xl/calcChain.xml><?xml version="1.0" encoding="utf-8"?>
<calcChain xmlns="http://schemas.openxmlformats.org/spreadsheetml/2006/main">
  <c r="B3" i="236" l="1"/>
  <c r="A3" i="236"/>
  <c r="B3" i="234" l="1"/>
  <c r="A3" i="234"/>
  <c r="B3" i="233"/>
  <c r="A3" i="233"/>
  <c r="B3" i="232"/>
  <c r="A3" i="232"/>
  <c r="B3" i="215" l="1"/>
  <c r="A3" i="215"/>
  <c r="B3" i="231"/>
  <c r="A3" i="231"/>
  <c r="B3" i="230" l="1"/>
  <c r="A3" i="230"/>
  <c r="B3" i="229" l="1"/>
  <c r="A3" i="229"/>
  <c r="B3" i="228"/>
  <c r="A3" i="228"/>
  <c r="B3" i="227"/>
  <c r="A3" i="227"/>
  <c r="B3" i="226"/>
  <c r="A3" i="226"/>
  <c r="B3" i="225"/>
  <c r="A3" i="225"/>
  <c r="B3" i="144"/>
  <c r="A3" i="144"/>
  <c r="B3" i="224"/>
  <c r="A3" i="224"/>
  <c r="A18" i="224"/>
  <c r="B3" i="106"/>
  <c r="A3" i="106"/>
  <c r="B3" i="207" l="1"/>
  <c r="A3" i="207"/>
  <c r="B3" i="220"/>
  <c r="A3" i="220"/>
  <c r="B3" i="223" l="1"/>
  <c r="A3" i="223"/>
  <c r="B3" i="214" l="1"/>
  <c r="A3" i="214"/>
  <c r="B3" i="177"/>
  <c r="A3" i="177"/>
  <c r="B3" i="176"/>
  <c r="A3" i="176"/>
  <c r="B3" i="175"/>
  <c r="A3" i="175"/>
  <c r="B3" i="196"/>
  <c r="A3" i="196"/>
  <c r="B3" i="194"/>
  <c r="A3" i="194"/>
  <c r="B3" i="200" l="1"/>
  <c r="A3" i="200"/>
  <c r="B3" i="162"/>
  <c r="A3" i="162"/>
  <c r="B3" i="199"/>
  <c r="A3" i="199"/>
  <c r="B3" i="198"/>
  <c r="A3" i="198"/>
  <c r="B3" i="209"/>
  <c r="A3" i="209"/>
  <c r="A16" i="209"/>
  <c r="B3" i="208"/>
  <c r="A3" i="208"/>
  <c r="A16" i="207"/>
  <c r="B3" i="165"/>
  <c r="A3" i="165"/>
  <c r="B3" i="4"/>
  <c r="A3" i="4"/>
  <c r="B3" i="163"/>
  <c r="A3" i="163"/>
  <c r="B3" i="159"/>
  <c r="A3" i="159"/>
  <c r="A19" i="196" l="1"/>
  <c r="A18" i="162" l="1"/>
  <c r="A11" i="159"/>
  <c r="A19" i="144" l="1"/>
  <c r="A16" i="4" l="1"/>
  <c r="A66" i="45"/>
  <c r="A21" i="232" l="1"/>
  <c r="A13" i="234"/>
  <c r="A17" i="233"/>
  <c r="A12" i="236"/>
  <c r="A16" i="231"/>
  <c r="A20" i="230"/>
  <c r="A19" i="229"/>
  <c r="A18" i="227"/>
  <c r="A18" i="225"/>
  <c r="A32" i="228"/>
  <c r="A19" i="226"/>
  <c r="A27" i="223"/>
  <c r="A12" i="220"/>
  <c r="A10" i="214"/>
  <c r="A15" i="215"/>
  <c r="A11" i="208"/>
  <c r="A18" i="200"/>
  <c r="A21" i="199"/>
  <c r="A18" i="198"/>
  <c r="A18" i="194"/>
  <c r="A18" i="177"/>
  <c r="A14" i="163"/>
  <c r="A17" i="176"/>
  <c r="A16" i="175"/>
  <c r="A15" i="165"/>
  <c r="A18" i="106"/>
</calcChain>
</file>

<file path=xl/sharedStrings.xml><?xml version="1.0" encoding="utf-8"?>
<sst xmlns="http://schemas.openxmlformats.org/spreadsheetml/2006/main" count="632" uniqueCount="179">
  <si>
    <t>Microempresas</t>
  </si>
  <si>
    <t>Grandes empresas</t>
  </si>
  <si>
    <t>EBITDA</t>
  </si>
  <si>
    <t>SITUAÇÃO FINANCEIRA</t>
  </si>
  <si>
    <t>ÍNDICE</t>
  </si>
  <si>
    <t>ATIVIDADE E RENDIBILIDADE</t>
  </si>
  <si>
    <t>CMVMC</t>
  </si>
  <si>
    <t>FSE</t>
  </si>
  <si>
    <t>Empréstimos bancários</t>
  </si>
  <si>
    <t>Fonte: Banco de Portugal</t>
  </si>
  <si>
    <t>Volume de negócios</t>
  </si>
  <si>
    <t>Até 5 anos</t>
  </si>
  <si>
    <t>Pequenas e médias empresas</t>
  </si>
  <si>
    <t>Por classes de dimensão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</si>
  <si>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</si>
  <si>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</si>
  <si>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</si>
  <si>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</si>
  <si>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</si>
  <si>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Mais de 20 anos</t>
  </si>
  <si>
    <t>ANÁLISE ECONÓMICA E FINANCEIRA</t>
  </si>
  <si>
    <t>VOLUME DE NEGÓCIOS</t>
  </si>
  <si>
    <t>RENDIBILIDADE</t>
  </si>
  <si>
    <t>ESTRUTURA FINANCEIRA</t>
  </si>
  <si>
    <t>FINANCIAMENTO POR DÍVIDA COMERCIAL</t>
  </si>
  <si>
    <t>ESTRUTURA</t>
  </si>
  <si>
    <t>Autonomia financeira</t>
  </si>
  <si>
    <t>Gastos com o pessoal</t>
  </si>
  <si>
    <t>GASTOS DA ATIVIDADE OPERACIONAL</t>
  </si>
  <si>
    <t>Total das empresas</t>
  </si>
  <si>
    <t>DEMOGRAFIA</t>
  </si>
  <si>
    <t>GASTOS DE FINANCIAMENTO E SOLVABILIDADE</t>
  </si>
  <si>
    <t>Rácios de crédito vencido (valores em fim de período)</t>
  </si>
  <si>
    <t>Indústria</t>
  </si>
  <si>
    <t>Construção</t>
  </si>
  <si>
    <t>Comércio</t>
  </si>
  <si>
    <t>Composição do número de empresas por dimensão</t>
  </si>
  <si>
    <t>Composição do volume de negócios por dimensão</t>
  </si>
  <si>
    <t>Por setores de atividade económica</t>
  </si>
  <si>
    <t>Gastos da atividade operacional</t>
  </si>
  <si>
    <t>Títulos de dívida</t>
  </si>
  <si>
    <t>Financiamento de empresas do grupo</t>
  </si>
  <si>
    <t>Outros passivos</t>
  </si>
  <si>
    <t>Crédito vencido</t>
  </si>
  <si>
    <t>Margem operacional</t>
  </si>
  <si>
    <t>Agricultura e pescas</t>
  </si>
  <si>
    <t>Eletricidade e água</t>
  </si>
  <si>
    <t>Outros serviços</t>
  </si>
  <si>
    <t>Crédito total</t>
  </si>
  <si>
    <t>Composição do número de empresas por maturidade</t>
  </si>
  <si>
    <t>Composição do volume de negócios por maturidade</t>
  </si>
  <si>
    <t>Setor exportador</t>
  </si>
  <si>
    <t>Restantes empresas exportadoras</t>
  </si>
  <si>
    <t>Restantes empresas</t>
  </si>
  <si>
    <t>Margem líquida</t>
  </si>
  <si>
    <t>Dezembro 2016</t>
  </si>
  <si>
    <t>Junho 2017</t>
  </si>
  <si>
    <t>Passivo</t>
  </si>
  <si>
    <t>Passivo total</t>
  </si>
  <si>
    <t>Voltar ao índice</t>
  </si>
  <si>
    <t>Novembro de 2018</t>
  </si>
  <si>
    <t>ESTUDO 34 | ANÁLISE SETORIAL DAS SOCIEDADES NÃO FINANCEIRAS EM PORTUGAL 2017</t>
  </si>
  <si>
    <t>Estruturas | Por classes de dimensão (2017)</t>
  </si>
  <si>
    <t>Estruturas | Por setores de atividade económica (2017)</t>
  </si>
  <si>
    <t>Estruturas | Por setores de atividade económica e classes de dimensão (2017)</t>
  </si>
  <si>
    <t>Estruturas | Por localização geográfica das sedes das empresas (2017)</t>
  </si>
  <si>
    <t>Estruturas | Por setores de atividade económica e localização geográfica das sedes (2017)</t>
  </si>
  <si>
    <t>Estruturas | Por setores de atividade económica e classes de maturidade (2017)</t>
  </si>
  <si>
    <t>Estruturas | Em função da integração no setor exportador (2017)</t>
  </si>
  <si>
    <t>Estruturas | Por classes de maturidade das empresas (2017)</t>
  </si>
  <si>
    <t>Estruturas | Por setores de atividade económica e em função da integração no setor exportador (2017)</t>
  </si>
  <si>
    <t>Rácio de natalidade/mortalidade</t>
  </si>
  <si>
    <t>ESTRUTURA E DEMOGRAFIA</t>
  </si>
  <si>
    <t>Volume de negócios | Taxa de crescimento anual</t>
  </si>
  <si>
    <t>Mercado externo | Em percentagem do volume de negócios</t>
  </si>
  <si>
    <t>Gastos da atividade operacional | Estrutura (2017)</t>
  </si>
  <si>
    <t>Gastos da atividade operacional | Taxa de crescimento anual (2017)</t>
  </si>
  <si>
    <t>EBITDA | Taxa de crescimento anual</t>
  </si>
  <si>
    <t>Empresas com crescimento anual do EBITDA e empresas com EBITDA negativo</t>
  </si>
  <si>
    <t>Rendibilidade dos capitais próprios</t>
  </si>
  <si>
    <t>Margem operacional e margem líquida</t>
  </si>
  <si>
    <t>Empresas com capitais próprios negativos</t>
  </si>
  <si>
    <t>Passivo | Estrutura (2017)</t>
  </si>
  <si>
    <t>Empresas com capitais próprios negativos (2017)</t>
  </si>
  <si>
    <t>Passivo | Taxa de crescimento anual (2017)</t>
  </si>
  <si>
    <t>Taxa de crescimento anual dos gastos de financiamento e pressão financeira</t>
  </si>
  <si>
    <t>Financiamento líquido por dívida comercial | Em percentagem do volume de negócios</t>
  </si>
  <si>
    <t>CAIXA 1: EMPRÉSTIMOS CONCEDIDOS PELO SISTEMA FINANCEIRO RESIDENTE</t>
  </si>
  <si>
    <t>Evolução do financiamento obtido junto de IC residentes e respetivo crédito vencido (final de 2016=100)</t>
  </si>
  <si>
    <t>Estrutura do financiamento obtido junto de IC residentes (final do primeiro semestre de 2018)</t>
  </si>
  <si>
    <t>Peso das empresas sem endividamento bancário (2017)</t>
  </si>
  <si>
    <t>Financiamento | Estrutura quanto ao nível de endividamento bancário (2017)</t>
  </si>
  <si>
    <t>Estruturas | Por setores de atividade económica e nível de endividamento bancário (2017)</t>
  </si>
  <si>
    <t>Estruturas | Por classes de dimensão e nível de endividamento bancário (2017)</t>
  </si>
  <si>
    <t>Estruturas | Por classes de maturidade e nível de endividamento bancário (2017)</t>
  </si>
  <si>
    <t>Estruturas | Tendo em conta a integração em grupos económicos e o nível de endividamento bancário (2017)</t>
  </si>
  <si>
    <t>Margem líquida | Distribuição por quartis tendo em conta o nível de endividamento bancário (2017)</t>
  </si>
  <si>
    <t>CAIXA 2: EMPRESAS SEM EMPRÉSTIMOS BANCÁRIOS</t>
  </si>
  <si>
    <t>Volume de
negócios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</si>
  <si>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</si>
  <si>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</si>
  <si>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Norte</t>
  </si>
  <si>
    <t>Centro</t>
  </si>
  <si>
    <t>Área metropolitana de Lisboa</t>
  </si>
  <si>
    <t>Alentejo</t>
  </si>
  <si>
    <t>Algarve</t>
  </si>
  <si>
    <t>Região Autónoma dos Açores</t>
  </si>
  <si>
    <t>Região Autónoma
da Madeira</t>
  </si>
  <si>
    <t>A.M. Lisboa</t>
  </si>
  <si>
    <t>R.A. Açores</t>
  </si>
  <si>
    <t>R.A. Madeira</t>
  </si>
  <si>
    <t>Composição do número de empresas
em função da integração no setor exportador</t>
  </si>
  <si>
    <t>Composição do volume de negócios
em função da integração no setor exportador</t>
  </si>
  <si>
    <t>Nota: O gráfico reflete a componente exportada do volume de negócios e o diferencial desta componente face à componente importada das compras e dos fornecimentos e serviços externos, expressos, em ambos os casos, em percentagem do volume de negócios agregado.</t>
  </si>
  <si>
    <t>Exportações/Volume de negócios</t>
  </si>
  <si>
    <t>(Exportações - Importações)/Volume de negócios</t>
  </si>
  <si>
    <t>Peso das empresas com
EBITDA negativo</t>
  </si>
  <si>
    <t>Peso das empresas com
crescimento anual do EBITDA</t>
  </si>
  <si>
    <t>Dívida remunerada</t>
  </si>
  <si>
    <t>Fornecedores</t>
  </si>
  <si>
    <t>Taxa de crescimento anual
dos gastos de financiamento</t>
  </si>
  <si>
    <t>Pressão financeira
(Gastos de financiamento/EBITDA)</t>
  </si>
  <si>
    <t>Nota: O financiamento líquido por dívida comercial foi calculado pela diferença entre o saldo de fornecedores (líquido de adiantamentos) e o saldo de clientes (líquido de adiantamentos e ajustamentos).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</si>
  <si>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FINANCEIRO RESIDENTE</t>
    </r>
    <r>
      <rPr>
        <b/>
        <sz val="10"/>
        <color theme="0"/>
        <rFont val="Calibri"/>
        <family val="2"/>
        <scheme val="minor"/>
      </rPr>
      <t xml:space="preserve"> -</t>
    </r>
  </si>
  <si>
    <t>Nota: A rubrica “Crédito total” agrega os financiamentos obtidos por empresas não financeiras junto de IC residentes, independentemente destes se encontrarem em situação regular ou em incumprimento (“Crédito vencido”).</t>
  </si>
  <si>
    <t>Dezembro 2017</t>
  </si>
  <si>
    <t>Junho 2018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</si>
  <si>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EMPRESAS SEM EMPRÉSTIMOS BANCÁRIOS</t>
    </r>
    <r>
      <rPr>
        <b/>
        <sz val="10"/>
        <color theme="0"/>
        <rFont val="Calibri"/>
        <family val="2"/>
        <scheme val="minor"/>
      </rPr>
      <t xml:space="preserve"> -</t>
    </r>
  </si>
  <si>
    <t>Total do ativo</t>
  </si>
  <si>
    <t>Empresas sem endividamento bancário</t>
  </si>
  <si>
    <t>Micoempresas</t>
  </si>
  <si>
    <t>Empresas com endividamento bancário</t>
  </si>
  <si>
    <t>Número de pessoas ao serviço</t>
  </si>
  <si>
    <t>Peso das empresas sem endividamento bancário</t>
  </si>
  <si>
    <t>Empresas com
endividamento bancário</t>
  </si>
  <si>
    <t>Empresas sem
endividamento bancário</t>
  </si>
  <si>
    <t>Capitais próprios</t>
  </si>
  <si>
    <t>Financiamentos de empresas do grupo</t>
  </si>
  <si>
    <t>Integradas em grupos</t>
  </si>
  <si>
    <t>1.º Quartil</t>
  </si>
  <si>
    <t>Mediana</t>
  </si>
  <si>
    <t>3.º Quartil</t>
  </si>
  <si>
    <t>De 6 a 10 anos</t>
  </si>
  <si>
    <t>De 11 a 20 anos</t>
  </si>
  <si>
    <t>G I.2.1</t>
  </si>
  <si>
    <t>G I.2.2</t>
  </si>
  <si>
    <t>Q I.2.1</t>
  </si>
  <si>
    <t>G I.2.3</t>
  </si>
  <si>
    <t>G I.2.4</t>
  </si>
  <si>
    <t>G I.2.5</t>
  </si>
  <si>
    <t>Q I.2.2</t>
  </si>
  <si>
    <t>G I.2.6</t>
  </si>
  <si>
    <t>Q I.2.3</t>
  </si>
  <si>
    <t>G I.2.7</t>
  </si>
  <si>
    <t>G I.3.1</t>
  </si>
  <si>
    <t>G I.3.2</t>
  </si>
  <si>
    <t>G I.3.3</t>
  </si>
  <si>
    <t>Q I.3.1</t>
  </si>
  <si>
    <t>G I.3.4</t>
  </si>
  <si>
    <t>Q I.3.2</t>
  </si>
  <si>
    <t>G I.3.5</t>
  </si>
  <si>
    <t>G I.3.6</t>
  </si>
  <si>
    <t>G I.3.7</t>
  </si>
  <si>
    <t>G I.3.8</t>
  </si>
  <si>
    <t>G I.3.9</t>
  </si>
  <si>
    <t>Q I.3.3</t>
  </si>
  <si>
    <t>Q I.3.4</t>
  </si>
  <si>
    <t>G I.3.10</t>
  </si>
  <si>
    <t>G C1.1</t>
  </si>
  <si>
    <t>G C1.2</t>
  </si>
  <si>
    <t>G C2.1</t>
  </si>
  <si>
    <t>G C2.2</t>
  </si>
  <si>
    <t>G C2.3</t>
  </si>
  <si>
    <t>G C2.4</t>
  </si>
  <si>
    <t>G C2.5</t>
  </si>
  <si>
    <t>G C2.6</t>
  </si>
  <si>
    <t>G C2.7</t>
  </si>
  <si>
    <t>G C1.3</t>
  </si>
  <si>
    <r>
      <t>Apresentam-se nesta publicação os dados que serviram de base ao Estudo da Central de Balanços n.º 34 - Análise setorial das sociedades não financeiras em Portugal 2017. Estes dados foram recolhidos através da Informação Empresarial Simplificada (IES) e tratados pela Central de Balanços do Banco de Portugal. A data de referência desta informação é outubro de 2018. Atualizações posteriores a esta data são divulgadas nos Quadros do Setor</t>
    </r>
    <r>
      <rPr>
        <sz val="10"/>
        <color theme="1"/>
        <rFont val="Calibri"/>
        <family val="2"/>
        <scheme val="minor"/>
      </rPr>
      <t xml:space="preserve">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</si>
</sst>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</fills>
  <borders count="5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239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12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1" fillId="2" borderId="12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20" fillId="2" borderId="0" xfId="0" applyFont="1" applyFill="1" applyBorder="1" applyAlignment="1">
      <alignment vertical="center" wrapText="1"/>
    </xf>
    <xf numFmtId="0" fontId="23" fillId="2" borderId="24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3" xfId="0" applyFont="1" applyFill="1" applyBorder="1"/>
    <xf numFmtId="0" fontId="0" fillId="2" borderId="19" xfId="0" applyFont="1" applyFill="1" applyBorder="1"/>
    <xf numFmtId="0" fontId="0" fillId="2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10" fillId="10" borderId="11" xfId="0" applyFont="1" applyFill="1" applyBorder="1"/>
    <xf numFmtId="0" fontId="10" fillId="10" borderId="0" xfId="0" applyFont="1" applyFill="1" applyBorder="1"/>
    <xf numFmtId="0" fontId="10" fillId="10" borderId="12" xfId="0" applyFont="1" applyFill="1" applyBorder="1"/>
    <xf numFmtId="0" fontId="10" fillId="11" borderId="0" xfId="0" applyFont="1" applyFill="1"/>
    <xf numFmtId="0" fontId="17" fillId="11" borderId="0" xfId="0" applyFont="1" applyFill="1" applyAlignment="1"/>
    <xf numFmtId="0" fontId="10" fillId="11" borderId="0" xfId="0" applyFont="1" applyFill="1" applyAlignment="1">
      <alignment vertical="justify" wrapText="1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8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4" xfId="0" applyFont="1" applyFill="1" applyBorder="1"/>
    <xf numFmtId="0" fontId="0" fillId="2" borderId="26" xfId="0" applyFont="1" applyFill="1" applyBorder="1" applyAlignment="1">
      <alignment horizontal="center"/>
    </xf>
    <xf numFmtId="0" fontId="23" fillId="2" borderId="19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6" fillId="6" borderId="0" xfId="1132" applyFill="1" applyBorder="1" applyAlignment="1" applyProtection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 wrapText="1"/>
    </xf>
    <xf numFmtId="164" fontId="0" fillId="2" borderId="19" xfId="0" applyNumberFormat="1" applyFont="1" applyFill="1" applyBorder="1"/>
    <xf numFmtId="0" fontId="38" fillId="2" borderId="0" xfId="1132" applyFont="1" applyFill="1" applyAlignment="1" applyProtection="1">
      <alignment horizontal="right"/>
    </xf>
    <xf numFmtId="0" fontId="13" fillId="6" borderId="2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wrapText="1"/>
    </xf>
    <xf numFmtId="0" fontId="12" fillId="10" borderId="10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/>
    </xf>
    <xf numFmtId="0" fontId="10" fillId="11" borderId="0" xfId="0" applyFont="1" applyFill="1" applyAlignment="1">
      <alignment horizontal="justify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3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  <xf numFmtId="0" fontId="12" fillId="10" borderId="2" xfId="0" applyFont="1" applyFill="1" applyBorder="1" applyAlignment="1">
      <alignment horizontal="left" vertical="center" indent="1"/>
    </xf>
    <xf numFmtId="0" fontId="12" fillId="10" borderId="3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33" fillId="0" borderId="0" xfId="0" applyFont="1" applyAlignment="1">
      <alignment vertical="top" wrapText="1"/>
    </xf>
    <xf numFmtId="0" fontId="19" fillId="10" borderId="19" xfId="0" applyFont="1" applyFill="1" applyBorder="1" applyAlignment="1">
      <alignment horizontal="center" vertical="center" wrapText="1"/>
    </xf>
    <xf numFmtId="164" fontId="25" fillId="11" borderId="25" xfId="1" applyNumberFormat="1" applyFont="1" applyFill="1" applyBorder="1" applyAlignment="1">
      <alignment horizontal="center" vertical="center" wrapText="1"/>
    </xf>
    <xf numFmtId="164" fontId="25" fillId="11" borderId="49" xfId="1" applyNumberFormat="1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0" fillId="10" borderId="19" xfId="0" applyFill="1" applyBorder="1"/>
    <xf numFmtId="0" fontId="19" fillId="10" borderId="25" xfId="0" applyFont="1" applyFill="1" applyBorder="1" applyAlignment="1">
      <alignment horizontal="center" vertical="center" wrapText="1"/>
    </xf>
    <xf numFmtId="0" fontId="19" fillId="10" borderId="49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164" fontId="19" fillId="8" borderId="15" xfId="1" applyNumberFormat="1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164" fontId="25" fillId="11" borderId="17" xfId="1" applyNumberFormat="1" applyFont="1" applyFill="1" applyBorder="1" applyAlignment="1">
      <alignment horizontal="center" vertical="center" wrapText="1"/>
    </xf>
    <xf numFmtId="164" fontId="25" fillId="11" borderId="22" xfId="1" applyNumberFormat="1" applyFont="1" applyFill="1" applyBorder="1" applyAlignment="1">
      <alignment horizontal="center" vertical="center" wrapText="1"/>
    </xf>
    <xf numFmtId="164" fontId="25" fillId="11" borderId="36" xfId="1" applyNumberFormat="1" applyFont="1" applyFill="1" applyBorder="1" applyAlignment="1">
      <alignment horizontal="center" vertical="center" wrapText="1"/>
    </xf>
    <xf numFmtId="164" fontId="25" fillId="11" borderId="45" xfId="1" applyNumberFormat="1" applyFont="1" applyFill="1" applyBorder="1" applyAlignment="1">
      <alignment horizontal="center" vertical="center" wrapText="1"/>
    </xf>
    <xf numFmtId="164" fontId="25" fillId="11" borderId="24" xfId="1" applyNumberFormat="1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164" fontId="19" fillId="8" borderId="32" xfId="1" applyNumberFormat="1" applyFont="1" applyFill="1" applyBorder="1" applyAlignment="1">
      <alignment horizontal="center" vertical="center" wrapText="1"/>
    </xf>
    <xf numFmtId="164" fontId="19" fillId="8" borderId="21" xfId="1" applyNumberFormat="1" applyFont="1" applyFill="1" applyBorder="1" applyAlignment="1">
      <alignment horizontal="center" vertical="center" wrapText="1"/>
    </xf>
    <xf numFmtId="164" fontId="19" fillId="8" borderId="44" xfId="1" applyNumberFormat="1" applyFont="1" applyFill="1" applyBorder="1" applyAlignment="1">
      <alignment horizontal="center" vertical="center" wrapText="1"/>
    </xf>
    <xf numFmtId="164" fontId="25" fillId="11" borderId="19" xfId="1" applyNumberFormat="1" applyFont="1" applyFill="1" applyBorder="1" applyAlignment="1">
      <alignment horizontal="center" vertical="center" wrapText="1"/>
    </xf>
    <xf numFmtId="164" fontId="25" fillId="11" borderId="20" xfId="1" applyNumberFormat="1" applyFont="1" applyFill="1" applyBorder="1" applyAlignment="1">
      <alignment horizontal="center" vertical="center" wrapText="1"/>
    </xf>
    <xf numFmtId="164" fontId="25" fillId="11" borderId="23" xfId="1" applyNumberFormat="1" applyFont="1" applyFill="1" applyBorder="1" applyAlignment="1">
      <alignment horizontal="center" vertical="center" wrapText="1"/>
    </xf>
    <xf numFmtId="164" fontId="25" fillId="11" borderId="41" xfId="1" applyNumberFormat="1" applyFont="1" applyFill="1" applyBorder="1" applyAlignment="1">
      <alignment horizontal="center" vertical="center" wrapText="1"/>
    </xf>
    <xf numFmtId="164" fontId="37" fillId="11" borderId="25" xfId="1" applyNumberFormat="1" applyFont="1" applyFill="1" applyBorder="1" applyAlignment="1">
      <alignment horizontal="center" vertical="center" wrapText="1"/>
    </xf>
    <xf numFmtId="164" fontId="37" fillId="11" borderId="49" xfId="1" applyNumberFormat="1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164" fontId="25" fillId="11" borderId="48" xfId="1" applyNumberFormat="1" applyFont="1" applyFill="1" applyBorder="1" applyAlignment="1">
      <alignment horizontal="center" vertical="center" wrapText="1"/>
    </xf>
    <xf numFmtId="164" fontId="25" fillId="11" borderId="47" xfId="1" applyNumberFormat="1" applyFont="1" applyFill="1" applyBorder="1" applyAlignment="1">
      <alignment horizontal="center" vertical="center" wrapText="1"/>
    </xf>
    <xf numFmtId="164" fontId="19" fillId="8" borderId="46" xfId="1" applyNumberFormat="1" applyFont="1" applyFill="1" applyBorder="1" applyAlignment="1">
      <alignment horizontal="center" vertical="center" wrapText="1"/>
    </xf>
    <xf numFmtId="164" fontId="25" fillId="11" borderId="16" xfId="1" applyNumberFormat="1" applyFont="1" applyFill="1" applyBorder="1" applyAlignment="1">
      <alignment horizontal="center" vertical="center" wrapText="1"/>
    </xf>
    <xf numFmtId="164" fontId="25" fillId="11" borderId="39" xfId="1" applyNumberFormat="1" applyFont="1" applyFill="1" applyBorder="1" applyAlignment="1">
      <alignment horizontal="center" vertical="center" wrapText="1"/>
    </xf>
    <xf numFmtId="164" fontId="19" fillId="8" borderId="37" xfId="1" applyNumberFormat="1" applyFont="1" applyFill="1" applyBorder="1" applyAlignment="1">
      <alignment horizontal="center" vertical="center" wrapText="1"/>
    </xf>
    <xf numFmtId="2" fontId="37" fillId="11" borderId="20" xfId="1" applyNumberFormat="1" applyFont="1" applyFill="1" applyBorder="1" applyAlignment="1">
      <alignment horizontal="center" vertical="center" wrapText="1"/>
    </xf>
    <xf numFmtId="2" fontId="37" fillId="11" borderId="23" xfId="1" applyNumberFormat="1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2" fontId="19" fillId="8" borderId="32" xfId="1" applyNumberFormat="1" applyFont="1" applyFill="1" applyBorder="1" applyAlignment="1">
      <alignment horizontal="center" vertical="center" wrapText="1"/>
    </xf>
    <xf numFmtId="2" fontId="19" fillId="8" borderId="21" xfId="1" applyNumberFormat="1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2" fontId="37" fillId="11" borderId="17" xfId="1" applyNumberFormat="1" applyFont="1" applyFill="1" applyBorder="1" applyAlignment="1">
      <alignment horizontal="center" vertical="center" wrapText="1"/>
    </xf>
    <xf numFmtId="2" fontId="37" fillId="11" borderId="22" xfId="1" applyNumberFormat="1" applyFont="1" applyFill="1" applyBorder="1" applyAlignment="1">
      <alignment horizontal="center" vertical="center" wrapText="1"/>
    </xf>
    <xf numFmtId="2" fontId="37" fillId="11" borderId="32" xfId="1" applyNumberFormat="1" applyFont="1" applyFill="1" applyBorder="1" applyAlignment="1">
      <alignment horizontal="center" vertical="center" wrapText="1"/>
    </xf>
    <xf numFmtId="2" fontId="37" fillId="11" borderId="21" xfId="1" applyNumberFormat="1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2" fontId="37" fillId="11" borderId="29" xfId="1" applyNumberFormat="1" applyFont="1" applyFill="1" applyBorder="1" applyAlignment="1">
      <alignment horizontal="center" vertical="center" wrapText="1"/>
    </xf>
    <xf numFmtId="2" fontId="37" fillId="11" borderId="24" xfId="1" applyNumberFormat="1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164" fontId="37" fillId="11" borderId="15" xfId="1" applyNumberFormat="1" applyFont="1" applyFill="1" applyBorder="1" applyAlignment="1">
      <alignment horizontal="center" vertical="center" wrapText="1"/>
    </xf>
    <xf numFmtId="164" fontId="37" fillId="11" borderId="19" xfId="1" applyNumberFormat="1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164" fontId="37" fillId="11" borderId="36" xfId="1" applyNumberFormat="1" applyFont="1" applyFill="1" applyBorder="1" applyAlignment="1">
      <alignment horizontal="center"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9" fillId="10" borderId="41" xfId="0" applyFont="1" applyFill="1" applyBorder="1" applyAlignment="1">
      <alignment horizontal="center" vertical="center" wrapText="1"/>
    </xf>
    <xf numFmtId="164" fontId="37" fillId="11" borderId="23" xfId="1" applyNumberFormat="1" applyFont="1" applyFill="1" applyBorder="1" applyAlignment="1">
      <alignment horizontal="center" vertical="center" wrapText="1"/>
    </xf>
    <xf numFmtId="164" fontId="37" fillId="11" borderId="24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164" fontId="37" fillId="11" borderId="21" xfId="1" applyNumberFormat="1" applyFont="1" applyFill="1" applyBorder="1" applyAlignment="1">
      <alignment horizontal="center" vertical="center" wrapText="1"/>
    </xf>
    <xf numFmtId="164" fontId="37" fillId="11" borderId="35" xfId="1" applyNumberFormat="1" applyFont="1" applyFill="1" applyBorder="1" applyAlignment="1">
      <alignment horizontal="center" vertical="center" wrapText="1"/>
    </xf>
    <xf numFmtId="164" fontId="37" fillId="11" borderId="37" xfId="1" applyNumberFormat="1" applyFont="1" applyFill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wrapText="1"/>
    </xf>
    <xf numFmtId="164" fontId="37" fillId="11" borderId="18" xfId="1" applyNumberFormat="1" applyFont="1" applyFill="1" applyBorder="1" applyAlignment="1">
      <alignment horizontal="center" vertical="center" wrapText="1"/>
    </xf>
    <xf numFmtId="164" fontId="37" fillId="11" borderId="50" xfId="1" applyNumberFormat="1" applyFont="1" applyFill="1" applyBorder="1" applyAlignment="1">
      <alignment horizontal="center" vertical="center" wrapText="1"/>
    </xf>
    <xf numFmtId="164" fontId="37" fillId="11" borderId="42" xfId="1" applyNumberFormat="1" applyFont="1" applyFill="1" applyBorder="1" applyAlignment="1">
      <alignment horizontal="center" vertical="center" wrapText="1"/>
    </xf>
    <xf numFmtId="164" fontId="37" fillId="11" borderId="51" xfId="1" applyNumberFormat="1" applyFont="1" applyFill="1" applyBorder="1" applyAlignment="1">
      <alignment horizontal="center" vertical="center" wrapText="1"/>
    </xf>
    <xf numFmtId="164" fontId="37" fillId="11" borderId="43" xfId="1" applyNumberFormat="1" applyFont="1" applyFill="1" applyBorder="1" applyAlignment="1">
      <alignment horizontal="center" vertical="center" wrapText="1"/>
    </xf>
    <xf numFmtId="164" fontId="19" fillId="8" borderId="50" xfId="1" applyNumberFormat="1" applyFont="1" applyFill="1" applyBorder="1" applyAlignment="1">
      <alignment horizontal="center" vertical="center" wrapText="1"/>
    </xf>
    <xf numFmtId="164" fontId="19" fillId="8" borderId="42" xfId="1" applyNumberFormat="1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64" fontId="37" fillId="11" borderId="17" xfId="1" applyNumberFormat="1" applyFont="1" applyFill="1" applyBorder="1" applyAlignment="1">
      <alignment horizontal="center" vertical="center" wrapText="1"/>
    </xf>
    <xf numFmtId="164" fontId="37" fillId="11" borderId="22" xfId="1" applyNumberFormat="1" applyFont="1" applyFill="1" applyBorder="1" applyAlignment="1">
      <alignment horizontal="center" vertical="center" wrapText="1"/>
    </xf>
    <xf numFmtId="164" fontId="37" fillId="11" borderId="20" xfId="1" applyNumberFormat="1" applyFont="1" applyFill="1" applyBorder="1" applyAlignment="1">
      <alignment horizontal="center" vertical="center" wrapText="1"/>
    </xf>
    <xf numFmtId="164" fontId="37" fillId="11" borderId="41" xfId="1" applyNumberFormat="1" applyFont="1" applyFill="1" applyBorder="1" applyAlignment="1">
      <alignment horizontal="center" vertical="center" wrapText="1"/>
    </xf>
    <xf numFmtId="164" fontId="37" fillId="11" borderId="45" xfId="1" applyNumberFormat="1" applyFont="1" applyFill="1" applyBorder="1" applyAlignment="1">
      <alignment horizontal="center" vertical="center" wrapText="1"/>
    </xf>
    <xf numFmtId="164" fontId="37" fillId="11" borderId="32" xfId="1" applyNumberFormat="1" applyFont="1" applyFill="1" applyBorder="1" applyAlignment="1">
      <alignment horizontal="center" vertical="center" wrapText="1"/>
    </xf>
    <xf numFmtId="164" fontId="37" fillId="11" borderId="44" xfId="1" applyNumberFormat="1" applyFont="1" applyFill="1" applyBorder="1" applyAlignment="1">
      <alignment horizontal="center" vertical="center" wrapText="1"/>
    </xf>
    <xf numFmtId="164" fontId="19" fillId="8" borderId="28" xfId="1" applyNumberFormat="1" applyFont="1" applyFill="1" applyBorder="1" applyAlignment="1">
      <alignment horizontal="center" vertical="center" wrapText="1"/>
    </xf>
    <xf numFmtId="164" fontId="37" fillId="11" borderId="16" xfId="1" applyNumberFormat="1" applyFont="1" applyFill="1" applyBorder="1" applyAlignment="1">
      <alignment horizontal="center" vertical="center" wrapText="1"/>
    </xf>
    <xf numFmtId="164" fontId="37" fillId="11" borderId="8" xfId="1" applyNumberFormat="1" applyFont="1" applyFill="1" applyBorder="1" applyAlignment="1">
      <alignment horizontal="center" vertical="center" wrapText="1"/>
    </xf>
    <xf numFmtId="164" fontId="37" fillId="11" borderId="9" xfId="1" applyNumberFormat="1" applyFont="1" applyFill="1" applyBorder="1" applyAlignment="1">
      <alignment horizontal="center" vertical="center" wrapText="1"/>
    </xf>
    <xf numFmtId="164" fontId="37" fillId="11" borderId="31" xfId="1" applyNumberFormat="1" applyFont="1" applyFill="1" applyBorder="1" applyAlignment="1">
      <alignment horizontal="center" vertical="center" wrapText="1"/>
    </xf>
    <xf numFmtId="164" fontId="19" fillId="8" borderId="31" xfId="1" applyNumberFormat="1" applyFont="1" applyFill="1" applyBorder="1" applyAlignment="1">
      <alignment horizontal="center" vertical="center" wrapText="1"/>
    </xf>
    <xf numFmtId="164" fontId="37" fillId="11" borderId="48" xfId="1" applyNumberFormat="1" applyFont="1" applyFill="1" applyBorder="1" applyAlignment="1">
      <alignment horizontal="center" vertical="center" wrapText="1"/>
    </xf>
    <xf numFmtId="164" fontId="37" fillId="11" borderId="52" xfId="1" applyNumberFormat="1" applyFont="1" applyFill="1" applyBorder="1" applyAlignment="1">
      <alignment horizontal="center" vertical="center" wrapText="1"/>
    </xf>
    <xf numFmtId="164" fontId="37" fillId="11" borderId="47" xfId="1" applyNumberFormat="1" applyFont="1" applyFill="1" applyBorder="1" applyAlignment="1">
      <alignment horizontal="center" vertical="center" wrapText="1"/>
    </xf>
    <xf numFmtId="164" fontId="37" fillId="11" borderId="46" xfId="1" applyNumberFormat="1" applyFont="1" applyFill="1" applyBorder="1" applyAlignment="1">
      <alignment horizontal="center" vertical="center" wrapText="1"/>
    </xf>
    <xf numFmtId="164" fontId="37" fillId="11" borderId="39" xfId="1" applyNumberFormat="1" applyFont="1" applyFill="1" applyBorder="1" applyAlignment="1">
      <alignment horizontal="center" vertical="center" wrapText="1"/>
    </xf>
    <xf numFmtId="164" fontId="19" fillId="8" borderId="38" xfId="1" applyNumberFormat="1" applyFont="1" applyFill="1" applyBorder="1" applyAlignment="1">
      <alignment horizontal="center" vertical="center" wrapText="1"/>
    </xf>
    <xf numFmtId="164" fontId="19" fillId="8" borderId="27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165" fontId="19" fillId="8" borderId="19" xfId="1" applyNumberFormat="1" applyFont="1" applyFill="1" applyBorder="1" applyAlignment="1">
      <alignment horizontal="center" vertical="center" wrapText="1"/>
    </xf>
    <xf numFmtId="165" fontId="19" fillId="8" borderId="25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1" fontId="19" fillId="10" borderId="19" xfId="1" quotePrefix="1" applyNumberFormat="1" applyFont="1" applyFill="1" applyBorder="1" applyAlignment="1">
      <alignment horizontal="center" vertical="center" wrapText="1"/>
    </xf>
    <xf numFmtId="165" fontId="37" fillId="11" borderId="23" xfId="1" applyNumberFormat="1" applyFont="1" applyFill="1" applyBorder="1" applyAlignment="1">
      <alignment horizontal="center" vertical="center" wrapText="1"/>
    </xf>
    <xf numFmtId="165" fontId="37" fillId="11" borderId="19" xfId="1" applyNumberFormat="1" applyFont="1" applyFill="1" applyBorder="1" applyAlignment="1">
      <alignment horizontal="center" vertical="center" wrapText="1"/>
    </xf>
    <xf numFmtId="17" fontId="19" fillId="10" borderId="19" xfId="0" quotePrefix="1" applyNumberFormat="1" applyFont="1" applyFill="1" applyBorder="1" applyAlignment="1">
      <alignment horizontal="center" vertical="center" wrapText="1"/>
    </xf>
    <xf numFmtId="0" fontId="19" fillId="10" borderId="19" xfId="0" quotePrefix="1" applyFont="1" applyFill="1" applyBorder="1" applyAlignment="1">
      <alignment horizontal="center" vertical="center" wrapText="1"/>
    </xf>
    <xf numFmtId="0" fontId="19" fillId="10" borderId="25" xfId="0" quotePrefix="1" applyFont="1" applyFill="1" applyBorder="1" applyAlignment="1">
      <alignment horizontal="center" vertical="center" wrapText="1"/>
    </xf>
    <xf numFmtId="164" fontId="37" fillId="11" borderId="55" xfId="1" applyNumberFormat="1" applyFont="1" applyFill="1" applyBorder="1" applyAlignment="1">
      <alignment horizontal="center" vertical="center" wrapText="1"/>
    </xf>
    <xf numFmtId="164" fontId="37" fillId="11" borderId="56" xfId="1" applyNumberFormat="1" applyFont="1" applyFill="1" applyBorder="1" applyAlignment="1">
      <alignment horizontal="center" vertical="center" wrapText="1"/>
    </xf>
    <xf numFmtId="164" fontId="37" fillId="11" borderId="38" xfId="1" applyNumberFormat="1" applyFont="1" applyFill="1" applyBorder="1" applyAlignment="1">
      <alignment horizontal="center" vertical="center" wrapText="1"/>
    </xf>
    <xf numFmtId="164" fontId="37" fillId="11" borderId="57" xfId="1" applyNumberFormat="1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0" fontId="19" fillId="10" borderId="53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9" fillId="10" borderId="0" xfId="0" applyFont="1" applyFill="1" applyBorder="1"/>
    <xf numFmtId="0" fontId="9" fillId="10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416F84"/>
      <color rgb="FFC0CFD6"/>
      <color rgb="FF819FAD"/>
      <color rgb="FF730020"/>
      <color rgb="FFCFA2A0"/>
      <color rgb="FF011F2C"/>
      <color rgb="FFA45652"/>
      <color rgb="FFC9B895"/>
      <color rgb="FFC38A87"/>
      <color rgb="FF72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SETORIAL DAS SOCIEDADES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NÃO FINANCEIRAS EM PORTUGAL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2017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247649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4150994" cy="819150"/>
          <a:chOff x="257175" y="57150"/>
          <a:chExt cx="4232578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832403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SETORIAL DAS SOCIEDADES NÃO FINANCEIRAS EM PORTUGAL 2017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x14ac:dyDescent="0.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x14ac:dyDescent="0.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x14ac:dyDescent="0.3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5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4.4" thickBot="1" x14ac:dyDescent="0.3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ht="19.5" customHeigh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21" customHeight="1" x14ac:dyDescent="0.3">
      <c r="A19" s="63"/>
      <c r="B19" s="64" t="s">
        <v>16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ht="22.5" customHeight="1" x14ac:dyDescent="0.3">
      <c r="A20" s="63"/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63"/>
    </row>
    <row r="21" spans="1:15" ht="48.75" customHeight="1" x14ac:dyDescent="0.3">
      <c r="A21" s="6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63"/>
    </row>
    <row r="22" spans="1:15" ht="31.5" customHeight="1" x14ac:dyDescent="0.3">
      <c r="A22" s="63"/>
      <c r="B22" s="65"/>
      <c r="C22" s="65"/>
      <c r="D22" s="65"/>
      <c r="E22" s="65"/>
      <c r="F22" s="65"/>
      <c r="G22" s="65"/>
      <c r="H22" s="65"/>
      <c r="I22" s="65"/>
      <c r="J22" s="65"/>
      <c r="K22" s="63"/>
      <c r="L22" s="92" t="s">
        <v>60</v>
      </c>
      <c r="M22" s="92"/>
      <c r="N22" s="92"/>
      <c r="O22" s="63"/>
    </row>
    <row r="23" spans="1:15" ht="19.5" customHeight="1" thickBot="1" x14ac:dyDescent="0.3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19.5" customHeight="1" thickBot="1" x14ac:dyDescent="0.35">
      <c r="A24" s="91" t="s">
        <v>61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v1dwr8/7w6YVbyX63L1DhEcvk77aiu9Fe74V2gnv0U9RoUaGfv54C6qBNzd78HCgvplS0ABYKfQKtJpA+l8bRQ==" saltValue="/U2RvxUritZAFjbYvqXmgg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U67"/>
  <sheetViews>
    <sheetView showGridLines="0" zoomScaleNormal="100" zoomScaleSheetLayoutView="115" workbookViewId="0">
      <selection activeCell="U1" sqref="A1:U1"/>
    </sheetView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7.6640625" style="38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21" s="1" customFormat="1" ht="69" customHeight="1" x14ac:dyDescent="0.3">
      <c r="A1" s="236"/>
      <c r="B1" s="236"/>
      <c r="C1" s="236"/>
      <c r="D1" s="237"/>
      <c r="E1" s="236"/>
      <c r="F1" s="237"/>
      <c r="G1" s="236"/>
      <c r="H1" s="236"/>
      <c r="I1" s="236"/>
      <c r="J1" s="236"/>
      <c r="K1" s="238" t="s">
        <v>4</v>
      </c>
      <c r="L1" s="238"/>
      <c r="M1" s="238"/>
      <c r="N1" s="238"/>
      <c r="O1" s="238"/>
      <c r="P1" s="238"/>
      <c r="Q1" s="238"/>
      <c r="R1" s="238"/>
      <c r="S1" s="236"/>
      <c r="T1" s="236"/>
      <c r="U1" s="236"/>
    </row>
    <row r="2" spans="1:21" ht="14.4" thickBot="1" x14ac:dyDescent="0.35"/>
    <row r="3" spans="1:21" s="3" customFormat="1" ht="30.75" customHeight="1" thickBot="1" x14ac:dyDescent="0.35">
      <c r="C3" s="104" t="s">
        <v>72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</row>
    <row r="4" spans="1:21" s="4" customFormat="1" ht="6" customHeight="1" thickBot="1" x14ac:dyDescent="0.35">
      <c r="C4" s="27"/>
      <c r="D4" s="27"/>
      <c r="E4" s="27"/>
      <c r="F4" s="3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21" s="4" customFormat="1" ht="21" customHeight="1" thickBot="1" x14ac:dyDescent="0.35">
      <c r="C5" s="39"/>
      <c r="D5" s="27"/>
      <c r="E5" s="40"/>
      <c r="F5" s="112" t="s">
        <v>25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</row>
    <row r="6" spans="1:21" s="4" customFormat="1" ht="18" customHeight="1" thickBot="1" x14ac:dyDescent="0.35">
      <c r="C6" s="27"/>
      <c r="D6" s="27"/>
      <c r="E6" s="27"/>
      <c r="F6" s="42" t="s">
        <v>144</v>
      </c>
      <c r="G6" s="107" t="s">
        <v>62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21" s="4" customFormat="1" ht="18" customHeight="1" thickBot="1" x14ac:dyDescent="0.35">
      <c r="C7" s="27"/>
      <c r="D7" s="27"/>
      <c r="E7" s="27"/>
      <c r="F7" s="42" t="s">
        <v>145</v>
      </c>
      <c r="G7" s="107" t="s">
        <v>63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1:21" s="4" customFormat="1" ht="18" customHeight="1" thickBot="1" x14ac:dyDescent="0.35">
      <c r="C8" s="27"/>
      <c r="D8" s="27"/>
      <c r="E8" s="27"/>
      <c r="F8" s="42" t="s">
        <v>146</v>
      </c>
      <c r="G8" s="109" t="s">
        <v>64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</row>
    <row r="9" spans="1:21" s="4" customFormat="1" ht="18" customHeight="1" thickBot="1" x14ac:dyDescent="0.35">
      <c r="C9" s="27"/>
      <c r="D9" s="27"/>
      <c r="E9" s="27"/>
      <c r="F9" s="42" t="s">
        <v>147</v>
      </c>
      <c r="G9" s="107" t="s">
        <v>65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21" s="4" customFormat="1" ht="18" customHeight="1" thickBot="1" x14ac:dyDescent="0.35">
      <c r="C10" s="27"/>
      <c r="D10" s="27"/>
      <c r="E10" s="27"/>
      <c r="F10" s="80" t="s">
        <v>148</v>
      </c>
      <c r="G10" s="81" t="s">
        <v>66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1:21" s="4" customFormat="1" ht="18" customHeight="1" thickBot="1" x14ac:dyDescent="0.35">
      <c r="C11" s="27"/>
      <c r="D11" s="27"/>
      <c r="E11" s="27"/>
      <c r="F11" s="42" t="s">
        <v>149</v>
      </c>
      <c r="G11" s="107" t="s">
        <v>69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</row>
    <row r="12" spans="1:21" s="4" customFormat="1" ht="18" customHeight="1" thickBot="1" x14ac:dyDescent="0.35">
      <c r="C12" s="27"/>
      <c r="D12" s="27"/>
      <c r="E12" s="27"/>
      <c r="F12" s="42" t="s">
        <v>150</v>
      </c>
      <c r="G12" s="109" t="s">
        <v>67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</row>
    <row r="13" spans="1:21" s="4" customFormat="1" ht="18" customHeight="1" thickBot="1" x14ac:dyDescent="0.35">
      <c r="C13" s="27"/>
      <c r="D13" s="27"/>
      <c r="E13" s="27"/>
      <c r="F13" s="42" t="s">
        <v>151</v>
      </c>
      <c r="G13" s="107" t="s">
        <v>68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</row>
    <row r="14" spans="1:21" s="4" customFormat="1" ht="18" customHeight="1" thickBot="1" x14ac:dyDescent="0.35">
      <c r="C14" s="27"/>
      <c r="D14" s="27"/>
      <c r="E14" s="27"/>
      <c r="F14" s="42" t="s">
        <v>152</v>
      </c>
      <c r="G14" s="88" t="s">
        <v>70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</row>
    <row r="15" spans="1:21" s="5" customFormat="1" ht="6" customHeight="1" thickBot="1" x14ac:dyDescent="0.35">
      <c r="C15" s="29"/>
      <c r="D15" s="29"/>
      <c r="E15" s="29"/>
      <c r="F15" s="37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21" s="4" customFormat="1" ht="18" customHeight="1" thickBot="1" x14ac:dyDescent="0.35">
      <c r="C16" s="27"/>
      <c r="D16" s="27"/>
      <c r="E16" s="40"/>
      <c r="F16" s="112" t="s">
        <v>30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</row>
    <row r="17" spans="3:18" s="4" customFormat="1" ht="18" customHeight="1" thickBot="1" x14ac:dyDescent="0.35">
      <c r="C17" s="27"/>
      <c r="D17" s="27"/>
      <c r="E17" s="27"/>
      <c r="F17" s="42" t="s">
        <v>153</v>
      </c>
      <c r="G17" s="107" t="s">
        <v>71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8"/>
    </row>
    <row r="18" spans="3:18" s="5" customFormat="1" ht="6" customHeight="1" thickBot="1" x14ac:dyDescent="0.35">
      <c r="C18" s="29"/>
      <c r="D18" s="29"/>
      <c r="E18" s="29"/>
      <c r="F18" s="37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3:18" s="3" customFormat="1" ht="30.75" customHeight="1" thickBot="1" x14ac:dyDescent="0.35">
      <c r="C19" s="104" t="s">
        <v>20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6"/>
    </row>
    <row r="20" spans="3:18" s="5" customFormat="1" ht="6" customHeight="1" thickBot="1" x14ac:dyDescent="0.35">
      <c r="C20" s="29"/>
      <c r="D20" s="29"/>
      <c r="E20" s="29"/>
      <c r="F20" s="37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3:18" s="5" customFormat="1" ht="21.75" customHeight="1" thickBot="1" x14ac:dyDescent="0.35">
      <c r="C21" s="31"/>
      <c r="D21" s="32"/>
      <c r="E21" s="33"/>
      <c r="F21" s="110" t="s">
        <v>5</v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1"/>
    </row>
    <row r="22" spans="3:18" s="5" customFormat="1" ht="21.75" customHeight="1" thickBot="1" x14ac:dyDescent="0.35">
      <c r="C22" s="31"/>
      <c r="D22" s="32"/>
      <c r="E22" s="29"/>
      <c r="F22" s="100" t="s">
        <v>21</v>
      </c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</row>
    <row r="23" spans="3:18" s="5" customFormat="1" ht="18" customHeight="1" thickBot="1" x14ac:dyDescent="0.35">
      <c r="C23" s="29"/>
      <c r="D23" s="29"/>
      <c r="E23" s="29"/>
      <c r="F23" s="43" t="s">
        <v>154</v>
      </c>
      <c r="G23" s="95" t="s">
        <v>73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</row>
    <row r="24" spans="3:18" s="5" customFormat="1" ht="18" customHeight="1" thickBot="1" x14ac:dyDescent="0.35">
      <c r="C24" s="29"/>
      <c r="D24" s="29"/>
      <c r="E24" s="29"/>
      <c r="F24" s="43" t="s">
        <v>155</v>
      </c>
      <c r="G24" s="95" t="s">
        <v>74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</row>
    <row r="25" spans="3:18" s="5" customFormat="1" ht="6" customHeight="1" thickBot="1" x14ac:dyDescent="0.35">
      <c r="C25" s="29"/>
      <c r="D25" s="29"/>
      <c r="E25" s="29"/>
      <c r="F25" s="37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3:18" s="5" customFormat="1" ht="21.75" customHeight="1" thickBot="1" x14ac:dyDescent="0.35">
      <c r="C26" s="31"/>
      <c r="D26" s="32"/>
      <c r="E26" s="29"/>
      <c r="F26" s="100" t="s">
        <v>28</v>
      </c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2"/>
    </row>
    <row r="27" spans="3:18" s="5" customFormat="1" ht="18" customHeight="1" thickBot="1" x14ac:dyDescent="0.35">
      <c r="C27" s="29"/>
      <c r="D27" s="29"/>
      <c r="E27" s="29"/>
      <c r="F27" s="43" t="s">
        <v>156</v>
      </c>
      <c r="G27" s="94" t="s">
        <v>75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6"/>
    </row>
    <row r="28" spans="3:18" s="5" customFormat="1" ht="18" customHeight="1" thickBot="1" x14ac:dyDescent="0.35">
      <c r="C28" s="29"/>
      <c r="D28" s="29"/>
      <c r="E28" s="29"/>
      <c r="F28" s="43" t="s">
        <v>157</v>
      </c>
      <c r="G28" s="95" t="s">
        <v>76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6"/>
    </row>
    <row r="29" spans="3:18" s="5" customFormat="1" ht="6" customHeight="1" thickBot="1" x14ac:dyDescent="0.35">
      <c r="C29" s="29"/>
      <c r="D29" s="29"/>
      <c r="E29" s="29"/>
      <c r="F29" s="37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3:18" s="5" customFormat="1" ht="21.75" customHeight="1" thickBot="1" x14ac:dyDescent="0.35">
      <c r="C30" s="31"/>
      <c r="D30" s="32"/>
      <c r="E30" s="29"/>
      <c r="F30" s="100" t="s">
        <v>2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2"/>
    </row>
    <row r="31" spans="3:18" s="5" customFormat="1" ht="18" customHeight="1" thickBot="1" x14ac:dyDescent="0.35">
      <c r="C31" s="29"/>
      <c r="D31" s="29"/>
      <c r="E31" s="29"/>
      <c r="F31" s="43" t="s">
        <v>158</v>
      </c>
      <c r="G31" s="95" t="s">
        <v>77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</row>
    <row r="32" spans="3:18" s="5" customFormat="1" ht="18" customHeight="1" thickBot="1" x14ac:dyDescent="0.35">
      <c r="C32" s="29"/>
      <c r="D32" s="29"/>
      <c r="E32" s="29"/>
      <c r="F32" s="43" t="s">
        <v>159</v>
      </c>
      <c r="G32" s="95" t="s">
        <v>78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6"/>
    </row>
    <row r="33" spans="3:18" s="5" customFormat="1" ht="6" customHeight="1" thickBot="1" x14ac:dyDescent="0.35">
      <c r="C33" s="29"/>
      <c r="D33" s="29"/>
      <c r="E33" s="29"/>
      <c r="F33" s="37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</row>
    <row r="34" spans="3:18" s="5" customFormat="1" ht="21.75" customHeight="1" thickBot="1" x14ac:dyDescent="0.35">
      <c r="C34" s="31"/>
      <c r="D34" s="32"/>
      <c r="E34" s="29"/>
      <c r="F34" s="100" t="s">
        <v>22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2"/>
    </row>
    <row r="35" spans="3:18" s="5" customFormat="1" ht="18" customHeight="1" thickBot="1" x14ac:dyDescent="0.35">
      <c r="C35" s="29"/>
      <c r="D35" s="29"/>
      <c r="E35" s="29"/>
      <c r="F35" s="43" t="s">
        <v>160</v>
      </c>
      <c r="G35" s="94" t="s">
        <v>79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</row>
    <row r="36" spans="3:18" s="5" customFormat="1" ht="18" customHeight="1" thickBot="1" x14ac:dyDescent="0.35">
      <c r="C36" s="29"/>
      <c r="D36" s="29"/>
      <c r="E36" s="29"/>
      <c r="F36" s="43" t="s">
        <v>161</v>
      </c>
      <c r="G36" s="94" t="s">
        <v>80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6"/>
    </row>
    <row r="37" spans="3:18" s="5" customFormat="1" ht="6" customHeight="1" thickBot="1" x14ac:dyDescent="0.35">
      <c r="C37" s="29"/>
      <c r="D37" s="29"/>
      <c r="E37" s="29"/>
      <c r="F37" s="37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3:18" s="5" customFormat="1" ht="21.75" customHeight="1" thickBot="1" x14ac:dyDescent="0.35">
      <c r="C38" s="31"/>
      <c r="D38" s="32"/>
      <c r="E38" s="33"/>
      <c r="F38" s="110" t="s">
        <v>3</v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1"/>
    </row>
    <row r="39" spans="3:18" s="5" customFormat="1" ht="21.75" customHeight="1" thickBot="1" x14ac:dyDescent="0.35">
      <c r="C39" s="31"/>
      <c r="D39" s="32"/>
      <c r="E39" s="29"/>
      <c r="F39" s="100" t="s">
        <v>23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2"/>
    </row>
    <row r="40" spans="3:18" s="5" customFormat="1" ht="18" customHeight="1" thickBot="1" x14ac:dyDescent="0.35">
      <c r="C40" s="29"/>
      <c r="D40" s="29"/>
      <c r="E40" s="29"/>
      <c r="F40" s="43" t="s">
        <v>162</v>
      </c>
      <c r="G40" s="94" t="s">
        <v>26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</row>
    <row r="41" spans="3:18" s="5" customFormat="1" ht="18" customHeight="1" thickBot="1" x14ac:dyDescent="0.35">
      <c r="C41" s="29"/>
      <c r="D41" s="29"/>
      <c r="E41" s="29"/>
      <c r="F41" s="43" t="s">
        <v>163</v>
      </c>
      <c r="G41" s="94" t="s">
        <v>83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</row>
    <row r="42" spans="3:18" s="5" customFormat="1" ht="18" customHeight="1" thickBot="1" x14ac:dyDescent="0.35">
      <c r="C42" s="29"/>
      <c r="D42" s="29"/>
      <c r="E42" s="29"/>
      <c r="F42" s="43" t="s">
        <v>164</v>
      </c>
      <c r="G42" s="94" t="s">
        <v>82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</row>
    <row r="43" spans="3:18" s="5" customFormat="1" ht="18" customHeight="1" thickBot="1" x14ac:dyDescent="0.35">
      <c r="C43" s="29"/>
      <c r="D43" s="29"/>
      <c r="E43" s="29"/>
      <c r="F43" s="43" t="s">
        <v>165</v>
      </c>
      <c r="G43" s="94" t="s">
        <v>84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6"/>
    </row>
    <row r="44" spans="3:18" s="5" customFormat="1" ht="6" customHeight="1" thickBot="1" x14ac:dyDescent="0.35">
      <c r="C44" s="29"/>
      <c r="D44" s="29"/>
      <c r="E44" s="29"/>
      <c r="F44" s="37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</row>
    <row r="45" spans="3:18" s="5" customFormat="1" ht="21.75" customHeight="1" thickBot="1" x14ac:dyDescent="0.35">
      <c r="C45" s="31"/>
      <c r="D45" s="32"/>
      <c r="E45" s="29"/>
      <c r="F45" s="100" t="s">
        <v>31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2"/>
    </row>
    <row r="46" spans="3:18" s="5" customFormat="1" ht="18" customHeight="1" thickBot="1" x14ac:dyDescent="0.35">
      <c r="C46" s="29"/>
      <c r="D46" s="29"/>
      <c r="E46" s="29"/>
      <c r="F46" s="43" t="s">
        <v>166</v>
      </c>
      <c r="G46" s="94" t="s">
        <v>85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</row>
    <row r="47" spans="3:18" s="5" customFormat="1" ht="6" customHeight="1" thickBot="1" x14ac:dyDescent="0.35">
      <c r="C47" s="29"/>
      <c r="D47" s="29"/>
      <c r="E47" s="29"/>
      <c r="F47" s="37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5"/>
    </row>
    <row r="48" spans="3:18" s="5" customFormat="1" ht="21.75" customHeight="1" thickBot="1" x14ac:dyDescent="0.35">
      <c r="C48" s="31"/>
      <c r="D48" s="32"/>
      <c r="E48" s="29"/>
      <c r="F48" s="100" t="s">
        <v>24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2"/>
    </row>
    <row r="49" spans="1:18" s="4" customFormat="1" ht="18" customHeight="1" thickBot="1" x14ac:dyDescent="0.35">
      <c r="A49" s="68"/>
      <c r="B49" s="69"/>
      <c r="C49" s="68"/>
      <c r="D49" s="68"/>
      <c r="E49" s="54"/>
      <c r="F49" s="43" t="s">
        <v>167</v>
      </c>
      <c r="G49" s="94" t="s">
        <v>86</v>
      </c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</row>
    <row r="50" spans="1:18" s="5" customFormat="1" ht="6" customHeight="1" thickBot="1" x14ac:dyDescent="0.35">
      <c r="C50" s="29"/>
      <c r="D50" s="29"/>
      <c r="E50" s="29"/>
      <c r="F50" s="37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</row>
    <row r="51" spans="1:18" s="5" customFormat="1" ht="21.75" customHeight="1" thickBot="1" x14ac:dyDescent="0.35">
      <c r="C51" s="31"/>
      <c r="D51" s="32"/>
      <c r="E51" s="29"/>
      <c r="F51" s="97" t="s">
        <v>87</v>
      </c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9"/>
    </row>
    <row r="52" spans="1:18" s="4" customFormat="1" ht="18" customHeight="1" thickBot="1" x14ac:dyDescent="0.35">
      <c r="A52" s="27"/>
      <c r="B52" s="5"/>
      <c r="C52" s="27"/>
      <c r="D52" s="27"/>
      <c r="E52" s="29"/>
      <c r="F52" s="43" t="s">
        <v>168</v>
      </c>
      <c r="G52" s="94" t="s">
        <v>88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</row>
    <row r="53" spans="1:18" s="4" customFormat="1" ht="18" customHeight="1" thickBot="1" x14ac:dyDescent="0.35">
      <c r="A53" s="27"/>
      <c r="B53" s="5"/>
      <c r="C53" s="27"/>
      <c r="D53" s="27"/>
      <c r="E53" s="54"/>
      <c r="F53" s="43" t="s">
        <v>169</v>
      </c>
      <c r="G53" s="94" t="s">
        <v>89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6"/>
    </row>
    <row r="54" spans="1:18" s="4" customFormat="1" ht="18" customHeight="1" thickBot="1" x14ac:dyDescent="0.35">
      <c r="A54" s="68"/>
      <c r="B54" s="69"/>
      <c r="C54" s="68"/>
      <c r="D54" s="68"/>
      <c r="E54" s="54"/>
      <c r="F54" s="43" t="s">
        <v>177</v>
      </c>
      <c r="G54" s="94" t="s">
        <v>32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</row>
    <row r="55" spans="1:18" s="5" customFormat="1" ht="6" customHeight="1" thickBot="1" x14ac:dyDescent="0.35">
      <c r="C55" s="29"/>
      <c r="D55" s="29"/>
      <c r="E55" s="29"/>
      <c r="F55" s="37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5"/>
    </row>
    <row r="56" spans="1:18" s="4" customFormat="1" ht="18" customHeight="1" thickBot="1" x14ac:dyDescent="0.35">
      <c r="A56" s="68"/>
      <c r="B56" s="69"/>
      <c r="C56" s="68"/>
      <c r="D56" s="68"/>
      <c r="E56" s="54"/>
      <c r="F56" s="97" t="s">
        <v>97</v>
      </c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</row>
    <row r="57" spans="1:18" s="4" customFormat="1" ht="18" customHeight="1" thickBot="1" x14ac:dyDescent="0.35">
      <c r="A57" s="68"/>
      <c r="B57" s="69"/>
      <c r="C57" s="68"/>
      <c r="D57" s="68"/>
      <c r="E57" s="54"/>
      <c r="F57" s="43" t="s">
        <v>170</v>
      </c>
      <c r="G57" s="94" t="s">
        <v>90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6"/>
    </row>
    <row r="58" spans="1:18" s="4" customFormat="1" ht="18" customHeight="1" thickBot="1" x14ac:dyDescent="0.35">
      <c r="A58" s="68"/>
      <c r="B58" s="69"/>
      <c r="C58" s="68"/>
      <c r="D58" s="68"/>
      <c r="E58" s="54"/>
      <c r="F58" s="43" t="s">
        <v>171</v>
      </c>
      <c r="G58" s="94" t="s">
        <v>91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</row>
    <row r="59" spans="1:18" s="4" customFormat="1" ht="18" customHeight="1" thickBot="1" x14ac:dyDescent="0.35">
      <c r="A59" s="68"/>
      <c r="B59" s="69"/>
      <c r="C59" s="68"/>
      <c r="D59" s="68"/>
      <c r="E59" s="54"/>
      <c r="F59" s="43" t="s">
        <v>172</v>
      </c>
      <c r="G59" s="94" t="s">
        <v>93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</row>
    <row r="60" spans="1:18" s="4" customFormat="1" ht="18" customHeight="1" thickBot="1" x14ac:dyDescent="0.35">
      <c r="A60" s="68"/>
      <c r="B60" s="69"/>
      <c r="C60" s="68"/>
      <c r="D60" s="68"/>
      <c r="E60" s="54"/>
      <c r="F60" s="43" t="s">
        <v>173</v>
      </c>
      <c r="G60" s="94" t="s">
        <v>92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</row>
    <row r="61" spans="1:18" s="4" customFormat="1" ht="18" customHeight="1" thickBot="1" x14ac:dyDescent="0.35">
      <c r="A61" s="68"/>
      <c r="B61" s="69"/>
      <c r="C61" s="68"/>
      <c r="D61" s="68"/>
      <c r="E61" s="54"/>
      <c r="F61" s="43" t="s">
        <v>174</v>
      </c>
      <c r="G61" s="94" t="s">
        <v>94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6"/>
    </row>
    <row r="62" spans="1:18" s="4" customFormat="1" ht="18" customHeight="1" thickBot="1" x14ac:dyDescent="0.35">
      <c r="A62" s="68"/>
      <c r="B62" s="69"/>
      <c r="C62" s="68"/>
      <c r="D62" s="68"/>
      <c r="E62" s="54"/>
      <c r="F62" s="43" t="s">
        <v>175</v>
      </c>
      <c r="G62" s="94" t="s">
        <v>95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</row>
    <row r="63" spans="1:18" s="4" customFormat="1" ht="18" customHeight="1" thickBot="1" x14ac:dyDescent="0.35">
      <c r="A63" s="68"/>
      <c r="B63" s="69"/>
      <c r="C63" s="68"/>
      <c r="D63" s="68"/>
      <c r="E63" s="54"/>
      <c r="F63" s="43" t="s">
        <v>176</v>
      </c>
      <c r="G63" s="94" t="s">
        <v>96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</row>
    <row r="64" spans="1:18" s="5" customFormat="1" ht="6" customHeight="1" x14ac:dyDescent="0.3">
      <c r="C64" s="29"/>
      <c r="D64" s="29"/>
      <c r="E64" s="29"/>
      <c r="F64" s="37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</row>
    <row r="65" spans="1:21" s="4" customFormat="1" ht="6" customHeight="1" x14ac:dyDescent="0.3">
      <c r="F65" s="41"/>
    </row>
    <row r="66" spans="1:21" ht="30" customHeight="1" x14ac:dyDescent="0.3">
      <c r="A66" s="103" t="str">
        <f>NOTA!$A$24</f>
        <v>ESTUDO 34 | ANÁLISE SETORIAL DAS SOCIEDADES NÃO FINANCEIRAS EM PORTUGAL 2017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</row>
    <row r="67" spans="1:21" ht="30" customHeight="1" x14ac:dyDescent="0.3"/>
  </sheetData>
  <sheetProtection algorithmName="SHA-512" hashValue="PbCa6Of1VuEOPBlyjRm/d5g5bVT8eENzbENmYhuPMPerEpsYJ/sWAGFKnrLBiVqwm2q0wQAtkjitztXtWk3gng==" saltValue="izVfp015YaTyzynYUeE0QQ==" spinCount="100000" sheet="1" objects="1" scenarios="1"/>
  <mergeCells count="49">
    <mergeCell ref="F45:R45"/>
    <mergeCell ref="G46:R46"/>
    <mergeCell ref="G41:R41"/>
    <mergeCell ref="F39:R39"/>
    <mergeCell ref="G42:R42"/>
    <mergeCell ref="G43:R43"/>
    <mergeCell ref="G36:R36"/>
    <mergeCell ref="F38:R38"/>
    <mergeCell ref="G31:R31"/>
    <mergeCell ref="G40:R40"/>
    <mergeCell ref="G35:R35"/>
    <mergeCell ref="G9:R9"/>
    <mergeCell ref="G17:R17"/>
    <mergeCell ref="G13:R13"/>
    <mergeCell ref="F30:R30"/>
    <mergeCell ref="F34:R34"/>
    <mergeCell ref="G11:R11"/>
    <mergeCell ref="G12:R12"/>
    <mergeCell ref="G28:R28"/>
    <mergeCell ref="G32:R32"/>
    <mergeCell ref="F48:R48"/>
    <mergeCell ref="A66:U66"/>
    <mergeCell ref="K1:R1"/>
    <mergeCell ref="C3:R3"/>
    <mergeCell ref="G6:R6"/>
    <mergeCell ref="G8:R8"/>
    <mergeCell ref="G23:R23"/>
    <mergeCell ref="F21:R21"/>
    <mergeCell ref="F22:R22"/>
    <mergeCell ref="C19:R19"/>
    <mergeCell ref="F5:R5"/>
    <mergeCell ref="G7:R7"/>
    <mergeCell ref="F16:R16"/>
    <mergeCell ref="G24:R24"/>
    <mergeCell ref="G27:R27"/>
    <mergeCell ref="F26:R26"/>
    <mergeCell ref="G62:R62"/>
    <mergeCell ref="G63:R63"/>
    <mergeCell ref="G49:R49"/>
    <mergeCell ref="F56:R56"/>
    <mergeCell ref="G57:R57"/>
    <mergeCell ref="G58:R58"/>
    <mergeCell ref="G59:R59"/>
    <mergeCell ref="F51:R51"/>
    <mergeCell ref="G54:R54"/>
    <mergeCell ref="G60:R60"/>
    <mergeCell ref="G61:R61"/>
    <mergeCell ref="G53:R53"/>
    <mergeCell ref="G52:R52"/>
  </mergeCells>
  <hyperlinks>
    <hyperlink ref="F6" location="'G I.2.1'!A1" display="G I.2.1"/>
    <hyperlink ref="F8" location="'Q I.2.1'!A1" display="Q I.2.1"/>
    <hyperlink ref="F52" location="'G C1.1'!A1" display="G C1.1"/>
    <hyperlink ref="F53" location="'G C1.2'!A1" display="G C1.2"/>
    <hyperlink ref="F54" location="'G C1.3'!A1" display="G C1.3"/>
    <hyperlink ref="F7" location="'G I.2.2'!A1" display="G I.2.2"/>
    <hyperlink ref="F13" location="'G I.2.6'!A1" display="G I.2.6"/>
    <hyperlink ref="F41" location="'G I.3.8'!A1" display="G I.3.8"/>
    <hyperlink ref="F17" location="'G I.2.7'!A1" display="G I.2.7"/>
    <hyperlink ref="F23" location="'G I.3.1'!A1" display="G I.3.1"/>
    <hyperlink ref="F24" location="'G I.3.2'!A1" display="G I.3.2"/>
    <hyperlink ref="F27" location="'G I.3.3'!A1" display="G I.3.3"/>
    <hyperlink ref="F31" location="'G I.3.4'!A1" display="G I.3.4"/>
    <hyperlink ref="F40" location="'G I.3.7'!A1" display="G I.3.7"/>
    <hyperlink ref="F35" location="'G I.3.5'!A1" display="G I.3.5"/>
    <hyperlink ref="F9" location="'G I.2.3'!A1" display="G I.2.3"/>
    <hyperlink ref="F46" location="'Q I.3.4'!A1" display="Q I.3.4"/>
    <hyperlink ref="F57" location="'G C2.1'!A1" display="G C2.1"/>
    <hyperlink ref="F58" location="'G C2.2'!A1" display="G C2.2"/>
    <hyperlink ref="F10" location="'G I.2.4'!A1" display="G I.2.4"/>
    <hyperlink ref="F14" location="'Q I.2.3'!A1" display="Q I.2.3"/>
    <hyperlink ref="F49" location="'G I.3.10'!A1" display="G I.3.10"/>
    <hyperlink ref="F59" location="'G C2.3'!A1" display="G C2.3"/>
    <hyperlink ref="F60" location="'G C2.4'!A1" display="G C2.4"/>
    <hyperlink ref="F61" location="'G C2.5'!A1" display="G C2.5"/>
    <hyperlink ref="F11" location="'G I.2.5'!A1" display="G I.2.5"/>
    <hyperlink ref="F12" location="'Q I.2.2'!A1" display="Q I.2.2"/>
    <hyperlink ref="F28" location="'Q I.3.1'!A1" display="Q I.3.1"/>
    <hyperlink ref="F32" location="'Q I.3.2'!A1" display="Q I.3.2"/>
    <hyperlink ref="F36" location="'G I.3.6'!A1" display="G I.3.6"/>
    <hyperlink ref="F42" location="'G I.3.9'!A1" display="G I.3.9"/>
    <hyperlink ref="F43" location="'Q I.3.3'!A1" display="Q I.3.3"/>
    <hyperlink ref="F62" location="'G C2.6'!A1" display="G C2.6"/>
    <hyperlink ref="F63" location="'G C2.7'!A1" display="G C2.7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0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Índice!F6</f>
        <v>G I.2.1</v>
      </c>
      <c r="B3" s="67" t="str">
        <f>Índice!G6</f>
        <v>Estruturas | Por classes de dimensão (2017)</v>
      </c>
      <c r="C3" s="25"/>
      <c r="D3" s="25"/>
      <c r="E3" s="25"/>
      <c r="F3" s="25"/>
      <c r="G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5" customHeight="1" x14ac:dyDescent="0.2">
      <c r="C5" s="30"/>
      <c r="D5" s="30"/>
      <c r="E5" s="30"/>
    </row>
    <row r="6" spans="1:21" ht="24.9" customHeight="1" x14ac:dyDescent="0.3">
      <c r="G6" s="50"/>
      <c r="H6" s="50"/>
      <c r="I6" s="50"/>
      <c r="J6" s="121" t="s">
        <v>15</v>
      </c>
      <c r="K6" s="122"/>
      <c r="L6" s="122" t="s">
        <v>98</v>
      </c>
      <c r="M6" s="122"/>
      <c r="N6" s="9"/>
      <c r="O6" s="9"/>
      <c r="P6" s="9"/>
      <c r="Q6" s="9"/>
      <c r="R6" s="9"/>
      <c r="S6" s="9"/>
      <c r="T6" s="9"/>
    </row>
    <row r="7" spans="1:21" ht="24.9" customHeight="1" x14ac:dyDescent="0.3">
      <c r="G7" s="116" t="s">
        <v>0</v>
      </c>
      <c r="H7" s="120"/>
      <c r="I7" s="120"/>
      <c r="J7" s="117">
        <v>0.89</v>
      </c>
      <c r="K7" s="118"/>
      <c r="L7" s="118">
        <v>0.157</v>
      </c>
      <c r="M7" s="118"/>
      <c r="N7" s="9"/>
      <c r="O7" s="9"/>
      <c r="P7" s="9"/>
      <c r="Q7" s="9"/>
      <c r="R7" s="9"/>
      <c r="S7" s="9"/>
      <c r="T7" s="9"/>
    </row>
    <row r="8" spans="1:21" ht="24.9" customHeight="1" x14ac:dyDescent="0.3">
      <c r="G8" s="116" t="s">
        <v>12</v>
      </c>
      <c r="H8" s="116"/>
      <c r="I8" s="116"/>
      <c r="J8" s="117">
        <v>0.107</v>
      </c>
      <c r="K8" s="118"/>
      <c r="L8" s="118">
        <v>0.42499999999999999</v>
      </c>
      <c r="M8" s="118"/>
      <c r="N8" s="9"/>
      <c r="O8" s="9"/>
      <c r="P8" s="9"/>
      <c r="Q8" s="9"/>
      <c r="R8" s="9"/>
      <c r="S8" s="9"/>
      <c r="T8" s="9"/>
    </row>
    <row r="9" spans="1:21" ht="24.9" customHeight="1" x14ac:dyDescent="0.3">
      <c r="B9" s="30"/>
      <c r="C9" s="30"/>
      <c r="D9" s="30"/>
      <c r="E9" s="30"/>
      <c r="G9" s="116" t="s">
        <v>1</v>
      </c>
      <c r="H9" s="116"/>
      <c r="I9" s="116"/>
      <c r="J9" s="117">
        <v>3.0000000000000001E-3</v>
      </c>
      <c r="K9" s="118"/>
      <c r="L9" s="118">
        <v>0.41799999999999998</v>
      </c>
      <c r="M9" s="118"/>
      <c r="N9" s="9"/>
      <c r="O9" s="9"/>
      <c r="P9" s="9"/>
      <c r="Q9" s="9"/>
      <c r="R9" s="9"/>
      <c r="S9" s="9"/>
      <c r="T9" s="9"/>
    </row>
    <row r="10" spans="1:21" ht="15" customHeight="1" x14ac:dyDescent="0.3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21" ht="19.5" customHeight="1" x14ac:dyDescent="0.3">
      <c r="A11" s="103" t="str">
        <f>NOTA!$A$24</f>
        <v>ESTUDO 34 | ANÁLISE SETORIAL DAS SOCIEDADES NÃO FINANCEIRAS EM PORTUGAL 2017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 x14ac:dyDescent="0.3">
      <c r="U12" s="87" t="s">
        <v>59</v>
      </c>
    </row>
    <row r="18" spans="9:11" x14ac:dyDescent="0.3">
      <c r="I18" s="55"/>
      <c r="J18" s="55"/>
      <c r="K18" s="55"/>
    </row>
    <row r="19" spans="9:11" x14ac:dyDescent="0.3">
      <c r="I19" s="56"/>
      <c r="J19" s="56"/>
      <c r="K19" s="56"/>
    </row>
    <row r="20" spans="9:11" x14ac:dyDescent="0.3">
      <c r="I20" s="115"/>
      <c r="J20" s="115"/>
      <c r="K20" s="115"/>
    </row>
  </sheetData>
  <sheetProtection algorithmName="SHA-512" hashValue="+uhuKOHA+o+GMoRZ/wlIypooru2JSc908jvYteVfNEiiekxSZuqYEhX7JNuRKldp5z77rU1/OTrRKW1ZXUVHTw==" saltValue="ax1ecjKlAHKyLcRV8pM59Q==" spinCount="100000" sheet="1" objects="1" scenarios="1"/>
  <mergeCells count="14">
    <mergeCell ref="A1:U1"/>
    <mergeCell ref="G7:I7"/>
    <mergeCell ref="J7:K7"/>
    <mergeCell ref="L7:M7"/>
    <mergeCell ref="J6:K6"/>
    <mergeCell ref="L6:M6"/>
    <mergeCell ref="I20:K20"/>
    <mergeCell ref="G8:I8"/>
    <mergeCell ref="J8:K8"/>
    <mergeCell ref="L8:M8"/>
    <mergeCell ref="A11:U11"/>
    <mergeCell ref="G9:I9"/>
    <mergeCell ref="J9:K9"/>
    <mergeCell ref="L9:M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Y19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5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5" ht="15" customHeight="1" x14ac:dyDescent="0.3"/>
    <row r="3" spans="1:25" s="7" customFormat="1" ht="15" customHeight="1" thickBot="1" x14ac:dyDescent="0.35">
      <c r="A3" s="66" t="str">
        <f>Índice!F7</f>
        <v>G I.2.2</v>
      </c>
      <c r="B3" s="67" t="str">
        <f>Índice!G7</f>
        <v>Estruturas | Por setores de atividade económica (2017)</v>
      </c>
      <c r="C3" s="25"/>
      <c r="D3" s="25"/>
      <c r="E3" s="25"/>
      <c r="F3" s="25"/>
      <c r="G3" s="25"/>
      <c r="H3" s="25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5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</row>
    <row r="5" spans="1:25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5" s="14" customFormat="1" ht="24.9" customHeight="1" x14ac:dyDescent="0.3">
      <c r="A6" s="22"/>
      <c r="G6" s="50"/>
      <c r="H6" s="50"/>
      <c r="I6" s="50"/>
      <c r="J6" s="121" t="s">
        <v>15</v>
      </c>
      <c r="K6" s="122"/>
      <c r="L6" s="122" t="s">
        <v>98</v>
      </c>
      <c r="M6" s="122"/>
      <c r="P6" s="9"/>
      <c r="Q6" s="9"/>
      <c r="R6" s="9"/>
      <c r="U6" s="9"/>
      <c r="V6" s="9"/>
      <c r="W6" s="9"/>
      <c r="X6" s="9"/>
      <c r="Y6" s="9"/>
    </row>
    <row r="7" spans="1:25" s="14" customFormat="1" ht="24.9" customHeight="1" x14ac:dyDescent="0.3">
      <c r="A7" s="22"/>
      <c r="G7" s="116" t="s">
        <v>45</v>
      </c>
      <c r="H7" s="116"/>
      <c r="I7" s="116"/>
      <c r="J7" s="117">
        <v>4.1000000000000002E-2</v>
      </c>
      <c r="K7" s="118"/>
      <c r="L7" s="118">
        <v>1.4999999999999999E-2</v>
      </c>
      <c r="M7" s="118"/>
      <c r="P7" s="9"/>
      <c r="Q7" s="9"/>
      <c r="R7" s="9"/>
      <c r="U7" s="9"/>
      <c r="V7" s="9"/>
      <c r="W7" s="9"/>
      <c r="X7" s="9"/>
      <c r="Y7" s="9"/>
    </row>
    <row r="8" spans="1:25" s="14" customFormat="1" ht="24.9" customHeight="1" x14ac:dyDescent="0.3">
      <c r="A8" s="22"/>
      <c r="G8" s="116" t="s">
        <v>33</v>
      </c>
      <c r="H8" s="116"/>
      <c r="I8" s="116"/>
      <c r="J8" s="117">
        <v>0.10199999999999999</v>
      </c>
      <c r="K8" s="118"/>
      <c r="L8" s="118">
        <v>0.25600000000000001</v>
      </c>
      <c r="M8" s="118"/>
      <c r="P8" s="9"/>
      <c r="Q8" s="9"/>
      <c r="R8" s="9"/>
      <c r="U8" s="9"/>
      <c r="V8" s="9"/>
      <c r="W8" s="9"/>
      <c r="X8" s="9"/>
      <c r="Y8" s="9"/>
    </row>
    <row r="9" spans="1:25" s="14" customFormat="1" ht="24.9" customHeight="1" x14ac:dyDescent="0.3">
      <c r="A9" s="22"/>
      <c r="G9" s="116" t="s">
        <v>46</v>
      </c>
      <c r="H9" s="116"/>
      <c r="I9" s="116"/>
      <c r="J9" s="117">
        <v>5.0000000000000001E-3</v>
      </c>
      <c r="K9" s="118"/>
      <c r="L9" s="118">
        <v>6.5000000000000002E-2</v>
      </c>
      <c r="M9" s="118"/>
      <c r="P9" s="9"/>
      <c r="Q9" s="9"/>
      <c r="R9" s="9"/>
      <c r="U9" s="9"/>
      <c r="V9" s="9"/>
      <c r="W9" s="9"/>
      <c r="X9" s="9"/>
      <c r="Y9" s="9"/>
    </row>
    <row r="10" spans="1:25" s="14" customFormat="1" ht="24.9" customHeight="1" x14ac:dyDescent="0.3">
      <c r="A10" s="22"/>
      <c r="G10" s="116" t="s">
        <v>34</v>
      </c>
      <c r="H10" s="116"/>
      <c r="I10" s="116"/>
      <c r="J10" s="117">
        <v>0.104</v>
      </c>
      <c r="K10" s="118"/>
      <c r="L10" s="118">
        <v>5.2999999999999999E-2</v>
      </c>
      <c r="M10" s="118"/>
      <c r="P10" s="9"/>
      <c r="Q10" s="9"/>
      <c r="R10" s="9"/>
      <c r="U10" s="9"/>
      <c r="V10" s="9"/>
      <c r="W10" s="9"/>
      <c r="X10" s="9"/>
      <c r="Y10" s="9"/>
    </row>
    <row r="11" spans="1:25" s="14" customFormat="1" ht="24.9" customHeight="1" x14ac:dyDescent="0.3">
      <c r="A11" s="22"/>
      <c r="G11" s="116" t="s">
        <v>35</v>
      </c>
      <c r="H11" s="116"/>
      <c r="I11" s="116"/>
      <c r="J11" s="117">
        <v>0.25</v>
      </c>
      <c r="K11" s="118"/>
      <c r="L11" s="118">
        <v>0.374</v>
      </c>
      <c r="M11" s="118"/>
      <c r="P11" s="9"/>
      <c r="Q11" s="9"/>
      <c r="R11" s="9"/>
      <c r="U11" s="9"/>
      <c r="V11" s="9"/>
      <c r="W11" s="9"/>
      <c r="X11" s="9"/>
      <c r="Y11" s="9"/>
    </row>
    <row r="12" spans="1:25" s="9" customFormat="1" ht="24.9" customHeight="1" x14ac:dyDescent="0.2">
      <c r="A12" s="8"/>
      <c r="C12" s="30"/>
      <c r="D12" s="30"/>
      <c r="E12" s="30"/>
      <c r="G12" s="116" t="s">
        <v>47</v>
      </c>
      <c r="H12" s="116"/>
      <c r="I12" s="116"/>
      <c r="J12" s="117">
        <v>0.498</v>
      </c>
      <c r="K12" s="118"/>
      <c r="L12" s="118">
        <v>0.23699999999999999</v>
      </c>
      <c r="M12" s="118"/>
    </row>
    <row r="13" spans="1:25" s="9" customFormat="1" ht="15" customHeight="1" x14ac:dyDescent="0.2">
      <c r="A13" s="8"/>
      <c r="C13" s="30"/>
      <c r="L13" s="30"/>
      <c r="M13" s="30"/>
      <c r="N13" s="30"/>
    </row>
    <row r="14" spans="1:25" ht="19.5" customHeight="1" x14ac:dyDescent="0.3">
      <c r="A14" s="123" t="str">
        <f>Índice!$A$66</f>
        <v>ESTUDO 34 | ANÁLISE SETORIAL DAS SOCIEDADES NÃO FINANCEIRAS EM PORTUGAL 2017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5" x14ac:dyDescent="0.3">
      <c r="U15" s="87" t="s">
        <v>59</v>
      </c>
    </row>
    <row r="18" ht="17.25" customHeight="1" x14ac:dyDescent="0.3"/>
    <row r="19" ht="17.25" customHeight="1" x14ac:dyDescent="0.3"/>
  </sheetData>
  <sheetProtection algorithmName="SHA-512" hashValue="SPzu01fPeH26JITfDeq6tnPqMtwvWuyYmggIqLLj1LtSkR5X/8tyhMv6hdFi0pcoOu6348kRltqaHXNwUrvCqg==" saltValue="bXvkem2VFiINclj3ej/99g==" spinCount="100000" sheet="1" objects="1" scenarios="1"/>
  <mergeCells count="22">
    <mergeCell ref="G11:I11"/>
    <mergeCell ref="J11:K11"/>
    <mergeCell ref="L11:M11"/>
    <mergeCell ref="G12:I12"/>
    <mergeCell ref="J12:K12"/>
    <mergeCell ref="L12:M12"/>
    <mergeCell ref="A1:U1"/>
    <mergeCell ref="A14:U14"/>
    <mergeCell ref="J6:K6"/>
    <mergeCell ref="L6:M6"/>
    <mergeCell ref="G7:I7"/>
    <mergeCell ref="J7:K7"/>
    <mergeCell ref="L7:M7"/>
    <mergeCell ref="G8:I8"/>
    <mergeCell ref="J8:K8"/>
    <mergeCell ref="L8:M8"/>
    <mergeCell ref="G9:I9"/>
    <mergeCell ref="J9:K9"/>
    <mergeCell ref="L9:M9"/>
    <mergeCell ref="G10:I10"/>
    <mergeCell ref="J10:K10"/>
    <mergeCell ref="L10:M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AF17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2" ht="15" customHeight="1" x14ac:dyDescent="0.3"/>
    <row r="3" spans="1:32" s="7" customFormat="1" ht="15" customHeight="1" thickBot="1" x14ac:dyDescent="0.35">
      <c r="A3" s="66" t="str">
        <f>Índice!F8</f>
        <v>Q I.2.1</v>
      </c>
      <c r="B3" s="67" t="str">
        <f>Índice!G8</f>
        <v>Estruturas | Por setores de atividade económica e classes de dimensão (2017)</v>
      </c>
      <c r="C3" s="25"/>
      <c r="D3" s="25"/>
      <c r="E3" s="25"/>
      <c r="F3" s="25"/>
      <c r="G3" s="25"/>
      <c r="H3" s="26"/>
      <c r="I3" s="26"/>
      <c r="J3" s="26"/>
    </row>
    <row r="4" spans="1:32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2" s="9" customFormat="1" ht="15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2" s="11" customFormat="1" ht="24.9" customHeight="1" x14ac:dyDescent="0.3">
      <c r="C6" s="44"/>
      <c r="D6" s="50"/>
      <c r="E6" s="50"/>
      <c r="F6" s="50"/>
      <c r="G6" s="116" t="s">
        <v>36</v>
      </c>
      <c r="H6" s="116"/>
      <c r="I6" s="116"/>
      <c r="J6" s="116"/>
      <c r="K6" s="116"/>
      <c r="L6" s="121"/>
      <c r="M6" s="124" t="s">
        <v>37</v>
      </c>
      <c r="N6" s="116"/>
      <c r="O6" s="116"/>
      <c r="P6" s="116"/>
      <c r="Q6" s="116"/>
      <c r="R6" s="116"/>
      <c r="W6" s="12"/>
    </row>
    <row r="7" spans="1:32" s="11" customFormat="1" ht="24.9" customHeight="1" x14ac:dyDescent="0.3">
      <c r="C7" s="44"/>
      <c r="D7" s="50"/>
      <c r="E7" s="50"/>
      <c r="F7" s="50"/>
      <c r="G7" s="116" t="s">
        <v>0</v>
      </c>
      <c r="H7" s="116"/>
      <c r="I7" s="116" t="s">
        <v>12</v>
      </c>
      <c r="J7" s="116"/>
      <c r="K7" s="116" t="s">
        <v>1</v>
      </c>
      <c r="L7" s="121"/>
      <c r="M7" s="124" t="s">
        <v>0</v>
      </c>
      <c r="N7" s="116"/>
      <c r="O7" s="116" t="s">
        <v>12</v>
      </c>
      <c r="P7" s="116"/>
      <c r="Q7" s="116" t="s">
        <v>1</v>
      </c>
      <c r="R7" s="116"/>
      <c r="W7" s="12"/>
    </row>
    <row r="8" spans="1:32" ht="24.9" customHeight="1" thickBot="1" x14ac:dyDescent="0.35">
      <c r="C8" s="45"/>
      <c r="D8" s="132" t="s">
        <v>29</v>
      </c>
      <c r="E8" s="132"/>
      <c r="F8" s="132"/>
      <c r="G8" s="133">
        <v>0.89</v>
      </c>
      <c r="H8" s="134"/>
      <c r="I8" s="125">
        <v>0.107</v>
      </c>
      <c r="J8" s="125"/>
      <c r="K8" s="133">
        <v>3.0000000000000001E-3</v>
      </c>
      <c r="L8" s="135"/>
      <c r="M8" s="134">
        <v>0.157</v>
      </c>
      <c r="N8" s="125"/>
      <c r="O8" s="125">
        <v>0.42499999999999999</v>
      </c>
      <c r="P8" s="125"/>
      <c r="Q8" s="125">
        <v>0.41799999999999998</v>
      </c>
      <c r="R8" s="125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" customHeight="1" x14ac:dyDescent="0.3">
      <c r="C9" s="45"/>
      <c r="D9" s="126" t="s">
        <v>45</v>
      </c>
      <c r="E9" s="126"/>
      <c r="F9" s="126"/>
      <c r="G9" s="127">
        <v>0.92100000000000004</v>
      </c>
      <c r="H9" s="128"/>
      <c r="I9" s="129">
        <v>7.8E-2</v>
      </c>
      <c r="J9" s="129"/>
      <c r="K9" s="127">
        <v>1E-3</v>
      </c>
      <c r="L9" s="130"/>
      <c r="M9" s="131">
        <v>0.38900000000000001</v>
      </c>
      <c r="N9" s="129"/>
      <c r="O9" s="129">
        <v>0.53600000000000003</v>
      </c>
      <c r="P9" s="129"/>
      <c r="Q9" s="129">
        <v>7.4999999999999997E-2</v>
      </c>
      <c r="R9" s="129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" customHeight="1" x14ac:dyDescent="0.3">
      <c r="C10" s="45"/>
      <c r="D10" s="116" t="s">
        <v>33</v>
      </c>
      <c r="E10" s="116"/>
      <c r="F10" s="116"/>
      <c r="G10" s="137">
        <v>0.70499999999999996</v>
      </c>
      <c r="H10" s="138"/>
      <c r="I10" s="136">
        <v>0.28699999999999998</v>
      </c>
      <c r="J10" s="136"/>
      <c r="K10" s="137">
        <v>8.0000000000000002E-3</v>
      </c>
      <c r="L10" s="139"/>
      <c r="M10" s="138">
        <v>5.0999999999999997E-2</v>
      </c>
      <c r="N10" s="136"/>
      <c r="O10" s="136">
        <v>0.434</v>
      </c>
      <c r="P10" s="136"/>
      <c r="Q10" s="136">
        <v>0.51500000000000001</v>
      </c>
      <c r="R10" s="136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" customHeight="1" x14ac:dyDescent="0.3">
      <c r="C11" s="45"/>
      <c r="D11" s="116" t="s">
        <v>46</v>
      </c>
      <c r="E11" s="116"/>
      <c r="F11" s="116"/>
      <c r="G11" s="137">
        <v>0.70199999999999996</v>
      </c>
      <c r="H11" s="138"/>
      <c r="I11" s="136">
        <v>0.27</v>
      </c>
      <c r="J11" s="136"/>
      <c r="K11" s="137">
        <v>2.8000000000000001E-2</v>
      </c>
      <c r="L11" s="139"/>
      <c r="M11" s="138">
        <v>1.6E-2</v>
      </c>
      <c r="N11" s="136"/>
      <c r="O11" s="136">
        <v>0.17199999999999999</v>
      </c>
      <c r="P11" s="136"/>
      <c r="Q11" s="136">
        <v>0.81200000000000006</v>
      </c>
      <c r="R11" s="136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4.9" customHeight="1" x14ac:dyDescent="0.3">
      <c r="C12" s="45"/>
      <c r="D12" s="116" t="s">
        <v>34</v>
      </c>
      <c r="E12" s="116"/>
      <c r="F12" s="116"/>
      <c r="G12" s="137">
        <v>0.88</v>
      </c>
      <c r="H12" s="138"/>
      <c r="I12" s="136">
        <v>0.11899999999999999</v>
      </c>
      <c r="J12" s="136"/>
      <c r="K12" s="137">
        <v>1E-3</v>
      </c>
      <c r="L12" s="139"/>
      <c r="M12" s="138">
        <v>0.252</v>
      </c>
      <c r="N12" s="136"/>
      <c r="O12" s="136">
        <v>0.53600000000000003</v>
      </c>
      <c r="P12" s="136"/>
      <c r="Q12" s="136">
        <v>0.21199999999999999</v>
      </c>
      <c r="R12" s="136"/>
      <c r="W12" s="10"/>
      <c r="Y12" s="11"/>
      <c r="Z12" s="11"/>
      <c r="AA12" s="11"/>
      <c r="AB12" s="11"/>
      <c r="AC12" s="11"/>
      <c r="AD12" s="11"/>
      <c r="AE12" s="11"/>
      <c r="AF12" s="11"/>
    </row>
    <row r="13" spans="1:32" ht="24.9" customHeight="1" x14ac:dyDescent="0.3">
      <c r="C13" s="45"/>
      <c r="D13" s="116" t="s">
        <v>35</v>
      </c>
      <c r="E13" s="116"/>
      <c r="F13" s="116"/>
      <c r="G13" s="137">
        <v>0.90100000000000002</v>
      </c>
      <c r="H13" s="138"/>
      <c r="I13" s="136">
        <v>9.7000000000000003E-2</v>
      </c>
      <c r="J13" s="136"/>
      <c r="K13" s="137">
        <v>2E-3</v>
      </c>
      <c r="L13" s="139"/>
      <c r="M13" s="138">
        <v>0.187</v>
      </c>
      <c r="N13" s="136"/>
      <c r="O13" s="136">
        <v>0.44800000000000001</v>
      </c>
      <c r="P13" s="136"/>
      <c r="Q13" s="136">
        <v>0.36399999999999999</v>
      </c>
      <c r="R13" s="136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4.9" customHeight="1" x14ac:dyDescent="0.3">
      <c r="C14" s="45"/>
      <c r="D14" s="116" t="s">
        <v>47</v>
      </c>
      <c r="E14" s="116"/>
      <c r="F14" s="116"/>
      <c r="G14" s="137">
        <v>0.92400000000000004</v>
      </c>
      <c r="H14" s="138"/>
      <c r="I14" s="136">
        <v>7.3999999999999996E-2</v>
      </c>
      <c r="J14" s="136"/>
      <c r="K14" s="137">
        <v>2E-3</v>
      </c>
      <c r="L14" s="139"/>
      <c r="M14" s="138">
        <v>0.22700000000000001</v>
      </c>
      <c r="N14" s="136"/>
      <c r="O14" s="136">
        <v>0.41699999999999998</v>
      </c>
      <c r="P14" s="136"/>
      <c r="Q14" s="136">
        <v>0.35599999999999998</v>
      </c>
      <c r="R14" s="136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thickBot="1" x14ac:dyDescent="0.3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5">
      <c r="A16" s="91" t="str">
        <f>NOTA!$A$24</f>
        <v>ESTUDO 34 | ANÁLISE SETORIAL DAS SOCIEDADES NÃO FINANCEIRAS EM PORTUGAL 2017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Y16" s="11"/>
      <c r="Z16" s="11"/>
      <c r="AA16" s="11"/>
      <c r="AB16" s="11"/>
      <c r="AC16" s="11"/>
      <c r="AD16" s="11"/>
      <c r="AE16" s="11"/>
      <c r="AF16" s="11"/>
    </row>
    <row r="17" spans="21:21" x14ac:dyDescent="0.3">
      <c r="U17" s="87" t="s">
        <v>59</v>
      </c>
    </row>
  </sheetData>
  <sheetProtection algorithmName="SHA-512" hashValue="ryIDYrxOJNboZU2b2bLmzoxFOoU86BEHg5J+DP35jB9R0giNvLppg8soA2JYYg8BnRLR8OWjJ5Rqc8O/KIq1cQ==" saltValue="bMzNaNM+N01AGcvpM+mRtQ==" spinCount="100000" sheet="1" objects="1" scenarios="1"/>
  <mergeCells count="59">
    <mergeCell ref="O14:P14"/>
    <mergeCell ref="Q14:R14"/>
    <mergeCell ref="D14:F14"/>
    <mergeCell ref="G14:H14"/>
    <mergeCell ref="I14:J14"/>
    <mergeCell ref="K14:L14"/>
    <mergeCell ref="M14:N14"/>
    <mergeCell ref="O12:P12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M9:N9"/>
    <mergeCell ref="O9:P9"/>
    <mergeCell ref="Q9:R9"/>
    <mergeCell ref="D8:F8"/>
    <mergeCell ref="G8:H8"/>
    <mergeCell ref="I8:J8"/>
    <mergeCell ref="K8:L8"/>
    <mergeCell ref="M8:N8"/>
    <mergeCell ref="A1:U1"/>
    <mergeCell ref="A16:U16"/>
    <mergeCell ref="G6:L6"/>
    <mergeCell ref="M6:R6"/>
    <mergeCell ref="G7:H7"/>
    <mergeCell ref="I7:J7"/>
    <mergeCell ref="K7:L7"/>
    <mergeCell ref="M7:N7"/>
    <mergeCell ref="O7:P7"/>
    <mergeCell ref="Q7:R7"/>
    <mergeCell ref="O8:P8"/>
    <mergeCell ref="Q8:R8"/>
    <mergeCell ref="D9:F9"/>
    <mergeCell ref="G9:H9"/>
    <mergeCell ref="I9:J9"/>
    <mergeCell ref="K9:L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W20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ht="15" customHeight="1" x14ac:dyDescent="0.3"/>
    <row r="3" spans="1:23" s="7" customFormat="1" ht="15" customHeight="1" thickBot="1" x14ac:dyDescent="0.35">
      <c r="A3" s="66" t="str">
        <f>Índice!F9</f>
        <v>G I.2.3</v>
      </c>
      <c r="B3" s="67" t="str">
        <f>Índice!G9</f>
        <v>Estruturas | Por localização geográfica das sedes das empresas (2017)</v>
      </c>
      <c r="C3" s="25"/>
      <c r="D3" s="25"/>
      <c r="E3" s="25"/>
      <c r="F3" s="25"/>
      <c r="G3" s="25"/>
      <c r="H3" s="25"/>
      <c r="I3" s="25"/>
    </row>
    <row r="4" spans="1:23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3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s="9" customFormat="1" ht="24.9" customHeight="1" x14ac:dyDescent="0.3">
      <c r="A6" s="8"/>
      <c r="D6" s="14"/>
      <c r="E6" s="14"/>
      <c r="F6" s="14"/>
      <c r="G6" s="50"/>
      <c r="H6" s="50"/>
      <c r="I6" s="50"/>
      <c r="J6" s="121" t="s">
        <v>15</v>
      </c>
      <c r="K6" s="122"/>
      <c r="L6" s="122" t="s">
        <v>98</v>
      </c>
      <c r="M6" s="122"/>
      <c r="N6" s="52"/>
      <c r="O6" s="52"/>
      <c r="P6" s="52"/>
      <c r="Q6" s="52"/>
      <c r="R6" s="52"/>
    </row>
    <row r="7" spans="1:23" s="9" customFormat="1" ht="24.9" customHeight="1" x14ac:dyDescent="0.3">
      <c r="A7" s="8"/>
      <c r="D7" s="14"/>
      <c r="E7" s="14"/>
      <c r="F7" s="14"/>
      <c r="G7" s="116" t="s">
        <v>101</v>
      </c>
      <c r="H7" s="116"/>
      <c r="I7" s="116"/>
      <c r="J7" s="140">
        <v>0.33500000000000002</v>
      </c>
      <c r="K7" s="141"/>
      <c r="L7" s="118">
        <v>0.28599999999999998</v>
      </c>
      <c r="M7" s="118"/>
      <c r="N7" s="52"/>
      <c r="O7" s="52"/>
      <c r="P7" s="52"/>
      <c r="Q7" s="52"/>
      <c r="R7" s="52"/>
    </row>
    <row r="8" spans="1:23" s="14" customFormat="1" ht="24.9" customHeight="1" x14ac:dyDescent="0.3">
      <c r="A8" s="22"/>
      <c r="G8" s="116" t="s">
        <v>102</v>
      </c>
      <c r="H8" s="116"/>
      <c r="I8" s="116"/>
      <c r="J8" s="117">
        <v>0.19500000000000001</v>
      </c>
      <c r="K8" s="118"/>
      <c r="L8" s="118">
        <v>0.16200000000000001</v>
      </c>
      <c r="M8" s="118"/>
      <c r="N8" s="52"/>
      <c r="O8" s="52"/>
      <c r="P8" s="52"/>
      <c r="Q8" s="52"/>
      <c r="R8" s="52"/>
      <c r="W8" s="9"/>
    </row>
    <row r="9" spans="1:23" s="14" customFormat="1" ht="24.9" customHeight="1" x14ac:dyDescent="0.3">
      <c r="A9" s="22"/>
      <c r="G9" s="116" t="s">
        <v>108</v>
      </c>
      <c r="H9" s="116"/>
      <c r="I9" s="116"/>
      <c r="J9" s="117">
        <v>0.32100000000000001</v>
      </c>
      <c r="K9" s="118"/>
      <c r="L9" s="118">
        <v>0.45600000000000002</v>
      </c>
      <c r="M9" s="118"/>
      <c r="N9" s="52"/>
      <c r="O9" s="52"/>
      <c r="P9" s="52"/>
      <c r="Q9" s="52"/>
      <c r="R9" s="52"/>
    </row>
    <row r="10" spans="1:23" s="14" customFormat="1" ht="24.9" customHeight="1" x14ac:dyDescent="0.3">
      <c r="A10" s="22"/>
      <c r="G10" s="142" t="s">
        <v>104</v>
      </c>
      <c r="H10" s="143"/>
      <c r="I10" s="124"/>
      <c r="J10" s="117">
        <v>6.0999999999999999E-2</v>
      </c>
      <c r="K10" s="118"/>
      <c r="L10" s="118">
        <v>4.3999999999999997E-2</v>
      </c>
      <c r="M10" s="118"/>
      <c r="N10" s="52"/>
      <c r="O10" s="52"/>
      <c r="P10" s="52"/>
      <c r="Q10" s="52"/>
      <c r="R10" s="52"/>
    </row>
    <row r="11" spans="1:23" s="14" customFormat="1" ht="24.9" customHeight="1" x14ac:dyDescent="0.3">
      <c r="A11" s="22"/>
      <c r="G11" s="142" t="s">
        <v>105</v>
      </c>
      <c r="H11" s="143"/>
      <c r="I11" s="124"/>
      <c r="J11" s="117">
        <v>0.05</v>
      </c>
      <c r="K11" s="118"/>
      <c r="L11" s="118">
        <v>2.1999999999999999E-2</v>
      </c>
      <c r="M11" s="118"/>
      <c r="N11" s="52"/>
      <c r="O11" s="52"/>
      <c r="P11" s="52"/>
      <c r="Q11" s="52"/>
      <c r="R11" s="52"/>
    </row>
    <row r="12" spans="1:23" s="14" customFormat="1" ht="24.9" customHeight="1" x14ac:dyDescent="0.3">
      <c r="A12" s="22"/>
      <c r="G12" s="142" t="s">
        <v>109</v>
      </c>
      <c r="H12" s="143"/>
      <c r="I12" s="124"/>
      <c r="J12" s="117">
        <v>1.2999999999999999E-2</v>
      </c>
      <c r="K12" s="118"/>
      <c r="L12" s="118">
        <v>1.2999999999999999E-2</v>
      </c>
      <c r="M12" s="118"/>
      <c r="N12" s="52"/>
      <c r="O12" s="52"/>
      <c r="P12" s="52"/>
      <c r="Q12" s="52"/>
      <c r="R12" s="52"/>
    </row>
    <row r="13" spans="1:23" s="14" customFormat="1" ht="24.9" customHeight="1" x14ac:dyDescent="0.3">
      <c r="A13" s="22"/>
      <c r="G13" s="142" t="s">
        <v>110</v>
      </c>
      <c r="H13" s="143"/>
      <c r="I13" s="124"/>
      <c r="J13" s="117">
        <v>2.4E-2</v>
      </c>
      <c r="K13" s="118"/>
      <c r="L13" s="118">
        <v>1.7000000000000001E-2</v>
      </c>
      <c r="M13" s="118"/>
      <c r="N13" s="52"/>
      <c r="O13" s="52"/>
      <c r="P13" s="52"/>
      <c r="Q13" s="52"/>
      <c r="R13" s="52"/>
    </row>
    <row r="14" spans="1:23" s="14" customFormat="1" ht="15" customHeight="1" x14ac:dyDescent="0.3">
      <c r="A14" s="22"/>
    </row>
    <row r="15" spans="1:23" ht="19.5" customHeight="1" x14ac:dyDescent="0.3">
      <c r="A15" s="123" t="str">
        <f>Índice!$A$66</f>
        <v>ESTUDO 34 | ANÁLISE SETORIAL DAS SOCIEDADES NÃO FINANCEIRAS EM PORTUGAL 2017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3" x14ac:dyDescent="0.3">
      <c r="U16" s="87" t="s">
        <v>59</v>
      </c>
    </row>
    <row r="19" ht="17.25" customHeight="1" x14ac:dyDescent="0.3"/>
    <row r="20" ht="17.25" customHeight="1" x14ac:dyDescent="0.3"/>
  </sheetData>
  <sheetProtection algorithmName="SHA-512" hashValue="6unS3u81avRHlv0PCMMdI3tXjT+IkKUJsq79CY7ay8AmQCrk0sKc4QD2QlzJPc7TIzOF0wzFocVqQj6tjjn75w==" saltValue="8sjTCXBhi7Opfvo4feIhLQ==" spinCount="100000" sheet="1" objects="1" scenarios="1"/>
  <mergeCells count="25">
    <mergeCell ref="G10:I10"/>
    <mergeCell ref="G11:I11"/>
    <mergeCell ref="G12:I12"/>
    <mergeCell ref="J10:K10"/>
    <mergeCell ref="A1:U1"/>
    <mergeCell ref="J12:K12"/>
    <mergeCell ref="L10:M10"/>
    <mergeCell ref="L11:M11"/>
    <mergeCell ref="L12:M12"/>
    <mergeCell ref="A15:U15"/>
    <mergeCell ref="L6:M6"/>
    <mergeCell ref="L7:M7"/>
    <mergeCell ref="J6:K6"/>
    <mergeCell ref="G7:I7"/>
    <mergeCell ref="J7:K7"/>
    <mergeCell ref="L13:M13"/>
    <mergeCell ref="G8:I8"/>
    <mergeCell ref="J8:K8"/>
    <mergeCell ref="G9:I9"/>
    <mergeCell ref="J9:K9"/>
    <mergeCell ref="G13:I13"/>
    <mergeCell ref="J13:K13"/>
    <mergeCell ref="L8:M8"/>
    <mergeCell ref="L9:M9"/>
    <mergeCell ref="J11:K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V32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2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2" ht="15" customHeight="1" x14ac:dyDescent="0.3"/>
    <row r="3" spans="1:22" s="7" customFormat="1" ht="15" customHeight="1" thickBot="1" x14ac:dyDescent="0.35">
      <c r="A3" s="89" t="str">
        <f>+Índice!F10</f>
        <v>G I.2.4</v>
      </c>
      <c r="B3" s="67" t="str">
        <f>+Índice!G10</f>
        <v>Estruturas | Por setores de atividade económica e localização geográfica das sedes (2017)</v>
      </c>
      <c r="C3" s="25"/>
      <c r="D3" s="25"/>
      <c r="E3" s="25"/>
      <c r="F3" s="25"/>
      <c r="G3" s="25"/>
      <c r="H3" s="25"/>
      <c r="I3" s="25"/>
      <c r="J3" s="25"/>
      <c r="K3" s="25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</row>
    <row r="5" spans="1:22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2" s="11" customFormat="1" ht="24.9" customHeight="1" x14ac:dyDescent="0.3">
      <c r="B6" s="50"/>
      <c r="C6" s="50"/>
      <c r="F6" s="142" t="s">
        <v>15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V6" s="12"/>
    </row>
    <row r="7" spans="1:22" s="14" customFormat="1" ht="24.9" customHeight="1" x14ac:dyDescent="0.3">
      <c r="A7" s="22"/>
      <c r="C7" s="50"/>
      <c r="D7" s="50"/>
      <c r="E7" s="50"/>
      <c r="F7" s="116" t="s">
        <v>101</v>
      </c>
      <c r="G7" s="116"/>
      <c r="H7" s="116" t="s">
        <v>102</v>
      </c>
      <c r="I7" s="116"/>
      <c r="J7" s="116" t="s">
        <v>108</v>
      </c>
      <c r="K7" s="116"/>
      <c r="L7" s="116" t="s">
        <v>104</v>
      </c>
      <c r="M7" s="116"/>
      <c r="N7" s="116" t="s">
        <v>105</v>
      </c>
      <c r="O7" s="116"/>
      <c r="P7" s="116" t="s">
        <v>109</v>
      </c>
      <c r="Q7" s="116"/>
      <c r="R7" s="116" t="s">
        <v>110</v>
      </c>
      <c r="S7" s="116"/>
      <c r="T7" s="9"/>
      <c r="U7" s="9"/>
    </row>
    <row r="8" spans="1:22" s="14" customFormat="1" ht="24.9" customHeight="1" thickBot="1" x14ac:dyDescent="0.35">
      <c r="A8" s="22"/>
      <c r="C8" s="132" t="s">
        <v>29</v>
      </c>
      <c r="D8" s="132"/>
      <c r="E8" s="132"/>
      <c r="F8" s="125">
        <v>0.33500000000000002</v>
      </c>
      <c r="G8" s="125"/>
      <c r="H8" s="125">
        <v>0.19500000000000001</v>
      </c>
      <c r="I8" s="125"/>
      <c r="J8" s="125">
        <v>0.32100000000000001</v>
      </c>
      <c r="K8" s="125"/>
      <c r="L8" s="125">
        <v>6.0999999999999999E-2</v>
      </c>
      <c r="M8" s="125"/>
      <c r="N8" s="125">
        <v>0.05</v>
      </c>
      <c r="O8" s="125"/>
      <c r="P8" s="125">
        <v>1.2999999999999999E-2</v>
      </c>
      <c r="Q8" s="125"/>
      <c r="R8" s="125">
        <v>2.4E-2</v>
      </c>
      <c r="S8" s="125"/>
      <c r="T8" s="9"/>
      <c r="U8" s="9"/>
    </row>
    <row r="9" spans="1:22" s="14" customFormat="1" ht="24.9" customHeight="1" x14ac:dyDescent="0.3">
      <c r="A9" s="22"/>
      <c r="C9" s="116" t="s">
        <v>45</v>
      </c>
      <c r="D9" s="116"/>
      <c r="E9" s="116"/>
      <c r="F9" s="136">
        <v>0.23499999999999999</v>
      </c>
      <c r="G9" s="136"/>
      <c r="H9" s="136">
        <v>0.26900000000000002</v>
      </c>
      <c r="I9" s="136"/>
      <c r="J9" s="136">
        <v>0.109</v>
      </c>
      <c r="K9" s="136"/>
      <c r="L9" s="136">
        <v>0.314</v>
      </c>
      <c r="M9" s="136"/>
      <c r="N9" s="136">
        <v>4.7E-2</v>
      </c>
      <c r="O9" s="136"/>
      <c r="P9" s="136">
        <v>1.6E-2</v>
      </c>
      <c r="Q9" s="136"/>
      <c r="R9" s="136">
        <v>0.01</v>
      </c>
      <c r="S9" s="136"/>
      <c r="T9" s="9"/>
      <c r="U9" s="9"/>
    </row>
    <row r="10" spans="1:22" s="14" customFormat="1" ht="24.9" customHeight="1" x14ac:dyDescent="0.3">
      <c r="A10" s="22"/>
      <c r="C10" s="116" t="s">
        <v>33</v>
      </c>
      <c r="D10" s="116"/>
      <c r="E10" s="116"/>
      <c r="F10" s="136">
        <v>0.51100000000000001</v>
      </c>
      <c r="G10" s="136"/>
      <c r="H10" s="136">
        <v>0.24299999999999999</v>
      </c>
      <c r="I10" s="136"/>
      <c r="J10" s="136">
        <v>0.14899999999999999</v>
      </c>
      <c r="K10" s="136"/>
      <c r="L10" s="136">
        <v>5.5E-2</v>
      </c>
      <c r="M10" s="136"/>
      <c r="N10" s="136">
        <v>1.9E-2</v>
      </c>
      <c r="O10" s="136"/>
      <c r="P10" s="136">
        <v>0.01</v>
      </c>
      <c r="Q10" s="136"/>
      <c r="R10" s="136">
        <v>1.2999999999999999E-2</v>
      </c>
      <c r="S10" s="136"/>
      <c r="T10" s="9"/>
      <c r="U10" s="9"/>
    </row>
    <row r="11" spans="1:22" s="14" customFormat="1" ht="24.9" customHeight="1" x14ac:dyDescent="0.3">
      <c r="A11" s="22"/>
      <c r="C11" s="116" t="s">
        <v>46</v>
      </c>
      <c r="D11" s="116"/>
      <c r="E11" s="116"/>
      <c r="F11" s="136">
        <v>0.31900000000000001</v>
      </c>
      <c r="G11" s="136"/>
      <c r="H11" s="136">
        <v>0.22600000000000001</v>
      </c>
      <c r="I11" s="136"/>
      <c r="J11" s="136">
        <v>0.3</v>
      </c>
      <c r="K11" s="136"/>
      <c r="L11" s="136">
        <v>7.3999999999999996E-2</v>
      </c>
      <c r="M11" s="136"/>
      <c r="N11" s="136">
        <v>4.2999999999999997E-2</v>
      </c>
      <c r="O11" s="136"/>
      <c r="P11" s="136">
        <v>1.6E-2</v>
      </c>
      <c r="Q11" s="136"/>
      <c r="R11" s="136">
        <v>2.1999999999999999E-2</v>
      </c>
      <c r="S11" s="136"/>
      <c r="T11" s="9"/>
      <c r="U11" s="9"/>
    </row>
    <row r="12" spans="1:22" s="14" customFormat="1" ht="24.9" customHeight="1" x14ac:dyDescent="0.3">
      <c r="A12" s="22"/>
      <c r="C12" s="116" t="s">
        <v>34</v>
      </c>
      <c r="D12" s="116"/>
      <c r="E12" s="116"/>
      <c r="F12" s="136">
        <v>0.36099999999999999</v>
      </c>
      <c r="G12" s="136"/>
      <c r="H12" s="136">
        <v>0.221</v>
      </c>
      <c r="I12" s="136"/>
      <c r="J12" s="136">
        <v>0.28000000000000003</v>
      </c>
      <c r="K12" s="136"/>
      <c r="L12" s="136">
        <v>4.3999999999999997E-2</v>
      </c>
      <c r="M12" s="136"/>
      <c r="N12" s="136">
        <v>6.0999999999999999E-2</v>
      </c>
      <c r="O12" s="136"/>
      <c r="P12" s="136">
        <v>0.01</v>
      </c>
      <c r="Q12" s="136"/>
      <c r="R12" s="136">
        <v>2.4E-2</v>
      </c>
      <c r="S12" s="136"/>
      <c r="T12" s="9"/>
      <c r="U12" s="9"/>
    </row>
    <row r="13" spans="1:22" s="14" customFormat="1" ht="24.9" customHeight="1" x14ac:dyDescent="0.3">
      <c r="A13" s="22"/>
      <c r="C13" s="116" t="s">
        <v>35</v>
      </c>
      <c r="D13" s="116"/>
      <c r="E13" s="116"/>
      <c r="F13" s="136">
        <v>0.36199999999999999</v>
      </c>
      <c r="G13" s="136"/>
      <c r="H13" s="136">
        <v>0.216</v>
      </c>
      <c r="I13" s="136"/>
      <c r="J13" s="136">
        <v>0.28399999999999997</v>
      </c>
      <c r="K13" s="136"/>
      <c r="L13" s="136">
        <v>0.06</v>
      </c>
      <c r="M13" s="136"/>
      <c r="N13" s="136">
        <v>0.04</v>
      </c>
      <c r="O13" s="136"/>
      <c r="P13" s="136">
        <v>1.4999999999999999E-2</v>
      </c>
      <c r="Q13" s="136"/>
      <c r="R13" s="136">
        <v>2.3E-2</v>
      </c>
      <c r="S13" s="136"/>
      <c r="T13" s="9"/>
      <c r="U13" s="9"/>
    </row>
    <row r="14" spans="1:22" s="9" customFormat="1" ht="24.9" customHeight="1" x14ac:dyDescent="0.2">
      <c r="A14" s="8"/>
      <c r="C14" s="116" t="s">
        <v>47</v>
      </c>
      <c r="D14" s="116"/>
      <c r="E14" s="116"/>
      <c r="F14" s="136">
        <v>0.28899999999999998</v>
      </c>
      <c r="G14" s="136"/>
      <c r="H14" s="136">
        <v>0.16400000000000001</v>
      </c>
      <c r="I14" s="136"/>
      <c r="J14" s="136">
        <v>0.4</v>
      </c>
      <c r="K14" s="136"/>
      <c r="L14" s="136">
        <v>4.5999999999999999E-2</v>
      </c>
      <c r="M14" s="136"/>
      <c r="N14" s="136">
        <v>5.8000000000000003E-2</v>
      </c>
      <c r="O14" s="136"/>
      <c r="P14" s="136">
        <v>1.4E-2</v>
      </c>
      <c r="Q14" s="136"/>
      <c r="R14" s="136">
        <v>2.8000000000000001E-2</v>
      </c>
      <c r="S14" s="136"/>
    </row>
    <row r="15" spans="1:22" s="9" customFormat="1" ht="15" customHeight="1" x14ac:dyDescent="0.2">
      <c r="A15" s="8"/>
      <c r="K15" s="30"/>
      <c r="L15" s="30"/>
      <c r="M15" s="30"/>
    </row>
    <row r="16" spans="1:22" s="11" customFormat="1" ht="24.9" customHeight="1" x14ac:dyDescent="0.3">
      <c r="B16" s="50"/>
      <c r="C16" s="50"/>
      <c r="F16" s="142" t="s">
        <v>10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V16" s="12"/>
    </row>
    <row r="17" spans="1:21" s="14" customFormat="1" ht="24.9" customHeight="1" x14ac:dyDescent="0.3">
      <c r="A17" s="22"/>
      <c r="C17" s="50"/>
      <c r="D17" s="50"/>
      <c r="E17" s="50"/>
      <c r="F17" s="116" t="s">
        <v>101</v>
      </c>
      <c r="G17" s="116"/>
      <c r="H17" s="116" t="s">
        <v>102</v>
      </c>
      <c r="I17" s="116"/>
      <c r="J17" s="116" t="s">
        <v>103</v>
      </c>
      <c r="K17" s="116"/>
      <c r="L17" s="116" t="s">
        <v>104</v>
      </c>
      <c r="M17" s="116"/>
      <c r="N17" s="116" t="s">
        <v>105</v>
      </c>
      <c r="O17" s="116"/>
      <c r="P17" s="116" t="s">
        <v>106</v>
      </c>
      <c r="Q17" s="116"/>
      <c r="R17" s="116" t="s">
        <v>107</v>
      </c>
      <c r="S17" s="116"/>
      <c r="T17" s="9"/>
      <c r="U17" s="9"/>
    </row>
    <row r="18" spans="1:21" s="14" customFormat="1" ht="24.9" customHeight="1" thickBot="1" x14ac:dyDescent="0.35">
      <c r="A18" s="22"/>
      <c r="C18" s="132" t="s">
        <v>29</v>
      </c>
      <c r="D18" s="132"/>
      <c r="E18" s="132"/>
      <c r="F18" s="125">
        <v>0.28599999999999998</v>
      </c>
      <c r="G18" s="125"/>
      <c r="H18" s="125">
        <v>0.16200000000000001</v>
      </c>
      <c r="I18" s="125"/>
      <c r="J18" s="125">
        <v>0.45600000000000002</v>
      </c>
      <c r="K18" s="125"/>
      <c r="L18" s="125">
        <v>4.3999999999999997E-2</v>
      </c>
      <c r="M18" s="125"/>
      <c r="N18" s="125">
        <v>2.1999999999999999E-2</v>
      </c>
      <c r="O18" s="125"/>
      <c r="P18" s="125">
        <v>1.2999999999999999E-2</v>
      </c>
      <c r="Q18" s="125"/>
      <c r="R18" s="125">
        <v>1.7000000000000001E-2</v>
      </c>
      <c r="S18" s="125"/>
      <c r="T18" s="9"/>
      <c r="U18" s="9"/>
    </row>
    <row r="19" spans="1:21" s="14" customFormat="1" ht="24.9" customHeight="1" x14ac:dyDescent="0.3">
      <c r="A19" s="22"/>
      <c r="C19" s="116" t="s">
        <v>45</v>
      </c>
      <c r="D19" s="116"/>
      <c r="E19" s="116"/>
      <c r="F19" s="136">
        <v>0.123</v>
      </c>
      <c r="G19" s="136"/>
      <c r="H19" s="136">
        <v>0.372</v>
      </c>
      <c r="I19" s="136"/>
      <c r="J19" s="136">
        <v>0.126</v>
      </c>
      <c r="K19" s="136"/>
      <c r="L19" s="136">
        <v>0.318</v>
      </c>
      <c r="M19" s="136"/>
      <c r="N19" s="136">
        <v>3.5000000000000003E-2</v>
      </c>
      <c r="O19" s="136"/>
      <c r="P19" s="136">
        <v>1.7999999999999999E-2</v>
      </c>
      <c r="Q19" s="136"/>
      <c r="R19" s="136">
        <v>8.9999999999999993E-3</v>
      </c>
      <c r="S19" s="136"/>
      <c r="T19" s="9"/>
      <c r="U19" s="9"/>
    </row>
    <row r="20" spans="1:21" s="14" customFormat="1" ht="24.9" customHeight="1" x14ac:dyDescent="0.3">
      <c r="A20" s="22"/>
      <c r="C20" s="116" t="s">
        <v>33</v>
      </c>
      <c r="D20" s="116"/>
      <c r="E20" s="116"/>
      <c r="F20" s="136">
        <v>0.39200000000000002</v>
      </c>
      <c r="G20" s="136"/>
      <c r="H20" s="136">
        <v>0.25</v>
      </c>
      <c r="I20" s="136"/>
      <c r="J20" s="136">
        <v>0.28399999999999997</v>
      </c>
      <c r="K20" s="136"/>
      <c r="L20" s="136">
        <v>5.8999999999999997E-2</v>
      </c>
      <c r="M20" s="136"/>
      <c r="N20" s="136">
        <v>3.0000000000000001E-3</v>
      </c>
      <c r="O20" s="136"/>
      <c r="P20" s="136">
        <v>8.9999999999999993E-3</v>
      </c>
      <c r="Q20" s="136"/>
      <c r="R20" s="136">
        <v>3.0000000000000001E-3</v>
      </c>
      <c r="S20" s="136"/>
      <c r="T20" s="9"/>
      <c r="U20" s="9"/>
    </row>
    <row r="21" spans="1:21" s="14" customFormat="1" ht="24.9" customHeight="1" x14ac:dyDescent="0.3">
      <c r="A21" s="22"/>
      <c r="C21" s="116" t="s">
        <v>46</v>
      </c>
      <c r="D21" s="116"/>
      <c r="E21" s="116"/>
      <c r="F21" s="136">
        <v>0.12</v>
      </c>
      <c r="G21" s="136"/>
      <c r="H21" s="136">
        <v>6.4000000000000001E-2</v>
      </c>
      <c r="I21" s="136"/>
      <c r="J21" s="136">
        <v>0.77100000000000002</v>
      </c>
      <c r="K21" s="136"/>
      <c r="L21" s="136">
        <v>1.4E-2</v>
      </c>
      <c r="M21" s="136"/>
      <c r="N21" s="136">
        <v>8.9999999999999993E-3</v>
      </c>
      <c r="O21" s="136"/>
      <c r="P21" s="136">
        <v>0.01</v>
      </c>
      <c r="Q21" s="136"/>
      <c r="R21" s="136">
        <v>1.0999999999999999E-2</v>
      </c>
      <c r="S21" s="136"/>
      <c r="T21" s="9"/>
      <c r="U21" s="9"/>
    </row>
    <row r="22" spans="1:21" s="14" customFormat="1" ht="24.9" customHeight="1" x14ac:dyDescent="0.3">
      <c r="A22" s="22"/>
      <c r="C22" s="116" t="s">
        <v>34</v>
      </c>
      <c r="D22" s="116"/>
      <c r="E22" s="116"/>
      <c r="F22" s="136">
        <v>0.39600000000000002</v>
      </c>
      <c r="G22" s="136"/>
      <c r="H22" s="136">
        <v>0.156</v>
      </c>
      <c r="I22" s="136"/>
      <c r="J22" s="136">
        <v>0.33500000000000002</v>
      </c>
      <c r="K22" s="136"/>
      <c r="L22" s="136">
        <v>2.5999999999999999E-2</v>
      </c>
      <c r="M22" s="136"/>
      <c r="N22" s="136">
        <v>4.4999999999999998E-2</v>
      </c>
      <c r="O22" s="136"/>
      <c r="P22" s="136">
        <v>1.4999999999999999E-2</v>
      </c>
      <c r="Q22" s="136"/>
      <c r="R22" s="136">
        <v>2.7E-2</v>
      </c>
      <c r="S22" s="136"/>
      <c r="T22" s="9"/>
      <c r="U22" s="9"/>
    </row>
    <row r="23" spans="1:21" s="14" customFormat="1" ht="24.9" customHeight="1" x14ac:dyDescent="0.3">
      <c r="A23" s="22"/>
      <c r="C23" s="116" t="s">
        <v>35</v>
      </c>
      <c r="D23" s="116"/>
      <c r="E23" s="116"/>
      <c r="F23" s="136">
        <v>0.28799999999999998</v>
      </c>
      <c r="G23" s="136"/>
      <c r="H23" s="136">
        <v>0.159</v>
      </c>
      <c r="I23" s="136"/>
      <c r="J23" s="136">
        <v>0.45900000000000002</v>
      </c>
      <c r="K23" s="136"/>
      <c r="L23" s="136">
        <v>4.1000000000000002E-2</v>
      </c>
      <c r="M23" s="136"/>
      <c r="N23" s="136">
        <v>2.1999999999999999E-2</v>
      </c>
      <c r="O23" s="136"/>
      <c r="P23" s="136">
        <v>1.6E-2</v>
      </c>
      <c r="Q23" s="136"/>
      <c r="R23" s="136">
        <v>1.4999999999999999E-2</v>
      </c>
      <c r="S23" s="136"/>
      <c r="T23" s="9"/>
      <c r="U23" s="9"/>
    </row>
    <row r="24" spans="1:21" s="9" customFormat="1" ht="24.9" customHeight="1" x14ac:dyDescent="0.2">
      <c r="A24" s="8"/>
      <c r="C24" s="116" t="s">
        <v>47</v>
      </c>
      <c r="D24" s="116"/>
      <c r="E24" s="116"/>
      <c r="F24" s="136">
        <v>0.19900000000000001</v>
      </c>
      <c r="G24" s="136"/>
      <c r="H24" s="136">
        <v>8.8999999999999996E-2</v>
      </c>
      <c r="I24" s="136"/>
      <c r="J24" s="136">
        <v>0.59799999999999998</v>
      </c>
      <c r="K24" s="136"/>
      <c r="L24" s="136">
        <v>2.7E-2</v>
      </c>
      <c r="M24" s="136"/>
      <c r="N24" s="136">
        <v>4.1000000000000002E-2</v>
      </c>
      <c r="O24" s="136"/>
      <c r="P24" s="136">
        <v>1.0999999999999999E-2</v>
      </c>
      <c r="Q24" s="136"/>
      <c r="R24" s="136">
        <v>3.5000000000000003E-2</v>
      </c>
      <c r="S24" s="136"/>
    </row>
    <row r="25" spans="1:21" s="9" customFormat="1" ht="5.4" customHeight="1" x14ac:dyDescent="0.2">
      <c r="A25" s="8"/>
      <c r="C25" s="30"/>
      <c r="L25" s="30"/>
      <c r="M25" s="30"/>
      <c r="N25" s="30"/>
    </row>
    <row r="26" spans="1:21" s="9" customFormat="1" ht="5.4" customHeight="1" x14ac:dyDescent="0.2">
      <c r="A26" s="8"/>
      <c r="C26" s="30"/>
      <c r="L26" s="30"/>
      <c r="M26" s="30"/>
      <c r="N26" s="30"/>
    </row>
    <row r="27" spans="1:21" ht="19.5" customHeight="1" x14ac:dyDescent="0.3">
      <c r="A27" s="123" t="str">
        <f>Índice!$A$66</f>
        <v>ESTUDO 34 | ANÁLISE SETORIAL DAS SOCIEDADES NÃO FINANCEIRAS EM PORTUGAL 2017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</row>
    <row r="28" spans="1:21" x14ac:dyDescent="0.3">
      <c r="U28" s="87" t="s">
        <v>59</v>
      </c>
    </row>
    <row r="31" spans="1:21" ht="17.25" customHeight="1" x14ac:dyDescent="0.3"/>
    <row r="32" spans="1:21" ht="17.25" customHeight="1" x14ac:dyDescent="0.3"/>
  </sheetData>
  <sheetProtection algorithmName="SHA-512" hashValue="H9RQxzgx13h0SevBg0IvuTOdcH7N4YAzkvedOOp3BpMwlvIsGN+7KsdK2UcBTw+jq7JB1qrjV/TAHx7EcSfhqA==" saltValue="mv51vzNM8nWXHNe/+tlV7A==" spinCount="100000" sheet="1" objects="1" scenarios="1"/>
  <mergeCells count="130">
    <mergeCell ref="A1:U1"/>
    <mergeCell ref="F7:G7"/>
    <mergeCell ref="H7:I7"/>
    <mergeCell ref="C9:E9"/>
    <mergeCell ref="F9:G9"/>
    <mergeCell ref="H9:I9"/>
    <mergeCell ref="J7:K7"/>
    <mergeCell ref="P7:Q7"/>
    <mergeCell ref="P8:Q8"/>
    <mergeCell ref="P9:Q9"/>
    <mergeCell ref="L7:M7"/>
    <mergeCell ref="A27:U27"/>
    <mergeCell ref="C8:E8"/>
    <mergeCell ref="F8:G8"/>
    <mergeCell ref="H8:I8"/>
    <mergeCell ref="J8:K8"/>
    <mergeCell ref="J9:K9"/>
    <mergeCell ref="J10:K10"/>
    <mergeCell ref="C12:E12"/>
    <mergeCell ref="F12:G12"/>
    <mergeCell ref="H12:I12"/>
    <mergeCell ref="C13:E13"/>
    <mergeCell ref="F13:G13"/>
    <mergeCell ref="H13:I13"/>
    <mergeCell ref="C10:E10"/>
    <mergeCell ref="F10:G10"/>
    <mergeCell ref="H10:I10"/>
    <mergeCell ref="C11:E11"/>
    <mergeCell ref="F11:G11"/>
    <mergeCell ref="H11:I11"/>
    <mergeCell ref="L8:M8"/>
    <mergeCell ref="L9:M9"/>
    <mergeCell ref="L10:M10"/>
    <mergeCell ref="L11:M11"/>
    <mergeCell ref="L12:M12"/>
    <mergeCell ref="C14:E14"/>
    <mergeCell ref="F14:G14"/>
    <mergeCell ref="H14:I14"/>
    <mergeCell ref="F6:S6"/>
    <mergeCell ref="P10:Q10"/>
    <mergeCell ref="P11:Q11"/>
    <mergeCell ref="P12:Q12"/>
    <mergeCell ref="P13:Q13"/>
    <mergeCell ref="P14:Q14"/>
    <mergeCell ref="R7:S7"/>
    <mergeCell ref="R8:S8"/>
    <mergeCell ref="R9:S9"/>
    <mergeCell ref="R10:S10"/>
    <mergeCell ref="R11:S11"/>
    <mergeCell ref="L13:M13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J11:K11"/>
    <mergeCell ref="J12:K12"/>
    <mergeCell ref="J13:K13"/>
    <mergeCell ref="F16:S16"/>
    <mergeCell ref="F17:G17"/>
    <mergeCell ref="H17:I17"/>
    <mergeCell ref="J17:K17"/>
    <mergeCell ref="L17:M17"/>
    <mergeCell ref="N17:O17"/>
    <mergeCell ref="P17:Q17"/>
    <mergeCell ref="R17:S17"/>
    <mergeCell ref="R12:S12"/>
    <mergeCell ref="R13:S13"/>
    <mergeCell ref="R14:S14"/>
    <mergeCell ref="J14:K14"/>
    <mergeCell ref="P18:Q18"/>
    <mergeCell ref="R18:S18"/>
    <mergeCell ref="C19:E19"/>
    <mergeCell ref="F19:G19"/>
    <mergeCell ref="H19:I19"/>
    <mergeCell ref="J19:K19"/>
    <mergeCell ref="L19:M19"/>
    <mergeCell ref="N19:O19"/>
    <mergeCell ref="P19:Q19"/>
    <mergeCell ref="R19:S19"/>
    <mergeCell ref="C18:E18"/>
    <mergeCell ref="F18:G18"/>
    <mergeCell ref="H18:I18"/>
    <mergeCell ref="J18:K18"/>
    <mergeCell ref="L18:M18"/>
    <mergeCell ref="N18:O18"/>
    <mergeCell ref="P20:Q20"/>
    <mergeCell ref="R20:S20"/>
    <mergeCell ref="C21:E21"/>
    <mergeCell ref="F21:G21"/>
    <mergeCell ref="H21:I21"/>
    <mergeCell ref="J21:K21"/>
    <mergeCell ref="L21:M21"/>
    <mergeCell ref="N21:O21"/>
    <mergeCell ref="P21:Q21"/>
    <mergeCell ref="R21:S21"/>
    <mergeCell ref="C20:E20"/>
    <mergeCell ref="F20:G20"/>
    <mergeCell ref="H20:I20"/>
    <mergeCell ref="J20:K20"/>
    <mergeCell ref="L20:M20"/>
    <mergeCell ref="N20:O20"/>
    <mergeCell ref="P24:Q24"/>
    <mergeCell ref="R24:S24"/>
    <mergeCell ref="C24:E24"/>
    <mergeCell ref="F24:G24"/>
    <mergeCell ref="H24:I24"/>
    <mergeCell ref="J24:K24"/>
    <mergeCell ref="L24:M24"/>
    <mergeCell ref="N24:O24"/>
    <mergeCell ref="P22:Q22"/>
    <mergeCell ref="R22:S22"/>
    <mergeCell ref="C23:E23"/>
    <mergeCell ref="F23:G23"/>
    <mergeCell ref="H23:I23"/>
    <mergeCell ref="J23:K23"/>
    <mergeCell ref="L23:M23"/>
    <mergeCell ref="N23:O23"/>
    <mergeCell ref="P23:Q23"/>
    <mergeCell ref="R23:S23"/>
    <mergeCell ref="C22:E22"/>
    <mergeCell ref="F22:G22"/>
    <mergeCell ref="H22:I22"/>
    <mergeCell ref="J22:K22"/>
    <mergeCell ref="L22:M22"/>
    <mergeCell ref="N22:O22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X17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4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4" ht="15" customHeight="1" x14ac:dyDescent="0.3"/>
    <row r="3" spans="1:24" s="7" customFormat="1" ht="15" customHeight="1" thickBot="1" x14ac:dyDescent="0.35">
      <c r="A3" s="89" t="str">
        <f>+Índice!F11</f>
        <v>G I.2.5</v>
      </c>
      <c r="B3" s="67" t="str">
        <f>+Índice!G11</f>
        <v>Estruturas | Por classes de maturidade das empresas (2017)</v>
      </c>
      <c r="C3" s="25"/>
      <c r="D3" s="25"/>
      <c r="E3" s="25"/>
      <c r="F3" s="25"/>
      <c r="G3" s="25"/>
      <c r="H3" s="25"/>
    </row>
    <row r="4" spans="1:24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4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4" s="9" customFormat="1" ht="24.9" customHeight="1" x14ac:dyDescent="0.3">
      <c r="A6" s="8"/>
      <c r="D6" s="14"/>
      <c r="E6" s="14"/>
      <c r="F6" s="14"/>
      <c r="G6" s="14"/>
      <c r="H6" s="50"/>
      <c r="I6" s="50"/>
      <c r="J6" s="50"/>
      <c r="K6" s="121" t="s">
        <v>15</v>
      </c>
      <c r="L6" s="122"/>
      <c r="M6" s="122" t="s">
        <v>98</v>
      </c>
      <c r="N6" s="122"/>
      <c r="O6" s="52"/>
      <c r="P6" s="52"/>
      <c r="Q6" s="52"/>
      <c r="R6" s="52"/>
      <c r="S6" s="52"/>
    </row>
    <row r="7" spans="1:24" s="9" customFormat="1" ht="24.9" customHeight="1" x14ac:dyDescent="0.3">
      <c r="A7" s="8"/>
      <c r="D7" s="14"/>
      <c r="E7" s="14"/>
      <c r="F7" s="14"/>
      <c r="G7" s="14"/>
      <c r="H7" s="116" t="s">
        <v>11</v>
      </c>
      <c r="I7" s="116"/>
      <c r="J7" s="116"/>
      <c r="K7" s="140">
        <v>0.374</v>
      </c>
      <c r="L7" s="141"/>
      <c r="M7" s="118">
        <v>0.10100000000000001</v>
      </c>
      <c r="N7" s="118"/>
      <c r="O7" s="52"/>
      <c r="P7" s="52"/>
      <c r="Q7" s="52"/>
      <c r="R7" s="52"/>
      <c r="S7" s="52"/>
    </row>
    <row r="8" spans="1:24" s="14" customFormat="1" ht="24.9" customHeight="1" x14ac:dyDescent="0.3">
      <c r="A8" s="22"/>
      <c r="H8" s="116" t="s">
        <v>142</v>
      </c>
      <c r="I8" s="116"/>
      <c r="J8" s="116"/>
      <c r="K8" s="117">
        <v>0.16600000000000001</v>
      </c>
      <c r="L8" s="118"/>
      <c r="M8" s="118">
        <v>9.7000000000000003E-2</v>
      </c>
      <c r="N8" s="118"/>
      <c r="O8" s="52"/>
      <c r="P8" s="52"/>
      <c r="Q8" s="52"/>
      <c r="R8" s="52"/>
      <c r="S8" s="52"/>
      <c r="X8" s="9"/>
    </row>
    <row r="9" spans="1:24" s="14" customFormat="1" ht="24.9" customHeight="1" x14ac:dyDescent="0.3">
      <c r="A9" s="22"/>
      <c r="H9" s="116" t="s">
        <v>143</v>
      </c>
      <c r="I9" s="116"/>
      <c r="J9" s="116"/>
      <c r="K9" s="117">
        <v>0.251</v>
      </c>
      <c r="L9" s="118"/>
      <c r="M9" s="118">
        <v>0.246</v>
      </c>
      <c r="N9" s="118"/>
      <c r="O9" s="52"/>
      <c r="P9" s="52"/>
      <c r="Q9" s="52"/>
      <c r="R9" s="52"/>
      <c r="S9" s="52"/>
    </row>
    <row r="10" spans="1:24" s="14" customFormat="1" ht="24.9" customHeight="1" x14ac:dyDescent="0.3">
      <c r="A10" s="22"/>
      <c r="H10" s="116" t="s">
        <v>19</v>
      </c>
      <c r="I10" s="116"/>
      <c r="J10" s="116"/>
      <c r="K10" s="117">
        <v>0.21</v>
      </c>
      <c r="L10" s="118"/>
      <c r="M10" s="118">
        <v>0.55600000000000005</v>
      </c>
      <c r="N10" s="118"/>
      <c r="O10" s="52"/>
      <c r="P10" s="52"/>
      <c r="Q10" s="52"/>
      <c r="R10" s="52"/>
      <c r="S10" s="52"/>
    </row>
    <row r="11" spans="1:24" s="14" customFormat="1" ht="15" customHeight="1" x14ac:dyDescent="0.3">
      <c r="A11" s="22"/>
    </row>
    <row r="12" spans="1:24" ht="19.5" customHeight="1" x14ac:dyDescent="0.3">
      <c r="A12" s="123" t="str">
        <f>Índice!$A$66</f>
        <v>ESTUDO 34 | ANÁLISE SETORIAL DAS SOCIEDADES NÃO FINANCEIRAS EM PORTUGAL 2017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4" x14ac:dyDescent="0.3">
      <c r="U13" s="87" t="s">
        <v>59</v>
      </c>
    </row>
    <row r="16" spans="1:24" ht="17.25" customHeight="1" x14ac:dyDescent="0.3"/>
    <row r="17" ht="17.25" customHeight="1" x14ac:dyDescent="0.3"/>
  </sheetData>
  <sheetProtection algorithmName="SHA-512" hashValue="iaPLPkPC7/oYz9IQ90AV+Mkp1IwMVCv4ZSwxN16qZSSEj0DnRabn2OOUKITuKL9QBDxwqQZ/TqSbyVnp/1kILA==" saltValue="G5PvxJRaYzXVNsASc9AqHg==" spinCount="100000" sheet="1" objects="1" scenarios="1"/>
  <mergeCells count="16">
    <mergeCell ref="A1:U1"/>
    <mergeCell ref="K6:L6"/>
    <mergeCell ref="M6:N6"/>
    <mergeCell ref="H7:J7"/>
    <mergeCell ref="K7:L7"/>
    <mergeCell ref="M7:N7"/>
    <mergeCell ref="A12:U12"/>
    <mergeCell ref="H10:J10"/>
    <mergeCell ref="K10:L10"/>
    <mergeCell ref="M10:N10"/>
    <mergeCell ref="H8:J8"/>
    <mergeCell ref="K8:L8"/>
    <mergeCell ref="M8:N8"/>
    <mergeCell ref="H9:J9"/>
    <mergeCell ref="K9:L9"/>
    <mergeCell ref="M9:N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499984740745262"/>
  </sheetPr>
  <dimension ref="A1:AF17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2" ht="15" customHeight="1" x14ac:dyDescent="0.3"/>
    <row r="3" spans="1:32" s="7" customFormat="1" ht="15" customHeight="1" thickBot="1" x14ac:dyDescent="0.35">
      <c r="A3" s="66" t="str">
        <f>+Índice!F12</f>
        <v>Q I.2.2</v>
      </c>
      <c r="B3" s="67" t="str">
        <f>+Índice!G12</f>
        <v>Estruturas | Por setores de atividade económica e classes de maturidade (2017)</v>
      </c>
      <c r="C3" s="25"/>
      <c r="D3" s="25"/>
      <c r="E3" s="25"/>
      <c r="F3" s="25"/>
      <c r="G3" s="25"/>
      <c r="H3" s="26"/>
      <c r="I3" s="26"/>
      <c r="J3" s="26"/>
      <c r="K3" s="26"/>
    </row>
    <row r="4" spans="1:32" s="9" customFormat="1" ht="15" customHeight="1" x14ac:dyDescent="0.2">
      <c r="A4" s="8" t="s">
        <v>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32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32" s="11" customFormat="1" ht="24.9" customHeight="1" x14ac:dyDescent="0.3">
      <c r="B6" s="50"/>
      <c r="C6" s="50"/>
      <c r="D6" s="50"/>
      <c r="E6" s="116" t="s">
        <v>49</v>
      </c>
      <c r="F6" s="116"/>
      <c r="G6" s="116"/>
      <c r="H6" s="116"/>
      <c r="I6" s="116"/>
      <c r="J6" s="116"/>
      <c r="K6" s="116"/>
      <c r="L6" s="121"/>
      <c r="M6" s="124" t="s">
        <v>50</v>
      </c>
      <c r="N6" s="116"/>
      <c r="O6" s="116"/>
      <c r="P6" s="116"/>
      <c r="Q6" s="116"/>
      <c r="R6" s="116"/>
      <c r="S6" s="116"/>
      <c r="T6" s="116"/>
      <c r="W6" s="12"/>
    </row>
    <row r="7" spans="1:32" s="11" customFormat="1" ht="24.9" customHeight="1" x14ac:dyDescent="0.3">
      <c r="B7" s="50"/>
      <c r="C7" s="50"/>
      <c r="D7" s="50"/>
      <c r="E7" s="116" t="s">
        <v>11</v>
      </c>
      <c r="F7" s="116"/>
      <c r="G7" s="142" t="s">
        <v>142</v>
      </c>
      <c r="H7" s="124"/>
      <c r="I7" s="116" t="s">
        <v>143</v>
      </c>
      <c r="J7" s="116"/>
      <c r="K7" s="116" t="s">
        <v>19</v>
      </c>
      <c r="L7" s="121"/>
      <c r="M7" s="116" t="s">
        <v>11</v>
      </c>
      <c r="N7" s="116"/>
      <c r="O7" s="142" t="s">
        <v>142</v>
      </c>
      <c r="P7" s="124"/>
      <c r="Q7" s="116" t="s">
        <v>143</v>
      </c>
      <c r="R7" s="116"/>
      <c r="S7" s="116" t="s">
        <v>19</v>
      </c>
      <c r="T7" s="116"/>
      <c r="W7" s="12"/>
    </row>
    <row r="8" spans="1:32" ht="24.9" customHeight="1" thickBot="1" x14ac:dyDescent="0.35">
      <c r="B8" s="132" t="s">
        <v>29</v>
      </c>
      <c r="C8" s="132"/>
      <c r="D8" s="132"/>
      <c r="E8" s="133">
        <v>0.374</v>
      </c>
      <c r="F8" s="134"/>
      <c r="G8" s="133">
        <v>0.16600000000000001</v>
      </c>
      <c r="H8" s="134"/>
      <c r="I8" s="133">
        <v>0.251</v>
      </c>
      <c r="J8" s="134"/>
      <c r="K8" s="133">
        <v>0.21</v>
      </c>
      <c r="L8" s="135"/>
      <c r="M8" s="146">
        <v>0.10100000000000001</v>
      </c>
      <c r="N8" s="134"/>
      <c r="O8" s="133">
        <v>9.7000000000000003E-2</v>
      </c>
      <c r="P8" s="134"/>
      <c r="Q8" s="133">
        <v>0.246</v>
      </c>
      <c r="R8" s="134"/>
      <c r="S8" s="133">
        <v>0.55600000000000005</v>
      </c>
      <c r="T8" s="134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" customHeight="1" x14ac:dyDescent="0.3">
      <c r="B9" s="126" t="s">
        <v>45</v>
      </c>
      <c r="C9" s="126"/>
      <c r="D9" s="126"/>
      <c r="E9" s="127">
        <v>0.46500000000000002</v>
      </c>
      <c r="F9" s="128"/>
      <c r="G9" s="127">
        <v>0.16</v>
      </c>
      <c r="H9" s="128"/>
      <c r="I9" s="127">
        <v>0.19</v>
      </c>
      <c r="J9" s="128"/>
      <c r="K9" s="127">
        <v>0.185</v>
      </c>
      <c r="L9" s="130"/>
      <c r="M9" s="145">
        <v>0.19500000000000001</v>
      </c>
      <c r="N9" s="128"/>
      <c r="O9" s="127">
        <v>0.18</v>
      </c>
      <c r="P9" s="128"/>
      <c r="Q9" s="127">
        <v>0.27700000000000002</v>
      </c>
      <c r="R9" s="128"/>
      <c r="S9" s="127">
        <v>0.34799999999999998</v>
      </c>
      <c r="T9" s="128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" customHeight="1" x14ac:dyDescent="0.3">
      <c r="B10" s="116" t="s">
        <v>33</v>
      </c>
      <c r="C10" s="116"/>
      <c r="D10" s="116"/>
      <c r="E10" s="137">
        <v>0.28299999999999997</v>
      </c>
      <c r="F10" s="138"/>
      <c r="G10" s="137">
        <v>0.14000000000000001</v>
      </c>
      <c r="H10" s="138"/>
      <c r="I10" s="137">
        <v>0.251</v>
      </c>
      <c r="J10" s="138"/>
      <c r="K10" s="137">
        <v>0.32500000000000001</v>
      </c>
      <c r="L10" s="139"/>
      <c r="M10" s="144">
        <v>0.05</v>
      </c>
      <c r="N10" s="138"/>
      <c r="O10" s="137">
        <v>7.6999999999999999E-2</v>
      </c>
      <c r="P10" s="138"/>
      <c r="Q10" s="137">
        <v>0.185</v>
      </c>
      <c r="R10" s="138"/>
      <c r="S10" s="137">
        <v>0.68799999999999994</v>
      </c>
      <c r="T10" s="138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" customHeight="1" x14ac:dyDescent="0.3">
      <c r="B11" s="116" t="s">
        <v>46</v>
      </c>
      <c r="C11" s="116"/>
      <c r="D11" s="116"/>
      <c r="E11" s="137">
        <v>0.32100000000000001</v>
      </c>
      <c r="F11" s="138"/>
      <c r="G11" s="137">
        <v>0.24399999999999999</v>
      </c>
      <c r="H11" s="138"/>
      <c r="I11" s="137">
        <v>0.29399999999999998</v>
      </c>
      <c r="J11" s="138"/>
      <c r="K11" s="137">
        <v>0.14199999999999999</v>
      </c>
      <c r="L11" s="139"/>
      <c r="M11" s="144">
        <v>3.9E-2</v>
      </c>
      <c r="N11" s="138"/>
      <c r="O11" s="137">
        <v>7.0999999999999994E-2</v>
      </c>
      <c r="P11" s="138"/>
      <c r="Q11" s="137">
        <v>0.41</v>
      </c>
      <c r="R11" s="138"/>
      <c r="S11" s="137">
        <v>0.48</v>
      </c>
      <c r="T11" s="138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4.9" customHeight="1" x14ac:dyDescent="0.3">
      <c r="B12" s="116" t="s">
        <v>34</v>
      </c>
      <c r="C12" s="116"/>
      <c r="D12" s="116"/>
      <c r="E12" s="137">
        <v>0.311</v>
      </c>
      <c r="F12" s="138"/>
      <c r="G12" s="137">
        <v>0.16900000000000001</v>
      </c>
      <c r="H12" s="138"/>
      <c r="I12" s="137">
        <v>0.33100000000000002</v>
      </c>
      <c r="J12" s="138"/>
      <c r="K12" s="137">
        <v>0.189</v>
      </c>
      <c r="L12" s="139"/>
      <c r="M12" s="144">
        <v>0.185</v>
      </c>
      <c r="N12" s="138"/>
      <c r="O12" s="137">
        <v>0.12</v>
      </c>
      <c r="P12" s="138"/>
      <c r="Q12" s="137">
        <v>0.24199999999999999</v>
      </c>
      <c r="R12" s="138"/>
      <c r="S12" s="137">
        <v>0.45300000000000001</v>
      </c>
      <c r="T12" s="138"/>
      <c r="W12" s="30"/>
      <c r="Y12" s="11"/>
      <c r="Z12" s="11"/>
      <c r="AA12" s="11"/>
      <c r="AB12" s="11"/>
      <c r="AC12" s="11"/>
      <c r="AD12" s="11"/>
      <c r="AE12" s="11"/>
      <c r="AF12" s="11"/>
    </row>
    <row r="13" spans="1:32" ht="24.9" customHeight="1" x14ac:dyDescent="0.3">
      <c r="B13" s="116" t="s">
        <v>35</v>
      </c>
      <c r="C13" s="116"/>
      <c r="D13" s="116"/>
      <c r="E13" s="137">
        <v>0.34699999999999998</v>
      </c>
      <c r="F13" s="138"/>
      <c r="G13" s="137">
        <v>0.159</v>
      </c>
      <c r="H13" s="138"/>
      <c r="I13" s="137">
        <v>0.24099999999999999</v>
      </c>
      <c r="J13" s="138"/>
      <c r="K13" s="137">
        <v>0.253</v>
      </c>
      <c r="L13" s="139"/>
      <c r="M13" s="144">
        <v>0.104</v>
      </c>
      <c r="N13" s="138"/>
      <c r="O13" s="137">
        <v>8.8999999999999996E-2</v>
      </c>
      <c r="P13" s="138"/>
      <c r="Q13" s="137">
        <v>0.23200000000000001</v>
      </c>
      <c r="R13" s="138"/>
      <c r="S13" s="137">
        <v>0.57499999999999996</v>
      </c>
      <c r="T13" s="138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4.9" customHeight="1" x14ac:dyDescent="0.3">
      <c r="B14" s="116" t="s">
        <v>47</v>
      </c>
      <c r="C14" s="116"/>
      <c r="D14" s="116"/>
      <c r="E14" s="137">
        <v>0.41199999999999998</v>
      </c>
      <c r="F14" s="138"/>
      <c r="G14" s="137">
        <v>0.17399999999999999</v>
      </c>
      <c r="H14" s="138"/>
      <c r="I14" s="137">
        <v>0.24299999999999999</v>
      </c>
      <c r="J14" s="138"/>
      <c r="K14" s="137">
        <v>0.17199999999999999</v>
      </c>
      <c r="L14" s="139"/>
      <c r="M14" s="144">
        <v>0.14399999999999999</v>
      </c>
      <c r="N14" s="138"/>
      <c r="O14" s="137">
        <v>0.128</v>
      </c>
      <c r="P14" s="138"/>
      <c r="Q14" s="137">
        <v>0.28999999999999998</v>
      </c>
      <c r="R14" s="138"/>
      <c r="S14" s="137">
        <v>0.438</v>
      </c>
      <c r="T14" s="138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thickBot="1" x14ac:dyDescent="0.35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5">
      <c r="A16" s="91" t="str">
        <f>NOTA!$A$24</f>
        <v>ESTUDO 34 | ANÁLISE SETORIAL DAS SOCIEDADES NÃO FINANCEIRAS EM PORTUGAL 2017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Y16" s="11"/>
      <c r="Z16" s="11"/>
      <c r="AA16" s="11"/>
      <c r="AB16" s="11"/>
      <c r="AC16" s="11"/>
      <c r="AD16" s="11"/>
      <c r="AE16" s="11"/>
      <c r="AF16" s="11"/>
    </row>
    <row r="17" spans="21:21" x14ac:dyDescent="0.3">
      <c r="U17" s="87" t="s">
        <v>59</v>
      </c>
    </row>
  </sheetData>
  <sheetProtection algorithmName="SHA-512" hashValue="S713hdGR09kGd53ACsXaWLL0P8qVtZeSabhBsOykslCXGp0TeKlwix+Gcx0c+R3lBm9QzntY6HWfpO+K3Vm2Gw==" saltValue="qX8w6ZKsPek0cJK1l31RhA==" spinCount="100000" sheet="1" objects="1" scenarios="1"/>
  <mergeCells count="75">
    <mergeCell ref="Q8:R8"/>
    <mergeCell ref="A1:U1"/>
    <mergeCell ref="E6:L6"/>
    <mergeCell ref="M6:T6"/>
    <mergeCell ref="E7:F7"/>
    <mergeCell ref="I7:J7"/>
    <mergeCell ref="K7:L7"/>
    <mergeCell ref="M7:N7"/>
    <mergeCell ref="Q7:R7"/>
    <mergeCell ref="S7:T7"/>
    <mergeCell ref="G7:H7"/>
    <mergeCell ref="Q10:R10"/>
    <mergeCell ref="S8:T8"/>
    <mergeCell ref="B9:D9"/>
    <mergeCell ref="E9:F9"/>
    <mergeCell ref="I9:J9"/>
    <mergeCell ref="K9:L9"/>
    <mergeCell ref="M9:N9"/>
    <mergeCell ref="Q9:R9"/>
    <mergeCell ref="S9:T9"/>
    <mergeCell ref="G8:H8"/>
    <mergeCell ref="G9:H9"/>
    <mergeCell ref="B8:D8"/>
    <mergeCell ref="E8:F8"/>
    <mergeCell ref="I8:J8"/>
    <mergeCell ref="K8:L8"/>
    <mergeCell ref="M8:N8"/>
    <mergeCell ref="Q12:R12"/>
    <mergeCell ref="S10:T10"/>
    <mergeCell ref="B11:D11"/>
    <mergeCell ref="E11:F11"/>
    <mergeCell ref="I11:J11"/>
    <mergeCell ref="K11:L11"/>
    <mergeCell ref="M11:N11"/>
    <mergeCell ref="Q11:R11"/>
    <mergeCell ref="S11:T11"/>
    <mergeCell ref="G10:H10"/>
    <mergeCell ref="G11:H11"/>
    <mergeCell ref="B10:D10"/>
    <mergeCell ref="E10:F10"/>
    <mergeCell ref="I10:J10"/>
    <mergeCell ref="K10:L10"/>
    <mergeCell ref="M10:N10"/>
    <mergeCell ref="G14:H14"/>
    <mergeCell ref="S12:T12"/>
    <mergeCell ref="B13:D13"/>
    <mergeCell ref="E13:F13"/>
    <mergeCell ref="I13:J13"/>
    <mergeCell ref="K13:L13"/>
    <mergeCell ref="M13:N13"/>
    <mergeCell ref="Q13:R13"/>
    <mergeCell ref="S13:T13"/>
    <mergeCell ref="G12:H12"/>
    <mergeCell ref="G13:H13"/>
    <mergeCell ref="B12:D12"/>
    <mergeCell ref="E12:F12"/>
    <mergeCell ref="I12:J12"/>
    <mergeCell ref="K12:L12"/>
    <mergeCell ref="M12:N12"/>
    <mergeCell ref="S14:T14"/>
    <mergeCell ref="A16:U16"/>
    <mergeCell ref="O7:P7"/>
    <mergeCell ref="O8:P8"/>
    <mergeCell ref="O9:P9"/>
    <mergeCell ref="O10:P10"/>
    <mergeCell ref="O11:P11"/>
    <mergeCell ref="O12:P12"/>
    <mergeCell ref="O13:P13"/>
    <mergeCell ref="O14:P14"/>
    <mergeCell ref="B14:D14"/>
    <mergeCell ref="E14:F14"/>
    <mergeCell ref="I14:J14"/>
    <mergeCell ref="K14:L14"/>
    <mergeCell ref="M14:N14"/>
    <mergeCell ref="Q14:R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16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ht="15" customHeight="1" x14ac:dyDescent="0.3"/>
    <row r="3" spans="1:23" s="7" customFormat="1" ht="15" customHeight="1" thickBot="1" x14ac:dyDescent="0.35">
      <c r="A3" s="66" t="str">
        <f>Índice!F13</f>
        <v>G I.2.6</v>
      </c>
      <c r="B3" s="67" t="str">
        <f>Índice!G13</f>
        <v>Estruturas | Em função da integração no setor exportador (2017)</v>
      </c>
      <c r="C3" s="25"/>
      <c r="D3" s="25"/>
      <c r="E3" s="25"/>
      <c r="F3" s="25"/>
      <c r="G3" s="25"/>
      <c r="H3" s="25"/>
      <c r="I3" s="25"/>
    </row>
    <row r="4" spans="1:23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3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s="9" customFormat="1" ht="24.9" customHeight="1" x14ac:dyDescent="0.3">
      <c r="A6" s="8"/>
      <c r="D6" s="14"/>
      <c r="E6" s="14"/>
      <c r="F6" s="14"/>
      <c r="G6" s="50"/>
      <c r="H6" s="50"/>
      <c r="I6" s="50"/>
      <c r="J6" s="121" t="s">
        <v>15</v>
      </c>
      <c r="K6" s="122"/>
      <c r="L6" s="122" t="s">
        <v>98</v>
      </c>
      <c r="M6" s="122"/>
      <c r="N6" s="52"/>
      <c r="O6" s="52"/>
      <c r="P6" s="52"/>
      <c r="Q6" s="52"/>
      <c r="R6" s="52"/>
    </row>
    <row r="7" spans="1:23" s="14" customFormat="1" ht="24.9" customHeight="1" x14ac:dyDescent="0.3">
      <c r="A7" s="22"/>
      <c r="G7" s="116" t="s">
        <v>51</v>
      </c>
      <c r="H7" s="116"/>
      <c r="I7" s="116"/>
      <c r="J7" s="117">
        <v>5.8000000000000003E-2</v>
      </c>
      <c r="K7" s="118"/>
      <c r="L7" s="118">
        <v>0.35399999999999998</v>
      </c>
      <c r="M7" s="118"/>
      <c r="N7" s="52"/>
      <c r="O7" s="52"/>
      <c r="P7" s="52"/>
      <c r="Q7" s="52"/>
      <c r="R7" s="52"/>
      <c r="W7" s="9"/>
    </row>
    <row r="8" spans="1:23" s="14" customFormat="1" ht="24.9" customHeight="1" x14ac:dyDescent="0.3">
      <c r="A8" s="22"/>
      <c r="G8" s="116" t="s">
        <v>52</v>
      </c>
      <c r="H8" s="116"/>
      <c r="I8" s="116"/>
      <c r="J8" s="117">
        <v>8.3000000000000004E-2</v>
      </c>
      <c r="K8" s="118"/>
      <c r="L8" s="118">
        <v>0.28899999999999998</v>
      </c>
      <c r="M8" s="118"/>
      <c r="N8" s="52"/>
      <c r="O8" s="52"/>
      <c r="P8" s="52"/>
      <c r="Q8" s="52"/>
      <c r="R8" s="52"/>
    </row>
    <row r="9" spans="1:23" s="14" customFormat="1" ht="24.9" customHeight="1" x14ac:dyDescent="0.3">
      <c r="A9" s="22"/>
      <c r="G9" s="116" t="s">
        <v>53</v>
      </c>
      <c r="H9" s="116"/>
      <c r="I9" s="116"/>
      <c r="J9" s="117">
        <v>0.85899999999999999</v>
      </c>
      <c r="K9" s="118"/>
      <c r="L9" s="118">
        <v>0.35799999999999998</v>
      </c>
      <c r="M9" s="118"/>
      <c r="N9" s="52"/>
      <c r="O9" s="52"/>
      <c r="P9" s="52"/>
      <c r="Q9" s="52"/>
      <c r="R9" s="52"/>
    </row>
    <row r="10" spans="1:23" s="14" customFormat="1" ht="15" customHeight="1" x14ac:dyDescent="0.3">
      <c r="A10" s="22"/>
    </row>
    <row r="11" spans="1:23" ht="19.5" customHeight="1" x14ac:dyDescent="0.3">
      <c r="A11" s="123" t="str">
        <f>Índice!$A$66</f>
        <v>ESTUDO 34 | ANÁLISE SETORIAL DAS SOCIEDADES NÃO FINANCEIRAS EM PORTUGAL 2017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3" x14ac:dyDescent="0.3">
      <c r="U12" s="87" t="s">
        <v>59</v>
      </c>
    </row>
    <row r="15" spans="1:23" ht="17.25" customHeight="1" x14ac:dyDescent="0.3"/>
    <row r="16" spans="1:23" ht="17.25" customHeight="1" x14ac:dyDescent="0.3"/>
  </sheetData>
  <sheetProtection algorithmName="SHA-512" hashValue="uUlhjzBM5jom75jgaupRGdO+s5HvR7/DEYSYzJiZZdsFd523CFOrz/I8/qTELu5kUnb2Cop+tfmcYJX4rCiR5Q==" saltValue="p/4tyrZ8JaODZDTCbL2NMA==" spinCount="100000" sheet="1" objects="1" scenarios="1"/>
  <mergeCells count="13">
    <mergeCell ref="G7:I7"/>
    <mergeCell ref="J7:K7"/>
    <mergeCell ref="L7:M7"/>
    <mergeCell ref="A1:U1"/>
    <mergeCell ref="J6:K6"/>
    <mergeCell ref="L6:M6"/>
    <mergeCell ref="A11:U11"/>
    <mergeCell ref="G8:I8"/>
    <mergeCell ref="J8:K8"/>
    <mergeCell ref="L8:M8"/>
    <mergeCell ref="G9:I9"/>
    <mergeCell ref="J9:K9"/>
    <mergeCell ref="L9:M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-0.499984740745262"/>
  </sheetPr>
  <dimension ref="A1:AF17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2" ht="15" customHeight="1" x14ac:dyDescent="0.3"/>
    <row r="3" spans="1:32" s="7" customFormat="1" ht="15" customHeight="1" thickBot="1" x14ac:dyDescent="0.35">
      <c r="A3" s="66" t="str">
        <f>Índice!F14</f>
        <v>Q I.2.3</v>
      </c>
      <c r="B3" s="67" t="str">
        <f>Índice!G14</f>
        <v>Estruturas | Por setores de atividade económica e em função da integração no setor exportador (2017)</v>
      </c>
      <c r="C3" s="25"/>
      <c r="D3" s="25"/>
      <c r="E3" s="25"/>
      <c r="F3" s="25"/>
      <c r="G3" s="25"/>
      <c r="H3" s="26"/>
      <c r="I3" s="26"/>
      <c r="J3" s="26"/>
      <c r="K3" s="26"/>
      <c r="L3" s="26"/>
      <c r="M3" s="26"/>
    </row>
    <row r="4" spans="1:32" s="9" customFormat="1" ht="15" customHeight="1" x14ac:dyDescent="0.2">
      <c r="A4" s="8" t="s">
        <v>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2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32" s="11" customFormat="1" ht="24.9" customHeight="1" x14ac:dyDescent="0.3">
      <c r="D6" s="50"/>
      <c r="E6" s="50"/>
      <c r="F6" s="50"/>
      <c r="G6" s="116" t="s">
        <v>111</v>
      </c>
      <c r="H6" s="116"/>
      <c r="I6" s="116"/>
      <c r="J6" s="116"/>
      <c r="K6" s="116"/>
      <c r="L6" s="121"/>
      <c r="M6" s="124" t="s">
        <v>112</v>
      </c>
      <c r="N6" s="116"/>
      <c r="O6" s="116"/>
      <c r="P6" s="116"/>
      <c r="Q6" s="116"/>
      <c r="R6" s="116"/>
      <c r="W6" s="12"/>
    </row>
    <row r="7" spans="1:32" s="11" customFormat="1" ht="24.9" customHeight="1" x14ac:dyDescent="0.3">
      <c r="D7" s="50"/>
      <c r="E7" s="50"/>
      <c r="F7" s="50"/>
      <c r="G7" s="116" t="s">
        <v>51</v>
      </c>
      <c r="H7" s="116"/>
      <c r="I7" s="142" t="s">
        <v>52</v>
      </c>
      <c r="J7" s="124"/>
      <c r="K7" s="116" t="s">
        <v>53</v>
      </c>
      <c r="L7" s="121"/>
      <c r="M7" s="124" t="s">
        <v>51</v>
      </c>
      <c r="N7" s="116"/>
      <c r="O7" s="142" t="s">
        <v>52</v>
      </c>
      <c r="P7" s="124"/>
      <c r="Q7" s="116" t="s">
        <v>53</v>
      </c>
      <c r="R7" s="116"/>
      <c r="W7" s="12"/>
    </row>
    <row r="8" spans="1:32" ht="24.9" customHeight="1" thickBot="1" x14ac:dyDescent="0.35">
      <c r="D8" s="132" t="s">
        <v>29</v>
      </c>
      <c r="E8" s="132"/>
      <c r="F8" s="132"/>
      <c r="G8" s="125">
        <v>5.8000000000000003E-2</v>
      </c>
      <c r="H8" s="125"/>
      <c r="I8" s="125">
        <v>8.3000000000000004E-2</v>
      </c>
      <c r="J8" s="125"/>
      <c r="K8" s="125">
        <v>0.85899999999999999</v>
      </c>
      <c r="L8" s="149"/>
      <c r="M8" s="134">
        <v>0.35399999999999998</v>
      </c>
      <c r="N8" s="125"/>
      <c r="O8" s="133">
        <v>0.28899999999999998</v>
      </c>
      <c r="P8" s="134"/>
      <c r="Q8" s="125">
        <v>0.35799999999999998</v>
      </c>
      <c r="R8" s="125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" customHeight="1" x14ac:dyDescent="0.3">
      <c r="D9" s="126" t="s">
        <v>45</v>
      </c>
      <c r="E9" s="126"/>
      <c r="F9" s="126"/>
      <c r="G9" s="147">
        <v>3.7999999999999999E-2</v>
      </c>
      <c r="H9" s="147"/>
      <c r="I9" s="147">
        <v>5.3999999999999999E-2</v>
      </c>
      <c r="J9" s="147"/>
      <c r="K9" s="147">
        <v>0.90800000000000003</v>
      </c>
      <c r="L9" s="148"/>
      <c r="M9" s="128">
        <v>0.188</v>
      </c>
      <c r="N9" s="147"/>
      <c r="O9" s="147">
        <v>0.187</v>
      </c>
      <c r="P9" s="147"/>
      <c r="Q9" s="147">
        <v>0.625</v>
      </c>
      <c r="R9" s="147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" customHeight="1" x14ac:dyDescent="0.3">
      <c r="D10" s="116" t="s">
        <v>33</v>
      </c>
      <c r="E10" s="116"/>
      <c r="F10" s="116"/>
      <c r="G10" s="136">
        <v>0.151</v>
      </c>
      <c r="H10" s="136"/>
      <c r="I10" s="136">
        <v>0.183</v>
      </c>
      <c r="J10" s="136"/>
      <c r="K10" s="136">
        <v>0.66500000000000004</v>
      </c>
      <c r="L10" s="117"/>
      <c r="M10" s="138">
        <v>0.72599999999999998</v>
      </c>
      <c r="N10" s="136"/>
      <c r="O10" s="136">
        <v>0.17499999999999999</v>
      </c>
      <c r="P10" s="136"/>
      <c r="Q10" s="136">
        <v>9.9000000000000005E-2</v>
      </c>
      <c r="R10" s="136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" customHeight="1" x14ac:dyDescent="0.3">
      <c r="D11" s="116" t="s">
        <v>46</v>
      </c>
      <c r="E11" s="116"/>
      <c r="F11" s="116"/>
      <c r="G11" s="136">
        <v>5.3999999999999999E-2</v>
      </c>
      <c r="H11" s="136"/>
      <c r="I11" s="136">
        <v>9.0999999999999998E-2</v>
      </c>
      <c r="J11" s="136"/>
      <c r="K11" s="136">
        <v>0.85499999999999998</v>
      </c>
      <c r="L11" s="117"/>
      <c r="M11" s="138">
        <v>0.30599999999999999</v>
      </c>
      <c r="N11" s="136"/>
      <c r="O11" s="136">
        <v>0.27900000000000003</v>
      </c>
      <c r="P11" s="136"/>
      <c r="Q11" s="136">
        <v>0.41499999999999998</v>
      </c>
      <c r="R11" s="136"/>
      <c r="W11" s="30"/>
      <c r="Y11" s="11"/>
      <c r="Z11" s="11"/>
      <c r="AA11" s="11"/>
      <c r="AB11" s="11"/>
      <c r="AC11" s="11"/>
      <c r="AD11" s="11"/>
      <c r="AE11" s="11"/>
      <c r="AF11" s="11"/>
    </row>
    <row r="12" spans="1:32" ht="24.9" customHeight="1" x14ac:dyDescent="0.3">
      <c r="D12" s="116" t="s">
        <v>34</v>
      </c>
      <c r="E12" s="116"/>
      <c r="F12" s="116"/>
      <c r="G12" s="136">
        <v>5.0999999999999997E-2</v>
      </c>
      <c r="H12" s="136"/>
      <c r="I12" s="136">
        <v>4.2999999999999997E-2</v>
      </c>
      <c r="J12" s="136"/>
      <c r="K12" s="136">
        <v>0.90600000000000003</v>
      </c>
      <c r="L12" s="117"/>
      <c r="M12" s="138">
        <v>0.26600000000000001</v>
      </c>
      <c r="N12" s="136"/>
      <c r="O12" s="136">
        <v>0.13700000000000001</v>
      </c>
      <c r="P12" s="136"/>
      <c r="Q12" s="136">
        <v>0.59599999999999997</v>
      </c>
      <c r="R12" s="136"/>
      <c r="W12" s="13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ht="24.9" customHeight="1" x14ac:dyDescent="0.3">
      <c r="D13" s="116" t="s">
        <v>35</v>
      </c>
      <c r="E13" s="116"/>
      <c r="F13" s="116"/>
      <c r="G13" s="136">
        <v>5.6000000000000001E-2</v>
      </c>
      <c r="H13" s="136"/>
      <c r="I13" s="136">
        <v>0.13300000000000001</v>
      </c>
      <c r="J13" s="136"/>
      <c r="K13" s="136">
        <v>0.81100000000000005</v>
      </c>
      <c r="L13" s="117"/>
      <c r="M13" s="138">
        <v>0.16</v>
      </c>
      <c r="N13" s="136"/>
      <c r="O13" s="136">
        <v>0.44800000000000001</v>
      </c>
      <c r="P13" s="136"/>
      <c r="Q13" s="136">
        <v>0.39200000000000002</v>
      </c>
      <c r="R13" s="136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4.9" customHeight="1" x14ac:dyDescent="0.3">
      <c r="D14" s="116" t="s">
        <v>47</v>
      </c>
      <c r="E14" s="116"/>
      <c r="F14" s="116"/>
      <c r="G14" s="136">
        <v>4.3999999999999997E-2</v>
      </c>
      <c r="H14" s="136"/>
      <c r="I14" s="136">
        <v>4.9000000000000002E-2</v>
      </c>
      <c r="J14" s="136"/>
      <c r="K14" s="136">
        <v>0.90800000000000003</v>
      </c>
      <c r="L14" s="117"/>
      <c r="M14" s="138">
        <v>0.3</v>
      </c>
      <c r="N14" s="136"/>
      <c r="O14" s="136">
        <v>0.20300000000000001</v>
      </c>
      <c r="P14" s="136"/>
      <c r="Q14" s="136">
        <v>0.497</v>
      </c>
      <c r="R14" s="136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x14ac:dyDescent="0.3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x14ac:dyDescent="0.3">
      <c r="A16" s="103" t="str">
        <f>NOTA!$A$24</f>
        <v>ESTUDO 34 | ANÁLISE SETORIAL DAS SOCIEDADES NÃO FINANCEIRAS EM PORTUGAL 2017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Y16" s="11"/>
      <c r="Z16" s="11"/>
      <c r="AA16" s="11"/>
      <c r="AB16" s="11"/>
      <c r="AC16" s="11"/>
      <c r="AD16" s="11"/>
      <c r="AE16" s="11"/>
      <c r="AF16" s="11"/>
    </row>
    <row r="17" spans="21:21" x14ac:dyDescent="0.3">
      <c r="U17" s="87" t="s">
        <v>59</v>
      </c>
    </row>
  </sheetData>
  <sheetProtection algorithmName="SHA-512" hashValue="0ybuHR0fLaAW4IF/WblxWRSs9q2y/PkGMymDRH8ucMhliZseiNRH00MuCNaweL3C01b5glskgol4jUY6dpUEZw==" saltValue="R7PUnkkVcG60zbrXXOJefg==" spinCount="100000" sheet="1" objects="1" scenarios="1"/>
  <mergeCells count="59">
    <mergeCell ref="O8:P8"/>
    <mergeCell ref="Q8:R8"/>
    <mergeCell ref="G6:L6"/>
    <mergeCell ref="M6:R6"/>
    <mergeCell ref="G7:H7"/>
    <mergeCell ref="I7:J7"/>
    <mergeCell ref="K7:L7"/>
    <mergeCell ref="M7:N7"/>
    <mergeCell ref="O7:P7"/>
    <mergeCell ref="Q7:R7"/>
    <mergeCell ref="D8:F8"/>
    <mergeCell ref="G8:H8"/>
    <mergeCell ref="I8:J8"/>
    <mergeCell ref="K8:L8"/>
    <mergeCell ref="M8:N8"/>
    <mergeCell ref="O9:P9"/>
    <mergeCell ref="Q9:R9"/>
    <mergeCell ref="D10:F10"/>
    <mergeCell ref="G10:H10"/>
    <mergeCell ref="I10:J10"/>
    <mergeCell ref="K10:L10"/>
    <mergeCell ref="M10:N10"/>
    <mergeCell ref="O10:P10"/>
    <mergeCell ref="D9:F9"/>
    <mergeCell ref="G9:H9"/>
    <mergeCell ref="I9:J9"/>
    <mergeCell ref="K9:L9"/>
    <mergeCell ref="M9:N9"/>
    <mergeCell ref="O13:P13"/>
    <mergeCell ref="Q13:R13"/>
    <mergeCell ref="Q10:R10"/>
    <mergeCell ref="D12:F12"/>
    <mergeCell ref="G12:H12"/>
    <mergeCell ref="I12:J12"/>
    <mergeCell ref="K12:L12"/>
    <mergeCell ref="M12:N12"/>
    <mergeCell ref="O12:P12"/>
    <mergeCell ref="Q12:R12"/>
    <mergeCell ref="D13:F13"/>
    <mergeCell ref="G13:H13"/>
    <mergeCell ref="I13:J13"/>
    <mergeCell ref="K13:L13"/>
    <mergeCell ref="M13:N13"/>
    <mergeCell ref="Q14:R14"/>
    <mergeCell ref="A1:U1"/>
    <mergeCell ref="A16:U16"/>
    <mergeCell ref="O11:P11"/>
    <mergeCell ref="Q11:R11"/>
    <mergeCell ref="D14:F14"/>
    <mergeCell ref="G14:H14"/>
    <mergeCell ref="I14:J14"/>
    <mergeCell ref="K14:L14"/>
    <mergeCell ref="M14:N14"/>
    <mergeCell ref="O14:P14"/>
    <mergeCell ref="D11:F11"/>
    <mergeCell ref="G11:H11"/>
    <mergeCell ref="I11:J11"/>
    <mergeCell ref="K11:L11"/>
    <mergeCell ref="M11:N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U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100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Índice!F17</f>
        <v>G I.2.7</v>
      </c>
      <c r="B3" s="67" t="str">
        <f>Índice!G17</f>
        <v>Rácio de natalidade/mortalidade</v>
      </c>
      <c r="C3" s="25"/>
      <c r="D3" s="25"/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">
      <c r="A5" s="8"/>
      <c r="C5" s="10"/>
      <c r="D5" s="30"/>
      <c r="E5" s="30"/>
      <c r="F5" s="10"/>
      <c r="G5" s="10"/>
      <c r="H5" s="10"/>
      <c r="I5" s="30"/>
      <c r="J5" s="30"/>
      <c r="K5" s="10"/>
      <c r="L5" s="30"/>
      <c r="M5" s="10"/>
      <c r="N5" s="30"/>
      <c r="O5" s="10"/>
      <c r="P5" s="10"/>
      <c r="Q5" s="10"/>
    </row>
    <row r="6" spans="1:21" s="14" customFormat="1" ht="24.9" customHeight="1" x14ac:dyDescent="0.3">
      <c r="A6" s="22"/>
      <c r="G6" s="16"/>
      <c r="H6" s="16"/>
      <c r="I6" s="16"/>
      <c r="J6" s="16"/>
      <c r="K6" s="70"/>
      <c r="L6" s="142">
        <v>2016</v>
      </c>
      <c r="M6" s="124"/>
      <c r="N6" s="142">
        <v>2017</v>
      </c>
      <c r="O6" s="124"/>
    </row>
    <row r="7" spans="1:21" s="14" customFormat="1" ht="24.9" customHeight="1" thickBot="1" x14ac:dyDescent="0.35">
      <c r="A7" s="22"/>
      <c r="G7" s="152" t="s">
        <v>29</v>
      </c>
      <c r="H7" s="153"/>
      <c r="I7" s="153"/>
      <c r="J7" s="153"/>
      <c r="K7" s="154"/>
      <c r="L7" s="155">
        <v>1.24</v>
      </c>
      <c r="M7" s="156"/>
      <c r="N7" s="155">
        <v>1.25</v>
      </c>
      <c r="O7" s="156"/>
    </row>
    <row r="8" spans="1:21" s="14" customFormat="1" ht="24.9" customHeight="1" x14ac:dyDescent="0.3">
      <c r="A8" s="22"/>
      <c r="G8" s="157" t="s">
        <v>13</v>
      </c>
      <c r="H8" s="158"/>
      <c r="I8" s="159" t="s">
        <v>0</v>
      </c>
      <c r="J8" s="159"/>
      <c r="K8" s="160"/>
      <c r="L8" s="161">
        <v>1.25</v>
      </c>
      <c r="M8" s="162"/>
      <c r="N8" s="161">
        <v>1.27</v>
      </c>
      <c r="O8" s="162"/>
    </row>
    <row r="9" spans="1:21" s="14" customFormat="1" ht="24.9" customHeight="1" x14ac:dyDescent="0.3">
      <c r="A9" s="22"/>
      <c r="G9" s="157"/>
      <c r="H9" s="158"/>
      <c r="I9" s="143" t="s">
        <v>12</v>
      </c>
      <c r="J9" s="143"/>
      <c r="K9" s="124"/>
      <c r="L9" s="150">
        <v>0.78</v>
      </c>
      <c r="M9" s="151"/>
      <c r="N9" s="150">
        <v>0.69</v>
      </c>
      <c r="O9" s="151"/>
    </row>
    <row r="10" spans="1:21" s="14" customFormat="1" ht="24.9" customHeight="1" thickBot="1" x14ac:dyDescent="0.35">
      <c r="A10" s="22"/>
      <c r="G10" s="157"/>
      <c r="H10" s="158"/>
      <c r="I10" s="153" t="s">
        <v>1</v>
      </c>
      <c r="J10" s="153"/>
      <c r="K10" s="154"/>
      <c r="L10" s="163">
        <v>0.22</v>
      </c>
      <c r="M10" s="164"/>
      <c r="N10" s="163">
        <v>0.36</v>
      </c>
      <c r="O10" s="164"/>
    </row>
    <row r="11" spans="1:21" s="14" customFormat="1" ht="24.9" customHeight="1" x14ac:dyDescent="0.3">
      <c r="A11" s="22"/>
      <c r="G11" s="165" t="s">
        <v>38</v>
      </c>
      <c r="H11" s="166"/>
      <c r="I11" s="159" t="s">
        <v>45</v>
      </c>
      <c r="J11" s="159"/>
      <c r="K11" s="160"/>
      <c r="L11" s="161">
        <v>2.12</v>
      </c>
      <c r="M11" s="162"/>
      <c r="N11" s="169">
        <v>1.95</v>
      </c>
      <c r="O11" s="170"/>
    </row>
    <row r="12" spans="1:21" s="14" customFormat="1" ht="24.9" customHeight="1" x14ac:dyDescent="0.3">
      <c r="A12" s="22"/>
      <c r="G12" s="157"/>
      <c r="H12" s="158"/>
      <c r="I12" s="143" t="s">
        <v>33</v>
      </c>
      <c r="J12" s="143"/>
      <c r="K12" s="124"/>
      <c r="L12" s="150">
        <v>1.04</v>
      </c>
      <c r="M12" s="151"/>
      <c r="N12" s="150">
        <v>0.93</v>
      </c>
      <c r="O12" s="151"/>
    </row>
    <row r="13" spans="1:21" s="14" customFormat="1" ht="24.9" customHeight="1" x14ac:dyDescent="0.3">
      <c r="A13" s="22"/>
      <c r="G13" s="157"/>
      <c r="H13" s="158"/>
      <c r="I13" s="143" t="s">
        <v>46</v>
      </c>
      <c r="J13" s="143"/>
      <c r="K13" s="124"/>
      <c r="L13" s="150">
        <v>0.79</v>
      </c>
      <c r="M13" s="151"/>
      <c r="N13" s="150">
        <v>1.2</v>
      </c>
      <c r="O13" s="151"/>
    </row>
    <row r="14" spans="1:21" s="14" customFormat="1" ht="24.9" customHeight="1" x14ac:dyDescent="0.3">
      <c r="A14" s="22"/>
      <c r="G14" s="157"/>
      <c r="H14" s="158"/>
      <c r="I14" s="143" t="s">
        <v>34</v>
      </c>
      <c r="J14" s="143"/>
      <c r="K14" s="124"/>
      <c r="L14" s="150">
        <v>0.88</v>
      </c>
      <c r="M14" s="151"/>
      <c r="N14" s="150">
        <v>1.01</v>
      </c>
      <c r="O14" s="151"/>
    </row>
    <row r="15" spans="1:21" s="14" customFormat="1" ht="24.9" customHeight="1" x14ac:dyDescent="0.3">
      <c r="A15" s="22"/>
      <c r="G15" s="157"/>
      <c r="H15" s="158"/>
      <c r="I15" s="143" t="s">
        <v>35</v>
      </c>
      <c r="J15" s="143"/>
      <c r="K15" s="124"/>
      <c r="L15" s="150">
        <v>0.98</v>
      </c>
      <c r="M15" s="151"/>
      <c r="N15" s="150">
        <v>0.91</v>
      </c>
      <c r="O15" s="151"/>
    </row>
    <row r="16" spans="1:21" s="9" customFormat="1" ht="24.9" customHeight="1" x14ac:dyDescent="0.2">
      <c r="A16" s="8"/>
      <c r="C16" s="10"/>
      <c r="D16" s="30"/>
      <c r="E16" s="30"/>
      <c r="F16" s="10"/>
      <c r="G16" s="167"/>
      <c r="H16" s="168"/>
      <c r="I16" s="143" t="s">
        <v>47</v>
      </c>
      <c r="J16" s="143"/>
      <c r="K16" s="124"/>
      <c r="L16" s="150">
        <v>1.47</v>
      </c>
      <c r="M16" s="151"/>
      <c r="N16" s="150">
        <v>1.51</v>
      </c>
      <c r="O16" s="151"/>
      <c r="P16" s="10"/>
      <c r="Q16" s="10"/>
    </row>
    <row r="17" spans="1:21" s="9" customFormat="1" ht="15" customHeight="1" x14ac:dyDescent="0.2">
      <c r="A17" s="8"/>
      <c r="C17" s="10"/>
      <c r="D17" s="30"/>
      <c r="E17" s="30"/>
      <c r="P17" s="10"/>
      <c r="Q17" s="10"/>
    </row>
    <row r="18" spans="1:21" ht="19.5" customHeight="1" x14ac:dyDescent="0.3">
      <c r="A18" s="123" t="str">
        <f>Índice!$A$66</f>
        <v>ESTUDO 34 | ANÁLISE SETORIAL DAS SOCIEDADES NÃO FINANCEIRAS EM PORTUGAL 2017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x14ac:dyDescent="0.3">
      <c r="U19" s="87" t="s">
        <v>59</v>
      </c>
    </row>
    <row r="22" spans="1:21" ht="17.25" customHeight="1" x14ac:dyDescent="0.3"/>
  </sheetData>
  <sheetProtection algorithmName="SHA-512" hashValue="SEaDtwuYL0R9tU7ehEKOUcGgQzyBdSLEDj8996/8oNCJyku33Rzb/aWBG4vDegEiqSxKub6d+CUZ6weZZo7g0w==" saltValue="OSWOQwJcBpynr2KXbe4X+w==" spinCount="100000" sheet="1" objects="1" scenarios="1"/>
  <mergeCells count="36"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N9:O9"/>
    <mergeCell ref="I10:K10"/>
    <mergeCell ref="L10:M10"/>
    <mergeCell ref="I16:K16"/>
    <mergeCell ref="L16:M16"/>
    <mergeCell ref="N16:O16"/>
    <mergeCell ref="N10:O10"/>
    <mergeCell ref="A1:U1"/>
    <mergeCell ref="A18:U18"/>
    <mergeCell ref="L6:M6"/>
    <mergeCell ref="I15:K15"/>
    <mergeCell ref="L15:M15"/>
    <mergeCell ref="N15:O15"/>
    <mergeCell ref="N6:O6"/>
    <mergeCell ref="G7:K7"/>
    <mergeCell ref="L7:M7"/>
    <mergeCell ref="N7:O7"/>
    <mergeCell ref="G8:H10"/>
    <mergeCell ref="I8:K8"/>
    <mergeCell ref="L8:M8"/>
    <mergeCell ref="N8:O8"/>
    <mergeCell ref="I9:K9"/>
    <mergeCell ref="L9:M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AA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6" t="str">
        <f>Índice!F23</f>
        <v>G I.3.1</v>
      </c>
      <c r="B3" s="67" t="str">
        <f>Índice!G23</f>
        <v>Volume de negócios | Taxa de crescimento anual</v>
      </c>
      <c r="C3" s="25"/>
      <c r="D3" s="25"/>
      <c r="E3" s="25"/>
      <c r="F3" s="25"/>
      <c r="G3" s="25"/>
      <c r="H3" s="48"/>
      <c r="I3" s="48"/>
      <c r="J3" s="48"/>
      <c r="K3" s="48"/>
      <c r="L3" s="48"/>
      <c r="M3" s="48"/>
    </row>
    <row r="4" spans="1:27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7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7" s="14" customFormat="1" ht="24.9" customHeight="1" x14ac:dyDescent="0.3">
      <c r="A6" s="22"/>
      <c r="B6" s="22"/>
      <c r="C6" s="22"/>
      <c r="G6" s="16"/>
      <c r="H6" s="16"/>
      <c r="I6" s="16"/>
      <c r="J6" s="16"/>
      <c r="K6" s="53"/>
      <c r="L6" s="116">
        <v>2016</v>
      </c>
      <c r="M6" s="116"/>
      <c r="N6" s="116">
        <v>2017</v>
      </c>
      <c r="O6" s="116"/>
    </row>
    <row r="7" spans="1:27" s="14" customFormat="1" ht="24.9" customHeight="1" thickBot="1" x14ac:dyDescent="0.35">
      <c r="A7" s="22"/>
      <c r="B7" s="22"/>
      <c r="C7" s="22"/>
      <c r="G7" s="177" t="s">
        <v>29</v>
      </c>
      <c r="H7" s="178"/>
      <c r="I7" s="178"/>
      <c r="J7" s="178"/>
      <c r="K7" s="179"/>
      <c r="L7" s="125">
        <v>2.1999999999999999E-2</v>
      </c>
      <c r="M7" s="125"/>
      <c r="N7" s="125">
        <v>9.0999999999999998E-2</v>
      </c>
      <c r="O7" s="125"/>
    </row>
    <row r="8" spans="1:27" s="14" customFormat="1" ht="24.9" customHeight="1" x14ac:dyDescent="0.3">
      <c r="A8" s="22"/>
      <c r="B8" s="22"/>
      <c r="C8" s="22"/>
      <c r="G8" s="165" t="s">
        <v>13</v>
      </c>
      <c r="H8" s="166"/>
      <c r="I8" s="159" t="s">
        <v>0</v>
      </c>
      <c r="J8" s="159"/>
      <c r="K8" s="160"/>
      <c r="L8" s="176">
        <v>0.03</v>
      </c>
      <c r="M8" s="176"/>
      <c r="N8" s="176">
        <v>7.0000000000000007E-2</v>
      </c>
      <c r="O8" s="176"/>
    </row>
    <row r="9" spans="1:27" s="14" customFormat="1" ht="24.9" customHeight="1" x14ac:dyDescent="0.3">
      <c r="A9" s="22"/>
      <c r="B9" s="22"/>
      <c r="C9" s="22"/>
      <c r="G9" s="157"/>
      <c r="H9" s="158"/>
      <c r="I9" s="143" t="s">
        <v>12</v>
      </c>
      <c r="J9" s="143"/>
      <c r="K9" s="124"/>
      <c r="L9" s="173">
        <v>4.3999999999999997E-2</v>
      </c>
      <c r="M9" s="173"/>
      <c r="N9" s="173">
        <v>7.1999999999999995E-2</v>
      </c>
      <c r="O9" s="173"/>
    </row>
    <row r="10" spans="1:27" s="14" customFormat="1" ht="24.9" customHeight="1" thickBot="1" x14ac:dyDescent="0.35">
      <c r="A10" s="22"/>
      <c r="B10" s="22"/>
      <c r="C10" s="22"/>
      <c r="G10" s="174"/>
      <c r="H10" s="175"/>
      <c r="I10" s="153" t="s">
        <v>1</v>
      </c>
      <c r="J10" s="153"/>
      <c r="K10" s="154"/>
      <c r="L10" s="172">
        <v>-3.0000000000000001E-3</v>
      </c>
      <c r="M10" s="172"/>
      <c r="N10" s="172">
        <v>0.11799999999999999</v>
      </c>
      <c r="O10" s="172"/>
    </row>
    <row r="11" spans="1:27" s="14" customFormat="1" ht="24.9" customHeight="1" x14ac:dyDescent="0.3">
      <c r="A11" s="22"/>
      <c r="B11" s="22"/>
      <c r="C11" s="22"/>
      <c r="G11" s="165" t="s">
        <v>38</v>
      </c>
      <c r="H11" s="166"/>
      <c r="I11" s="168" t="s">
        <v>45</v>
      </c>
      <c r="J11" s="168"/>
      <c r="K11" s="180"/>
      <c r="L11" s="176">
        <v>5.5E-2</v>
      </c>
      <c r="M11" s="176"/>
      <c r="N11" s="176">
        <v>9.4E-2</v>
      </c>
      <c r="O11" s="176"/>
    </row>
    <row r="12" spans="1:27" s="14" customFormat="1" ht="24.9" customHeight="1" x14ac:dyDescent="0.3">
      <c r="A12" s="22"/>
      <c r="B12" s="22"/>
      <c r="C12" s="22"/>
      <c r="G12" s="157"/>
      <c r="H12" s="158"/>
      <c r="I12" s="143" t="s">
        <v>33</v>
      </c>
      <c r="J12" s="143"/>
      <c r="K12" s="124"/>
      <c r="L12" s="173">
        <v>4.0000000000000001E-3</v>
      </c>
      <c r="M12" s="173"/>
      <c r="N12" s="173">
        <v>0.106</v>
      </c>
      <c r="O12" s="173"/>
    </row>
    <row r="13" spans="1:27" s="14" customFormat="1" ht="24.9" customHeight="1" x14ac:dyDescent="0.3">
      <c r="A13" s="22"/>
      <c r="B13" s="22"/>
      <c r="C13" s="22"/>
      <c r="G13" s="157"/>
      <c r="H13" s="158"/>
      <c r="I13" s="143" t="s">
        <v>46</v>
      </c>
      <c r="J13" s="143"/>
      <c r="K13" s="124"/>
      <c r="L13" s="173">
        <v>8.0000000000000002E-3</v>
      </c>
      <c r="M13" s="173"/>
      <c r="N13" s="173">
        <v>4.5999999999999999E-2</v>
      </c>
      <c r="O13" s="173"/>
    </row>
    <row r="14" spans="1:27" s="14" customFormat="1" ht="24.9" customHeight="1" x14ac:dyDescent="0.3">
      <c r="A14" s="22"/>
      <c r="B14" s="22"/>
      <c r="C14" s="22"/>
      <c r="G14" s="157"/>
      <c r="H14" s="158"/>
      <c r="I14" s="143" t="s">
        <v>34</v>
      </c>
      <c r="J14" s="143"/>
      <c r="K14" s="124"/>
      <c r="L14" s="173">
        <v>-3.1E-2</v>
      </c>
      <c r="M14" s="173"/>
      <c r="N14" s="173">
        <v>0.113</v>
      </c>
      <c r="O14" s="173"/>
    </row>
    <row r="15" spans="1:27" s="14" customFormat="1" ht="24.9" customHeight="1" x14ac:dyDescent="0.3">
      <c r="A15" s="22"/>
      <c r="B15" s="22"/>
      <c r="C15" s="22"/>
      <c r="G15" s="157"/>
      <c r="H15" s="158"/>
      <c r="I15" s="143" t="s">
        <v>35</v>
      </c>
      <c r="J15" s="143"/>
      <c r="K15" s="124"/>
      <c r="L15" s="173">
        <v>2.5000000000000001E-2</v>
      </c>
      <c r="M15" s="173"/>
      <c r="N15" s="173">
        <v>0.08</v>
      </c>
      <c r="O15" s="173"/>
    </row>
    <row r="16" spans="1:27" s="9" customFormat="1" ht="24.9" customHeight="1" x14ac:dyDescent="0.3">
      <c r="A16" s="8"/>
      <c r="B16" s="8"/>
      <c r="C16" s="8"/>
      <c r="D16" s="14"/>
      <c r="E16" s="14"/>
      <c r="G16" s="167"/>
      <c r="H16" s="168"/>
      <c r="I16" s="143" t="s">
        <v>47</v>
      </c>
      <c r="J16" s="143"/>
      <c r="K16" s="124"/>
      <c r="L16" s="173">
        <v>5.1999999999999998E-2</v>
      </c>
      <c r="M16" s="173"/>
      <c r="N16" s="173">
        <v>0.1</v>
      </c>
      <c r="O16" s="173"/>
      <c r="P16" s="14"/>
      <c r="Q16" s="14"/>
      <c r="R16" s="14"/>
      <c r="S16" s="14"/>
      <c r="T16" s="14"/>
      <c r="U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5">
      <c r="A18" s="171" t="str">
        <f>Índice!$A$66</f>
        <v>ESTUDO 34 | ANÁLISE SETORIAL DAS SOCIEDADES NÃO FINANCEIRAS EM PORTUGAL 2017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9"/>
      <c r="W18" s="9"/>
      <c r="X18" s="9"/>
      <c r="AA18" s="9"/>
    </row>
    <row r="19" spans="1:27" x14ac:dyDescent="0.3">
      <c r="U19" s="87" t="s">
        <v>59</v>
      </c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ht="17.25" customHeight="1" x14ac:dyDescent="0.3"/>
  </sheetData>
  <sheetProtection algorithmName="SHA-512" hashValue="vFxrf+2Nt5a8ZPTiyimC2di+vvnCzteORl9FyNrnIOwCAXgy7CmzBFwXbyYM57gfVxQDElunHFpkcBE2tEqCMg==" saltValue="fGTrDoEtTLuPz6sNpoEDBg==" spinCount="100000" sheet="1" objects="1" scenarios="1"/>
  <mergeCells count="36">
    <mergeCell ref="N11:O11"/>
    <mergeCell ref="I13:K13"/>
    <mergeCell ref="L13:M13"/>
    <mergeCell ref="N13:O13"/>
    <mergeCell ref="I14:K14"/>
    <mergeCell ref="L14:M14"/>
    <mergeCell ref="N14:O14"/>
    <mergeCell ref="I10:K10"/>
    <mergeCell ref="L10:M10"/>
    <mergeCell ref="G11:H16"/>
    <mergeCell ref="I11:K11"/>
    <mergeCell ref="L11:M11"/>
    <mergeCell ref="I15:K15"/>
    <mergeCell ref="L15:M15"/>
    <mergeCell ref="A1:U1"/>
    <mergeCell ref="L6:M6"/>
    <mergeCell ref="N6:O6"/>
    <mergeCell ref="G7:K7"/>
    <mergeCell ref="L7:M7"/>
    <mergeCell ref="N7:O7"/>
    <mergeCell ref="A18:U18"/>
    <mergeCell ref="N10:O10"/>
    <mergeCell ref="I16:K16"/>
    <mergeCell ref="L16:M16"/>
    <mergeCell ref="N16:O16"/>
    <mergeCell ref="G8:H10"/>
    <mergeCell ref="I8:K8"/>
    <mergeCell ref="L8:M8"/>
    <mergeCell ref="N8:O8"/>
    <mergeCell ref="I9:K9"/>
    <mergeCell ref="N15:O15"/>
    <mergeCell ref="I12:K12"/>
    <mergeCell ref="L12:M12"/>
    <mergeCell ref="N12:O12"/>
    <mergeCell ref="L9:M9"/>
    <mergeCell ref="N9:O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U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Índice!F24</f>
        <v>G I.3.2</v>
      </c>
      <c r="B3" s="67" t="str">
        <f>Índice!G24</f>
        <v>Mercado externo | Em percentagem do volume de negócios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9" customHeight="1" thickBot="1" x14ac:dyDescent="0.35">
      <c r="A6" s="8"/>
      <c r="B6" s="49"/>
      <c r="C6" s="23"/>
      <c r="D6" s="14"/>
      <c r="E6" s="75"/>
      <c r="F6" s="76"/>
      <c r="G6" s="76"/>
      <c r="H6" s="76"/>
      <c r="I6" s="77"/>
      <c r="J6" s="181" t="s">
        <v>114</v>
      </c>
      <c r="K6" s="143"/>
      <c r="L6" s="143"/>
      <c r="M6" s="182"/>
      <c r="N6" s="143" t="s">
        <v>115</v>
      </c>
      <c r="O6" s="143"/>
      <c r="P6" s="143"/>
      <c r="Q6" s="124"/>
    </row>
    <row r="7" spans="1:21" s="9" customFormat="1" ht="24.9" customHeight="1" thickBot="1" x14ac:dyDescent="0.35">
      <c r="A7" s="8"/>
      <c r="B7" s="49"/>
      <c r="C7" s="23"/>
      <c r="D7" s="14"/>
      <c r="E7" s="75"/>
      <c r="F7" s="76"/>
      <c r="G7" s="76"/>
      <c r="H7" s="76"/>
      <c r="I7" s="77"/>
      <c r="J7" s="124">
        <v>2016</v>
      </c>
      <c r="K7" s="116"/>
      <c r="L7" s="116">
        <v>2017</v>
      </c>
      <c r="M7" s="121"/>
      <c r="N7" s="124">
        <v>2016</v>
      </c>
      <c r="O7" s="116"/>
      <c r="P7" s="116">
        <v>2017</v>
      </c>
      <c r="Q7" s="116"/>
    </row>
    <row r="8" spans="1:21" s="14" customFormat="1" ht="24.9" customHeight="1" thickBot="1" x14ac:dyDescent="0.35">
      <c r="A8" s="22"/>
      <c r="B8" s="51"/>
      <c r="E8" s="174" t="s">
        <v>29</v>
      </c>
      <c r="F8" s="175"/>
      <c r="G8" s="175"/>
      <c r="H8" s="175"/>
      <c r="I8" s="189"/>
      <c r="J8" s="134">
        <v>0.214</v>
      </c>
      <c r="K8" s="125"/>
      <c r="L8" s="134">
        <v>0.218</v>
      </c>
      <c r="M8" s="149"/>
      <c r="N8" s="134">
        <v>8.0000000000000002E-3</v>
      </c>
      <c r="O8" s="125"/>
      <c r="P8" s="134">
        <v>7.0000000000000001E-3</v>
      </c>
      <c r="Q8" s="125"/>
    </row>
    <row r="9" spans="1:21" s="14" customFormat="1" ht="24.9" customHeight="1" x14ac:dyDescent="0.3">
      <c r="A9" s="22"/>
      <c r="E9" s="157" t="s">
        <v>13</v>
      </c>
      <c r="F9" s="158"/>
      <c r="G9" s="168" t="s">
        <v>0</v>
      </c>
      <c r="H9" s="168"/>
      <c r="I9" s="180"/>
      <c r="J9" s="176">
        <v>8.4000000000000005E-2</v>
      </c>
      <c r="K9" s="176"/>
      <c r="L9" s="176">
        <v>8.4000000000000005E-2</v>
      </c>
      <c r="M9" s="187"/>
      <c r="N9" s="184">
        <v>4.0000000000000001E-3</v>
      </c>
      <c r="O9" s="176"/>
      <c r="P9" s="176">
        <v>6.0000000000000001E-3</v>
      </c>
      <c r="Q9" s="176"/>
    </row>
    <row r="10" spans="1:21" s="14" customFormat="1" ht="24.9" customHeight="1" x14ac:dyDescent="0.3">
      <c r="A10" s="22"/>
      <c r="E10" s="157"/>
      <c r="F10" s="158"/>
      <c r="G10" s="143" t="s">
        <v>12</v>
      </c>
      <c r="H10" s="143"/>
      <c r="I10" s="124"/>
      <c r="J10" s="173">
        <v>0.192</v>
      </c>
      <c r="K10" s="173"/>
      <c r="L10" s="173">
        <v>0.188</v>
      </c>
      <c r="M10" s="140"/>
      <c r="N10" s="183">
        <v>1.2E-2</v>
      </c>
      <c r="O10" s="173"/>
      <c r="P10" s="173">
        <v>7.0000000000000001E-3</v>
      </c>
      <c r="Q10" s="173"/>
    </row>
    <row r="11" spans="1:21" s="14" customFormat="1" ht="24.9" customHeight="1" thickBot="1" x14ac:dyDescent="0.35">
      <c r="A11" s="22"/>
      <c r="E11" s="174"/>
      <c r="F11" s="175"/>
      <c r="G11" s="153" t="s">
        <v>1</v>
      </c>
      <c r="H11" s="153"/>
      <c r="I11" s="154"/>
      <c r="J11" s="172">
        <v>0.28899999999999998</v>
      </c>
      <c r="K11" s="172"/>
      <c r="L11" s="172">
        <v>0.29899999999999999</v>
      </c>
      <c r="M11" s="188"/>
      <c r="N11" s="186">
        <v>4.0000000000000001E-3</v>
      </c>
      <c r="O11" s="172"/>
      <c r="P11" s="172">
        <v>7.0000000000000001E-3</v>
      </c>
      <c r="Q11" s="172"/>
    </row>
    <row r="12" spans="1:21" s="14" customFormat="1" ht="24.9" customHeight="1" x14ac:dyDescent="0.3">
      <c r="A12" s="22"/>
      <c r="E12" s="165" t="s">
        <v>38</v>
      </c>
      <c r="F12" s="166"/>
      <c r="G12" s="168" t="s">
        <v>45</v>
      </c>
      <c r="H12" s="168"/>
      <c r="I12" s="180"/>
      <c r="J12" s="176">
        <v>0.128</v>
      </c>
      <c r="K12" s="176"/>
      <c r="L12" s="176">
        <v>0.124</v>
      </c>
      <c r="M12" s="187"/>
      <c r="N12" s="184">
        <v>6.3E-2</v>
      </c>
      <c r="O12" s="176"/>
      <c r="P12" s="176">
        <v>5.8000000000000003E-2</v>
      </c>
      <c r="Q12" s="176"/>
    </row>
    <row r="13" spans="1:21" s="14" customFormat="1" ht="24.9" customHeight="1" x14ac:dyDescent="0.3">
      <c r="A13" s="22"/>
      <c r="E13" s="157"/>
      <c r="F13" s="158"/>
      <c r="G13" s="143" t="s">
        <v>33</v>
      </c>
      <c r="H13" s="143"/>
      <c r="I13" s="124"/>
      <c r="J13" s="173">
        <v>0.46500000000000002</v>
      </c>
      <c r="K13" s="173"/>
      <c r="L13" s="173">
        <v>0.46600000000000003</v>
      </c>
      <c r="M13" s="140"/>
      <c r="N13" s="183">
        <v>0.16800000000000001</v>
      </c>
      <c r="O13" s="173"/>
      <c r="P13" s="173">
        <v>0.16</v>
      </c>
      <c r="Q13" s="173"/>
    </row>
    <row r="14" spans="1:21" s="14" customFormat="1" ht="24.9" customHeight="1" x14ac:dyDescent="0.3">
      <c r="A14" s="22"/>
      <c r="E14" s="157"/>
      <c r="F14" s="158"/>
      <c r="G14" s="143" t="s">
        <v>46</v>
      </c>
      <c r="H14" s="143"/>
      <c r="I14" s="124"/>
      <c r="J14" s="173">
        <v>0.11</v>
      </c>
      <c r="K14" s="173"/>
      <c r="L14" s="173">
        <v>0.13700000000000001</v>
      </c>
      <c r="M14" s="140"/>
      <c r="N14" s="183">
        <v>-4.2000000000000003E-2</v>
      </c>
      <c r="O14" s="173"/>
      <c r="P14" s="173">
        <v>-3.5999999999999997E-2</v>
      </c>
      <c r="Q14" s="173"/>
    </row>
    <row r="15" spans="1:21" s="14" customFormat="1" ht="24.9" customHeight="1" x14ac:dyDescent="0.3">
      <c r="A15" s="22"/>
      <c r="E15" s="157"/>
      <c r="F15" s="158"/>
      <c r="G15" s="143" t="s">
        <v>34</v>
      </c>
      <c r="H15" s="143"/>
      <c r="I15" s="124"/>
      <c r="J15" s="173">
        <v>0.20499999999999999</v>
      </c>
      <c r="K15" s="173"/>
      <c r="L15" s="173">
        <v>0.186</v>
      </c>
      <c r="M15" s="140"/>
      <c r="N15" s="183">
        <v>9.5000000000000001E-2</v>
      </c>
      <c r="O15" s="173"/>
      <c r="P15" s="173">
        <v>8.3000000000000004E-2</v>
      </c>
      <c r="Q15" s="173"/>
    </row>
    <row r="16" spans="1:21" s="14" customFormat="1" ht="24.9" customHeight="1" x14ac:dyDescent="0.3">
      <c r="A16" s="22"/>
      <c r="E16" s="157"/>
      <c r="F16" s="158"/>
      <c r="G16" s="143" t="s">
        <v>35</v>
      </c>
      <c r="H16" s="143"/>
      <c r="I16" s="124"/>
      <c r="J16" s="173">
        <v>8.8999999999999996E-2</v>
      </c>
      <c r="K16" s="173"/>
      <c r="L16" s="173">
        <v>9.1999999999999998E-2</v>
      </c>
      <c r="M16" s="140"/>
      <c r="N16" s="183">
        <v>-0.156</v>
      </c>
      <c r="O16" s="173"/>
      <c r="P16" s="173">
        <v>-0.158</v>
      </c>
      <c r="Q16" s="173"/>
    </row>
    <row r="17" spans="1:21" s="14" customFormat="1" ht="24.9" customHeight="1" x14ac:dyDescent="0.3">
      <c r="A17" s="22"/>
      <c r="E17" s="167"/>
      <c r="F17" s="168"/>
      <c r="G17" s="143" t="s">
        <v>47</v>
      </c>
      <c r="H17" s="143"/>
      <c r="I17" s="124"/>
      <c r="J17" s="173">
        <v>0.184</v>
      </c>
      <c r="K17" s="173"/>
      <c r="L17" s="173">
        <v>0.184</v>
      </c>
      <c r="M17" s="140"/>
      <c r="N17" s="183">
        <v>0.09</v>
      </c>
      <c r="O17" s="173"/>
      <c r="P17" s="173">
        <v>9.2999999999999999E-2</v>
      </c>
      <c r="Q17" s="173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s="9" customFormat="1" ht="24.75" customHeight="1" x14ac:dyDescent="0.2">
      <c r="B19" s="185" t="s">
        <v>113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90"/>
    </row>
    <row r="20" spans="1:21" s="9" customFormat="1" ht="15" customHeight="1" x14ac:dyDescent="0.2">
      <c r="A20" s="8"/>
      <c r="C20" s="30"/>
      <c r="D20" s="30"/>
      <c r="E20" s="30"/>
      <c r="P20" s="30"/>
      <c r="Q20" s="30"/>
    </row>
    <row r="21" spans="1:21" ht="19.5" customHeight="1" x14ac:dyDescent="0.3">
      <c r="A21" s="123" t="str">
        <f>Índice!$A$66</f>
        <v>ESTUDO 34 | ANÁLISE SETORIAL DAS SOCIEDADES NÃO FINANCEIRAS EM PORTUGAL 2017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 x14ac:dyDescent="0.3">
      <c r="U22" s="87" t="s">
        <v>59</v>
      </c>
    </row>
    <row r="25" spans="1:21" ht="17.25" customHeight="1" x14ac:dyDescent="0.3"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21" x14ac:dyDescent="0.3"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21" x14ac:dyDescent="0.3"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</sheetData>
  <sheetProtection algorithmName="SHA-512" hashValue="O7z4DpFJX6CZwFEb28Ea4HhyTO2Hl+MezonDraF5fUJQfITcM8LA3Pv2nr6vk+027ywd7n9Pp84dB6zwk4USww==" saltValue="5OfL4v1vtzHtf2QlN2ttyQ==" spinCount="100000" sheet="1" objects="1" scenarios="1"/>
  <mergeCells count="61">
    <mergeCell ref="J17:K17"/>
    <mergeCell ref="L17:M17"/>
    <mergeCell ref="E12:F17"/>
    <mergeCell ref="G12:I12"/>
    <mergeCell ref="J12:K12"/>
    <mergeCell ref="L12:M12"/>
    <mergeCell ref="G13:I13"/>
    <mergeCell ref="J13:K13"/>
    <mergeCell ref="L13:M13"/>
    <mergeCell ref="G14:I14"/>
    <mergeCell ref="J14:K14"/>
    <mergeCell ref="L14:M14"/>
    <mergeCell ref="G15:I15"/>
    <mergeCell ref="J15:K15"/>
    <mergeCell ref="L15:M15"/>
    <mergeCell ref="A1:U1"/>
    <mergeCell ref="A21:U21"/>
    <mergeCell ref="J8:K8"/>
    <mergeCell ref="L8:M8"/>
    <mergeCell ref="J9:K9"/>
    <mergeCell ref="J10:K10"/>
    <mergeCell ref="J11:K11"/>
    <mergeCell ref="L9:M9"/>
    <mergeCell ref="L10:M10"/>
    <mergeCell ref="L11:M11"/>
    <mergeCell ref="G16:I16"/>
    <mergeCell ref="J16:K16"/>
    <mergeCell ref="L16:M16"/>
    <mergeCell ref="L7:M7"/>
    <mergeCell ref="E8:I8"/>
    <mergeCell ref="E9:F11"/>
    <mergeCell ref="B19:T19"/>
    <mergeCell ref="N7:O7"/>
    <mergeCell ref="P7:Q7"/>
    <mergeCell ref="N8:O8"/>
    <mergeCell ref="P8:Q8"/>
    <mergeCell ref="N9:O9"/>
    <mergeCell ref="P9:Q9"/>
    <mergeCell ref="N10:O10"/>
    <mergeCell ref="P10:Q10"/>
    <mergeCell ref="N11:O11"/>
    <mergeCell ref="P11:Q11"/>
    <mergeCell ref="G9:I9"/>
    <mergeCell ref="G10:I10"/>
    <mergeCell ref="G11:I11"/>
    <mergeCell ref="J7:K7"/>
    <mergeCell ref="G17:I17"/>
    <mergeCell ref="N17:O17"/>
    <mergeCell ref="P17:Q17"/>
    <mergeCell ref="N12:O12"/>
    <mergeCell ref="P12:Q12"/>
    <mergeCell ref="N13:O13"/>
    <mergeCell ref="P13:Q13"/>
    <mergeCell ref="N14:O14"/>
    <mergeCell ref="P14:Q14"/>
    <mergeCell ref="J6:M6"/>
    <mergeCell ref="N6:Q6"/>
    <mergeCell ref="N15:O15"/>
    <mergeCell ref="P15:Q15"/>
    <mergeCell ref="N16:O16"/>
    <mergeCell ref="P16:Q16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AF19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2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2" ht="15" customHeight="1" x14ac:dyDescent="0.3"/>
    <row r="3" spans="1:32" s="7" customFormat="1" ht="15" customHeight="1" thickBot="1" x14ac:dyDescent="0.35">
      <c r="A3" s="66" t="str">
        <f>Índice!F27</f>
        <v>G I.3.3</v>
      </c>
      <c r="B3" s="67" t="str">
        <f>Índice!G27</f>
        <v>Gastos da atividade operacional | Estrutura (2017)</v>
      </c>
      <c r="C3" s="25"/>
      <c r="D3" s="25"/>
      <c r="E3" s="25"/>
      <c r="F3" s="25"/>
      <c r="G3" s="26"/>
      <c r="H3" s="47"/>
      <c r="I3" s="47"/>
      <c r="J3" s="47"/>
      <c r="K3" s="47"/>
    </row>
    <row r="4" spans="1:32" s="9" customFormat="1" ht="15" customHeight="1" x14ac:dyDescent="0.3">
      <c r="A4" s="8" t="s">
        <v>9</v>
      </c>
      <c r="C4" s="18"/>
      <c r="D4" s="19"/>
      <c r="E4" s="19"/>
      <c r="F4" s="19"/>
      <c r="G4" s="19"/>
      <c r="H4" s="47"/>
      <c r="I4" s="47"/>
      <c r="J4" s="47"/>
      <c r="K4" s="19"/>
      <c r="L4" s="19"/>
      <c r="M4" s="19"/>
    </row>
    <row r="5" spans="1:32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32" s="11" customFormat="1" ht="39.9" customHeight="1" thickBot="1" x14ac:dyDescent="0.35">
      <c r="E6" s="14"/>
      <c r="F6" s="17"/>
      <c r="G6" s="17"/>
      <c r="H6" s="17"/>
      <c r="I6" s="17"/>
      <c r="J6" s="17"/>
      <c r="K6" s="116" t="s">
        <v>6</v>
      </c>
      <c r="L6" s="116"/>
      <c r="M6" s="116" t="s">
        <v>7</v>
      </c>
      <c r="N6" s="116"/>
      <c r="O6" s="116" t="s">
        <v>27</v>
      </c>
      <c r="P6" s="121"/>
      <c r="Q6" s="14"/>
      <c r="R6" s="14"/>
      <c r="S6" s="14"/>
      <c r="T6" s="14"/>
      <c r="U6" s="14"/>
      <c r="V6" s="12"/>
    </row>
    <row r="7" spans="1:32" s="11" customFormat="1" ht="24.9" customHeight="1" thickBot="1" x14ac:dyDescent="0.35">
      <c r="E7" s="14"/>
      <c r="F7" s="177" t="s">
        <v>29</v>
      </c>
      <c r="G7" s="178"/>
      <c r="H7" s="178"/>
      <c r="I7" s="178"/>
      <c r="J7" s="179"/>
      <c r="K7" s="125">
        <v>0.58899999999999997</v>
      </c>
      <c r="L7" s="125"/>
      <c r="M7" s="125">
        <v>0.253</v>
      </c>
      <c r="N7" s="125"/>
      <c r="O7" s="125">
        <v>0.158</v>
      </c>
      <c r="P7" s="149"/>
      <c r="Q7" s="14"/>
      <c r="R7" s="14"/>
      <c r="S7" s="14"/>
      <c r="T7" s="14"/>
      <c r="U7" s="14"/>
      <c r="V7" s="12"/>
      <c r="W7" s="59"/>
      <c r="X7" s="59"/>
      <c r="Y7" s="59"/>
      <c r="Z7" s="59"/>
      <c r="AA7" s="59"/>
      <c r="AB7" s="59"/>
    </row>
    <row r="8" spans="1:32" ht="24.9" customHeight="1" x14ac:dyDescent="0.3">
      <c r="E8" s="14"/>
      <c r="F8" s="165" t="s">
        <v>13</v>
      </c>
      <c r="G8" s="166"/>
      <c r="H8" s="159" t="s">
        <v>0</v>
      </c>
      <c r="I8" s="159"/>
      <c r="J8" s="160"/>
      <c r="K8" s="176">
        <v>0.52300000000000002</v>
      </c>
      <c r="L8" s="176"/>
      <c r="M8" s="176">
        <v>0.29499999999999998</v>
      </c>
      <c r="N8" s="176"/>
      <c r="O8" s="176">
        <v>0.182</v>
      </c>
      <c r="P8" s="187"/>
      <c r="Q8" s="14"/>
      <c r="R8" s="14"/>
      <c r="S8" s="14"/>
      <c r="T8" s="14"/>
      <c r="U8" s="14"/>
      <c r="V8" s="30"/>
      <c r="W8" s="30"/>
      <c r="X8" s="30"/>
      <c r="Y8" s="30"/>
      <c r="Z8" s="30"/>
      <c r="AA8" s="30"/>
      <c r="AB8" s="30"/>
      <c r="AC8" s="30"/>
      <c r="AD8" s="11"/>
      <c r="AE8" s="11"/>
      <c r="AF8" s="11"/>
    </row>
    <row r="9" spans="1:32" ht="24.9" customHeight="1" x14ac:dyDescent="0.3">
      <c r="E9" s="14"/>
      <c r="F9" s="157"/>
      <c r="G9" s="158"/>
      <c r="H9" s="143" t="s">
        <v>12</v>
      </c>
      <c r="I9" s="143"/>
      <c r="J9" s="124"/>
      <c r="K9" s="173">
        <v>0.55600000000000005</v>
      </c>
      <c r="L9" s="173"/>
      <c r="M9" s="173">
        <v>0.26900000000000002</v>
      </c>
      <c r="N9" s="173"/>
      <c r="O9" s="173">
        <v>0.17599999999999999</v>
      </c>
      <c r="P9" s="140"/>
      <c r="Q9" s="14"/>
      <c r="R9" s="14"/>
      <c r="S9" s="14"/>
      <c r="T9" s="14"/>
      <c r="U9" s="14"/>
      <c r="V9" s="30"/>
      <c r="W9" s="30"/>
      <c r="X9" s="30"/>
      <c r="Y9" s="30"/>
      <c r="Z9" s="30"/>
      <c r="AA9" s="30"/>
      <c r="AB9" s="30"/>
      <c r="AC9" s="30"/>
      <c r="AD9" s="11"/>
      <c r="AE9" s="11"/>
      <c r="AF9" s="11"/>
    </row>
    <row r="10" spans="1:32" ht="24.9" customHeight="1" thickBot="1" x14ac:dyDescent="0.35">
      <c r="E10" s="14"/>
      <c r="F10" s="174"/>
      <c r="G10" s="175"/>
      <c r="H10" s="153" t="s">
        <v>1</v>
      </c>
      <c r="I10" s="153"/>
      <c r="J10" s="154"/>
      <c r="K10" s="172">
        <v>0.65</v>
      </c>
      <c r="L10" s="172"/>
      <c r="M10" s="172">
        <v>0.22</v>
      </c>
      <c r="N10" s="172"/>
      <c r="O10" s="172">
        <v>0.13</v>
      </c>
      <c r="P10" s="188"/>
      <c r="Q10" s="14"/>
      <c r="R10" s="14"/>
      <c r="S10" s="14"/>
      <c r="T10" s="14"/>
      <c r="U10" s="14"/>
      <c r="V10" s="30"/>
      <c r="W10" s="30"/>
      <c r="X10" s="30"/>
      <c r="Y10" s="30"/>
      <c r="Z10" s="30"/>
      <c r="AA10" s="30"/>
      <c r="AB10" s="30"/>
      <c r="AC10" s="30"/>
      <c r="AD10" s="11"/>
      <c r="AE10" s="11"/>
      <c r="AF10" s="11"/>
    </row>
    <row r="11" spans="1:32" ht="24.9" customHeight="1" x14ac:dyDescent="0.3">
      <c r="E11" s="14"/>
      <c r="F11" s="165" t="s">
        <v>38</v>
      </c>
      <c r="G11" s="166"/>
      <c r="H11" s="168" t="s">
        <v>45</v>
      </c>
      <c r="I11" s="168"/>
      <c r="J11" s="180"/>
      <c r="K11" s="176">
        <v>0.50700000000000001</v>
      </c>
      <c r="L11" s="176"/>
      <c r="M11" s="176">
        <v>0.32100000000000001</v>
      </c>
      <c r="N11" s="176"/>
      <c r="O11" s="176">
        <v>0.17199999999999999</v>
      </c>
      <c r="P11" s="187"/>
      <c r="Q11" s="14"/>
      <c r="R11" s="14"/>
      <c r="S11" s="14"/>
      <c r="T11" s="14"/>
      <c r="U11" s="14"/>
      <c r="V11" s="30"/>
      <c r="W11" s="30"/>
      <c r="X11" s="30"/>
      <c r="Y11" s="30"/>
      <c r="Z11" s="30"/>
      <c r="AA11" s="30"/>
      <c r="AB11" s="30"/>
      <c r="AC11" s="30"/>
      <c r="AD11" s="11"/>
      <c r="AE11" s="11"/>
      <c r="AF11" s="11"/>
    </row>
    <row r="12" spans="1:32" ht="24.9" customHeight="1" x14ac:dyDescent="0.3">
      <c r="E12" s="14"/>
      <c r="F12" s="157"/>
      <c r="G12" s="158"/>
      <c r="H12" s="143" t="s">
        <v>33</v>
      </c>
      <c r="I12" s="143"/>
      <c r="J12" s="124"/>
      <c r="K12" s="173">
        <v>0.64800000000000002</v>
      </c>
      <c r="L12" s="173"/>
      <c r="M12" s="173">
        <v>0.19900000000000001</v>
      </c>
      <c r="N12" s="173"/>
      <c r="O12" s="173">
        <v>0.153</v>
      </c>
      <c r="P12" s="140"/>
      <c r="Q12" s="14"/>
      <c r="R12" s="14"/>
      <c r="S12" s="14"/>
      <c r="T12" s="14"/>
      <c r="U12" s="14"/>
      <c r="V12" s="30"/>
      <c r="W12" s="30"/>
      <c r="X12" s="30"/>
      <c r="Y12" s="30"/>
      <c r="Z12" s="30"/>
      <c r="AA12" s="30"/>
      <c r="AB12" s="30"/>
      <c r="AC12" s="30"/>
      <c r="AD12" s="11"/>
      <c r="AE12" s="11"/>
      <c r="AF12" s="11"/>
    </row>
    <row r="13" spans="1:32" ht="24.9" customHeight="1" x14ac:dyDescent="0.3">
      <c r="E13" s="14"/>
      <c r="F13" s="157"/>
      <c r="G13" s="158"/>
      <c r="H13" s="143" t="s">
        <v>46</v>
      </c>
      <c r="I13" s="143"/>
      <c r="J13" s="124"/>
      <c r="K13" s="173">
        <v>0.78600000000000003</v>
      </c>
      <c r="L13" s="173"/>
      <c r="M13" s="173">
        <v>0.156</v>
      </c>
      <c r="N13" s="173"/>
      <c r="O13" s="173">
        <v>5.8999999999999997E-2</v>
      </c>
      <c r="P13" s="140"/>
      <c r="Q13" s="14"/>
      <c r="R13" s="14"/>
      <c r="S13" s="14"/>
      <c r="T13" s="14"/>
      <c r="U13" s="14"/>
      <c r="V13" s="30"/>
      <c r="W13" s="30"/>
      <c r="X13" s="30"/>
      <c r="Y13" s="30"/>
      <c r="Z13" s="30"/>
      <c r="AA13" s="30"/>
      <c r="AB13" s="30"/>
      <c r="AC13" s="30"/>
      <c r="AD13" s="11"/>
      <c r="AE13" s="11"/>
      <c r="AF13" s="11"/>
    </row>
    <row r="14" spans="1:32" ht="24.9" customHeight="1" x14ac:dyDescent="0.3">
      <c r="E14" s="14"/>
      <c r="F14" s="157"/>
      <c r="G14" s="158"/>
      <c r="H14" s="143" t="s">
        <v>34</v>
      </c>
      <c r="I14" s="143"/>
      <c r="J14" s="124"/>
      <c r="K14" s="173">
        <v>0.28999999999999998</v>
      </c>
      <c r="L14" s="173"/>
      <c r="M14" s="173">
        <v>0.46400000000000002</v>
      </c>
      <c r="N14" s="173"/>
      <c r="O14" s="173">
        <v>0.246</v>
      </c>
      <c r="P14" s="140"/>
      <c r="Q14" s="14"/>
      <c r="R14" s="14"/>
      <c r="S14" s="14"/>
      <c r="T14" s="14"/>
      <c r="U14" s="14"/>
      <c r="V14" s="30"/>
      <c r="W14" s="30"/>
      <c r="X14" s="30"/>
      <c r="Y14" s="30"/>
      <c r="Z14" s="30"/>
      <c r="AA14" s="30"/>
      <c r="AB14" s="30"/>
      <c r="AC14" s="30"/>
      <c r="AD14" s="11"/>
      <c r="AE14" s="11"/>
      <c r="AF14" s="11"/>
    </row>
    <row r="15" spans="1:32" ht="24.9" customHeight="1" x14ac:dyDescent="0.3">
      <c r="E15" s="14"/>
      <c r="F15" s="157"/>
      <c r="G15" s="158"/>
      <c r="H15" s="143" t="s">
        <v>35</v>
      </c>
      <c r="I15" s="143"/>
      <c r="J15" s="124"/>
      <c r="K15" s="173">
        <v>0.80800000000000005</v>
      </c>
      <c r="L15" s="173"/>
      <c r="M15" s="173">
        <v>0.107</v>
      </c>
      <c r="N15" s="173"/>
      <c r="O15" s="173">
        <v>8.4000000000000005E-2</v>
      </c>
      <c r="P15" s="140"/>
      <c r="Q15" s="14"/>
      <c r="R15" s="14"/>
      <c r="S15" s="14"/>
      <c r="T15" s="14"/>
      <c r="U15" s="14"/>
      <c r="V15" s="30"/>
      <c r="W15" s="30"/>
      <c r="X15" s="30"/>
      <c r="Y15" s="30"/>
      <c r="Z15" s="30"/>
      <c r="AA15" s="30"/>
      <c r="AB15" s="30"/>
      <c r="AC15" s="30"/>
      <c r="AD15" s="11"/>
      <c r="AE15" s="11"/>
      <c r="AF15" s="11"/>
    </row>
    <row r="16" spans="1:32" ht="24.9" customHeight="1" x14ac:dyDescent="0.3">
      <c r="E16" s="14"/>
      <c r="F16" s="167"/>
      <c r="G16" s="168"/>
      <c r="H16" s="143" t="s">
        <v>47</v>
      </c>
      <c r="I16" s="143"/>
      <c r="J16" s="124"/>
      <c r="K16" s="173">
        <v>0.159</v>
      </c>
      <c r="L16" s="173"/>
      <c r="M16" s="173">
        <v>0.54300000000000004</v>
      </c>
      <c r="N16" s="173"/>
      <c r="O16" s="173">
        <v>0.29799999999999999</v>
      </c>
      <c r="P16" s="140"/>
      <c r="Q16" s="14"/>
      <c r="R16" s="14"/>
      <c r="S16" s="14"/>
      <c r="T16" s="14"/>
      <c r="U16" s="14"/>
      <c r="V16" s="30"/>
      <c r="W16" s="30"/>
      <c r="X16" s="30"/>
      <c r="Y16" s="30"/>
      <c r="Z16" s="30"/>
      <c r="AA16" s="30"/>
      <c r="AB16" s="30"/>
      <c r="AC16" s="30"/>
      <c r="AD16" s="11"/>
      <c r="AE16" s="11"/>
      <c r="AF16" s="11"/>
    </row>
    <row r="17" spans="1:31" ht="15" customHeight="1" thickBot="1" x14ac:dyDescent="0.35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X17" s="11"/>
      <c r="Y17" s="11"/>
      <c r="Z17" s="11"/>
      <c r="AA17" s="11"/>
      <c r="AB17" s="11"/>
      <c r="AC17" s="11"/>
      <c r="AD17" s="11"/>
      <c r="AE17" s="11"/>
    </row>
    <row r="18" spans="1:31" ht="19.5" customHeight="1" thickBot="1" x14ac:dyDescent="0.35">
      <c r="A18" s="91" t="str">
        <f>NOTA!$A$24</f>
        <v>ESTUDO 34 | ANÁLISE SETORIAL DAS SOCIEDADES NÃO FINANCEIRAS EM PORTUGAL 2017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X18" s="11"/>
      <c r="Y18" s="11"/>
      <c r="Z18" s="11"/>
      <c r="AA18" s="11"/>
      <c r="AB18" s="11"/>
      <c r="AC18" s="11"/>
      <c r="AD18" s="11"/>
      <c r="AE18" s="11"/>
    </row>
    <row r="19" spans="1:31" x14ac:dyDescent="0.3">
      <c r="U19" s="87" t="s">
        <v>59</v>
      </c>
    </row>
  </sheetData>
  <sheetProtection algorithmName="SHA-512" hashValue="yZdHuF0VKLL+Y4KC4SGRNvQtB27z7wbaMoZcNgi9t6NjT+6nX6wKwf/g1d4+2pSsvrYm3cGjO41+5EfYcuFPzw==" saltValue="cDnTFWZfQGyQdswasg39/Q==" spinCount="100000" sheet="1" objects="1" scenarios="1"/>
  <mergeCells count="47">
    <mergeCell ref="O11:P11"/>
    <mergeCell ref="H13:J13"/>
    <mergeCell ref="K13:L13"/>
    <mergeCell ref="M13:N13"/>
    <mergeCell ref="O13:P13"/>
    <mergeCell ref="F8:G10"/>
    <mergeCell ref="H8:J8"/>
    <mergeCell ref="K8:L8"/>
    <mergeCell ref="M8:N8"/>
    <mergeCell ref="F11:G16"/>
    <mergeCell ref="H11:J11"/>
    <mergeCell ref="K11:L11"/>
    <mergeCell ref="M11:N11"/>
    <mergeCell ref="H15:J15"/>
    <mergeCell ref="K15:L15"/>
    <mergeCell ref="M15:N15"/>
    <mergeCell ref="H16:J16"/>
    <mergeCell ref="M16:N16"/>
    <mergeCell ref="O8:P8"/>
    <mergeCell ref="H10:J10"/>
    <mergeCell ref="K10:L10"/>
    <mergeCell ref="M10:N10"/>
    <mergeCell ref="O10:P10"/>
    <mergeCell ref="A1:U1"/>
    <mergeCell ref="A18:U18"/>
    <mergeCell ref="K6:L6"/>
    <mergeCell ref="M6:N6"/>
    <mergeCell ref="O6:P6"/>
    <mergeCell ref="F7:J7"/>
    <mergeCell ref="K7:L7"/>
    <mergeCell ref="M7:N7"/>
    <mergeCell ref="O7:P7"/>
    <mergeCell ref="O15:P15"/>
    <mergeCell ref="H14:J14"/>
    <mergeCell ref="K14:L14"/>
    <mergeCell ref="H9:J9"/>
    <mergeCell ref="K9:L9"/>
    <mergeCell ref="M9:N9"/>
    <mergeCell ref="O9:P9"/>
    <mergeCell ref="O16:P16"/>
    <mergeCell ref="H12:J12"/>
    <mergeCell ref="K12:L12"/>
    <mergeCell ref="M14:N14"/>
    <mergeCell ref="O14:P14"/>
    <mergeCell ref="K16:L16"/>
    <mergeCell ref="M12:N12"/>
    <mergeCell ref="O12:P12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416F84"/>
  </sheetPr>
  <dimension ref="A1:AD76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0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0" ht="15" customHeight="1" x14ac:dyDescent="0.3"/>
    <row r="3" spans="1:30" s="7" customFormat="1" ht="15" customHeight="1" thickBot="1" x14ac:dyDescent="0.35">
      <c r="A3" s="89" t="str">
        <f>+Índice!F28</f>
        <v>Q I.3.1</v>
      </c>
      <c r="B3" s="67" t="str">
        <f>+Índice!G28</f>
        <v>Gastos da atividade operacional | Taxa de crescimento anual (2017)</v>
      </c>
      <c r="C3" s="25"/>
      <c r="D3" s="24"/>
      <c r="E3" s="25"/>
      <c r="F3" s="25"/>
      <c r="G3" s="26"/>
      <c r="H3" s="26"/>
      <c r="I3" s="26"/>
      <c r="J3" s="19"/>
      <c r="K3" s="19"/>
      <c r="L3" s="19"/>
    </row>
    <row r="4" spans="1:30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0" ht="15" customHeight="1" x14ac:dyDescent="0.3"/>
    <row r="6" spans="1:30" s="14" customFormat="1" ht="24.9" customHeight="1" x14ac:dyDescent="0.3">
      <c r="A6" s="20"/>
      <c r="E6" s="73"/>
      <c r="F6" s="16"/>
      <c r="G6" s="16"/>
      <c r="H6" s="16"/>
      <c r="I6" s="16"/>
      <c r="J6" s="116" t="s">
        <v>6</v>
      </c>
      <c r="K6" s="116"/>
      <c r="L6" s="116" t="s">
        <v>7</v>
      </c>
      <c r="M6" s="116"/>
      <c r="N6" s="121" t="s">
        <v>27</v>
      </c>
      <c r="O6" s="122"/>
      <c r="P6" s="122" t="s">
        <v>39</v>
      </c>
      <c r="Q6" s="197"/>
      <c r="W6" s="58"/>
      <c r="X6" s="58"/>
      <c r="Y6" s="20"/>
      <c r="Z6" s="20"/>
      <c r="AA6" s="20"/>
      <c r="AB6" s="20"/>
      <c r="AC6" s="20"/>
      <c r="AD6" s="20"/>
    </row>
    <row r="7" spans="1:30" s="14" customFormat="1" ht="24.9" customHeight="1" thickBot="1" x14ac:dyDescent="0.35">
      <c r="A7" s="20"/>
      <c r="E7" s="177" t="s">
        <v>29</v>
      </c>
      <c r="F7" s="178"/>
      <c r="G7" s="178"/>
      <c r="H7" s="178"/>
      <c r="I7" s="178"/>
      <c r="J7" s="125">
        <v>0.105</v>
      </c>
      <c r="K7" s="125"/>
      <c r="L7" s="125">
        <v>8.1000000000000003E-2</v>
      </c>
      <c r="M7" s="125"/>
      <c r="N7" s="149">
        <v>6.9000000000000006E-2</v>
      </c>
      <c r="O7" s="195"/>
      <c r="P7" s="195">
        <v>9.2999999999999999E-2</v>
      </c>
      <c r="Q7" s="196"/>
      <c r="W7" s="58"/>
      <c r="X7" s="58"/>
      <c r="Y7" s="20"/>
      <c r="Z7" s="20"/>
      <c r="AA7" s="20"/>
      <c r="AB7" s="20"/>
      <c r="AC7" s="20"/>
      <c r="AD7" s="20"/>
    </row>
    <row r="8" spans="1:30" s="14" customFormat="1" ht="24.9" customHeight="1" x14ac:dyDescent="0.3">
      <c r="A8" s="20"/>
      <c r="E8" s="165" t="s">
        <v>13</v>
      </c>
      <c r="F8" s="166"/>
      <c r="G8" s="159" t="s">
        <v>0</v>
      </c>
      <c r="H8" s="159"/>
      <c r="I8" s="159"/>
      <c r="J8" s="176">
        <v>5.2999999999999999E-2</v>
      </c>
      <c r="K8" s="176"/>
      <c r="L8" s="176">
        <v>9.0999999999999998E-2</v>
      </c>
      <c r="M8" s="176"/>
      <c r="N8" s="187">
        <v>5.7000000000000002E-2</v>
      </c>
      <c r="O8" s="193"/>
      <c r="P8" s="193">
        <v>6.5000000000000002E-2</v>
      </c>
      <c r="Q8" s="194"/>
      <c r="W8" s="58"/>
      <c r="X8" s="58"/>
      <c r="Y8" s="20"/>
      <c r="Z8" s="20"/>
      <c r="AA8" s="20"/>
      <c r="AB8" s="20"/>
      <c r="AC8" s="20"/>
      <c r="AD8" s="20"/>
    </row>
    <row r="9" spans="1:30" s="14" customFormat="1" ht="24.9" customHeight="1" x14ac:dyDescent="0.3">
      <c r="A9" s="20"/>
      <c r="E9" s="157"/>
      <c r="F9" s="158"/>
      <c r="G9" s="143" t="s">
        <v>12</v>
      </c>
      <c r="H9" s="143"/>
      <c r="I9" s="143"/>
      <c r="J9" s="173">
        <v>7.1999999999999995E-2</v>
      </c>
      <c r="K9" s="173"/>
      <c r="L9" s="173">
        <v>7.3999999999999996E-2</v>
      </c>
      <c r="M9" s="173"/>
      <c r="N9" s="140">
        <v>6.0999999999999999E-2</v>
      </c>
      <c r="O9" s="141"/>
      <c r="P9" s="141">
        <v>7.0999999999999994E-2</v>
      </c>
      <c r="Q9" s="190"/>
      <c r="W9" s="58"/>
      <c r="X9" s="58"/>
      <c r="Y9" s="20"/>
      <c r="Z9" s="20"/>
      <c r="AA9" s="20"/>
      <c r="AB9" s="20"/>
      <c r="AC9" s="20"/>
      <c r="AD9" s="20"/>
    </row>
    <row r="10" spans="1:30" s="14" customFormat="1" ht="24.9" customHeight="1" thickBot="1" x14ac:dyDescent="0.35">
      <c r="A10" s="20"/>
      <c r="E10" s="174"/>
      <c r="F10" s="175"/>
      <c r="G10" s="153" t="s">
        <v>1</v>
      </c>
      <c r="H10" s="153"/>
      <c r="I10" s="153"/>
      <c r="J10" s="172">
        <v>0.153</v>
      </c>
      <c r="K10" s="172"/>
      <c r="L10" s="172">
        <v>8.5999999999999993E-2</v>
      </c>
      <c r="M10" s="172"/>
      <c r="N10" s="188">
        <v>8.6999999999999994E-2</v>
      </c>
      <c r="O10" s="191"/>
      <c r="P10" s="191">
        <v>0.129</v>
      </c>
      <c r="Q10" s="192"/>
      <c r="W10" s="58"/>
      <c r="X10" s="58"/>
      <c r="Y10" s="20"/>
      <c r="Z10" s="20"/>
      <c r="AA10" s="20"/>
      <c r="AB10" s="20"/>
      <c r="AC10" s="20"/>
      <c r="AD10" s="20"/>
    </row>
    <row r="11" spans="1:30" s="14" customFormat="1" ht="24.9" customHeight="1" x14ac:dyDescent="0.3">
      <c r="A11" s="20"/>
      <c r="E11" s="165" t="s">
        <v>38</v>
      </c>
      <c r="F11" s="166"/>
      <c r="G11" s="168" t="s">
        <v>45</v>
      </c>
      <c r="H11" s="168"/>
      <c r="I11" s="168"/>
      <c r="J11" s="176">
        <v>6.7000000000000004E-2</v>
      </c>
      <c r="K11" s="176"/>
      <c r="L11" s="176">
        <v>0.107</v>
      </c>
      <c r="M11" s="176"/>
      <c r="N11" s="187">
        <v>0.10100000000000001</v>
      </c>
      <c r="O11" s="193"/>
      <c r="P11" s="193">
        <v>8.5000000000000006E-2</v>
      </c>
      <c r="Q11" s="194"/>
      <c r="W11" s="58"/>
      <c r="X11" s="58"/>
      <c r="Y11" s="20"/>
      <c r="Z11" s="20"/>
      <c r="AA11" s="20"/>
      <c r="AB11" s="20"/>
      <c r="AC11" s="20"/>
      <c r="AD11" s="20"/>
    </row>
    <row r="12" spans="1:30" s="14" customFormat="1" ht="24.9" customHeight="1" x14ac:dyDescent="0.3">
      <c r="A12" s="20"/>
      <c r="E12" s="157"/>
      <c r="F12" s="158"/>
      <c r="G12" s="143" t="s">
        <v>33</v>
      </c>
      <c r="H12" s="143"/>
      <c r="I12" s="143"/>
      <c r="J12" s="173">
        <v>0.13500000000000001</v>
      </c>
      <c r="K12" s="173"/>
      <c r="L12" s="173">
        <v>6.3E-2</v>
      </c>
      <c r="M12" s="173"/>
      <c r="N12" s="140">
        <v>6.6000000000000003E-2</v>
      </c>
      <c r="O12" s="141"/>
      <c r="P12" s="141">
        <v>0.109</v>
      </c>
      <c r="Q12" s="190"/>
      <c r="W12" s="58"/>
      <c r="X12" s="58"/>
      <c r="Y12" s="20"/>
      <c r="Z12" s="20"/>
      <c r="AA12" s="20"/>
      <c r="AB12" s="20"/>
      <c r="AC12" s="20"/>
      <c r="AD12" s="20"/>
    </row>
    <row r="13" spans="1:30" s="14" customFormat="1" ht="24.9" customHeight="1" x14ac:dyDescent="0.3">
      <c r="A13" s="20"/>
      <c r="E13" s="157"/>
      <c r="F13" s="158"/>
      <c r="G13" s="143" t="s">
        <v>46</v>
      </c>
      <c r="H13" s="143"/>
      <c r="I13" s="143"/>
      <c r="J13" s="173">
        <v>0.11</v>
      </c>
      <c r="K13" s="173"/>
      <c r="L13" s="173">
        <v>4.9000000000000002E-2</v>
      </c>
      <c r="M13" s="173"/>
      <c r="N13" s="140">
        <v>5.1999999999999998E-2</v>
      </c>
      <c r="O13" s="141"/>
      <c r="P13" s="141">
        <v>9.7000000000000003E-2</v>
      </c>
      <c r="Q13" s="190"/>
      <c r="W13" s="58"/>
      <c r="X13" s="58"/>
      <c r="Y13" s="20"/>
      <c r="Z13" s="20"/>
      <c r="AA13" s="20"/>
      <c r="AB13" s="20"/>
      <c r="AC13" s="20"/>
      <c r="AD13" s="20"/>
    </row>
    <row r="14" spans="1:30" s="14" customFormat="1" ht="24.9" customHeight="1" x14ac:dyDescent="0.3">
      <c r="A14" s="20"/>
      <c r="E14" s="157"/>
      <c r="F14" s="158"/>
      <c r="G14" s="143" t="s">
        <v>34</v>
      </c>
      <c r="H14" s="143"/>
      <c r="I14" s="143"/>
      <c r="J14" s="173">
        <v>0.14499999999999999</v>
      </c>
      <c r="K14" s="173"/>
      <c r="L14" s="173">
        <v>0.11899999999999999</v>
      </c>
      <c r="M14" s="173"/>
      <c r="N14" s="140">
        <v>4.8000000000000001E-2</v>
      </c>
      <c r="O14" s="141"/>
      <c r="P14" s="141">
        <v>0.108</v>
      </c>
      <c r="Q14" s="190"/>
      <c r="W14" s="58"/>
      <c r="X14" s="58"/>
      <c r="Y14" s="20"/>
      <c r="Z14" s="20"/>
      <c r="AA14" s="20"/>
      <c r="AB14" s="20"/>
      <c r="AC14" s="20"/>
      <c r="AD14" s="20"/>
    </row>
    <row r="15" spans="1:30" s="14" customFormat="1" ht="24.9" customHeight="1" thickBot="1" x14ac:dyDescent="0.35">
      <c r="A15" s="20"/>
      <c r="E15" s="157"/>
      <c r="F15" s="158"/>
      <c r="G15" s="143" t="s">
        <v>35</v>
      </c>
      <c r="H15" s="143"/>
      <c r="I15" s="143"/>
      <c r="J15" s="173">
        <v>8.4000000000000005E-2</v>
      </c>
      <c r="K15" s="173"/>
      <c r="L15" s="173">
        <v>5.8000000000000003E-2</v>
      </c>
      <c r="M15" s="173"/>
      <c r="N15" s="140">
        <v>4.9000000000000002E-2</v>
      </c>
      <c r="O15" s="141"/>
      <c r="P15" s="141">
        <v>7.8E-2</v>
      </c>
      <c r="Q15" s="190"/>
      <c r="W15" s="58"/>
      <c r="X15" s="58"/>
      <c r="Y15" s="20"/>
      <c r="Z15" s="20"/>
      <c r="AA15" s="20"/>
      <c r="AB15" s="20"/>
      <c r="AC15" s="20"/>
      <c r="AD15" s="20"/>
    </row>
    <row r="16" spans="1:30" ht="24.9" customHeight="1" thickBot="1" x14ac:dyDescent="0.35">
      <c r="A16" s="11"/>
      <c r="C16" s="21"/>
      <c r="D16" s="14"/>
      <c r="E16" s="167"/>
      <c r="F16" s="168"/>
      <c r="G16" s="143" t="s">
        <v>47</v>
      </c>
      <c r="H16" s="143"/>
      <c r="I16" s="143"/>
      <c r="J16" s="173">
        <v>0.14499999999999999</v>
      </c>
      <c r="K16" s="173"/>
      <c r="L16" s="173">
        <v>9.0999999999999998E-2</v>
      </c>
      <c r="M16" s="173"/>
      <c r="N16" s="140">
        <v>8.5999999999999993E-2</v>
      </c>
      <c r="O16" s="141"/>
      <c r="P16" s="141">
        <v>9.8000000000000004E-2</v>
      </c>
      <c r="Q16" s="190"/>
      <c r="R16" s="14"/>
      <c r="S16" s="14"/>
      <c r="W16" s="20"/>
      <c r="X16" s="20"/>
      <c r="Y16" s="20"/>
      <c r="Z16" s="20"/>
      <c r="AA16" s="20"/>
      <c r="AB16" s="20"/>
      <c r="AC16" s="20"/>
      <c r="AD16" s="20"/>
    </row>
    <row r="17" spans="1:30" ht="15" customHeight="1" thickBot="1" x14ac:dyDescent="0.35">
      <c r="W17" s="20"/>
      <c r="X17" s="20"/>
      <c r="Y17" s="20"/>
      <c r="Z17" s="20"/>
      <c r="AA17" s="20"/>
      <c r="AB17" s="20"/>
      <c r="AC17" s="20"/>
      <c r="AD17" s="20"/>
    </row>
    <row r="18" spans="1:30" ht="19.5" customHeight="1" thickBot="1" x14ac:dyDescent="0.35">
      <c r="A18" s="91" t="str">
        <f>NOTA!$A$24</f>
        <v>ESTUDO 34 | ANÁLISE SETORIAL DAS SOCIEDADES NÃO FINANCEIRAS EM PORTUGAL 2017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</row>
    <row r="19" spans="1:30" ht="19.5" customHeight="1" x14ac:dyDescent="0.3">
      <c r="U19" s="87" t="s">
        <v>59</v>
      </c>
    </row>
    <row r="20" spans="1:30" ht="19.5" customHeight="1" x14ac:dyDescent="0.3"/>
    <row r="21" spans="1:30" ht="19.5" customHeight="1" x14ac:dyDescent="0.3"/>
    <row r="22" spans="1:30" ht="19.5" customHeight="1" x14ac:dyDescent="0.3"/>
    <row r="23" spans="1:30" ht="19.5" customHeight="1" x14ac:dyDescent="0.3">
      <c r="P23" s="15"/>
    </row>
    <row r="24" spans="1:30" ht="19.5" customHeight="1" x14ac:dyDescent="0.3"/>
    <row r="25" spans="1:30" ht="19.5" customHeight="1" x14ac:dyDescent="0.3"/>
    <row r="26" spans="1:30" ht="19.5" customHeight="1" x14ac:dyDescent="0.3"/>
    <row r="27" spans="1:30" ht="19.5" customHeight="1" x14ac:dyDescent="0.3"/>
    <row r="28" spans="1:30" ht="19.5" customHeight="1" x14ac:dyDescent="0.3"/>
    <row r="29" spans="1:30" ht="19.5" customHeight="1" x14ac:dyDescent="0.3"/>
    <row r="30" spans="1:30" ht="19.5" customHeight="1" x14ac:dyDescent="0.3"/>
    <row r="31" spans="1:30" ht="19.5" customHeight="1" x14ac:dyDescent="0.3"/>
    <row r="32" spans="1:3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</sheetData>
  <sheetProtection algorithmName="SHA-512" hashValue="6lcLkfYNu1jSA+zipIOtetG6KF92zRUaPPcmIRlo6qTS5jq/mGoQUVW849E8svyTuJgPp4TnDYS2STanPp5zjw==" saltValue="3tCaMgBla67xHFW7txDJCQ==" spinCount="100000" sheet="1" objects="1" scenarios="1"/>
  <mergeCells count="58">
    <mergeCell ref="A1:U1"/>
    <mergeCell ref="J6:K6"/>
    <mergeCell ref="L6:M6"/>
    <mergeCell ref="N6:O6"/>
    <mergeCell ref="P6:Q6"/>
    <mergeCell ref="E8:F10"/>
    <mergeCell ref="G8:I8"/>
    <mergeCell ref="J8:K8"/>
    <mergeCell ref="L8:M8"/>
    <mergeCell ref="N8:O8"/>
    <mergeCell ref="G10:I10"/>
    <mergeCell ref="J10:K10"/>
    <mergeCell ref="L10:M10"/>
    <mergeCell ref="N10:O10"/>
    <mergeCell ref="E7:I7"/>
    <mergeCell ref="J7:K7"/>
    <mergeCell ref="L7:M7"/>
    <mergeCell ref="N7:O7"/>
    <mergeCell ref="P7:Q7"/>
    <mergeCell ref="P8:Q8"/>
    <mergeCell ref="G9:I9"/>
    <mergeCell ref="J9:K9"/>
    <mergeCell ref="L9:M9"/>
    <mergeCell ref="N9:O9"/>
    <mergeCell ref="P9:Q9"/>
    <mergeCell ref="P10:Q10"/>
    <mergeCell ref="P11:Q11"/>
    <mergeCell ref="G12:I12"/>
    <mergeCell ref="J12:K12"/>
    <mergeCell ref="L12:M12"/>
    <mergeCell ref="N12:O12"/>
    <mergeCell ref="P12:Q12"/>
    <mergeCell ref="G11:I11"/>
    <mergeCell ref="J11:K11"/>
    <mergeCell ref="L11:M11"/>
    <mergeCell ref="N11:O11"/>
    <mergeCell ref="P13:Q13"/>
    <mergeCell ref="G14:I14"/>
    <mergeCell ref="J14:K14"/>
    <mergeCell ref="L14:M14"/>
    <mergeCell ref="N14:O14"/>
    <mergeCell ref="P14:Q14"/>
    <mergeCell ref="A18:U18"/>
    <mergeCell ref="G15:I15"/>
    <mergeCell ref="J15:K15"/>
    <mergeCell ref="L15:M15"/>
    <mergeCell ref="N15:O15"/>
    <mergeCell ref="P15:Q15"/>
    <mergeCell ref="G16:I16"/>
    <mergeCell ref="J16:K16"/>
    <mergeCell ref="L16:M16"/>
    <mergeCell ref="N16:O16"/>
    <mergeCell ref="P16:Q16"/>
    <mergeCell ref="E11:F16"/>
    <mergeCell ref="G13:I13"/>
    <mergeCell ref="J13:K13"/>
    <mergeCell ref="L13:M13"/>
    <mergeCell ref="N13:O13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AC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89" t="str">
        <f>+Índice!F31</f>
        <v>G I.3.4</v>
      </c>
      <c r="B3" s="67" t="str">
        <f>+Índice!G31</f>
        <v>EBITDA | Taxa de crescimento anual</v>
      </c>
      <c r="C3" s="25"/>
      <c r="D3" s="25"/>
      <c r="E3" s="25"/>
      <c r="F3" s="25"/>
      <c r="G3" s="48"/>
      <c r="H3" s="48"/>
      <c r="I3" s="48"/>
      <c r="J3" s="48"/>
      <c r="K3" s="48"/>
      <c r="L3" s="48"/>
      <c r="M3" s="48"/>
    </row>
    <row r="4" spans="1:29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4.9" customHeight="1" x14ac:dyDescent="0.3">
      <c r="A6" s="22"/>
      <c r="G6" s="16"/>
      <c r="H6" s="16"/>
      <c r="I6" s="16"/>
      <c r="J6" s="16"/>
      <c r="K6" s="53"/>
      <c r="L6" s="116">
        <v>2016</v>
      </c>
      <c r="M6" s="116"/>
      <c r="N6" s="116">
        <v>2017</v>
      </c>
      <c r="O6" s="116"/>
      <c r="Z6" s="9"/>
      <c r="AA6" s="9"/>
      <c r="AC6"/>
    </row>
    <row r="7" spans="1:29" s="14" customFormat="1" ht="24.9" customHeight="1" thickBot="1" x14ac:dyDescent="0.35">
      <c r="A7" s="22"/>
      <c r="G7" s="177" t="s">
        <v>29</v>
      </c>
      <c r="H7" s="178"/>
      <c r="I7" s="178"/>
      <c r="J7" s="178"/>
      <c r="K7" s="179"/>
      <c r="L7" s="125">
        <v>2.9000000000000001E-2</v>
      </c>
      <c r="M7" s="125"/>
      <c r="N7" s="125">
        <v>0.14599999999999999</v>
      </c>
      <c r="O7" s="125"/>
      <c r="Z7" s="9"/>
      <c r="AA7" s="9"/>
    </row>
    <row r="8" spans="1:29" s="14" customFormat="1" ht="24.9" customHeight="1" x14ac:dyDescent="0.3">
      <c r="A8" s="22"/>
      <c r="G8" s="165" t="s">
        <v>13</v>
      </c>
      <c r="H8" s="166"/>
      <c r="I8" s="159" t="s">
        <v>0</v>
      </c>
      <c r="J8" s="159"/>
      <c r="K8" s="160"/>
      <c r="L8" s="176">
        <v>0.182</v>
      </c>
      <c r="M8" s="176"/>
      <c r="N8" s="176">
        <v>0.21199999999999999</v>
      </c>
      <c r="O8" s="176"/>
      <c r="Z8" s="9"/>
      <c r="AA8" s="9"/>
    </row>
    <row r="9" spans="1:29" s="14" customFormat="1" ht="24.9" customHeight="1" x14ac:dyDescent="0.3">
      <c r="A9" s="22"/>
      <c r="G9" s="157"/>
      <c r="H9" s="158"/>
      <c r="I9" s="143" t="s">
        <v>12</v>
      </c>
      <c r="J9" s="143"/>
      <c r="K9" s="124"/>
      <c r="L9" s="173">
        <v>2.4E-2</v>
      </c>
      <c r="M9" s="173"/>
      <c r="N9" s="173">
        <v>0.224</v>
      </c>
      <c r="O9" s="173"/>
      <c r="Z9" s="9"/>
      <c r="AA9" s="9"/>
    </row>
    <row r="10" spans="1:29" s="14" customFormat="1" ht="24.9" customHeight="1" thickBot="1" x14ac:dyDescent="0.35">
      <c r="A10" s="22"/>
      <c r="G10" s="174"/>
      <c r="H10" s="175"/>
      <c r="I10" s="153" t="s">
        <v>1</v>
      </c>
      <c r="J10" s="153"/>
      <c r="K10" s="154"/>
      <c r="L10" s="172">
        <v>-5.0000000000000001E-3</v>
      </c>
      <c r="M10" s="172"/>
      <c r="N10" s="172">
        <v>6.2E-2</v>
      </c>
      <c r="O10" s="172"/>
      <c r="Z10" s="9"/>
      <c r="AA10" s="9"/>
    </row>
    <row r="11" spans="1:29" s="14" customFormat="1" ht="24.9" customHeight="1" x14ac:dyDescent="0.3">
      <c r="A11" s="22"/>
      <c r="G11" s="165" t="s">
        <v>38</v>
      </c>
      <c r="H11" s="166"/>
      <c r="I11" s="168" t="s">
        <v>45</v>
      </c>
      <c r="J11" s="168"/>
      <c r="K11" s="180"/>
      <c r="L11" s="176">
        <v>1.4E-2</v>
      </c>
      <c r="M11" s="176"/>
      <c r="N11" s="176">
        <v>0.55300000000000005</v>
      </c>
      <c r="O11" s="176"/>
      <c r="Z11" s="9"/>
      <c r="AA11" s="9"/>
    </row>
    <row r="12" spans="1:29" s="14" customFormat="1" ht="24.9" customHeight="1" x14ac:dyDescent="0.3">
      <c r="A12" s="22"/>
      <c r="G12" s="157"/>
      <c r="H12" s="158"/>
      <c r="I12" s="143" t="s">
        <v>33</v>
      </c>
      <c r="J12" s="143"/>
      <c r="K12" s="124"/>
      <c r="L12" s="173">
        <v>-8.8999999999999996E-2</v>
      </c>
      <c r="M12" s="173"/>
      <c r="N12" s="173">
        <v>0.27600000000000002</v>
      </c>
      <c r="O12" s="173"/>
      <c r="Z12" s="9"/>
      <c r="AA12" s="9"/>
    </row>
    <row r="13" spans="1:29" s="14" customFormat="1" ht="24.9" customHeight="1" x14ac:dyDescent="0.3">
      <c r="A13" s="22"/>
      <c r="G13" s="157"/>
      <c r="H13" s="158"/>
      <c r="I13" s="143" t="s">
        <v>46</v>
      </c>
      <c r="J13" s="143"/>
      <c r="K13" s="124"/>
      <c r="L13" s="173">
        <v>1.7000000000000001E-2</v>
      </c>
      <c r="M13" s="173"/>
      <c r="N13" s="173">
        <v>-8.4000000000000005E-2</v>
      </c>
      <c r="O13" s="173"/>
      <c r="Z13" s="9"/>
      <c r="AA13" s="9"/>
    </row>
    <row r="14" spans="1:29" s="14" customFormat="1" ht="24.9" customHeight="1" x14ac:dyDescent="0.3">
      <c r="A14" s="22"/>
      <c r="G14" s="157"/>
      <c r="H14" s="158"/>
      <c r="I14" s="143" t="s">
        <v>34</v>
      </c>
      <c r="J14" s="143"/>
      <c r="K14" s="124"/>
      <c r="L14" s="173">
        <v>7.6999999999999999E-2</v>
      </c>
      <c r="M14" s="173"/>
      <c r="N14" s="173">
        <v>6.0000000000000001E-3</v>
      </c>
      <c r="O14" s="173"/>
      <c r="Z14" s="9"/>
      <c r="AA14" s="9"/>
    </row>
    <row r="15" spans="1:29" s="14" customFormat="1" ht="24.9" customHeight="1" x14ac:dyDescent="0.3">
      <c r="A15" s="22"/>
      <c r="G15" s="157"/>
      <c r="H15" s="158"/>
      <c r="I15" s="143" t="s">
        <v>35</v>
      </c>
      <c r="J15" s="143"/>
      <c r="K15" s="124"/>
      <c r="L15" s="173">
        <v>0.113</v>
      </c>
      <c r="M15" s="173"/>
      <c r="N15" s="173">
        <v>0.17499999999999999</v>
      </c>
      <c r="O15" s="173"/>
      <c r="Z15" s="9"/>
      <c r="AA15" s="9"/>
    </row>
    <row r="16" spans="1:29" s="9" customFormat="1" ht="24.9" customHeight="1" x14ac:dyDescent="0.3">
      <c r="A16" s="8"/>
      <c r="B16" s="14"/>
      <c r="C16" s="14"/>
      <c r="D16" s="14"/>
      <c r="E16" s="14"/>
      <c r="F16" s="14"/>
      <c r="G16" s="167"/>
      <c r="H16" s="168"/>
      <c r="I16" s="143" t="s">
        <v>47</v>
      </c>
      <c r="J16" s="143"/>
      <c r="K16" s="124"/>
      <c r="L16" s="173">
        <v>7.0000000000000007E-2</v>
      </c>
      <c r="M16" s="173"/>
      <c r="N16" s="173">
        <v>0.16500000000000001</v>
      </c>
      <c r="O16" s="173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5">
      <c r="A18" s="171" t="str">
        <f>Índice!$A$66</f>
        <v>ESTUDO 34 | ANÁLISE SETORIAL DAS SOCIEDADES NÃO FINANCEIRAS EM PORTUGAL 2017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9"/>
      <c r="W18" s="9"/>
      <c r="X18" s="9"/>
      <c r="AA18" s="9"/>
    </row>
    <row r="19" spans="1:27" x14ac:dyDescent="0.3">
      <c r="U19" s="87" t="s">
        <v>59</v>
      </c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ht="17.25" customHeight="1" x14ac:dyDescent="0.3"/>
  </sheetData>
  <sheetProtection algorithmName="SHA-512" hashValue="tiFiShvVVUMe7e48rrDQDMOQD0ALwcVg76Oursz7qWa6qYXOxk6+SNnoAgpc08AqoUhOWTgfb0OeqG7o1kYEjg==" saltValue="yu5Sz975sSNw4DxDDNo++w==" spinCount="100000" sheet="1" objects="1" scenarios="1"/>
  <mergeCells count="36">
    <mergeCell ref="A1:U1"/>
    <mergeCell ref="L6:M6"/>
    <mergeCell ref="N6:O6"/>
    <mergeCell ref="G7:K7"/>
    <mergeCell ref="L7:M7"/>
    <mergeCell ref="N7:O7"/>
    <mergeCell ref="N12:O12"/>
    <mergeCell ref="I13:K13"/>
    <mergeCell ref="L13:M13"/>
    <mergeCell ref="N13:O13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I16:K16"/>
    <mergeCell ref="L16:M16"/>
    <mergeCell ref="N16:O16"/>
    <mergeCell ref="A18:U18"/>
    <mergeCell ref="I14:K14"/>
    <mergeCell ref="L14:M14"/>
    <mergeCell ref="N14:O14"/>
    <mergeCell ref="I15:K15"/>
    <mergeCell ref="L15:M15"/>
    <mergeCell ref="N15:O15"/>
    <mergeCell ref="G11:H16"/>
    <mergeCell ref="I11:K11"/>
    <mergeCell ref="L11:M11"/>
    <mergeCell ref="N11:O11"/>
    <mergeCell ref="I12:K12"/>
    <mergeCell ref="L12:M12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416F84"/>
  </sheetPr>
  <dimension ref="A1:AD7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0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0" ht="15" customHeight="1" x14ac:dyDescent="0.3"/>
    <row r="3" spans="1:30" s="7" customFormat="1" ht="15" customHeight="1" thickBot="1" x14ac:dyDescent="0.35">
      <c r="A3" s="66" t="str">
        <f>+Índice!F32</f>
        <v>Q I.3.2</v>
      </c>
      <c r="B3" s="67" t="str">
        <f>+Índice!G32</f>
        <v>Empresas com crescimento anual do EBITDA e empresas com EBITDA negativo</v>
      </c>
      <c r="C3" s="25"/>
      <c r="D3" s="24"/>
      <c r="E3" s="25"/>
      <c r="F3" s="25"/>
      <c r="G3" s="25"/>
      <c r="H3" s="25"/>
      <c r="I3" s="25"/>
      <c r="J3" s="25"/>
      <c r="K3" s="19"/>
      <c r="L3" s="19"/>
    </row>
    <row r="4" spans="1:30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0" ht="15" customHeight="1" x14ac:dyDescent="0.3"/>
    <row r="6" spans="1:30" s="20" customFormat="1" ht="24.9" customHeight="1" x14ac:dyDescent="0.3">
      <c r="D6" s="14"/>
      <c r="E6" s="71"/>
      <c r="F6" s="72"/>
      <c r="G6" s="72"/>
      <c r="H6" s="72"/>
      <c r="I6" s="72"/>
      <c r="J6" s="116" t="s">
        <v>117</v>
      </c>
      <c r="K6" s="116"/>
      <c r="L6" s="116"/>
      <c r="M6" s="121"/>
      <c r="N6" s="124" t="s">
        <v>116</v>
      </c>
      <c r="O6" s="116"/>
      <c r="P6" s="116"/>
      <c r="Q6" s="116"/>
      <c r="R6" s="14"/>
      <c r="S6" s="14"/>
    </row>
    <row r="7" spans="1:30" s="14" customFormat="1" ht="24.9" customHeight="1" x14ac:dyDescent="0.3">
      <c r="A7" s="20"/>
      <c r="E7" s="73"/>
      <c r="F7" s="16"/>
      <c r="G7" s="16"/>
      <c r="H7" s="16"/>
      <c r="I7" s="16"/>
      <c r="J7" s="116">
        <v>2016</v>
      </c>
      <c r="K7" s="116"/>
      <c r="L7" s="116">
        <v>2017</v>
      </c>
      <c r="M7" s="121"/>
      <c r="N7" s="124">
        <v>2016</v>
      </c>
      <c r="O7" s="116"/>
      <c r="P7" s="116">
        <v>2017</v>
      </c>
      <c r="Q7" s="116"/>
      <c r="W7" s="58"/>
      <c r="X7" s="58"/>
      <c r="Y7" s="20"/>
      <c r="Z7" s="20"/>
      <c r="AA7" s="20"/>
      <c r="AB7" s="20"/>
      <c r="AC7" s="20"/>
      <c r="AD7" s="20"/>
    </row>
    <row r="8" spans="1:30" s="14" customFormat="1" ht="24.9" customHeight="1" thickBot="1" x14ac:dyDescent="0.35">
      <c r="A8" s="20"/>
      <c r="E8" s="177" t="s">
        <v>29</v>
      </c>
      <c r="F8" s="178"/>
      <c r="G8" s="178"/>
      <c r="H8" s="178"/>
      <c r="I8" s="178"/>
      <c r="J8" s="125">
        <v>0.432</v>
      </c>
      <c r="K8" s="125"/>
      <c r="L8" s="125">
        <v>0.434</v>
      </c>
      <c r="M8" s="149"/>
      <c r="N8" s="134">
        <v>0.313</v>
      </c>
      <c r="O8" s="125"/>
      <c r="P8" s="125">
        <v>0.30199999999999999</v>
      </c>
      <c r="Q8" s="125"/>
      <c r="W8" s="58"/>
      <c r="X8" s="58"/>
      <c r="Y8" s="20"/>
      <c r="Z8" s="20"/>
      <c r="AA8" s="20"/>
      <c r="AB8" s="20"/>
      <c r="AC8" s="20"/>
      <c r="AD8" s="20"/>
    </row>
    <row r="9" spans="1:30" s="14" customFormat="1" ht="24.9" customHeight="1" x14ac:dyDescent="0.3">
      <c r="A9" s="20"/>
      <c r="E9" s="165" t="s">
        <v>13</v>
      </c>
      <c r="F9" s="166"/>
      <c r="G9" s="159" t="s">
        <v>0</v>
      </c>
      <c r="H9" s="159"/>
      <c r="I9" s="159"/>
      <c r="J9" s="176">
        <v>0.41899999999999998</v>
      </c>
      <c r="K9" s="176"/>
      <c r="L9" s="176">
        <v>0.41799999999999998</v>
      </c>
      <c r="M9" s="187"/>
      <c r="N9" s="184">
        <v>0.33500000000000002</v>
      </c>
      <c r="O9" s="176"/>
      <c r="P9" s="176">
        <v>0.32500000000000001</v>
      </c>
      <c r="Q9" s="176"/>
      <c r="W9" s="58"/>
      <c r="X9" s="58"/>
      <c r="Y9" s="20"/>
      <c r="Z9" s="20"/>
      <c r="AA9" s="20"/>
      <c r="AB9" s="20"/>
      <c r="AC9" s="20"/>
      <c r="AD9" s="20"/>
    </row>
    <row r="10" spans="1:30" s="14" customFormat="1" ht="24.9" customHeight="1" x14ac:dyDescent="0.3">
      <c r="A10" s="20"/>
      <c r="E10" s="157"/>
      <c r="F10" s="158"/>
      <c r="G10" s="143" t="s">
        <v>12</v>
      </c>
      <c r="H10" s="143"/>
      <c r="I10" s="143"/>
      <c r="J10" s="173">
        <v>0.54300000000000004</v>
      </c>
      <c r="K10" s="173"/>
      <c r="L10" s="173">
        <v>0.55700000000000005</v>
      </c>
      <c r="M10" s="140"/>
      <c r="N10" s="183">
        <v>0.13600000000000001</v>
      </c>
      <c r="O10" s="173"/>
      <c r="P10" s="173">
        <v>0.123</v>
      </c>
      <c r="Q10" s="173"/>
      <c r="W10" s="58"/>
      <c r="X10" s="58"/>
      <c r="Y10" s="20"/>
      <c r="Z10" s="20"/>
      <c r="AA10" s="20"/>
      <c r="AB10" s="20"/>
      <c r="AC10" s="20"/>
      <c r="AD10" s="20"/>
    </row>
    <row r="11" spans="1:30" s="14" customFormat="1" ht="24.9" customHeight="1" thickBot="1" x14ac:dyDescent="0.35">
      <c r="A11" s="20"/>
      <c r="E11" s="174"/>
      <c r="F11" s="175"/>
      <c r="G11" s="153" t="s">
        <v>1</v>
      </c>
      <c r="H11" s="153"/>
      <c r="I11" s="153"/>
      <c r="J11" s="172">
        <v>0.56100000000000005</v>
      </c>
      <c r="K11" s="172"/>
      <c r="L11" s="172">
        <v>0.58399999999999996</v>
      </c>
      <c r="M11" s="188"/>
      <c r="N11" s="186">
        <v>8.8999999999999996E-2</v>
      </c>
      <c r="O11" s="172"/>
      <c r="P11" s="172">
        <v>0.08</v>
      </c>
      <c r="Q11" s="172"/>
      <c r="W11" s="58"/>
      <c r="X11" s="58"/>
      <c r="Y11" s="20"/>
      <c r="Z11" s="20"/>
      <c r="AA11" s="20"/>
      <c r="AB11" s="20"/>
      <c r="AC11" s="20"/>
      <c r="AD11" s="20"/>
    </row>
    <row r="12" spans="1:30" s="14" customFormat="1" ht="24.9" customHeight="1" x14ac:dyDescent="0.3">
      <c r="A12" s="20"/>
      <c r="E12" s="165" t="s">
        <v>38</v>
      </c>
      <c r="F12" s="166"/>
      <c r="G12" s="168" t="s">
        <v>45</v>
      </c>
      <c r="H12" s="168"/>
      <c r="I12" s="168"/>
      <c r="J12" s="176">
        <v>0.46600000000000003</v>
      </c>
      <c r="K12" s="176"/>
      <c r="L12" s="176">
        <v>0.42199999999999999</v>
      </c>
      <c r="M12" s="187"/>
      <c r="N12" s="184">
        <v>0.27400000000000002</v>
      </c>
      <c r="O12" s="176"/>
      <c r="P12" s="176">
        <v>0.27300000000000002</v>
      </c>
      <c r="Q12" s="176"/>
      <c r="W12" s="58"/>
      <c r="X12" s="58"/>
      <c r="Y12" s="20"/>
      <c r="Z12" s="20"/>
      <c r="AA12" s="20"/>
      <c r="AB12" s="20"/>
      <c r="AC12" s="20"/>
      <c r="AD12" s="20"/>
    </row>
    <row r="13" spans="1:30" s="14" customFormat="1" ht="24.9" customHeight="1" x14ac:dyDescent="0.3">
      <c r="A13" s="20"/>
      <c r="E13" s="157"/>
      <c r="F13" s="158"/>
      <c r="G13" s="143" t="s">
        <v>33</v>
      </c>
      <c r="H13" s="143"/>
      <c r="I13" s="143"/>
      <c r="J13" s="173">
        <v>0.44600000000000001</v>
      </c>
      <c r="K13" s="173"/>
      <c r="L13" s="173">
        <v>0.45300000000000001</v>
      </c>
      <c r="M13" s="140"/>
      <c r="N13" s="183">
        <v>0.25600000000000001</v>
      </c>
      <c r="O13" s="173"/>
      <c r="P13" s="173">
        <v>0.252</v>
      </c>
      <c r="Q13" s="173"/>
      <c r="W13" s="58"/>
      <c r="X13" s="58"/>
      <c r="Y13" s="20"/>
      <c r="Z13" s="20"/>
      <c r="AA13" s="20"/>
      <c r="AB13" s="20"/>
      <c r="AC13" s="20"/>
      <c r="AD13" s="20"/>
    </row>
    <row r="14" spans="1:30" s="14" customFormat="1" ht="24.9" customHeight="1" x14ac:dyDescent="0.3">
      <c r="A14" s="20"/>
      <c r="E14" s="157"/>
      <c r="F14" s="158"/>
      <c r="G14" s="143" t="s">
        <v>46</v>
      </c>
      <c r="H14" s="143"/>
      <c r="I14" s="143"/>
      <c r="J14" s="173">
        <v>0.46600000000000003</v>
      </c>
      <c r="K14" s="173"/>
      <c r="L14" s="173">
        <v>0.45400000000000001</v>
      </c>
      <c r="M14" s="140"/>
      <c r="N14" s="183">
        <v>0.26700000000000002</v>
      </c>
      <c r="O14" s="173"/>
      <c r="P14" s="173">
        <v>0.25900000000000001</v>
      </c>
      <c r="Q14" s="173"/>
      <c r="W14" s="58"/>
      <c r="X14" s="58"/>
      <c r="Y14" s="20"/>
      <c r="Z14" s="20"/>
      <c r="AA14" s="20"/>
      <c r="AB14" s="20"/>
      <c r="AC14" s="20"/>
      <c r="AD14" s="20"/>
    </row>
    <row r="15" spans="1:30" s="14" customFormat="1" ht="24.9" customHeight="1" x14ac:dyDescent="0.3">
      <c r="A15" s="20"/>
      <c r="E15" s="157"/>
      <c r="F15" s="158"/>
      <c r="G15" s="143" t="s">
        <v>34</v>
      </c>
      <c r="H15" s="143"/>
      <c r="I15" s="143"/>
      <c r="J15" s="173">
        <v>0.42199999999999999</v>
      </c>
      <c r="K15" s="173"/>
      <c r="L15" s="173">
        <v>0.435</v>
      </c>
      <c r="M15" s="140"/>
      <c r="N15" s="183">
        <v>0.29899999999999999</v>
      </c>
      <c r="O15" s="173"/>
      <c r="P15" s="173">
        <v>0.27400000000000002</v>
      </c>
      <c r="Q15" s="173"/>
      <c r="W15" s="58"/>
      <c r="X15" s="58"/>
      <c r="Y15" s="20"/>
      <c r="Z15" s="20"/>
      <c r="AA15" s="20"/>
      <c r="AB15" s="20"/>
      <c r="AC15" s="20"/>
      <c r="AD15" s="20"/>
    </row>
    <row r="16" spans="1:30" s="14" customFormat="1" ht="24.9" customHeight="1" thickBot="1" x14ac:dyDescent="0.35">
      <c r="A16" s="20"/>
      <c r="E16" s="157"/>
      <c r="F16" s="158"/>
      <c r="G16" s="143" t="s">
        <v>35</v>
      </c>
      <c r="H16" s="143"/>
      <c r="I16" s="143"/>
      <c r="J16" s="173">
        <v>0.43</v>
      </c>
      <c r="K16" s="173"/>
      <c r="L16" s="173">
        <v>0.436</v>
      </c>
      <c r="M16" s="140"/>
      <c r="N16" s="183">
        <v>0.32100000000000001</v>
      </c>
      <c r="O16" s="173"/>
      <c r="P16" s="173">
        <v>0.31</v>
      </c>
      <c r="Q16" s="173"/>
      <c r="W16" s="58"/>
      <c r="X16" s="58"/>
      <c r="Y16" s="20"/>
      <c r="Z16" s="20"/>
      <c r="AA16" s="20"/>
      <c r="AB16" s="20"/>
      <c r="AC16" s="20"/>
      <c r="AD16" s="20"/>
    </row>
    <row r="17" spans="1:30" ht="24.9" customHeight="1" thickBot="1" x14ac:dyDescent="0.35">
      <c r="A17" s="11"/>
      <c r="C17" s="21"/>
      <c r="D17" s="14"/>
      <c r="E17" s="167"/>
      <c r="F17" s="168"/>
      <c r="G17" s="143" t="s">
        <v>47</v>
      </c>
      <c r="H17" s="143"/>
      <c r="I17" s="143"/>
      <c r="J17" s="173">
        <v>0.43</v>
      </c>
      <c r="K17" s="173"/>
      <c r="L17" s="173">
        <v>0.42899999999999999</v>
      </c>
      <c r="M17" s="140"/>
      <c r="N17" s="183">
        <v>0.32800000000000001</v>
      </c>
      <c r="O17" s="173"/>
      <c r="P17" s="173">
        <v>0.318</v>
      </c>
      <c r="Q17" s="173"/>
      <c r="R17" s="14"/>
      <c r="S17" s="14"/>
      <c r="W17" s="20"/>
      <c r="X17" s="20"/>
      <c r="Y17" s="20"/>
      <c r="Z17" s="20"/>
      <c r="AA17" s="20"/>
      <c r="AB17" s="20"/>
      <c r="AC17" s="20"/>
      <c r="AD17" s="20"/>
    </row>
    <row r="18" spans="1:30" ht="15" customHeight="1" thickBot="1" x14ac:dyDescent="0.35">
      <c r="W18" s="20"/>
      <c r="X18" s="20"/>
      <c r="Y18" s="20"/>
      <c r="Z18" s="20"/>
      <c r="AA18" s="20"/>
      <c r="AB18" s="20"/>
      <c r="AC18" s="20"/>
      <c r="AD18" s="20"/>
    </row>
    <row r="19" spans="1:30" ht="19.5" customHeight="1" thickBot="1" x14ac:dyDescent="0.35">
      <c r="A19" s="91" t="str">
        <f>NOTA!$A$24</f>
        <v>ESTUDO 34 | ANÁLISE SETORIAL DAS SOCIEDADES NÃO FINANCEIRAS EM PORTUGAL 2017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</row>
    <row r="20" spans="1:30" ht="19.5" customHeight="1" x14ac:dyDescent="0.3">
      <c r="U20" s="87" t="s">
        <v>59</v>
      </c>
    </row>
    <row r="21" spans="1:30" ht="19.5" customHeight="1" x14ac:dyDescent="0.3"/>
    <row r="22" spans="1:30" ht="19.5" customHeight="1" x14ac:dyDescent="0.3"/>
    <row r="23" spans="1:30" ht="19.5" customHeight="1" x14ac:dyDescent="0.3"/>
    <row r="24" spans="1:30" ht="19.5" customHeight="1" x14ac:dyDescent="0.3">
      <c r="P24" s="15"/>
    </row>
    <row r="25" spans="1:30" ht="19.5" customHeight="1" x14ac:dyDescent="0.3"/>
    <row r="26" spans="1:30" ht="19.5" customHeight="1" x14ac:dyDescent="0.3"/>
    <row r="27" spans="1:30" ht="19.5" customHeight="1" x14ac:dyDescent="0.3"/>
    <row r="28" spans="1:30" ht="19.5" customHeight="1" x14ac:dyDescent="0.3"/>
    <row r="29" spans="1:30" ht="19.5" customHeight="1" x14ac:dyDescent="0.3"/>
    <row r="30" spans="1:30" ht="19.5" customHeight="1" x14ac:dyDescent="0.3"/>
    <row r="31" spans="1:30" ht="19.5" customHeight="1" x14ac:dyDescent="0.3"/>
    <row r="32" spans="1:3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NetCAmSAwa+Spic1qPFAZnb/G2pXzbN/2amFoxqneN3rLbmjpHokA79wJmIpseA91+ImrWNkTePKsjSsvuW3qA==" saltValue="qAybXXtNWr6jA6P352njqw==" spinCount="100000" sheet="1" objects="1" scenarios="1"/>
  <mergeCells count="60">
    <mergeCell ref="P16:Q16"/>
    <mergeCell ref="G17:I17"/>
    <mergeCell ref="J17:K17"/>
    <mergeCell ref="L17:M17"/>
    <mergeCell ref="N17:O17"/>
    <mergeCell ref="P17:Q17"/>
    <mergeCell ref="P14:Q14"/>
    <mergeCell ref="G15:I15"/>
    <mergeCell ref="J15:K15"/>
    <mergeCell ref="L15:M15"/>
    <mergeCell ref="N15:O15"/>
    <mergeCell ref="P15:Q15"/>
    <mergeCell ref="P12:Q12"/>
    <mergeCell ref="G13:I13"/>
    <mergeCell ref="J13:K13"/>
    <mergeCell ref="L13:M13"/>
    <mergeCell ref="N13:O13"/>
    <mergeCell ref="P13:Q13"/>
    <mergeCell ref="E12:F17"/>
    <mergeCell ref="G12:I12"/>
    <mergeCell ref="J12:K12"/>
    <mergeCell ref="L12:M12"/>
    <mergeCell ref="N12:O12"/>
    <mergeCell ref="G14:I14"/>
    <mergeCell ref="J14:K14"/>
    <mergeCell ref="L14:M14"/>
    <mergeCell ref="N14:O14"/>
    <mergeCell ref="G16:I16"/>
    <mergeCell ref="J16:K16"/>
    <mergeCell ref="L16:M16"/>
    <mergeCell ref="N16:O16"/>
    <mergeCell ref="G11:I11"/>
    <mergeCell ref="J11:K11"/>
    <mergeCell ref="L11:M11"/>
    <mergeCell ref="N11:O11"/>
    <mergeCell ref="P11:Q11"/>
    <mergeCell ref="L9:M9"/>
    <mergeCell ref="N9:O9"/>
    <mergeCell ref="P9:Q9"/>
    <mergeCell ref="G10:I10"/>
    <mergeCell ref="J10:K10"/>
    <mergeCell ref="L10:M10"/>
    <mergeCell ref="N10:O10"/>
    <mergeCell ref="P10:Q10"/>
    <mergeCell ref="A1:U1"/>
    <mergeCell ref="E8:I8"/>
    <mergeCell ref="A19:U19"/>
    <mergeCell ref="J6:M6"/>
    <mergeCell ref="N6:Q6"/>
    <mergeCell ref="J7:K7"/>
    <mergeCell ref="L7:M7"/>
    <mergeCell ref="N7:O7"/>
    <mergeCell ref="P7:Q7"/>
    <mergeCell ref="J8:K8"/>
    <mergeCell ref="L8:M8"/>
    <mergeCell ref="N8:O8"/>
    <mergeCell ref="P8:Q8"/>
    <mergeCell ref="E9:F11"/>
    <mergeCell ref="G9:I9"/>
    <mergeCell ref="J9:K9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C22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</row>
    <row r="2" spans="1:29" ht="15" customHeight="1" x14ac:dyDescent="0.3">
      <c r="W2" s="7"/>
      <c r="X2" s="7"/>
    </row>
    <row r="3" spans="1:29" s="7" customFormat="1" ht="15" customHeight="1" thickBot="1" x14ac:dyDescent="0.35">
      <c r="A3" s="83" t="str">
        <f>Índice!F35</f>
        <v>G I.3.5</v>
      </c>
      <c r="B3" s="84" t="str">
        <f>Índice!G35</f>
        <v>Rendibilidade dos capitais próprios</v>
      </c>
      <c r="C3" s="84"/>
      <c r="D3" s="85"/>
      <c r="E3" s="85"/>
      <c r="F3" s="85"/>
      <c r="G3" s="47"/>
    </row>
    <row r="4" spans="1:29" s="9" customFormat="1" ht="15" customHeight="1" x14ac:dyDescent="0.3">
      <c r="A4" s="8" t="s">
        <v>9</v>
      </c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9"/>
      <c r="S4" s="19"/>
      <c r="T4" s="19"/>
      <c r="U4" s="19"/>
    </row>
    <row r="5" spans="1:29" s="9" customFormat="1" ht="15" customHeight="1" x14ac:dyDescent="0.2">
      <c r="A5" s="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U5" s="30"/>
    </row>
    <row r="6" spans="1:29" s="9" customFormat="1" ht="24.9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116">
        <v>2016</v>
      </c>
      <c r="M6" s="116"/>
      <c r="N6" s="116">
        <v>2017</v>
      </c>
      <c r="O6" s="116"/>
      <c r="P6" s="14"/>
      <c r="Q6" s="14"/>
      <c r="R6" s="14"/>
      <c r="S6" s="14"/>
      <c r="T6" s="14"/>
      <c r="U6" s="14"/>
      <c r="V6" s="14"/>
    </row>
    <row r="7" spans="1:29" s="14" customFormat="1" ht="24.9" customHeight="1" thickBot="1" x14ac:dyDescent="0.35">
      <c r="A7" s="22"/>
      <c r="B7" s="9"/>
      <c r="C7" s="9"/>
      <c r="D7" s="9"/>
      <c r="E7" s="9"/>
      <c r="G7" s="174" t="s">
        <v>29</v>
      </c>
      <c r="H7" s="175"/>
      <c r="I7" s="175"/>
      <c r="J7" s="175"/>
      <c r="K7" s="189"/>
      <c r="L7" s="125">
        <v>6.7000000000000004E-2</v>
      </c>
      <c r="M7" s="125"/>
      <c r="N7" s="125">
        <v>8.7999999999999995E-2</v>
      </c>
      <c r="O7" s="125"/>
      <c r="Z7" s="9"/>
      <c r="AA7" s="9"/>
      <c r="AB7" s="9"/>
      <c r="AC7" s="9"/>
    </row>
    <row r="8" spans="1:29" s="14" customFormat="1" ht="24.9" customHeight="1" x14ac:dyDescent="0.3">
      <c r="A8" s="22"/>
      <c r="B8" s="9"/>
      <c r="C8" s="9"/>
      <c r="D8" s="9"/>
      <c r="E8" s="9"/>
      <c r="G8" s="165" t="s">
        <v>13</v>
      </c>
      <c r="H8" s="166"/>
      <c r="I8" s="159" t="s">
        <v>0</v>
      </c>
      <c r="J8" s="159"/>
      <c r="K8" s="160"/>
      <c r="L8" s="176">
        <v>1.2999999999999999E-2</v>
      </c>
      <c r="M8" s="176"/>
      <c r="N8" s="176">
        <v>3.5000000000000003E-2</v>
      </c>
      <c r="O8" s="176"/>
      <c r="Z8" s="9"/>
      <c r="AA8" s="9"/>
      <c r="AB8" s="9"/>
      <c r="AC8" s="9"/>
    </row>
    <row r="9" spans="1:29" s="14" customFormat="1" ht="24.9" customHeight="1" x14ac:dyDescent="0.3">
      <c r="A9" s="22"/>
      <c r="B9" s="9"/>
      <c r="C9" s="9"/>
      <c r="D9" s="9"/>
      <c r="E9" s="9"/>
      <c r="G9" s="157"/>
      <c r="H9" s="158"/>
      <c r="I9" s="143" t="s">
        <v>12</v>
      </c>
      <c r="J9" s="143"/>
      <c r="K9" s="124"/>
      <c r="L9" s="173">
        <v>7.2999999999999995E-2</v>
      </c>
      <c r="M9" s="173"/>
      <c r="N9" s="173">
        <v>0.106</v>
      </c>
      <c r="O9" s="173"/>
      <c r="Z9" s="9"/>
      <c r="AA9" s="9"/>
      <c r="AB9" s="9"/>
      <c r="AC9" s="9"/>
    </row>
    <row r="10" spans="1:29" s="14" customFormat="1" ht="24.9" customHeight="1" thickBot="1" x14ac:dyDescent="0.35">
      <c r="A10" s="22"/>
      <c r="B10" s="9"/>
      <c r="C10" s="9"/>
      <c r="D10" s="9"/>
      <c r="E10" s="9"/>
      <c r="G10" s="174"/>
      <c r="H10" s="175"/>
      <c r="I10" s="153" t="s">
        <v>1</v>
      </c>
      <c r="J10" s="153"/>
      <c r="K10" s="154"/>
      <c r="L10" s="172">
        <v>0.106</v>
      </c>
      <c r="M10" s="172"/>
      <c r="N10" s="172">
        <v>0.111</v>
      </c>
      <c r="O10" s="172"/>
      <c r="Z10" s="9"/>
      <c r="AA10" s="9"/>
      <c r="AB10" s="9"/>
      <c r="AC10" s="9"/>
    </row>
    <row r="11" spans="1:29" s="14" customFormat="1" ht="24.9" customHeight="1" x14ac:dyDescent="0.3">
      <c r="A11" s="22"/>
      <c r="B11" s="9"/>
      <c r="C11" s="9"/>
      <c r="D11" s="9"/>
      <c r="E11" s="9"/>
      <c r="G11" s="165" t="s">
        <v>38</v>
      </c>
      <c r="H11" s="166"/>
      <c r="I11" s="168" t="s">
        <v>45</v>
      </c>
      <c r="J11" s="168"/>
      <c r="K11" s="180"/>
      <c r="L11" s="176">
        <v>1.7999999999999999E-2</v>
      </c>
      <c r="M11" s="176"/>
      <c r="N11" s="199">
        <v>7.5999999999999998E-2</v>
      </c>
      <c r="O11" s="200"/>
      <c r="Z11" s="9"/>
      <c r="AA11" s="9"/>
      <c r="AB11" s="9"/>
      <c r="AC11" s="9"/>
    </row>
    <row r="12" spans="1:29" s="14" customFormat="1" ht="24.9" customHeight="1" x14ac:dyDescent="0.3">
      <c r="A12" s="22"/>
      <c r="B12" s="9"/>
      <c r="C12" s="9"/>
      <c r="D12" s="9"/>
      <c r="E12" s="9"/>
      <c r="G12" s="157"/>
      <c r="H12" s="158"/>
      <c r="I12" s="143" t="s">
        <v>33</v>
      </c>
      <c r="J12" s="143"/>
      <c r="K12" s="124"/>
      <c r="L12" s="173">
        <v>6.9000000000000006E-2</v>
      </c>
      <c r="M12" s="173"/>
      <c r="N12" s="173">
        <v>0.115</v>
      </c>
      <c r="O12" s="173"/>
      <c r="Z12" s="9"/>
      <c r="AA12" s="9"/>
      <c r="AB12" s="9"/>
      <c r="AC12" s="9"/>
    </row>
    <row r="13" spans="1:29" s="14" customFormat="1" ht="24.9" customHeight="1" x14ac:dyDescent="0.3">
      <c r="A13" s="22"/>
      <c r="B13" s="9"/>
      <c r="C13" s="9"/>
      <c r="D13" s="9"/>
      <c r="E13" s="9"/>
      <c r="G13" s="157"/>
      <c r="H13" s="158"/>
      <c r="I13" s="143" t="s">
        <v>46</v>
      </c>
      <c r="J13" s="143"/>
      <c r="K13" s="124"/>
      <c r="L13" s="173">
        <v>0.11799999999999999</v>
      </c>
      <c r="M13" s="173"/>
      <c r="N13" s="173">
        <v>9.1999999999999998E-2</v>
      </c>
      <c r="O13" s="173"/>
      <c r="Z13" s="9"/>
      <c r="AA13" s="9"/>
      <c r="AB13" s="9"/>
      <c r="AC13" s="9"/>
    </row>
    <row r="14" spans="1:29" s="14" customFormat="1" ht="24.9" customHeight="1" x14ac:dyDescent="0.3">
      <c r="A14" s="22"/>
      <c r="B14" s="9"/>
      <c r="C14" s="9"/>
      <c r="D14" s="9"/>
      <c r="E14" s="9"/>
      <c r="G14" s="157"/>
      <c r="H14" s="158"/>
      <c r="I14" s="143" t="s">
        <v>34</v>
      </c>
      <c r="J14" s="143"/>
      <c r="K14" s="124"/>
      <c r="L14" s="173">
        <v>1.2E-2</v>
      </c>
      <c r="M14" s="173"/>
      <c r="N14" s="173">
        <v>1.7999999999999999E-2</v>
      </c>
      <c r="O14" s="173"/>
      <c r="AA14" s="198"/>
      <c r="AB14" s="198"/>
    </row>
    <row r="15" spans="1:29" s="14" customFormat="1" ht="24.9" customHeight="1" x14ac:dyDescent="0.3">
      <c r="A15" s="22"/>
      <c r="B15" s="9"/>
      <c r="C15" s="9"/>
      <c r="D15" s="9"/>
      <c r="E15" s="9"/>
      <c r="G15" s="157"/>
      <c r="H15" s="158"/>
      <c r="I15" s="143" t="s">
        <v>35</v>
      </c>
      <c r="J15" s="143"/>
      <c r="K15" s="124"/>
      <c r="L15" s="173">
        <v>8.3000000000000004E-2</v>
      </c>
      <c r="M15" s="173"/>
      <c r="N15" s="173">
        <v>0.10199999999999999</v>
      </c>
      <c r="O15" s="173"/>
    </row>
    <row r="16" spans="1:29" s="9" customFormat="1" ht="24.9" customHeight="1" x14ac:dyDescent="0.3">
      <c r="A16" s="8"/>
      <c r="F16" s="30"/>
      <c r="G16" s="167"/>
      <c r="H16" s="168"/>
      <c r="I16" s="143" t="s">
        <v>47</v>
      </c>
      <c r="J16" s="143"/>
      <c r="K16" s="124"/>
      <c r="L16" s="173">
        <v>5.7000000000000002E-2</v>
      </c>
      <c r="M16" s="173"/>
      <c r="N16" s="173">
        <v>0.08</v>
      </c>
      <c r="O16" s="173"/>
      <c r="P16" s="14"/>
      <c r="Q16" s="14"/>
      <c r="R16" s="14"/>
      <c r="S16" s="14"/>
      <c r="T16" s="14"/>
      <c r="U16" s="14"/>
      <c r="V16" s="30"/>
      <c r="W16" s="30"/>
    </row>
    <row r="17" spans="1:24" s="9" customFormat="1" ht="15" customHeight="1" x14ac:dyDescent="0.2">
      <c r="A17" s="8"/>
      <c r="D17" s="30"/>
      <c r="O17" s="30"/>
      <c r="P17" s="30"/>
      <c r="Q17" s="30"/>
      <c r="R17" s="30"/>
      <c r="S17" s="30"/>
      <c r="T17" s="30"/>
      <c r="U17" s="30"/>
    </row>
    <row r="18" spans="1:24" ht="19.5" customHeight="1" x14ac:dyDescent="0.3">
      <c r="A18" s="123" t="str">
        <f>Índice!$A$66</f>
        <v>ESTUDO 34 | ANÁLISE SETORIAL DAS SOCIEDADES NÃO FINANCEIRAS EM PORTUGAL 2017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9"/>
      <c r="W18" s="9"/>
      <c r="X18" s="9"/>
    </row>
    <row r="19" spans="1:24" x14ac:dyDescent="0.3">
      <c r="U19" s="87" t="s">
        <v>59</v>
      </c>
      <c r="W19" s="9"/>
      <c r="X19" s="9"/>
    </row>
    <row r="20" spans="1:24" x14ac:dyDescent="0.3">
      <c r="W20" s="9"/>
      <c r="X20" s="9"/>
    </row>
    <row r="21" spans="1:24" x14ac:dyDescent="0.3">
      <c r="W21" s="9"/>
      <c r="X21" s="9"/>
    </row>
    <row r="22" spans="1:24" ht="17.25" customHeight="1" x14ac:dyDescent="0.3"/>
  </sheetData>
  <sheetProtection algorithmName="SHA-512" hashValue="Tx0bwqtAbLqEu0WuEBgQMGgqzg1IqPbJjTAwvT/FATrCtBI2tyBe0NsclnZTEjxz09D01tUkV3sGG87laKZICQ==" saltValue="uH6Xbd7CvYJyXR3awzIlEg==" spinCount="100000" sheet="1" objects="1" scenarios="1"/>
  <mergeCells count="37">
    <mergeCell ref="L15:M15"/>
    <mergeCell ref="N15:O15"/>
    <mergeCell ref="I14:K14"/>
    <mergeCell ref="L14:M14"/>
    <mergeCell ref="N14:O14"/>
    <mergeCell ref="L6:M6"/>
    <mergeCell ref="N6:O6"/>
    <mergeCell ref="A1:U1"/>
    <mergeCell ref="I12:K12"/>
    <mergeCell ref="L12:M12"/>
    <mergeCell ref="N12:O12"/>
    <mergeCell ref="L7:M7"/>
    <mergeCell ref="N7:O7"/>
    <mergeCell ref="G7:K7"/>
    <mergeCell ref="G11:H16"/>
    <mergeCell ref="I11:K11"/>
    <mergeCell ref="L11:M11"/>
    <mergeCell ref="N11:O11"/>
    <mergeCell ref="I13:K13"/>
    <mergeCell ref="L13:M13"/>
    <mergeCell ref="N13:O13"/>
    <mergeCell ref="A18:U18"/>
    <mergeCell ref="AA14:AB14"/>
    <mergeCell ref="L8:M8"/>
    <mergeCell ref="L9:M9"/>
    <mergeCell ref="L10:M10"/>
    <mergeCell ref="N10:O10"/>
    <mergeCell ref="N8:O8"/>
    <mergeCell ref="N9:O9"/>
    <mergeCell ref="G8:H10"/>
    <mergeCell ref="I8:K8"/>
    <mergeCell ref="I9:K9"/>
    <mergeCell ref="I10:K10"/>
    <mergeCell ref="I15:K15"/>
    <mergeCell ref="I16:K16"/>
    <mergeCell ref="L16:M16"/>
    <mergeCell ref="N16:O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+Índice!F36</f>
        <v>G I.3.6</v>
      </c>
      <c r="B3" s="67" t="str">
        <f>+Índice!G36</f>
        <v>Margem operacional e margem líquida</v>
      </c>
      <c r="C3" s="25"/>
      <c r="D3" s="25"/>
      <c r="E3" s="25"/>
      <c r="F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9" customHeight="1" thickBot="1" x14ac:dyDescent="0.35">
      <c r="A6" s="8"/>
      <c r="B6" s="49"/>
      <c r="C6" s="23"/>
      <c r="D6" s="14"/>
      <c r="E6" s="75"/>
      <c r="F6" s="76"/>
      <c r="G6" s="76"/>
      <c r="H6" s="76"/>
      <c r="I6" s="77"/>
      <c r="J6" s="181" t="s">
        <v>44</v>
      </c>
      <c r="K6" s="143"/>
      <c r="L6" s="143"/>
      <c r="M6" s="182"/>
      <c r="N6" s="143" t="s">
        <v>54</v>
      </c>
      <c r="O6" s="143"/>
      <c r="P6" s="143"/>
      <c r="Q6" s="124"/>
    </row>
    <row r="7" spans="1:21" s="9" customFormat="1" ht="24.9" customHeight="1" thickBot="1" x14ac:dyDescent="0.35">
      <c r="A7" s="8"/>
      <c r="B7" s="49"/>
      <c r="C7" s="23"/>
      <c r="D7" s="14"/>
      <c r="E7" s="75"/>
      <c r="F7" s="76"/>
      <c r="G7" s="76"/>
      <c r="H7" s="76"/>
      <c r="I7" s="77"/>
      <c r="J7" s="124">
        <v>2016</v>
      </c>
      <c r="K7" s="116"/>
      <c r="L7" s="116">
        <v>2017</v>
      </c>
      <c r="M7" s="121"/>
      <c r="N7" s="124">
        <v>2016</v>
      </c>
      <c r="O7" s="116"/>
      <c r="P7" s="116">
        <v>2017</v>
      </c>
      <c r="Q7" s="116"/>
    </row>
    <row r="8" spans="1:21" s="14" customFormat="1" ht="24.9" customHeight="1" thickBot="1" x14ac:dyDescent="0.35">
      <c r="A8" s="22"/>
      <c r="B8" s="51"/>
      <c r="E8" s="174" t="s">
        <v>29</v>
      </c>
      <c r="F8" s="175"/>
      <c r="G8" s="175"/>
      <c r="H8" s="175"/>
      <c r="I8" s="189"/>
      <c r="J8" s="134">
        <v>0.106</v>
      </c>
      <c r="K8" s="125"/>
      <c r="L8" s="133">
        <v>0.111</v>
      </c>
      <c r="M8" s="135"/>
      <c r="N8" s="134">
        <v>3.1E-2</v>
      </c>
      <c r="O8" s="125"/>
      <c r="P8" s="134">
        <v>0.04</v>
      </c>
      <c r="Q8" s="125"/>
    </row>
    <row r="9" spans="1:21" s="14" customFormat="1" ht="24.9" customHeight="1" x14ac:dyDescent="0.3">
      <c r="A9" s="22"/>
      <c r="E9" s="157" t="s">
        <v>13</v>
      </c>
      <c r="F9" s="158"/>
      <c r="G9" s="168" t="s">
        <v>0</v>
      </c>
      <c r="H9" s="168"/>
      <c r="I9" s="180"/>
      <c r="J9" s="176">
        <v>0.09</v>
      </c>
      <c r="K9" s="176"/>
      <c r="L9" s="199">
        <v>0.10100000000000001</v>
      </c>
      <c r="M9" s="203"/>
      <c r="N9" s="184">
        <v>0.01</v>
      </c>
      <c r="O9" s="176"/>
      <c r="P9" s="176">
        <v>2.7E-2</v>
      </c>
      <c r="Q9" s="176"/>
    </row>
    <row r="10" spans="1:21" s="14" customFormat="1" ht="24.9" customHeight="1" x14ac:dyDescent="0.3">
      <c r="A10" s="22"/>
      <c r="E10" s="157"/>
      <c r="F10" s="158"/>
      <c r="G10" s="143" t="s">
        <v>12</v>
      </c>
      <c r="H10" s="143"/>
      <c r="I10" s="124"/>
      <c r="J10" s="173">
        <v>9.6000000000000002E-2</v>
      </c>
      <c r="K10" s="173"/>
      <c r="L10" s="201">
        <v>0.11</v>
      </c>
      <c r="M10" s="202"/>
      <c r="N10" s="183">
        <v>3.1E-2</v>
      </c>
      <c r="O10" s="173"/>
      <c r="P10" s="173">
        <v>4.4999999999999998E-2</v>
      </c>
      <c r="Q10" s="173"/>
    </row>
    <row r="11" spans="1:21" s="14" customFormat="1" ht="24.9" customHeight="1" thickBot="1" x14ac:dyDescent="0.35">
      <c r="A11" s="22"/>
      <c r="E11" s="174"/>
      <c r="F11" s="175"/>
      <c r="G11" s="153" t="s">
        <v>1</v>
      </c>
      <c r="H11" s="153"/>
      <c r="I11" s="154"/>
      <c r="J11" s="172">
        <v>0.122</v>
      </c>
      <c r="K11" s="172"/>
      <c r="L11" s="204">
        <v>0.11700000000000001</v>
      </c>
      <c r="M11" s="205"/>
      <c r="N11" s="186">
        <v>0.04</v>
      </c>
      <c r="O11" s="172"/>
      <c r="P11" s="172">
        <v>4.1000000000000002E-2</v>
      </c>
      <c r="Q11" s="172"/>
    </row>
    <row r="12" spans="1:21" s="14" customFormat="1" ht="24.9" customHeight="1" x14ac:dyDescent="0.3">
      <c r="A12" s="22"/>
      <c r="E12" s="165" t="s">
        <v>38</v>
      </c>
      <c r="F12" s="166"/>
      <c r="G12" s="168" t="s">
        <v>45</v>
      </c>
      <c r="H12" s="168"/>
      <c r="I12" s="180"/>
      <c r="J12" s="176">
        <v>0.125</v>
      </c>
      <c r="K12" s="176"/>
      <c r="L12" s="199">
        <v>0.17299999999999999</v>
      </c>
      <c r="M12" s="203"/>
      <c r="N12" s="184">
        <v>1.4999999999999999E-2</v>
      </c>
      <c r="O12" s="176"/>
      <c r="P12" s="176">
        <v>6.8000000000000005E-2</v>
      </c>
      <c r="Q12" s="176"/>
    </row>
    <row r="13" spans="1:21" s="14" customFormat="1" ht="24.9" customHeight="1" x14ac:dyDescent="0.3">
      <c r="A13" s="22"/>
      <c r="E13" s="157"/>
      <c r="F13" s="158"/>
      <c r="G13" s="143" t="s">
        <v>33</v>
      </c>
      <c r="H13" s="143"/>
      <c r="I13" s="124"/>
      <c r="J13" s="173">
        <v>9.0999999999999998E-2</v>
      </c>
      <c r="K13" s="173"/>
      <c r="L13" s="201">
        <v>0.104</v>
      </c>
      <c r="M13" s="202"/>
      <c r="N13" s="183">
        <v>2.9000000000000001E-2</v>
      </c>
      <c r="O13" s="173"/>
      <c r="P13" s="173">
        <v>4.4999999999999998E-2</v>
      </c>
      <c r="Q13" s="173"/>
    </row>
    <row r="14" spans="1:21" s="14" customFormat="1" ht="24.9" customHeight="1" x14ac:dyDescent="0.3">
      <c r="A14" s="22"/>
      <c r="E14" s="157"/>
      <c r="F14" s="158"/>
      <c r="G14" s="143" t="s">
        <v>46</v>
      </c>
      <c r="H14" s="143"/>
      <c r="I14" s="124"/>
      <c r="J14" s="173">
        <v>0.255</v>
      </c>
      <c r="K14" s="173"/>
      <c r="L14" s="201">
        <v>0.224</v>
      </c>
      <c r="M14" s="202"/>
      <c r="N14" s="183">
        <v>9.2999999999999999E-2</v>
      </c>
      <c r="O14" s="173"/>
      <c r="P14" s="173">
        <v>7.0000000000000007E-2</v>
      </c>
      <c r="Q14" s="173"/>
    </row>
    <row r="15" spans="1:21" s="14" customFormat="1" ht="24.9" customHeight="1" x14ac:dyDescent="0.3">
      <c r="A15" s="22"/>
      <c r="E15" s="157"/>
      <c r="F15" s="158"/>
      <c r="G15" s="143" t="s">
        <v>34</v>
      </c>
      <c r="H15" s="143"/>
      <c r="I15" s="124"/>
      <c r="J15" s="173">
        <v>9.7000000000000003E-2</v>
      </c>
      <c r="K15" s="173"/>
      <c r="L15" s="201">
        <v>9.1999999999999998E-2</v>
      </c>
      <c r="M15" s="202"/>
      <c r="N15" s="183">
        <v>8.0000000000000002E-3</v>
      </c>
      <c r="O15" s="173"/>
      <c r="P15" s="173">
        <v>1.2E-2</v>
      </c>
      <c r="Q15" s="173"/>
    </row>
    <row r="16" spans="1:21" s="14" customFormat="1" ht="24.9" customHeight="1" x14ac:dyDescent="0.3">
      <c r="A16" s="22"/>
      <c r="E16" s="157"/>
      <c r="F16" s="158"/>
      <c r="G16" s="143" t="s">
        <v>35</v>
      </c>
      <c r="H16" s="143"/>
      <c r="I16" s="124"/>
      <c r="J16" s="173">
        <v>4.7E-2</v>
      </c>
      <c r="K16" s="173"/>
      <c r="L16" s="201">
        <v>5.1999999999999998E-2</v>
      </c>
      <c r="M16" s="202"/>
      <c r="N16" s="183">
        <v>1.9E-2</v>
      </c>
      <c r="O16" s="173"/>
      <c r="P16" s="173">
        <v>2.4E-2</v>
      </c>
      <c r="Q16" s="173"/>
    </row>
    <row r="17" spans="1:21" s="14" customFormat="1" ht="24.9" customHeight="1" x14ac:dyDescent="0.3">
      <c r="A17" s="22"/>
      <c r="E17" s="167"/>
      <c r="F17" s="168"/>
      <c r="G17" s="143" t="s">
        <v>47</v>
      </c>
      <c r="H17" s="143"/>
      <c r="I17" s="124"/>
      <c r="J17" s="173">
        <v>0.16600000000000001</v>
      </c>
      <c r="K17" s="173"/>
      <c r="L17" s="201">
        <v>0.17599999999999999</v>
      </c>
      <c r="M17" s="202"/>
      <c r="N17" s="183">
        <v>0.04</v>
      </c>
      <c r="O17" s="173"/>
      <c r="P17" s="173">
        <v>5.6000000000000001E-2</v>
      </c>
      <c r="Q17" s="173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ht="19.5" customHeight="1" x14ac:dyDescent="0.3">
      <c r="A19" s="123" t="str">
        <f>Índice!$A$66</f>
        <v>ESTUDO 34 | ANÁLISE SETORIAL DAS SOCIEDADES NÃO FINANCEIRAS EM PORTUGAL 2017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 x14ac:dyDescent="0.3">
      <c r="U20" s="87" t="s">
        <v>59</v>
      </c>
    </row>
    <row r="23" spans="1:21" ht="17.25" customHeight="1" x14ac:dyDescent="0.3"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21" x14ac:dyDescent="0.3"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21" x14ac:dyDescent="0.3"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</sheetData>
  <sheetProtection algorithmName="SHA-512" hashValue="Jesxkxrd8EtSA1i0bvJLKrdZIaCasZEfQ/pPW6rLfGDZw4RJkpLoolmjheUE9ZMiL+DmGUMKa15hRJuMq+7QoQ==" saltValue="I+4QkfoZINnEwvFUDmtpSg==" spinCount="100000" sheet="1" objects="1" scenarios="1"/>
  <mergeCells count="60">
    <mergeCell ref="A1:U1"/>
    <mergeCell ref="J6:M6"/>
    <mergeCell ref="N6:Q6"/>
    <mergeCell ref="J7:K7"/>
    <mergeCell ref="L7:M7"/>
    <mergeCell ref="N7:O7"/>
    <mergeCell ref="P7:Q7"/>
    <mergeCell ref="E9:F11"/>
    <mergeCell ref="G9:I9"/>
    <mergeCell ref="J9:K9"/>
    <mergeCell ref="L9:M9"/>
    <mergeCell ref="N9:O9"/>
    <mergeCell ref="G11:I11"/>
    <mergeCell ref="J11:K11"/>
    <mergeCell ref="L11:M11"/>
    <mergeCell ref="N11:O11"/>
    <mergeCell ref="E8:I8"/>
    <mergeCell ref="J8:K8"/>
    <mergeCell ref="L8:M8"/>
    <mergeCell ref="N8:O8"/>
    <mergeCell ref="P8:Q8"/>
    <mergeCell ref="P9:Q9"/>
    <mergeCell ref="G10:I10"/>
    <mergeCell ref="J10:K10"/>
    <mergeCell ref="L10:M10"/>
    <mergeCell ref="N10:O10"/>
    <mergeCell ref="P10:Q10"/>
    <mergeCell ref="P11:Q11"/>
    <mergeCell ref="P12:Q12"/>
    <mergeCell ref="G13:I13"/>
    <mergeCell ref="J13:K13"/>
    <mergeCell ref="L13:M13"/>
    <mergeCell ref="N13:O13"/>
    <mergeCell ref="P13:Q13"/>
    <mergeCell ref="G12:I12"/>
    <mergeCell ref="J12:K12"/>
    <mergeCell ref="L12:M12"/>
    <mergeCell ref="N12:O12"/>
    <mergeCell ref="P14:Q14"/>
    <mergeCell ref="G15:I15"/>
    <mergeCell ref="J15:K15"/>
    <mergeCell ref="L15:M15"/>
    <mergeCell ref="N15:O15"/>
    <mergeCell ref="P15:Q15"/>
    <mergeCell ref="A19:U19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E12:F17"/>
    <mergeCell ref="G14:I14"/>
    <mergeCell ref="J14:K14"/>
    <mergeCell ref="L14:M14"/>
    <mergeCell ref="N14:O14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U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Índice!F40</f>
        <v>G I.3.7</v>
      </c>
      <c r="B3" s="67" t="str">
        <f>Índice!G40</f>
        <v>Autonomia financeira</v>
      </c>
      <c r="C3" s="25"/>
      <c r="D3" s="25"/>
      <c r="E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16" customFormat="1" ht="24.9" customHeight="1" x14ac:dyDescent="0.3">
      <c r="L6" s="116">
        <v>2016</v>
      </c>
      <c r="M6" s="116"/>
      <c r="N6" s="116">
        <v>2017</v>
      </c>
      <c r="O6" s="116"/>
      <c r="P6" s="14"/>
      <c r="Q6" s="14"/>
    </row>
    <row r="7" spans="1:21" s="14" customFormat="1" ht="24.9" customHeight="1" thickBot="1" x14ac:dyDescent="0.35">
      <c r="G7" s="177" t="s">
        <v>29</v>
      </c>
      <c r="H7" s="178"/>
      <c r="I7" s="178"/>
      <c r="J7" s="178"/>
      <c r="K7" s="179"/>
      <c r="L7" s="206">
        <v>0.32100000000000001</v>
      </c>
      <c r="M7" s="206"/>
      <c r="N7" s="206">
        <v>0.33300000000000002</v>
      </c>
      <c r="O7" s="206"/>
    </row>
    <row r="8" spans="1:21" s="14" customFormat="1" ht="24.9" customHeight="1" x14ac:dyDescent="0.3">
      <c r="G8" s="165" t="s">
        <v>13</v>
      </c>
      <c r="H8" s="166"/>
      <c r="I8" s="159" t="s">
        <v>0</v>
      </c>
      <c r="J8" s="159"/>
      <c r="K8" s="160"/>
      <c r="L8" s="207">
        <v>0.307</v>
      </c>
      <c r="M8" s="207"/>
      <c r="N8" s="207">
        <v>0.32400000000000001</v>
      </c>
      <c r="O8" s="207"/>
    </row>
    <row r="9" spans="1:21" s="14" customFormat="1" ht="24.9" customHeight="1" x14ac:dyDescent="0.3">
      <c r="G9" s="157"/>
      <c r="H9" s="158"/>
      <c r="I9" s="143" t="s">
        <v>12</v>
      </c>
      <c r="J9" s="143"/>
      <c r="K9" s="124"/>
      <c r="L9" s="173">
        <v>0.33800000000000002</v>
      </c>
      <c r="M9" s="173"/>
      <c r="N9" s="173">
        <v>0.35199999999999998</v>
      </c>
      <c r="O9" s="173"/>
    </row>
    <row r="10" spans="1:21" s="14" customFormat="1" ht="24.9" customHeight="1" thickBot="1" x14ac:dyDescent="0.35">
      <c r="G10" s="174"/>
      <c r="H10" s="175"/>
      <c r="I10" s="153" t="s">
        <v>1</v>
      </c>
      <c r="J10" s="153"/>
      <c r="K10" s="154"/>
      <c r="L10" s="172">
        <v>0.314</v>
      </c>
      <c r="M10" s="172"/>
      <c r="N10" s="172">
        <v>0.31900000000000001</v>
      </c>
      <c r="O10" s="172"/>
    </row>
    <row r="11" spans="1:21" s="14" customFormat="1" ht="24.9" customHeight="1" x14ac:dyDescent="0.3">
      <c r="G11" s="165" t="s">
        <v>38</v>
      </c>
      <c r="H11" s="166"/>
      <c r="I11" s="168" t="s">
        <v>45</v>
      </c>
      <c r="J11" s="168"/>
      <c r="K11" s="180"/>
      <c r="L11" s="176">
        <v>0.378</v>
      </c>
      <c r="M11" s="176"/>
      <c r="N11" s="176">
        <v>0.41199999999999998</v>
      </c>
      <c r="O11" s="176"/>
    </row>
    <row r="12" spans="1:21" s="14" customFormat="1" ht="24.9" customHeight="1" x14ac:dyDescent="0.3">
      <c r="G12" s="157"/>
      <c r="H12" s="158"/>
      <c r="I12" s="143" t="s">
        <v>33</v>
      </c>
      <c r="J12" s="143"/>
      <c r="K12" s="124"/>
      <c r="L12" s="173">
        <v>0.39600000000000002</v>
      </c>
      <c r="M12" s="173"/>
      <c r="N12" s="173">
        <v>0.40500000000000003</v>
      </c>
      <c r="O12" s="173"/>
    </row>
    <row r="13" spans="1:21" s="14" customFormat="1" ht="24.9" customHeight="1" x14ac:dyDescent="0.3">
      <c r="G13" s="157"/>
      <c r="H13" s="158"/>
      <c r="I13" s="143" t="s">
        <v>46</v>
      </c>
      <c r="J13" s="143"/>
      <c r="K13" s="124"/>
      <c r="L13" s="173">
        <v>0.27400000000000002</v>
      </c>
      <c r="M13" s="173"/>
      <c r="N13" s="173">
        <v>0.26800000000000002</v>
      </c>
      <c r="O13" s="173"/>
    </row>
    <row r="14" spans="1:21" s="14" customFormat="1" ht="24.9" customHeight="1" x14ac:dyDescent="0.3">
      <c r="G14" s="157"/>
      <c r="H14" s="158"/>
      <c r="I14" s="143" t="s">
        <v>34</v>
      </c>
      <c r="J14" s="143"/>
      <c r="K14" s="124"/>
      <c r="L14" s="173">
        <v>0.26200000000000001</v>
      </c>
      <c r="M14" s="173"/>
      <c r="N14" s="173">
        <v>0.27900000000000003</v>
      </c>
      <c r="O14" s="173"/>
    </row>
    <row r="15" spans="1:21" s="14" customFormat="1" ht="24.9" customHeight="1" x14ac:dyDescent="0.3">
      <c r="G15" s="157"/>
      <c r="H15" s="158"/>
      <c r="I15" s="143" t="s">
        <v>35</v>
      </c>
      <c r="J15" s="143"/>
      <c r="K15" s="124"/>
      <c r="L15" s="173">
        <v>0.34499999999999997</v>
      </c>
      <c r="M15" s="173"/>
      <c r="N15" s="173">
        <v>0.35499999999999998</v>
      </c>
      <c r="O15" s="173"/>
    </row>
    <row r="16" spans="1:21" s="14" customFormat="1" ht="24.9" customHeight="1" x14ac:dyDescent="0.3">
      <c r="G16" s="167"/>
      <c r="H16" s="168"/>
      <c r="I16" s="143" t="s">
        <v>47</v>
      </c>
      <c r="J16" s="143"/>
      <c r="K16" s="124"/>
      <c r="L16" s="173">
        <v>0.30399999999999999</v>
      </c>
      <c r="M16" s="173"/>
      <c r="N16" s="173">
        <v>0.32200000000000001</v>
      </c>
      <c r="O16" s="173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3">
      <c r="A18" s="123" t="str">
        <f>Índice!$A$66</f>
        <v>ESTUDO 34 | ANÁLISE SETORIAL DAS SOCIEDADES NÃO FINANCEIRAS EM PORTUGAL 2017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x14ac:dyDescent="0.3">
      <c r="U19" s="87" t="s">
        <v>59</v>
      </c>
    </row>
    <row r="22" spans="1:21" ht="17.25" customHeight="1" x14ac:dyDescent="0.3"/>
    <row r="23" spans="1:21" ht="17.25" customHeight="1" x14ac:dyDescent="0.3"/>
  </sheetData>
  <sheetProtection algorithmName="SHA-512" hashValue="lYfzQ9ddIwrg/JGwVkNB8zUW8jxztoQ88TO0enFm+tKYLRruBMUokZAr3E5jbAymdaZpiLa6eFi5okJWf0QQDg==" saltValue="UeVNz+R5ce2u8MKZzs/m8g==" spinCount="100000" sheet="1" objects="1" scenarios="1"/>
  <mergeCells count="36"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N9:O9"/>
    <mergeCell ref="I10:K10"/>
    <mergeCell ref="L10:M10"/>
    <mergeCell ref="N10:O10"/>
    <mergeCell ref="I16:K16"/>
    <mergeCell ref="L16:M16"/>
    <mergeCell ref="N16:O16"/>
    <mergeCell ref="A1:U1"/>
    <mergeCell ref="A18:U18"/>
    <mergeCell ref="L6:M6"/>
    <mergeCell ref="N6:O6"/>
    <mergeCell ref="G7:K7"/>
    <mergeCell ref="L7:M7"/>
    <mergeCell ref="N7:O7"/>
    <mergeCell ref="I15:K15"/>
    <mergeCell ref="L15:M15"/>
    <mergeCell ref="N15:O15"/>
    <mergeCell ref="G8:H10"/>
    <mergeCell ref="I8:K8"/>
    <mergeCell ref="L8:M8"/>
    <mergeCell ref="N8:O8"/>
    <mergeCell ref="I9:K9"/>
    <mergeCell ref="L9:M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Índice!F41</f>
        <v>G I.3.8</v>
      </c>
      <c r="B3" s="67" t="str">
        <f>Índice!G41</f>
        <v>Empresas com capitais próprios negativos (2017)</v>
      </c>
      <c r="C3" s="25"/>
      <c r="D3" s="25"/>
      <c r="E3" s="25"/>
      <c r="F3" s="25"/>
      <c r="G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9" customHeight="1" x14ac:dyDescent="0.3">
      <c r="K6" s="142" t="s">
        <v>81</v>
      </c>
      <c r="L6" s="143"/>
      <c r="M6" s="124"/>
      <c r="N6" s="142" t="s">
        <v>53</v>
      </c>
      <c r="O6" s="143"/>
      <c r="P6" s="143"/>
      <c r="Q6" s="14"/>
    </row>
    <row r="7" spans="1:21" s="14" customFormat="1" ht="24.9" customHeight="1" thickBot="1" x14ac:dyDescent="0.35">
      <c r="F7" s="177" t="s">
        <v>29</v>
      </c>
      <c r="G7" s="178"/>
      <c r="H7" s="178"/>
      <c r="I7" s="178"/>
      <c r="J7" s="179"/>
      <c r="K7" s="133">
        <v>0.26500000000000001</v>
      </c>
      <c r="L7" s="211"/>
      <c r="M7" s="134"/>
      <c r="N7" s="133">
        <v>0.73499999999999999</v>
      </c>
      <c r="O7" s="211"/>
      <c r="P7" s="134"/>
    </row>
    <row r="8" spans="1:21" s="14" customFormat="1" ht="24.9" customHeight="1" x14ac:dyDescent="0.3">
      <c r="F8" s="165" t="s">
        <v>13</v>
      </c>
      <c r="G8" s="166"/>
      <c r="H8" s="159" t="s">
        <v>0</v>
      </c>
      <c r="I8" s="159"/>
      <c r="J8" s="160"/>
      <c r="K8" s="199">
        <v>0.28499999999999998</v>
      </c>
      <c r="L8" s="209"/>
      <c r="M8" s="200"/>
      <c r="N8" s="199">
        <v>0.71499999999999997</v>
      </c>
      <c r="O8" s="209"/>
      <c r="P8" s="200"/>
    </row>
    <row r="9" spans="1:21" s="14" customFormat="1" ht="24.9" customHeight="1" x14ac:dyDescent="0.3">
      <c r="F9" s="157"/>
      <c r="G9" s="158"/>
      <c r="H9" s="143" t="s">
        <v>12</v>
      </c>
      <c r="I9" s="143"/>
      <c r="J9" s="124"/>
      <c r="K9" s="201">
        <v>0.10299999999999999</v>
      </c>
      <c r="L9" s="208"/>
      <c r="M9" s="183"/>
      <c r="N9" s="201">
        <v>0.89700000000000002</v>
      </c>
      <c r="O9" s="208"/>
      <c r="P9" s="183"/>
    </row>
    <row r="10" spans="1:21" s="14" customFormat="1" ht="24.9" customHeight="1" thickBot="1" x14ac:dyDescent="0.35">
      <c r="F10" s="174"/>
      <c r="G10" s="175"/>
      <c r="H10" s="153" t="s">
        <v>1</v>
      </c>
      <c r="I10" s="153"/>
      <c r="J10" s="154"/>
      <c r="K10" s="204">
        <v>4.2999999999999997E-2</v>
      </c>
      <c r="L10" s="210"/>
      <c r="M10" s="186"/>
      <c r="N10" s="204">
        <v>0.95699999999999996</v>
      </c>
      <c r="O10" s="210"/>
      <c r="P10" s="186"/>
    </row>
    <row r="11" spans="1:21" s="14" customFormat="1" ht="24.9" customHeight="1" x14ac:dyDescent="0.3">
      <c r="F11" s="165" t="s">
        <v>38</v>
      </c>
      <c r="G11" s="166"/>
      <c r="H11" s="168" t="s">
        <v>45</v>
      </c>
      <c r="I11" s="168"/>
      <c r="J11" s="180"/>
      <c r="K11" s="199">
        <v>0.21</v>
      </c>
      <c r="L11" s="209"/>
      <c r="M11" s="200"/>
      <c r="N11" s="199">
        <v>0.79</v>
      </c>
      <c r="O11" s="209"/>
      <c r="P11" s="200"/>
    </row>
    <row r="12" spans="1:21" s="14" customFormat="1" ht="24.9" customHeight="1" x14ac:dyDescent="0.3">
      <c r="F12" s="157"/>
      <c r="G12" s="158"/>
      <c r="H12" s="143" t="s">
        <v>33</v>
      </c>
      <c r="I12" s="143"/>
      <c r="J12" s="124"/>
      <c r="K12" s="201">
        <v>0.223</v>
      </c>
      <c r="L12" s="208"/>
      <c r="M12" s="183"/>
      <c r="N12" s="201">
        <v>0.77700000000000002</v>
      </c>
      <c r="O12" s="208"/>
      <c r="P12" s="183"/>
    </row>
    <row r="13" spans="1:21" s="14" customFormat="1" ht="24.9" customHeight="1" x14ac:dyDescent="0.3">
      <c r="F13" s="157"/>
      <c r="G13" s="158"/>
      <c r="H13" s="143" t="s">
        <v>46</v>
      </c>
      <c r="I13" s="143"/>
      <c r="J13" s="124"/>
      <c r="K13" s="201">
        <v>0.18</v>
      </c>
      <c r="L13" s="208"/>
      <c r="M13" s="183"/>
      <c r="N13" s="201">
        <v>0.82</v>
      </c>
      <c r="O13" s="208"/>
      <c r="P13" s="183"/>
    </row>
    <row r="14" spans="1:21" s="14" customFormat="1" ht="24.9" customHeight="1" x14ac:dyDescent="0.3">
      <c r="F14" s="157"/>
      <c r="G14" s="158"/>
      <c r="H14" s="143" t="s">
        <v>34</v>
      </c>
      <c r="I14" s="143"/>
      <c r="J14" s="124"/>
      <c r="K14" s="201">
        <v>0.21199999999999999</v>
      </c>
      <c r="L14" s="208"/>
      <c r="M14" s="183"/>
      <c r="N14" s="201">
        <v>0.78800000000000003</v>
      </c>
      <c r="O14" s="208"/>
      <c r="P14" s="183"/>
    </row>
    <row r="15" spans="1:21" s="14" customFormat="1" ht="24.9" customHeight="1" x14ac:dyDescent="0.3">
      <c r="F15" s="157"/>
      <c r="G15" s="158"/>
      <c r="H15" s="143" t="s">
        <v>35</v>
      </c>
      <c r="I15" s="143"/>
      <c r="J15" s="124"/>
      <c r="K15" s="201">
        <v>0.28899999999999998</v>
      </c>
      <c r="L15" s="208"/>
      <c r="M15" s="183"/>
      <c r="N15" s="201">
        <v>0.71099999999999997</v>
      </c>
      <c r="O15" s="208"/>
      <c r="P15" s="183"/>
    </row>
    <row r="16" spans="1:21" s="14" customFormat="1" ht="24.9" customHeight="1" x14ac:dyDescent="0.3">
      <c r="F16" s="167"/>
      <c r="G16" s="168"/>
      <c r="H16" s="143" t="s">
        <v>47</v>
      </c>
      <c r="I16" s="143"/>
      <c r="J16" s="124"/>
      <c r="K16" s="201">
        <v>0.27700000000000002</v>
      </c>
      <c r="L16" s="208"/>
      <c r="M16" s="183"/>
      <c r="N16" s="201">
        <v>0.72299999999999998</v>
      </c>
      <c r="O16" s="208"/>
      <c r="P16" s="183"/>
    </row>
    <row r="17" spans="1:21" s="9" customFormat="1" ht="15" customHeight="1" x14ac:dyDescent="0.2">
      <c r="A17" s="8"/>
      <c r="C17" s="30"/>
      <c r="D17" s="30"/>
      <c r="E17" s="30"/>
      <c r="O17" s="30"/>
      <c r="P17" s="30"/>
      <c r="Q17" s="30"/>
    </row>
    <row r="18" spans="1:21" ht="19.5" customHeight="1" x14ac:dyDescent="0.3">
      <c r="A18" s="123" t="str">
        <f>Índice!$A$66</f>
        <v>ESTUDO 34 | ANÁLISE SETORIAL DAS SOCIEDADES NÃO FINANCEIRAS EM PORTUGAL 2017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x14ac:dyDescent="0.3">
      <c r="U19" s="87" t="s">
        <v>59</v>
      </c>
    </row>
    <row r="22" spans="1:21" ht="17.25" customHeight="1" x14ac:dyDescent="0.3"/>
    <row r="23" spans="1:21" ht="17.25" customHeight="1" x14ac:dyDescent="0.3"/>
  </sheetData>
  <sheetProtection algorithmName="SHA-512" hashValue="FlTuaERGCm7JMloEmxMLaLVm7g43IFryt7uBQkoE16V/7g+O4/oxj0NU1daDpyQ57l+gl0rCaFC0WxFbU1uV1A==" saltValue="kOoJciHW/GhCsRyFMgSfiA==" spinCount="100000" sheet="1" objects="1" scenarios="1"/>
  <mergeCells count="36">
    <mergeCell ref="A1:U1"/>
    <mergeCell ref="F7:J7"/>
    <mergeCell ref="N7:P7"/>
    <mergeCell ref="H13:J13"/>
    <mergeCell ref="F8:G10"/>
    <mergeCell ref="H8:J8"/>
    <mergeCell ref="H9:J9"/>
    <mergeCell ref="H10:J10"/>
    <mergeCell ref="K11:M11"/>
    <mergeCell ref="K12:M12"/>
    <mergeCell ref="K13:M13"/>
    <mergeCell ref="H16:J16"/>
    <mergeCell ref="A18:U18"/>
    <mergeCell ref="K6:M6"/>
    <mergeCell ref="N6:P6"/>
    <mergeCell ref="K7:M7"/>
    <mergeCell ref="K8:M8"/>
    <mergeCell ref="K9:M9"/>
    <mergeCell ref="K10:M10"/>
    <mergeCell ref="H14:J14"/>
    <mergeCell ref="H15:J15"/>
    <mergeCell ref="N14:P14"/>
    <mergeCell ref="N15:P15"/>
    <mergeCell ref="F11:G16"/>
    <mergeCell ref="H11:J11"/>
    <mergeCell ref="H12:J12"/>
    <mergeCell ref="K14:M14"/>
    <mergeCell ref="K15:M15"/>
    <mergeCell ref="N16:P16"/>
    <mergeCell ref="N8:P8"/>
    <mergeCell ref="N9:P9"/>
    <mergeCell ref="N10:P10"/>
    <mergeCell ref="N11:P11"/>
    <mergeCell ref="N12:P12"/>
    <mergeCell ref="N13:P13"/>
    <mergeCell ref="K16:M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U3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Índice!F42</f>
        <v>G I.3.9</v>
      </c>
      <c r="B3" s="67" t="str">
        <f>Índice!G42</f>
        <v>Passivo | Estrutura (2017)</v>
      </c>
      <c r="C3" s="25"/>
      <c r="D3" s="25"/>
      <c r="E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9" customHeight="1" x14ac:dyDescent="0.3">
      <c r="K6" s="142" t="s">
        <v>57</v>
      </c>
      <c r="L6" s="143"/>
      <c r="M6" s="143"/>
      <c r="N6" s="143"/>
      <c r="O6" s="143"/>
      <c r="P6" s="143"/>
      <c r="Q6" s="14"/>
    </row>
    <row r="7" spans="1:21" s="16" customFormat="1" ht="24.9" customHeight="1" x14ac:dyDescent="0.3">
      <c r="K7" s="116" t="s">
        <v>118</v>
      </c>
      <c r="L7" s="116"/>
      <c r="M7" s="116" t="s">
        <v>119</v>
      </c>
      <c r="N7" s="116"/>
      <c r="O7" s="116" t="s">
        <v>42</v>
      </c>
      <c r="P7" s="142"/>
      <c r="Q7" s="14"/>
    </row>
    <row r="8" spans="1:21" s="14" customFormat="1" ht="24.9" customHeight="1" thickBot="1" x14ac:dyDescent="0.35">
      <c r="F8" s="177" t="s">
        <v>29</v>
      </c>
      <c r="G8" s="178"/>
      <c r="H8" s="178"/>
      <c r="I8" s="178"/>
      <c r="J8" s="179"/>
      <c r="K8" s="125">
        <v>0.54</v>
      </c>
      <c r="L8" s="125"/>
      <c r="M8" s="125">
        <v>0.16200000000000001</v>
      </c>
      <c r="N8" s="125"/>
      <c r="O8" s="125">
        <v>0.29799999999999999</v>
      </c>
      <c r="P8" s="133"/>
    </row>
    <row r="9" spans="1:21" s="14" customFormat="1" ht="24.9" customHeight="1" x14ac:dyDescent="0.3">
      <c r="F9" s="165" t="s">
        <v>13</v>
      </c>
      <c r="G9" s="166"/>
      <c r="H9" s="159" t="s">
        <v>0</v>
      </c>
      <c r="I9" s="159"/>
      <c r="J9" s="160"/>
      <c r="K9" s="207">
        <v>0.50600000000000001</v>
      </c>
      <c r="L9" s="207"/>
      <c r="M9" s="207">
        <v>0.123</v>
      </c>
      <c r="N9" s="207"/>
      <c r="O9" s="207">
        <v>0.37</v>
      </c>
      <c r="P9" s="199"/>
    </row>
    <row r="10" spans="1:21" s="14" customFormat="1" ht="24.9" customHeight="1" x14ac:dyDescent="0.3">
      <c r="F10" s="157"/>
      <c r="G10" s="158"/>
      <c r="H10" s="143" t="s">
        <v>12</v>
      </c>
      <c r="I10" s="143"/>
      <c r="J10" s="124"/>
      <c r="K10" s="173">
        <v>0.54400000000000004</v>
      </c>
      <c r="L10" s="173"/>
      <c r="M10" s="173">
        <v>0.189</v>
      </c>
      <c r="N10" s="173"/>
      <c r="O10" s="173">
        <v>0.26700000000000002</v>
      </c>
      <c r="P10" s="201"/>
    </row>
    <row r="11" spans="1:21" s="14" customFormat="1" ht="24.9" customHeight="1" thickBot="1" x14ac:dyDescent="0.35">
      <c r="F11" s="174"/>
      <c r="G11" s="175"/>
      <c r="H11" s="153" t="s">
        <v>1</v>
      </c>
      <c r="I11" s="153"/>
      <c r="J11" s="154"/>
      <c r="K11" s="172">
        <v>0.56399999999999995</v>
      </c>
      <c r="L11" s="172"/>
      <c r="M11" s="172">
        <v>0.16500000000000001</v>
      </c>
      <c r="N11" s="172"/>
      <c r="O11" s="172">
        <v>0.27100000000000002</v>
      </c>
      <c r="P11" s="204"/>
    </row>
    <row r="12" spans="1:21" s="14" customFormat="1" ht="24.9" customHeight="1" x14ac:dyDescent="0.3">
      <c r="F12" s="165" t="s">
        <v>38</v>
      </c>
      <c r="G12" s="166"/>
      <c r="H12" s="168" t="s">
        <v>45</v>
      </c>
      <c r="I12" s="168"/>
      <c r="J12" s="180"/>
      <c r="K12" s="207">
        <v>0.51500000000000001</v>
      </c>
      <c r="L12" s="207"/>
      <c r="M12" s="207">
        <v>0.16</v>
      </c>
      <c r="N12" s="207"/>
      <c r="O12" s="207">
        <v>0.32500000000000001</v>
      </c>
      <c r="P12" s="199"/>
    </row>
    <row r="13" spans="1:21" s="14" customFormat="1" ht="24.9" customHeight="1" x14ac:dyDescent="0.3">
      <c r="F13" s="157"/>
      <c r="G13" s="158"/>
      <c r="H13" s="143" t="s">
        <v>33</v>
      </c>
      <c r="I13" s="143"/>
      <c r="J13" s="124"/>
      <c r="K13" s="173">
        <v>0.47499999999999998</v>
      </c>
      <c r="L13" s="173"/>
      <c r="M13" s="173">
        <v>0.27300000000000002</v>
      </c>
      <c r="N13" s="173"/>
      <c r="O13" s="173">
        <v>0.252</v>
      </c>
      <c r="P13" s="201"/>
    </row>
    <row r="14" spans="1:21" s="14" customFormat="1" ht="24.9" customHeight="1" x14ac:dyDescent="0.3">
      <c r="F14" s="157"/>
      <c r="G14" s="158"/>
      <c r="H14" s="143" t="s">
        <v>46</v>
      </c>
      <c r="I14" s="143"/>
      <c r="J14" s="124"/>
      <c r="K14" s="173">
        <v>0.70799999999999996</v>
      </c>
      <c r="L14" s="173"/>
      <c r="M14" s="173">
        <v>4.2999999999999997E-2</v>
      </c>
      <c r="N14" s="173"/>
      <c r="O14" s="173">
        <v>0.249</v>
      </c>
      <c r="P14" s="201"/>
    </row>
    <row r="15" spans="1:21" s="14" customFormat="1" ht="24.9" customHeight="1" x14ac:dyDescent="0.3">
      <c r="F15" s="157"/>
      <c r="G15" s="158"/>
      <c r="H15" s="143" t="s">
        <v>34</v>
      </c>
      <c r="I15" s="143"/>
      <c r="J15" s="124"/>
      <c r="K15" s="173">
        <v>0.51600000000000001</v>
      </c>
      <c r="L15" s="173"/>
      <c r="M15" s="173">
        <v>0.159</v>
      </c>
      <c r="N15" s="173"/>
      <c r="O15" s="173">
        <v>0.32500000000000001</v>
      </c>
      <c r="P15" s="201"/>
    </row>
    <row r="16" spans="1:21" s="14" customFormat="1" ht="24.9" customHeight="1" x14ac:dyDescent="0.3">
      <c r="F16" s="157"/>
      <c r="G16" s="158"/>
      <c r="H16" s="143" t="s">
        <v>35</v>
      </c>
      <c r="I16" s="143"/>
      <c r="J16" s="124"/>
      <c r="K16" s="173">
        <v>0.36</v>
      </c>
      <c r="L16" s="173"/>
      <c r="M16" s="173">
        <v>0.36199999999999999</v>
      </c>
      <c r="N16" s="173"/>
      <c r="O16" s="173">
        <v>0.27700000000000002</v>
      </c>
      <c r="P16" s="201"/>
    </row>
    <row r="17" spans="1:21" s="14" customFormat="1" ht="24.9" customHeight="1" x14ac:dyDescent="0.3">
      <c r="F17" s="167"/>
      <c r="G17" s="168"/>
      <c r="H17" s="143" t="s">
        <v>47</v>
      </c>
      <c r="I17" s="143"/>
      <c r="J17" s="124"/>
      <c r="K17" s="173">
        <v>0.58599999999999997</v>
      </c>
      <c r="L17" s="173"/>
      <c r="M17" s="173">
        <v>7.9000000000000001E-2</v>
      </c>
      <c r="N17" s="173"/>
      <c r="O17" s="173">
        <v>0.33600000000000002</v>
      </c>
      <c r="P17" s="201"/>
    </row>
    <row r="18" spans="1:21" s="9" customFormat="1" ht="15" customHeight="1" x14ac:dyDescent="0.2">
      <c r="A18" s="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21" s="16" customFormat="1" ht="24.75" customHeight="1" x14ac:dyDescent="0.3">
      <c r="K19" s="167" t="s">
        <v>118</v>
      </c>
      <c r="L19" s="168"/>
      <c r="M19" s="168"/>
      <c r="N19" s="168"/>
      <c r="O19" s="168"/>
      <c r="P19" s="168"/>
      <c r="Q19" s="168"/>
      <c r="R19" s="168"/>
    </row>
    <row r="20" spans="1:21" s="16" customFormat="1" ht="34.5" customHeight="1" x14ac:dyDescent="0.3">
      <c r="K20" s="116" t="s">
        <v>40</v>
      </c>
      <c r="L20" s="116"/>
      <c r="M20" s="116" t="s">
        <v>8</v>
      </c>
      <c r="N20" s="116"/>
      <c r="O20" s="116" t="s">
        <v>41</v>
      </c>
      <c r="P20" s="142"/>
      <c r="Q20" s="116" t="s">
        <v>14</v>
      </c>
      <c r="R20" s="142"/>
    </row>
    <row r="21" spans="1:21" s="14" customFormat="1" ht="24.9" customHeight="1" thickBot="1" x14ac:dyDescent="0.35">
      <c r="F21" s="177" t="s">
        <v>29</v>
      </c>
      <c r="G21" s="178"/>
      <c r="H21" s="178"/>
      <c r="I21" s="178"/>
      <c r="J21" s="179"/>
      <c r="K21" s="133">
        <v>0.13500000000000001</v>
      </c>
      <c r="L21" s="134"/>
      <c r="M21" s="133">
        <v>0.40300000000000002</v>
      </c>
      <c r="N21" s="134"/>
      <c r="O21" s="133">
        <v>0.39100000000000001</v>
      </c>
      <c r="P21" s="134"/>
      <c r="Q21" s="133">
        <v>7.0999999999999994E-2</v>
      </c>
      <c r="R21" s="211"/>
    </row>
    <row r="22" spans="1:21" s="14" customFormat="1" ht="24.9" customHeight="1" x14ac:dyDescent="0.3">
      <c r="F22" s="165" t="s">
        <v>13</v>
      </c>
      <c r="G22" s="166"/>
      <c r="H22" s="159" t="s">
        <v>0</v>
      </c>
      <c r="I22" s="159"/>
      <c r="J22" s="160"/>
      <c r="K22" s="199">
        <v>1.0999999999999999E-2</v>
      </c>
      <c r="L22" s="200"/>
      <c r="M22" s="199">
        <v>0.40500000000000003</v>
      </c>
      <c r="N22" s="200"/>
      <c r="O22" s="199">
        <v>0.42599999999999999</v>
      </c>
      <c r="P22" s="200"/>
      <c r="Q22" s="199">
        <v>0.158</v>
      </c>
      <c r="R22" s="209"/>
    </row>
    <row r="23" spans="1:21" s="14" customFormat="1" ht="24.9" customHeight="1" x14ac:dyDescent="0.3">
      <c r="F23" s="157"/>
      <c r="G23" s="158"/>
      <c r="H23" s="143" t="s">
        <v>12</v>
      </c>
      <c r="I23" s="143"/>
      <c r="J23" s="124"/>
      <c r="K23" s="201">
        <v>7.5999999999999998E-2</v>
      </c>
      <c r="L23" s="183"/>
      <c r="M23" s="201">
        <v>0.60099999999999998</v>
      </c>
      <c r="N23" s="183"/>
      <c r="O23" s="201">
        <v>0.25900000000000001</v>
      </c>
      <c r="P23" s="183"/>
      <c r="Q23" s="201">
        <v>6.4000000000000001E-2</v>
      </c>
      <c r="R23" s="208"/>
    </row>
    <row r="24" spans="1:21" s="14" customFormat="1" ht="24.9" customHeight="1" thickBot="1" x14ac:dyDescent="0.35">
      <c r="F24" s="174"/>
      <c r="G24" s="175"/>
      <c r="H24" s="153" t="s">
        <v>1</v>
      </c>
      <c r="I24" s="153"/>
      <c r="J24" s="154"/>
      <c r="K24" s="204">
        <v>0.28299999999999997</v>
      </c>
      <c r="L24" s="186"/>
      <c r="M24" s="204">
        <v>0.20599999999999999</v>
      </c>
      <c r="N24" s="186"/>
      <c r="O24" s="204">
        <v>0.497</v>
      </c>
      <c r="P24" s="186"/>
      <c r="Q24" s="204">
        <v>1.4E-2</v>
      </c>
      <c r="R24" s="210"/>
    </row>
    <row r="25" spans="1:21" s="14" customFormat="1" ht="24.9" customHeight="1" x14ac:dyDescent="0.3">
      <c r="F25" s="165" t="s">
        <v>38</v>
      </c>
      <c r="G25" s="166"/>
      <c r="H25" s="168" t="s">
        <v>45</v>
      </c>
      <c r="I25" s="168"/>
      <c r="J25" s="180"/>
      <c r="K25" s="199">
        <v>1.2E-2</v>
      </c>
      <c r="L25" s="200"/>
      <c r="M25" s="199">
        <v>0.57799999999999996</v>
      </c>
      <c r="N25" s="200"/>
      <c r="O25" s="199">
        <v>0.27900000000000003</v>
      </c>
      <c r="P25" s="200"/>
      <c r="Q25" s="199">
        <v>0.13100000000000001</v>
      </c>
      <c r="R25" s="209"/>
    </row>
    <row r="26" spans="1:21" s="14" customFormat="1" ht="24.9" customHeight="1" x14ac:dyDescent="0.3">
      <c r="F26" s="157"/>
      <c r="G26" s="158"/>
      <c r="H26" s="143" t="s">
        <v>33</v>
      </c>
      <c r="I26" s="143"/>
      <c r="J26" s="124"/>
      <c r="K26" s="201">
        <v>0.106</v>
      </c>
      <c r="L26" s="183"/>
      <c r="M26" s="201">
        <v>0.502</v>
      </c>
      <c r="N26" s="183"/>
      <c r="O26" s="201">
        <v>0.28299999999999997</v>
      </c>
      <c r="P26" s="183"/>
      <c r="Q26" s="201">
        <v>0.109</v>
      </c>
      <c r="R26" s="208"/>
    </row>
    <row r="27" spans="1:21" s="14" customFormat="1" ht="24.9" customHeight="1" x14ac:dyDescent="0.3">
      <c r="F27" s="157"/>
      <c r="G27" s="158"/>
      <c r="H27" s="143" t="s">
        <v>46</v>
      </c>
      <c r="I27" s="143"/>
      <c r="J27" s="124"/>
      <c r="K27" s="201">
        <v>0.34200000000000003</v>
      </c>
      <c r="L27" s="183"/>
      <c r="M27" s="201">
        <v>0.159</v>
      </c>
      <c r="N27" s="183"/>
      <c r="O27" s="201">
        <v>0.495</v>
      </c>
      <c r="P27" s="183"/>
      <c r="Q27" s="201">
        <v>3.0000000000000001E-3</v>
      </c>
      <c r="R27" s="208"/>
    </row>
    <row r="28" spans="1:21" s="14" customFormat="1" ht="24.9" customHeight="1" x14ac:dyDescent="0.3">
      <c r="F28" s="157"/>
      <c r="G28" s="158"/>
      <c r="H28" s="143" t="s">
        <v>34</v>
      </c>
      <c r="I28" s="143"/>
      <c r="J28" s="124"/>
      <c r="K28" s="201">
        <v>5.0999999999999997E-2</v>
      </c>
      <c r="L28" s="183"/>
      <c r="M28" s="201">
        <v>0.55500000000000005</v>
      </c>
      <c r="N28" s="183"/>
      <c r="O28" s="201">
        <v>0.28299999999999997</v>
      </c>
      <c r="P28" s="183"/>
      <c r="Q28" s="201">
        <v>0.112</v>
      </c>
      <c r="R28" s="208"/>
    </row>
    <row r="29" spans="1:21" s="14" customFormat="1" ht="24.9" customHeight="1" x14ac:dyDescent="0.3">
      <c r="F29" s="157"/>
      <c r="G29" s="158"/>
      <c r="H29" s="143" t="s">
        <v>35</v>
      </c>
      <c r="I29" s="143"/>
      <c r="J29" s="124"/>
      <c r="K29" s="201">
        <v>8.1000000000000003E-2</v>
      </c>
      <c r="L29" s="183"/>
      <c r="M29" s="201">
        <v>0.51100000000000001</v>
      </c>
      <c r="N29" s="183"/>
      <c r="O29" s="201">
        <v>0.307</v>
      </c>
      <c r="P29" s="183"/>
      <c r="Q29" s="201">
        <v>0.10100000000000001</v>
      </c>
      <c r="R29" s="208"/>
    </row>
    <row r="30" spans="1:21" s="14" customFormat="1" ht="24.9" customHeight="1" x14ac:dyDescent="0.3">
      <c r="F30" s="167"/>
      <c r="G30" s="168"/>
      <c r="H30" s="143" t="s">
        <v>47</v>
      </c>
      <c r="I30" s="143"/>
      <c r="J30" s="124"/>
      <c r="K30" s="201">
        <v>8.5000000000000006E-2</v>
      </c>
      <c r="L30" s="183"/>
      <c r="M30" s="201">
        <v>0.41699999999999998</v>
      </c>
      <c r="N30" s="183"/>
      <c r="O30" s="201">
        <v>0.42799999999999999</v>
      </c>
      <c r="P30" s="183"/>
      <c r="Q30" s="201">
        <v>7.0999999999999994E-2</v>
      </c>
      <c r="R30" s="208"/>
    </row>
    <row r="31" spans="1:21" s="9" customFormat="1" ht="7.2" customHeight="1" x14ac:dyDescent="0.2">
      <c r="A31" s="8"/>
      <c r="C31" s="30"/>
      <c r="D31" s="30"/>
      <c r="E31" s="30"/>
      <c r="O31" s="30"/>
      <c r="P31" s="30"/>
      <c r="Q31" s="30"/>
    </row>
    <row r="32" spans="1:21" ht="19.5" customHeight="1" x14ac:dyDescent="0.3">
      <c r="A32" s="123" t="str">
        <f>Índice!$A$66</f>
        <v>ESTUDO 34 | ANÁLISE SETORIAL DAS SOCIEDADES NÃO FINANCEIRAS EM PORTUGAL 2017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</row>
    <row r="36" ht="17.25" customHeight="1" x14ac:dyDescent="0.3"/>
    <row r="37" ht="17.25" customHeight="1" x14ac:dyDescent="0.3"/>
  </sheetData>
  <sheetProtection algorithmName="SHA-512" hashValue="TJdhHtiP9Sq2zVg5MUA8ph1LwoyKDMeSs3mBbwO4qLaf23YII390Co+tISbzA0U5ahGaWzjIgKCrdpGElDGTiw==" saltValue="PXMFtGdEd8ahGhoeTDV87Q==" spinCount="100000" sheet="1" objects="1" scenarios="1"/>
  <mergeCells count="105">
    <mergeCell ref="A1:U1"/>
    <mergeCell ref="F8:J8"/>
    <mergeCell ref="O7:P7"/>
    <mergeCell ref="M7:N7"/>
    <mergeCell ref="K7:L7"/>
    <mergeCell ref="K8:L8"/>
    <mergeCell ref="H15:J15"/>
    <mergeCell ref="H16:J16"/>
    <mergeCell ref="K15:L15"/>
    <mergeCell ref="K16:L16"/>
    <mergeCell ref="F12:G17"/>
    <mergeCell ref="H12:J12"/>
    <mergeCell ref="H13:J13"/>
    <mergeCell ref="H14:J14"/>
    <mergeCell ref="F9:G11"/>
    <mergeCell ref="H9:J9"/>
    <mergeCell ref="H10:J10"/>
    <mergeCell ref="H11:J11"/>
    <mergeCell ref="M16:N16"/>
    <mergeCell ref="K9:L9"/>
    <mergeCell ref="K10:L10"/>
    <mergeCell ref="K11:L11"/>
    <mergeCell ref="K12:L12"/>
    <mergeCell ref="K13:L13"/>
    <mergeCell ref="A32:U32"/>
    <mergeCell ref="O17:P17"/>
    <mergeCell ref="K6:P6"/>
    <mergeCell ref="K20:L20"/>
    <mergeCell ref="M20:N20"/>
    <mergeCell ref="O20:P20"/>
    <mergeCell ref="M17:N1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K17:L17"/>
    <mergeCell ref="M8:N8"/>
    <mergeCell ref="M9:N9"/>
    <mergeCell ref="M10:N10"/>
    <mergeCell ref="M11:N11"/>
    <mergeCell ref="M12:N12"/>
    <mergeCell ref="M13:N13"/>
    <mergeCell ref="M14:N14"/>
    <mergeCell ref="M15:N15"/>
    <mergeCell ref="H24:J24"/>
    <mergeCell ref="K24:L24"/>
    <mergeCell ref="M24:N24"/>
    <mergeCell ref="O24:P24"/>
    <mergeCell ref="F21:J21"/>
    <mergeCell ref="K21:L21"/>
    <mergeCell ref="M21:N21"/>
    <mergeCell ref="O21:P21"/>
    <mergeCell ref="F22:G24"/>
    <mergeCell ref="H22:J22"/>
    <mergeCell ref="K22:L22"/>
    <mergeCell ref="M22:N22"/>
    <mergeCell ref="O22:P22"/>
    <mergeCell ref="H23:J23"/>
    <mergeCell ref="K14:L14"/>
    <mergeCell ref="H17:J17"/>
    <mergeCell ref="F25:G30"/>
    <mergeCell ref="H25:J25"/>
    <mergeCell ref="K25:L25"/>
    <mergeCell ref="M25:N25"/>
    <mergeCell ref="O25:P25"/>
    <mergeCell ref="H26:J26"/>
    <mergeCell ref="K26:L26"/>
    <mergeCell ref="M26:N26"/>
    <mergeCell ref="O26:P26"/>
    <mergeCell ref="H27:J27"/>
    <mergeCell ref="H29:J29"/>
    <mergeCell ref="K29:L29"/>
    <mergeCell ref="M29:N29"/>
    <mergeCell ref="O29:P29"/>
    <mergeCell ref="H30:J30"/>
    <mergeCell ref="K30:L30"/>
    <mergeCell ref="M30:N30"/>
    <mergeCell ref="O30:P30"/>
    <mergeCell ref="K27:L27"/>
    <mergeCell ref="M27:N27"/>
    <mergeCell ref="O27:P27"/>
    <mergeCell ref="H28:J28"/>
    <mergeCell ref="K28:L28"/>
    <mergeCell ref="M28:N28"/>
    <mergeCell ref="O28:P28"/>
    <mergeCell ref="Q26:R26"/>
    <mergeCell ref="Q27:R27"/>
    <mergeCell ref="Q28:R28"/>
    <mergeCell ref="Q29:R29"/>
    <mergeCell ref="Q30:R30"/>
    <mergeCell ref="K19:R19"/>
    <mergeCell ref="Q20:R20"/>
    <mergeCell ref="Q21:R21"/>
    <mergeCell ref="Q22:R22"/>
    <mergeCell ref="Q23:R23"/>
    <mergeCell ref="Q24:R24"/>
    <mergeCell ref="Q25:R25"/>
    <mergeCell ref="K23:L23"/>
    <mergeCell ref="M23:N23"/>
    <mergeCell ref="O23:P2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416F84"/>
  </sheetPr>
  <dimension ref="A1:U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Índice!F43</f>
        <v>Q I.3.3</v>
      </c>
      <c r="B3" s="67" t="str">
        <f>Índice!G43</f>
        <v>Passivo | Taxa de crescimento anual (2017)</v>
      </c>
      <c r="C3" s="25"/>
      <c r="D3" s="25"/>
      <c r="E3" s="25"/>
      <c r="F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9" customHeight="1" x14ac:dyDescent="0.3">
      <c r="J6" s="116" t="s">
        <v>118</v>
      </c>
      <c r="K6" s="116"/>
      <c r="L6" s="116" t="s">
        <v>119</v>
      </c>
      <c r="M6" s="116"/>
      <c r="N6" s="121" t="s">
        <v>42</v>
      </c>
      <c r="O6" s="122"/>
      <c r="P6" s="122" t="s">
        <v>58</v>
      </c>
      <c r="Q6" s="181"/>
    </row>
    <row r="7" spans="1:21" s="14" customFormat="1" ht="24.9" customHeight="1" thickBot="1" x14ac:dyDescent="0.35">
      <c r="E7" s="177" t="s">
        <v>29</v>
      </c>
      <c r="F7" s="178"/>
      <c r="G7" s="178"/>
      <c r="H7" s="178"/>
      <c r="I7" s="179"/>
      <c r="J7" s="125">
        <v>8.9999999999999993E-3</v>
      </c>
      <c r="K7" s="125"/>
      <c r="L7" s="125">
        <v>4.2000000000000003E-2</v>
      </c>
      <c r="M7" s="125"/>
      <c r="N7" s="149">
        <v>2.5999999999999999E-2</v>
      </c>
      <c r="O7" s="195"/>
      <c r="P7" s="195">
        <v>1.9E-2</v>
      </c>
      <c r="Q7" s="146"/>
    </row>
    <row r="8" spans="1:21" s="14" customFormat="1" ht="24.9" customHeight="1" x14ac:dyDescent="0.3">
      <c r="E8" s="165" t="s">
        <v>13</v>
      </c>
      <c r="F8" s="166"/>
      <c r="G8" s="159" t="s">
        <v>0</v>
      </c>
      <c r="H8" s="159"/>
      <c r="I8" s="160"/>
      <c r="J8" s="207">
        <v>-3.2000000000000001E-2</v>
      </c>
      <c r="K8" s="207"/>
      <c r="L8" s="207">
        <v>-1.4999999999999999E-2</v>
      </c>
      <c r="M8" s="207"/>
      <c r="N8" s="216">
        <v>-2E-3</v>
      </c>
      <c r="O8" s="213"/>
      <c r="P8" s="213">
        <v>-1.9E-2</v>
      </c>
      <c r="Q8" s="214"/>
    </row>
    <row r="9" spans="1:21" s="14" customFormat="1" ht="24.9" customHeight="1" x14ac:dyDescent="0.3">
      <c r="E9" s="157"/>
      <c r="F9" s="158"/>
      <c r="G9" s="143" t="s">
        <v>12</v>
      </c>
      <c r="H9" s="143"/>
      <c r="I9" s="124"/>
      <c r="J9" s="173">
        <v>2.1000000000000001E-2</v>
      </c>
      <c r="K9" s="173"/>
      <c r="L9" s="173">
        <v>3.4000000000000002E-2</v>
      </c>
      <c r="M9" s="173"/>
      <c r="N9" s="140">
        <v>7.3999999999999996E-2</v>
      </c>
      <c r="O9" s="141"/>
      <c r="P9" s="141">
        <v>3.6999999999999998E-2</v>
      </c>
      <c r="Q9" s="212"/>
    </row>
    <row r="10" spans="1:21" s="14" customFormat="1" ht="24.9" customHeight="1" thickBot="1" x14ac:dyDescent="0.35">
      <c r="E10" s="174"/>
      <c r="F10" s="175"/>
      <c r="G10" s="153" t="s">
        <v>1</v>
      </c>
      <c r="H10" s="153"/>
      <c r="I10" s="154"/>
      <c r="J10" s="172">
        <v>2.9000000000000001E-2</v>
      </c>
      <c r="K10" s="172"/>
      <c r="L10" s="172">
        <v>0.09</v>
      </c>
      <c r="M10" s="172"/>
      <c r="N10" s="188">
        <v>0.01</v>
      </c>
      <c r="O10" s="191"/>
      <c r="P10" s="191">
        <v>3.3000000000000002E-2</v>
      </c>
      <c r="Q10" s="215"/>
    </row>
    <row r="11" spans="1:21" s="14" customFormat="1" ht="24.9" customHeight="1" x14ac:dyDescent="0.3">
      <c r="E11" s="165" t="s">
        <v>38</v>
      </c>
      <c r="F11" s="166"/>
      <c r="G11" s="168" t="s">
        <v>45</v>
      </c>
      <c r="H11" s="168"/>
      <c r="I11" s="180"/>
      <c r="J11" s="207">
        <v>5.3999999999999999E-2</v>
      </c>
      <c r="K11" s="207"/>
      <c r="L11" s="207">
        <v>0.03</v>
      </c>
      <c r="M11" s="207"/>
      <c r="N11" s="216">
        <v>5.8000000000000003E-2</v>
      </c>
      <c r="O11" s="213"/>
      <c r="P11" s="213">
        <v>5.1999999999999998E-2</v>
      </c>
      <c r="Q11" s="214"/>
    </row>
    <row r="12" spans="1:21" s="14" customFormat="1" ht="24.9" customHeight="1" x14ac:dyDescent="0.3">
      <c r="E12" s="157"/>
      <c r="F12" s="158"/>
      <c r="G12" s="143" t="s">
        <v>33</v>
      </c>
      <c r="H12" s="143"/>
      <c r="I12" s="124"/>
      <c r="J12" s="173">
        <v>-2.8000000000000001E-2</v>
      </c>
      <c r="K12" s="173"/>
      <c r="L12" s="173">
        <v>6.2E-2</v>
      </c>
      <c r="M12" s="173"/>
      <c r="N12" s="140">
        <v>8.0000000000000002E-3</v>
      </c>
      <c r="O12" s="141"/>
      <c r="P12" s="141">
        <v>4.0000000000000001E-3</v>
      </c>
      <c r="Q12" s="212"/>
    </row>
    <row r="13" spans="1:21" s="14" customFormat="1" ht="24.9" customHeight="1" x14ac:dyDescent="0.3">
      <c r="E13" s="157"/>
      <c r="F13" s="158"/>
      <c r="G13" s="143" t="s">
        <v>46</v>
      </c>
      <c r="H13" s="143"/>
      <c r="I13" s="124"/>
      <c r="J13" s="173">
        <v>5.6000000000000001E-2</v>
      </c>
      <c r="K13" s="173"/>
      <c r="L13" s="173">
        <v>0.13800000000000001</v>
      </c>
      <c r="M13" s="173"/>
      <c r="N13" s="140">
        <v>-3.5999999999999997E-2</v>
      </c>
      <c r="O13" s="141"/>
      <c r="P13" s="141">
        <v>3.5000000000000003E-2</v>
      </c>
      <c r="Q13" s="212"/>
    </row>
    <row r="14" spans="1:21" s="14" customFormat="1" ht="24.9" customHeight="1" x14ac:dyDescent="0.3">
      <c r="E14" s="157"/>
      <c r="F14" s="158"/>
      <c r="G14" s="143" t="s">
        <v>34</v>
      </c>
      <c r="H14" s="143"/>
      <c r="I14" s="124"/>
      <c r="J14" s="173">
        <v>-7.6999999999999999E-2</v>
      </c>
      <c r="K14" s="173"/>
      <c r="L14" s="173">
        <v>2.5000000000000001E-2</v>
      </c>
      <c r="M14" s="173"/>
      <c r="N14" s="140">
        <v>-2.7E-2</v>
      </c>
      <c r="O14" s="141"/>
      <c r="P14" s="141">
        <v>-4.5999999999999999E-2</v>
      </c>
      <c r="Q14" s="212"/>
    </row>
    <row r="15" spans="1:21" s="14" customFormat="1" ht="24.9" customHeight="1" x14ac:dyDescent="0.3">
      <c r="E15" s="157"/>
      <c r="F15" s="158"/>
      <c r="G15" s="143" t="s">
        <v>35</v>
      </c>
      <c r="H15" s="143"/>
      <c r="I15" s="124"/>
      <c r="J15" s="173">
        <v>6.2E-2</v>
      </c>
      <c r="K15" s="173"/>
      <c r="L15" s="173">
        <v>4.2000000000000003E-2</v>
      </c>
      <c r="M15" s="173"/>
      <c r="N15" s="140">
        <v>6.8000000000000005E-2</v>
      </c>
      <c r="O15" s="141"/>
      <c r="P15" s="141">
        <v>5.6000000000000001E-2</v>
      </c>
      <c r="Q15" s="212"/>
    </row>
    <row r="16" spans="1:21" s="14" customFormat="1" ht="24.9" customHeight="1" x14ac:dyDescent="0.3">
      <c r="E16" s="167"/>
      <c r="F16" s="168"/>
      <c r="G16" s="143" t="s">
        <v>47</v>
      </c>
      <c r="H16" s="143"/>
      <c r="I16" s="124"/>
      <c r="J16" s="173">
        <v>5.0000000000000001E-3</v>
      </c>
      <c r="K16" s="173"/>
      <c r="L16" s="173">
        <v>7.0000000000000001E-3</v>
      </c>
      <c r="M16" s="173"/>
      <c r="N16" s="140">
        <v>4.8000000000000001E-2</v>
      </c>
      <c r="O16" s="141"/>
      <c r="P16" s="141">
        <v>1.9E-2</v>
      </c>
      <c r="Q16" s="212"/>
    </row>
    <row r="17" spans="1:21" s="9" customFormat="1" ht="15" customHeight="1" x14ac:dyDescent="0.2">
      <c r="A17" s="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21" s="9" customFormat="1" ht="15" customHeight="1" x14ac:dyDescent="0.2">
      <c r="A18" s="8"/>
      <c r="C18" s="30"/>
      <c r="D18" s="30"/>
      <c r="E18" s="30"/>
      <c r="O18" s="30"/>
      <c r="P18" s="30"/>
      <c r="Q18" s="30"/>
    </row>
    <row r="19" spans="1:21" ht="19.5" customHeight="1" x14ac:dyDescent="0.3">
      <c r="A19" s="123" t="str">
        <f>Índice!$A$66</f>
        <v>ESTUDO 34 | ANÁLISE SETORIAL DAS SOCIEDADES NÃO FINANCEIRAS EM PORTUGAL 2017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 x14ac:dyDescent="0.3">
      <c r="U20" s="87" t="s">
        <v>59</v>
      </c>
    </row>
    <row r="23" spans="1:21" ht="17.25" customHeight="1" x14ac:dyDescent="0.3"/>
    <row r="24" spans="1:21" ht="17.25" customHeight="1" x14ac:dyDescent="0.3"/>
  </sheetData>
  <sheetProtection algorithmName="SHA-512" hashValue="JISXsyTcSZirdAaC7WxcAAwTV97k6FPW0u9QZaWkawmimqA2tcS0fMg/SJaYvPRfJZmkz7R7oaXL4WI4vRro4g==" saltValue="GnFf0dbrS2p6ILnNrVOLFA==" spinCount="100000" sheet="1" objects="1" scenarios="1"/>
  <mergeCells count="58">
    <mergeCell ref="G10:I10"/>
    <mergeCell ref="A1:U1"/>
    <mergeCell ref="J6:K6"/>
    <mergeCell ref="L6:M6"/>
    <mergeCell ref="N6:O6"/>
    <mergeCell ref="E7:I7"/>
    <mergeCell ref="J7:K7"/>
    <mergeCell ref="L7:M7"/>
    <mergeCell ref="N7:O7"/>
    <mergeCell ref="J10:K10"/>
    <mergeCell ref="L10:M10"/>
    <mergeCell ref="N10:O10"/>
    <mergeCell ref="E8:F10"/>
    <mergeCell ref="G8:I8"/>
    <mergeCell ref="J8:K8"/>
    <mergeCell ref="L8:M8"/>
    <mergeCell ref="E11:F16"/>
    <mergeCell ref="G11:I11"/>
    <mergeCell ref="J11:K11"/>
    <mergeCell ref="L11:M11"/>
    <mergeCell ref="N11:O11"/>
    <mergeCell ref="G12:I12"/>
    <mergeCell ref="J12:K12"/>
    <mergeCell ref="L12:M12"/>
    <mergeCell ref="N12:O12"/>
    <mergeCell ref="G13:I13"/>
    <mergeCell ref="J13:K13"/>
    <mergeCell ref="L13:M13"/>
    <mergeCell ref="N13:O13"/>
    <mergeCell ref="G14:I14"/>
    <mergeCell ref="J14:K14"/>
    <mergeCell ref="L14:M14"/>
    <mergeCell ref="N8:O8"/>
    <mergeCell ref="G9:I9"/>
    <mergeCell ref="J9:K9"/>
    <mergeCell ref="L9:M9"/>
    <mergeCell ref="N9:O9"/>
    <mergeCell ref="N14:O14"/>
    <mergeCell ref="G15:I15"/>
    <mergeCell ref="J15:K15"/>
    <mergeCell ref="L15:M15"/>
    <mergeCell ref="N15:O15"/>
    <mergeCell ref="P15:Q15"/>
    <mergeCell ref="P16:Q16"/>
    <mergeCell ref="A19:U19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G16:I16"/>
    <mergeCell ref="J16:K16"/>
    <mergeCell ref="L16:M16"/>
    <mergeCell ref="N16:O16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416F84"/>
  </sheetPr>
  <dimension ref="A1:AC7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3"/>
    <row r="3" spans="1:29" s="7" customFormat="1" ht="15" customHeight="1" thickBot="1" x14ac:dyDescent="0.35">
      <c r="A3" s="66" t="str">
        <f>Índice!F46</f>
        <v>Q I.3.4</v>
      </c>
      <c r="B3" s="67" t="str">
        <f>Índice!G46</f>
        <v>Taxa de crescimento anual dos gastos de financiamento e pressão financeira</v>
      </c>
      <c r="C3" s="25"/>
      <c r="D3" s="24"/>
      <c r="E3" s="25"/>
      <c r="F3" s="25"/>
      <c r="G3" s="26"/>
      <c r="H3" s="26"/>
      <c r="I3" s="26"/>
      <c r="J3" s="26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9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</row>
    <row r="5" spans="1:29" ht="15" customHeight="1" x14ac:dyDescent="0.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29" ht="24.9" customHeight="1" x14ac:dyDescent="0.3">
      <c r="J6" s="116" t="s">
        <v>120</v>
      </c>
      <c r="K6" s="116"/>
      <c r="L6" s="116"/>
      <c r="M6" s="121"/>
      <c r="N6" s="124" t="s">
        <v>121</v>
      </c>
      <c r="O6" s="116"/>
      <c r="P6" s="116"/>
      <c r="Q6" s="116"/>
      <c r="R6" s="14"/>
      <c r="S6" s="14"/>
      <c r="T6" s="14"/>
      <c r="U6" s="14"/>
      <c r="W6" s="9"/>
      <c r="X6" s="9"/>
      <c r="Y6" s="9"/>
      <c r="Z6" s="9"/>
      <c r="AA6" s="9"/>
      <c r="AB6" s="9"/>
      <c r="AC6" s="9"/>
    </row>
    <row r="7" spans="1:29" s="16" customFormat="1" ht="24.9" customHeight="1" x14ac:dyDescent="0.3">
      <c r="E7" s="6"/>
      <c r="F7" s="6"/>
      <c r="G7" s="6"/>
      <c r="H7" s="6"/>
      <c r="J7" s="116">
        <v>2016</v>
      </c>
      <c r="K7" s="116"/>
      <c r="L7" s="116">
        <v>2017</v>
      </c>
      <c r="M7" s="121"/>
      <c r="N7" s="124">
        <v>2016</v>
      </c>
      <c r="O7" s="116"/>
      <c r="P7" s="116">
        <v>2017</v>
      </c>
      <c r="Q7" s="116"/>
      <c r="R7" s="14"/>
      <c r="S7" s="14"/>
      <c r="T7" s="14"/>
      <c r="U7" s="14"/>
      <c r="W7" s="9"/>
      <c r="X7" s="9"/>
      <c r="Y7" s="9"/>
      <c r="Z7" s="9"/>
      <c r="AA7" s="9"/>
      <c r="AB7" s="9"/>
      <c r="AC7" s="9"/>
    </row>
    <row r="8" spans="1:29" s="14" customFormat="1" ht="24.9" customHeight="1" thickBot="1" x14ac:dyDescent="0.35">
      <c r="E8" s="177" t="s">
        <v>29</v>
      </c>
      <c r="F8" s="178"/>
      <c r="G8" s="178"/>
      <c r="H8" s="178"/>
      <c r="I8" s="179"/>
      <c r="J8" s="206">
        <v>-0.111</v>
      </c>
      <c r="K8" s="206"/>
      <c r="L8" s="206">
        <v>-6.2E-2</v>
      </c>
      <c r="M8" s="217"/>
      <c r="N8" s="218">
        <v>0.20100000000000001</v>
      </c>
      <c r="O8" s="206"/>
      <c r="P8" s="206">
        <v>0.16400000000000001</v>
      </c>
      <c r="Q8" s="206"/>
      <c r="V8" s="16"/>
      <c r="W8" s="9"/>
      <c r="X8" s="9"/>
      <c r="Y8" s="9"/>
      <c r="Z8" s="9"/>
      <c r="AA8" s="9"/>
      <c r="AB8" s="9"/>
      <c r="AC8" s="9"/>
    </row>
    <row r="9" spans="1:29" s="14" customFormat="1" ht="24.9" customHeight="1" x14ac:dyDescent="0.3">
      <c r="E9" s="165" t="s">
        <v>13</v>
      </c>
      <c r="F9" s="166"/>
      <c r="G9" s="159" t="s">
        <v>0</v>
      </c>
      <c r="H9" s="159"/>
      <c r="I9" s="160"/>
      <c r="J9" s="207">
        <v>-0.13300000000000001</v>
      </c>
      <c r="K9" s="207"/>
      <c r="L9" s="207">
        <v>-0.14000000000000001</v>
      </c>
      <c r="M9" s="216"/>
      <c r="N9" s="200">
        <v>0.27100000000000002</v>
      </c>
      <c r="O9" s="207"/>
      <c r="P9" s="207">
        <v>0.193</v>
      </c>
      <c r="Q9" s="207"/>
      <c r="V9" s="16"/>
      <c r="W9" s="9"/>
      <c r="X9" s="9"/>
      <c r="Y9" s="9"/>
      <c r="Z9" s="9"/>
      <c r="AA9" s="9"/>
      <c r="AB9" s="9"/>
      <c r="AC9" s="9"/>
    </row>
    <row r="10" spans="1:29" s="14" customFormat="1" ht="24.9" customHeight="1" x14ac:dyDescent="0.3">
      <c r="E10" s="157"/>
      <c r="F10" s="158"/>
      <c r="G10" s="143" t="s">
        <v>12</v>
      </c>
      <c r="H10" s="143"/>
      <c r="I10" s="124"/>
      <c r="J10" s="173">
        <v>-0.106</v>
      </c>
      <c r="K10" s="173"/>
      <c r="L10" s="173">
        <v>-2.7E-2</v>
      </c>
      <c r="M10" s="140"/>
      <c r="N10" s="183">
        <v>0.19600000000000001</v>
      </c>
      <c r="O10" s="173"/>
      <c r="P10" s="173">
        <v>0.156</v>
      </c>
      <c r="Q10" s="173"/>
      <c r="V10" s="16"/>
      <c r="W10" s="9"/>
      <c r="X10" s="9"/>
      <c r="Y10" s="9"/>
      <c r="Z10" s="9"/>
      <c r="AA10" s="9"/>
      <c r="AB10" s="9"/>
      <c r="AC10" s="9"/>
    </row>
    <row r="11" spans="1:29" s="14" customFormat="1" ht="24.9" customHeight="1" thickBot="1" x14ac:dyDescent="0.35">
      <c r="E11" s="174"/>
      <c r="F11" s="175"/>
      <c r="G11" s="153" t="s">
        <v>1</v>
      </c>
      <c r="H11" s="153"/>
      <c r="I11" s="154"/>
      <c r="J11" s="172">
        <v>-0.106</v>
      </c>
      <c r="K11" s="172"/>
      <c r="L11" s="172">
        <v>-5.8999999999999997E-2</v>
      </c>
      <c r="M11" s="188"/>
      <c r="N11" s="186">
        <v>0.183</v>
      </c>
      <c r="O11" s="172"/>
      <c r="P11" s="172">
        <v>0.16200000000000001</v>
      </c>
      <c r="Q11" s="172"/>
      <c r="V11" s="16"/>
      <c r="W11" s="9"/>
      <c r="X11" s="9"/>
      <c r="Y11" s="9"/>
      <c r="Z11" s="9"/>
      <c r="AA11" s="9"/>
      <c r="AB11" s="9"/>
      <c r="AC11" s="9"/>
    </row>
    <row r="12" spans="1:29" s="14" customFormat="1" ht="24.9" customHeight="1" x14ac:dyDescent="0.3">
      <c r="E12" s="165" t="s">
        <v>38</v>
      </c>
      <c r="F12" s="166"/>
      <c r="G12" s="168" t="s">
        <v>45</v>
      </c>
      <c r="H12" s="168"/>
      <c r="I12" s="180"/>
      <c r="J12" s="176">
        <v>-9.1999999999999998E-2</v>
      </c>
      <c r="K12" s="176"/>
      <c r="L12" s="176">
        <v>-4.1000000000000002E-2</v>
      </c>
      <c r="M12" s="187"/>
      <c r="N12" s="184">
        <v>0.16600000000000001</v>
      </c>
      <c r="O12" s="176"/>
      <c r="P12" s="176">
        <v>0.10199999999999999</v>
      </c>
      <c r="Q12" s="176"/>
      <c r="V12" s="16"/>
      <c r="W12" s="9"/>
      <c r="X12" s="9"/>
      <c r="Y12" s="9"/>
      <c r="Z12" s="9"/>
      <c r="AA12" s="9"/>
      <c r="AB12" s="9"/>
      <c r="AC12" s="9"/>
    </row>
    <row r="13" spans="1:29" s="14" customFormat="1" ht="24.9" customHeight="1" x14ac:dyDescent="0.3">
      <c r="E13" s="157"/>
      <c r="F13" s="158"/>
      <c r="G13" s="143" t="s">
        <v>33</v>
      </c>
      <c r="H13" s="143"/>
      <c r="I13" s="124"/>
      <c r="J13" s="173">
        <v>-0.17299999999999999</v>
      </c>
      <c r="K13" s="173"/>
      <c r="L13" s="173">
        <v>-7.0999999999999994E-2</v>
      </c>
      <c r="M13" s="140"/>
      <c r="N13" s="183">
        <v>0.121</v>
      </c>
      <c r="O13" s="173"/>
      <c r="P13" s="173">
        <v>8.7999999999999995E-2</v>
      </c>
      <c r="Q13" s="173"/>
      <c r="V13" s="16"/>
      <c r="W13" s="9"/>
      <c r="X13" s="9"/>
      <c r="Y13" s="9"/>
      <c r="Z13" s="9"/>
      <c r="AA13" s="9"/>
      <c r="AB13" s="9"/>
      <c r="AC13" s="9"/>
    </row>
    <row r="14" spans="1:29" s="14" customFormat="1" ht="24.9" customHeight="1" x14ac:dyDescent="0.3">
      <c r="E14" s="157"/>
      <c r="F14" s="158"/>
      <c r="G14" s="143" t="s">
        <v>46</v>
      </c>
      <c r="H14" s="143"/>
      <c r="I14" s="124"/>
      <c r="J14" s="173">
        <v>-2.3E-2</v>
      </c>
      <c r="K14" s="173"/>
      <c r="L14" s="173">
        <v>-2.4E-2</v>
      </c>
      <c r="M14" s="140"/>
      <c r="N14" s="183">
        <v>0.26900000000000002</v>
      </c>
      <c r="O14" s="173"/>
      <c r="P14" s="173">
        <v>0.28599999999999998</v>
      </c>
      <c r="Q14" s="173"/>
      <c r="V14" s="16"/>
      <c r="W14" s="9"/>
      <c r="X14" s="9"/>
      <c r="Y14" s="9"/>
      <c r="Z14" s="9"/>
      <c r="AA14" s="9"/>
      <c r="AB14" s="9"/>
      <c r="AC14" s="9"/>
    </row>
    <row r="15" spans="1:29" s="14" customFormat="1" ht="24.9" customHeight="1" x14ac:dyDescent="0.3">
      <c r="E15" s="157"/>
      <c r="F15" s="158"/>
      <c r="G15" s="143" t="s">
        <v>34</v>
      </c>
      <c r="H15" s="143"/>
      <c r="I15" s="124"/>
      <c r="J15" s="173">
        <v>-0.20499999999999999</v>
      </c>
      <c r="K15" s="173"/>
      <c r="L15" s="173">
        <v>-0.16800000000000001</v>
      </c>
      <c r="M15" s="140"/>
      <c r="N15" s="183">
        <v>0.495</v>
      </c>
      <c r="O15" s="173"/>
      <c r="P15" s="173">
        <v>0.40899999999999997</v>
      </c>
      <c r="Q15" s="173"/>
      <c r="V15" s="16"/>
      <c r="W15" s="9"/>
      <c r="X15" s="9"/>
      <c r="Y15" s="9"/>
      <c r="Z15" s="9"/>
      <c r="AA15" s="9"/>
      <c r="AB15" s="9"/>
      <c r="AC15" s="9"/>
    </row>
    <row r="16" spans="1:29" s="14" customFormat="1" ht="24.9" customHeight="1" x14ac:dyDescent="0.3">
      <c r="E16" s="157"/>
      <c r="F16" s="158"/>
      <c r="G16" s="143" t="s">
        <v>35</v>
      </c>
      <c r="H16" s="143"/>
      <c r="I16" s="124"/>
      <c r="J16" s="173">
        <v>-0.17199999999999999</v>
      </c>
      <c r="K16" s="173"/>
      <c r="L16" s="173">
        <v>-5.2999999999999999E-2</v>
      </c>
      <c r="M16" s="140"/>
      <c r="N16" s="183">
        <v>0.124</v>
      </c>
      <c r="O16" s="173"/>
      <c r="P16" s="173">
        <v>0.1</v>
      </c>
      <c r="Q16" s="173"/>
      <c r="V16" s="16"/>
      <c r="W16" s="9"/>
      <c r="X16" s="9"/>
      <c r="Y16" s="9"/>
      <c r="Z16" s="9"/>
      <c r="AA16" s="9"/>
      <c r="AB16" s="9"/>
      <c r="AC16" s="9"/>
    </row>
    <row r="17" spans="1:29" s="14" customFormat="1" ht="24.9" customHeight="1" x14ac:dyDescent="0.3">
      <c r="E17" s="167"/>
      <c r="F17" s="168"/>
      <c r="G17" s="143" t="s">
        <v>47</v>
      </c>
      <c r="H17" s="143"/>
      <c r="I17" s="124"/>
      <c r="J17" s="173">
        <v>-8.6999999999999994E-2</v>
      </c>
      <c r="K17" s="173"/>
      <c r="L17" s="173">
        <v>-0.05</v>
      </c>
      <c r="M17" s="140"/>
      <c r="N17" s="183">
        <v>0.20899999999999999</v>
      </c>
      <c r="O17" s="173"/>
      <c r="P17" s="173">
        <v>0.17</v>
      </c>
      <c r="Q17" s="173"/>
      <c r="V17" s="16"/>
      <c r="W17" s="9"/>
      <c r="X17" s="9"/>
      <c r="Y17" s="9"/>
      <c r="Z17" s="9"/>
      <c r="AA17" s="9"/>
      <c r="AB17" s="9"/>
      <c r="AC17" s="9"/>
    </row>
    <row r="18" spans="1:29" ht="15" customHeight="1" thickBot="1" x14ac:dyDescent="0.35"/>
    <row r="19" spans="1:29" ht="19.5" customHeight="1" thickBot="1" x14ac:dyDescent="0.35">
      <c r="A19" s="91" t="str">
        <f>NOTA!$A$24</f>
        <v>ESTUDO 34 | ANÁLISE SETORIAL DAS SOCIEDADES NÃO FINANCEIRAS EM PORTUGAL 2017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</row>
    <row r="20" spans="1:29" ht="19.5" customHeight="1" x14ac:dyDescent="0.3">
      <c r="U20" s="87" t="s">
        <v>59</v>
      </c>
    </row>
    <row r="21" spans="1:29" ht="19.5" customHeight="1" x14ac:dyDescent="0.3"/>
    <row r="22" spans="1:29" ht="19.5" customHeight="1" x14ac:dyDescent="0.3"/>
    <row r="23" spans="1:29" ht="19.5" customHeight="1" x14ac:dyDescent="0.3"/>
    <row r="24" spans="1:29" ht="19.5" customHeight="1" x14ac:dyDescent="0.3">
      <c r="P24" s="15"/>
    </row>
    <row r="25" spans="1:29" ht="19.5" customHeight="1" x14ac:dyDescent="0.3"/>
    <row r="26" spans="1:29" ht="19.5" customHeight="1" x14ac:dyDescent="0.3"/>
    <row r="27" spans="1:29" ht="19.5" customHeight="1" x14ac:dyDescent="0.3"/>
    <row r="28" spans="1:29" ht="19.5" customHeight="1" x14ac:dyDescent="0.3"/>
    <row r="29" spans="1:29" ht="19.5" customHeight="1" x14ac:dyDescent="0.3"/>
    <row r="30" spans="1:29" ht="19.5" customHeight="1" x14ac:dyDescent="0.3"/>
    <row r="31" spans="1:29" ht="19.5" customHeight="1" x14ac:dyDescent="0.3"/>
    <row r="32" spans="1:29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w5e4hvHnEHCkhCajZZ4Uxec+eu0mZHkkA9Qm9Wbjr0DKyB57kyhUyPsaUyGOtIFH6LFjznZIC58j6MXHOBe4Sw==" saltValue="DdcLrh/b/VySK1iB5Sijfg==" spinCount="100000" sheet="1" objects="1" scenarios="1"/>
  <mergeCells count="60">
    <mergeCell ref="J6:M6"/>
    <mergeCell ref="N6:Q6"/>
    <mergeCell ref="E9:F11"/>
    <mergeCell ref="G9:I9"/>
    <mergeCell ref="E12:F17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N15:O15"/>
    <mergeCell ref="J15:K15"/>
    <mergeCell ref="L13:M13"/>
    <mergeCell ref="L15:M15"/>
    <mergeCell ref="P15:Q15"/>
    <mergeCell ref="N13:O13"/>
    <mergeCell ref="P13:Q13"/>
    <mergeCell ref="L14:M14"/>
    <mergeCell ref="N14:O14"/>
    <mergeCell ref="P14:Q14"/>
    <mergeCell ref="G14:I14"/>
    <mergeCell ref="P9:Q9"/>
    <mergeCell ref="J10:K10"/>
    <mergeCell ref="L10:M10"/>
    <mergeCell ref="N10:O10"/>
    <mergeCell ref="P10:Q10"/>
    <mergeCell ref="J12:K12"/>
    <mergeCell ref="J13:K13"/>
    <mergeCell ref="J14:K14"/>
    <mergeCell ref="J11:K11"/>
    <mergeCell ref="G10:I10"/>
    <mergeCell ref="G11:I11"/>
    <mergeCell ref="G12:I12"/>
    <mergeCell ref="G13:I13"/>
    <mergeCell ref="N7:O7"/>
    <mergeCell ref="P7:Q7"/>
    <mergeCell ref="J9:K9"/>
    <mergeCell ref="L9:M9"/>
    <mergeCell ref="N9:O9"/>
    <mergeCell ref="A1:U1"/>
    <mergeCell ref="A19:U19"/>
    <mergeCell ref="E8:I8"/>
    <mergeCell ref="J8:K8"/>
    <mergeCell ref="L8:M8"/>
    <mergeCell ref="N8:O8"/>
    <mergeCell ref="P8:Q8"/>
    <mergeCell ref="L12:M12"/>
    <mergeCell ref="N12:O12"/>
    <mergeCell ref="P12:Q12"/>
    <mergeCell ref="L11:M11"/>
    <mergeCell ref="N11:O11"/>
    <mergeCell ref="P11:Q11"/>
    <mergeCell ref="G15:I15"/>
    <mergeCell ref="J7:K7"/>
    <mergeCell ref="L7:M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89" t="str">
        <f>+Índice!F49</f>
        <v>G I.3.10</v>
      </c>
      <c r="B3" s="67" t="str">
        <f>Índice!G49</f>
        <v>Financiamento líquido por dívida comercial | Em percentagem do volume de negócios</v>
      </c>
      <c r="C3" s="25"/>
      <c r="D3" s="25"/>
      <c r="E3" s="25"/>
      <c r="F3" s="25"/>
      <c r="G3" s="25"/>
      <c r="H3" s="25"/>
      <c r="I3" s="25"/>
      <c r="J3" s="25"/>
      <c r="K3" s="25"/>
      <c r="L3" s="48"/>
      <c r="M3" s="48"/>
    </row>
    <row r="4" spans="1:29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4.9" customHeight="1" x14ac:dyDescent="0.3">
      <c r="A6" s="22"/>
      <c r="G6" s="16"/>
      <c r="H6" s="16"/>
      <c r="I6" s="16"/>
      <c r="J6" s="16"/>
      <c r="K6" s="53"/>
      <c r="L6" s="116">
        <v>2016</v>
      </c>
      <c r="M6" s="116"/>
      <c r="N6" s="116">
        <v>2017</v>
      </c>
      <c r="O6" s="116"/>
      <c r="Z6" s="9"/>
      <c r="AA6" s="9"/>
      <c r="AC6"/>
    </row>
    <row r="7" spans="1:29" s="14" customFormat="1" ht="24.9" customHeight="1" thickBot="1" x14ac:dyDescent="0.35">
      <c r="A7" s="22"/>
      <c r="G7" s="177" t="s">
        <v>29</v>
      </c>
      <c r="H7" s="178"/>
      <c r="I7" s="178"/>
      <c r="J7" s="178"/>
      <c r="K7" s="179"/>
      <c r="L7" s="125">
        <v>-3.1E-2</v>
      </c>
      <c r="M7" s="125"/>
      <c r="N7" s="125">
        <v>-2.7E-2</v>
      </c>
      <c r="O7" s="125"/>
      <c r="Z7" s="9"/>
      <c r="AA7" s="9"/>
    </row>
    <row r="8" spans="1:29" s="14" customFormat="1" ht="24.9" customHeight="1" x14ac:dyDescent="0.3">
      <c r="A8" s="22"/>
      <c r="G8" s="165" t="s">
        <v>13</v>
      </c>
      <c r="H8" s="166"/>
      <c r="I8" s="159" t="s">
        <v>0</v>
      </c>
      <c r="J8" s="159"/>
      <c r="K8" s="160"/>
      <c r="L8" s="176">
        <v>-1.2999999999999999E-2</v>
      </c>
      <c r="M8" s="176"/>
      <c r="N8" s="176">
        <v>-1.4E-2</v>
      </c>
      <c r="O8" s="176"/>
      <c r="Z8" s="9"/>
      <c r="AA8" s="9"/>
    </row>
    <row r="9" spans="1:29" s="14" customFormat="1" ht="24.9" customHeight="1" x14ac:dyDescent="0.3">
      <c r="A9" s="22"/>
      <c r="G9" s="157"/>
      <c r="H9" s="158"/>
      <c r="I9" s="143" t="s">
        <v>12</v>
      </c>
      <c r="J9" s="143"/>
      <c r="K9" s="124"/>
      <c r="L9" s="173">
        <v>-5.8999999999999997E-2</v>
      </c>
      <c r="M9" s="173"/>
      <c r="N9" s="173">
        <v>-5.2999999999999999E-2</v>
      </c>
      <c r="O9" s="173"/>
      <c r="Z9" s="9"/>
      <c r="AA9" s="9"/>
    </row>
    <row r="10" spans="1:29" s="14" customFormat="1" ht="24.9" customHeight="1" thickBot="1" x14ac:dyDescent="0.35">
      <c r="A10" s="22"/>
      <c r="G10" s="174"/>
      <c r="H10" s="175"/>
      <c r="I10" s="153" t="s">
        <v>1</v>
      </c>
      <c r="J10" s="153"/>
      <c r="K10" s="154"/>
      <c r="L10" s="172">
        <v>-8.0000000000000002E-3</v>
      </c>
      <c r="M10" s="172"/>
      <c r="N10" s="172">
        <v>-6.0000000000000001E-3</v>
      </c>
      <c r="O10" s="172"/>
      <c r="Z10" s="9"/>
      <c r="AA10" s="9"/>
    </row>
    <row r="11" spans="1:29" s="14" customFormat="1" ht="24.9" customHeight="1" x14ac:dyDescent="0.3">
      <c r="A11" s="22"/>
      <c r="G11" s="165" t="s">
        <v>38</v>
      </c>
      <c r="H11" s="166"/>
      <c r="I11" s="168" t="s">
        <v>45</v>
      </c>
      <c r="J11" s="168"/>
      <c r="K11" s="180"/>
      <c r="L11" s="176">
        <v>2.5000000000000001E-2</v>
      </c>
      <c r="M11" s="176"/>
      <c r="N11" s="176">
        <v>1.7000000000000001E-2</v>
      </c>
      <c r="O11" s="176"/>
      <c r="Z11" s="9"/>
      <c r="AA11" s="9"/>
    </row>
    <row r="12" spans="1:29" s="14" customFormat="1" ht="24.9" customHeight="1" x14ac:dyDescent="0.3">
      <c r="A12" s="22"/>
      <c r="G12" s="157"/>
      <c r="H12" s="158"/>
      <c r="I12" s="143" t="s">
        <v>33</v>
      </c>
      <c r="J12" s="143"/>
      <c r="K12" s="124"/>
      <c r="L12" s="173">
        <v>-4.4999999999999998E-2</v>
      </c>
      <c r="M12" s="173"/>
      <c r="N12" s="173">
        <v>-3.9E-2</v>
      </c>
      <c r="O12" s="173"/>
      <c r="Z12" s="9"/>
      <c r="AA12" s="9"/>
    </row>
    <row r="13" spans="1:29" s="14" customFormat="1" ht="24.9" customHeight="1" x14ac:dyDescent="0.3">
      <c r="A13" s="22"/>
      <c r="G13" s="157"/>
      <c r="H13" s="158"/>
      <c r="I13" s="143" t="s">
        <v>46</v>
      </c>
      <c r="J13" s="143"/>
      <c r="K13" s="124"/>
      <c r="L13" s="173">
        <v>-6.0999999999999999E-2</v>
      </c>
      <c r="M13" s="173"/>
      <c r="N13" s="173">
        <v>-5.1999999999999998E-2</v>
      </c>
      <c r="O13" s="173"/>
      <c r="Z13" s="9"/>
      <c r="AA13" s="9"/>
    </row>
    <row r="14" spans="1:29" s="14" customFormat="1" ht="24.9" customHeight="1" x14ac:dyDescent="0.3">
      <c r="A14" s="22"/>
      <c r="G14" s="157"/>
      <c r="H14" s="158"/>
      <c r="I14" s="143" t="s">
        <v>34</v>
      </c>
      <c r="J14" s="143"/>
      <c r="K14" s="124"/>
      <c r="L14" s="173">
        <v>-0.128</v>
      </c>
      <c r="M14" s="173"/>
      <c r="N14" s="173">
        <v>-9.2999999999999999E-2</v>
      </c>
      <c r="O14" s="173"/>
      <c r="Z14" s="9"/>
      <c r="AA14" s="9"/>
    </row>
    <row r="15" spans="1:29" s="14" customFormat="1" ht="24.9" customHeight="1" x14ac:dyDescent="0.3">
      <c r="A15" s="22"/>
      <c r="G15" s="157"/>
      <c r="H15" s="158"/>
      <c r="I15" s="143" t="s">
        <v>35</v>
      </c>
      <c r="J15" s="143"/>
      <c r="K15" s="124"/>
      <c r="L15" s="173">
        <v>0.01</v>
      </c>
      <c r="M15" s="173"/>
      <c r="N15" s="173">
        <v>8.0000000000000002E-3</v>
      </c>
      <c r="O15" s="173"/>
      <c r="Z15" s="9"/>
      <c r="AA15" s="9"/>
    </row>
    <row r="16" spans="1:29" s="9" customFormat="1" ht="24.9" customHeight="1" x14ac:dyDescent="0.3">
      <c r="A16" s="8"/>
      <c r="B16" s="14"/>
      <c r="C16" s="14"/>
      <c r="D16" s="14"/>
      <c r="E16" s="14"/>
      <c r="F16" s="14"/>
      <c r="G16" s="167"/>
      <c r="H16" s="168"/>
      <c r="I16" s="143" t="s">
        <v>47</v>
      </c>
      <c r="J16" s="143"/>
      <c r="K16" s="124"/>
      <c r="L16" s="173">
        <v>-5.2999999999999999E-2</v>
      </c>
      <c r="M16" s="173"/>
      <c r="N16" s="173">
        <v>-5.1999999999999998E-2</v>
      </c>
      <c r="O16" s="173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x14ac:dyDescent="0.2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s="9" customFormat="1" ht="15" customHeight="1" x14ac:dyDescent="0.2">
      <c r="A18" s="8"/>
      <c r="B18" s="219" t="s">
        <v>122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30"/>
      <c r="V18" s="30"/>
    </row>
    <row r="19" spans="1:27" s="9" customFormat="1" ht="15" customHeight="1" thickBot="1" x14ac:dyDescent="0.25">
      <c r="A19" s="8"/>
      <c r="C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7" ht="19.5" customHeight="1" thickBot="1" x14ac:dyDescent="0.35">
      <c r="A20" s="171" t="str">
        <f>Índice!$A$66</f>
        <v>ESTUDO 34 | ANÁLISE SETORIAL DAS SOCIEDADES NÃO FINANCEIRAS EM PORTUGAL 2017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9"/>
      <c r="W20" s="9"/>
      <c r="X20" s="9"/>
      <c r="AA20" s="9"/>
    </row>
    <row r="21" spans="1:27" x14ac:dyDescent="0.3">
      <c r="U21" s="87" t="s">
        <v>59</v>
      </c>
      <c r="X21" s="9"/>
      <c r="Y21" s="9"/>
      <c r="Z21" s="9"/>
      <c r="AA21" s="9"/>
    </row>
    <row r="22" spans="1:27" x14ac:dyDescent="0.3">
      <c r="X22" s="9"/>
      <c r="Y22" s="9"/>
      <c r="Z22" s="9"/>
      <c r="AA22" s="9"/>
    </row>
    <row r="23" spans="1:27" x14ac:dyDescent="0.3">
      <c r="X23" s="9"/>
      <c r="Y23" s="9"/>
      <c r="Z23" s="9"/>
      <c r="AA23" s="9"/>
    </row>
    <row r="24" spans="1:27" ht="17.25" customHeight="1" x14ac:dyDescent="0.3"/>
  </sheetData>
  <sheetProtection algorithmName="SHA-512" hashValue="sM/gVsP+VFXHZN0nrf4wCoEfUZYw5Dvnc3CVMOLMSbpSapHX6cDzV9IVwqffJLKB7I/e3TgiR8lEu5uMVydyrg==" saltValue="7QGrfLjO8ku/YbOvqP09zw==" spinCount="100000" sheet="1" objects="1" scenarios="1"/>
  <mergeCells count="37">
    <mergeCell ref="A1:U1"/>
    <mergeCell ref="L6:M6"/>
    <mergeCell ref="N6:O6"/>
    <mergeCell ref="G7:K7"/>
    <mergeCell ref="L7:M7"/>
    <mergeCell ref="N7:O7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L14:M14"/>
    <mergeCell ref="N14:O14"/>
    <mergeCell ref="I15:K15"/>
    <mergeCell ref="L15:M15"/>
    <mergeCell ref="N15:O15"/>
    <mergeCell ref="I16:K16"/>
    <mergeCell ref="L16:M16"/>
    <mergeCell ref="N16:O16"/>
    <mergeCell ref="A20:U20"/>
    <mergeCell ref="B18:T18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/>
  </sheetPr>
  <dimension ref="A1:U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Índice!F52</f>
        <v>G C1.1</v>
      </c>
      <c r="B3" s="67" t="str">
        <f>Índice!G52</f>
        <v>Evolução do financiamento obtido junto de IC residentes e respetivo crédito vencido (final de 2016=100)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6"/>
      <c r="O3" s="6"/>
      <c r="P3" s="6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6"/>
      <c r="P4" s="6"/>
      <c r="Q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9" customHeight="1" x14ac:dyDescent="0.3">
      <c r="A6" s="8"/>
      <c r="D6" s="14"/>
      <c r="E6" s="14"/>
      <c r="F6" s="14"/>
      <c r="G6" s="52"/>
      <c r="H6" s="52"/>
      <c r="I6" s="52"/>
      <c r="K6" s="116" t="s">
        <v>48</v>
      </c>
      <c r="L6" s="121"/>
      <c r="M6" s="124" t="s">
        <v>43</v>
      </c>
      <c r="N6" s="116"/>
      <c r="O6" s="14"/>
    </row>
    <row r="7" spans="1:21" s="14" customFormat="1" ht="24.9" customHeight="1" x14ac:dyDescent="0.3">
      <c r="A7" s="22"/>
      <c r="C7" s="23"/>
      <c r="G7" s="52"/>
      <c r="H7" s="52"/>
      <c r="I7" s="52"/>
      <c r="K7" s="116"/>
      <c r="L7" s="121"/>
      <c r="M7" s="124"/>
      <c r="N7" s="116"/>
    </row>
    <row r="8" spans="1:21" s="14" customFormat="1" ht="24.9" customHeight="1" x14ac:dyDescent="0.3">
      <c r="A8" s="22"/>
      <c r="H8" s="223" t="s">
        <v>55</v>
      </c>
      <c r="I8" s="223"/>
      <c r="J8" s="223"/>
      <c r="K8" s="220">
        <v>100</v>
      </c>
      <c r="L8" s="221"/>
      <c r="M8" s="224">
        <v>100</v>
      </c>
      <c r="N8" s="225"/>
    </row>
    <row r="9" spans="1:21" s="14" customFormat="1" ht="24.9" customHeight="1" x14ac:dyDescent="0.3">
      <c r="A9" s="22"/>
      <c r="H9" s="223" t="s">
        <v>56</v>
      </c>
      <c r="I9" s="223"/>
      <c r="J9" s="223"/>
      <c r="K9" s="220">
        <v>98.3</v>
      </c>
      <c r="L9" s="221"/>
      <c r="M9" s="224">
        <v>95.4</v>
      </c>
      <c r="N9" s="225"/>
    </row>
    <row r="10" spans="1:21" s="14" customFormat="1" ht="24.9" customHeight="1" x14ac:dyDescent="0.3">
      <c r="A10" s="22"/>
      <c r="H10" s="223" t="s">
        <v>125</v>
      </c>
      <c r="I10" s="223"/>
      <c r="J10" s="223"/>
      <c r="K10" s="220">
        <v>95.1</v>
      </c>
      <c r="L10" s="221"/>
      <c r="M10" s="224">
        <v>83.1</v>
      </c>
      <c r="N10" s="225"/>
    </row>
    <row r="11" spans="1:21" s="14" customFormat="1" ht="24.9" customHeight="1" x14ac:dyDescent="0.3">
      <c r="A11" s="22"/>
      <c r="H11" s="223" t="s">
        <v>126</v>
      </c>
      <c r="I11" s="223"/>
      <c r="J11" s="223"/>
      <c r="K11" s="220">
        <v>95</v>
      </c>
      <c r="L11" s="221"/>
      <c r="M11" s="224">
        <v>77.5</v>
      </c>
      <c r="N11" s="225"/>
    </row>
    <row r="12" spans="1:21" s="9" customFormat="1" ht="15" customHeight="1" x14ac:dyDescent="0.2">
      <c r="A12" s="8"/>
    </row>
    <row r="13" spans="1:21" s="9" customFormat="1" ht="15" customHeight="1" x14ac:dyDescent="0.2">
      <c r="A13" s="8"/>
      <c r="B13" s="222" t="s">
        <v>124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1" s="9" customFormat="1" ht="15" customHeight="1" x14ac:dyDescent="0.2">
      <c r="A14" s="8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</row>
    <row r="15" spans="1:21" s="9" customFormat="1" ht="15" customHeight="1" x14ac:dyDescent="0.2">
      <c r="A15" s="8"/>
      <c r="C15" s="30"/>
      <c r="N15" s="30"/>
      <c r="O15" s="30"/>
    </row>
    <row r="16" spans="1:21" ht="19.5" customHeight="1" x14ac:dyDescent="0.3">
      <c r="A16" s="123" t="str">
        <f>Índice!$A$66</f>
        <v>ESTUDO 34 | ANÁLISE SETORIAL DAS SOCIEDADES NÃO FINANCEIRAS EM PORTUGAL 2017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7:21" x14ac:dyDescent="0.3">
      <c r="U17" s="87" t="s">
        <v>59</v>
      </c>
    </row>
    <row r="20" spans="7:21" ht="17.25" customHeight="1" x14ac:dyDescent="0.3"/>
    <row r="21" spans="7:21" ht="17.25" customHeight="1" x14ac:dyDescent="0.3"/>
    <row r="23" spans="7:21" x14ac:dyDescent="0.3">
      <c r="G23" s="46"/>
      <c r="H23" s="46"/>
      <c r="I23" s="46"/>
      <c r="J23" s="46"/>
      <c r="K23" s="46"/>
      <c r="L23" s="46"/>
      <c r="M23" s="46"/>
      <c r="N23" s="46"/>
    </row>
    <row r="24" spans="7:21" x14ac:dyDescent="0.3">
      <c r="G24" s="46"/>
      <c r="H24" s="46"/>
      <c r="I24" s="46"/>
      <c r="J24" s="46"/>
      <c r="K24" s="46"/>
      <c r="L24" s="46"/>
      <c r="M24" s="46"/>
      <c r="N24" s="46"/>
    </row>
    <row r="25" spans="7:21" x14ac:dyDescent="0.3">
      <c r="G25" s="46"/>
      <c r="H25" s="46"/>
      <c r="I25" s="46"/>
      <c r="J25" s="46"/>
      <c r="K25" s="46"/>
      <c r="L25" s="46"/>
      <c r="M25" s="46"/>
      <c r="N25" s="46"/>
    </row>
    <row r="26" spans="7:21" x14ac:dyDescent="0.3">
      <c r="G26" s="46"/>
      <c r="H26" s="46"/>
      <c r="I26" s="46"/>
      <c r="J26" s="46"/>
      <c r="K26" s="46"/>
      <c r="L26" s="46"/>
      <c r="M26" s="46"/>
      <c r="N26" s="46"/>
    </row>
    <row r="27" spans="7:21" x14ac:dyDescent="0.3">
      <c r="G27" s="46"/>
      <c r="H27" s="46"/>
      <c r="I27" s="46"/>
      <c r="J27" s="46"/>
      <c r="K27" s="46"/>
      <c r="L27" s="46"/>
      <c r="M27" s="46"/>
      <c r="N27" s="46"/>
    </row>
  </sheetData>
  <sheetProtection algorithmName="SHA-512" hashValue="0Xtw5iprQBaAGs2eD/I7xexzf/WE0xNnp5EiULYYvyUhx8dBuGGb0e0J0VHSUHSyaqoWE5ryPt3ZkEuzFNLEmw==" saltValue="FTSIyVMsThGyFKNm+YwAuw==" spinCount="100000" sheet="1" objects="1" scenarios="1"/>
  <mergeCells count="17">
    <mergeCell ref="H10:J10"/>
    <mergeCell ref="K10:L10"/>
    <mergeCell ref="A1:U1"/>
    <mergeCell ref="B13:T14"/>
    <mergeCell ref="A16:U16"/>
    <mergeCell ref="K6:L7"/>
    <mergeCell ref="M6:N7"/>
    <mergeCell ref="H8:J8"/>
    <mergeCell ref="K8:L8"/>
    <mergeCell ref="M8:N8"/>
    <mergeCell ref="H9:J9"/>
    <mergeCell ref="K9:L9"/>
    <mergeCell ref="M9:N9"/>
    <mergeCell ref="M10:N10"/>
    <mergeCell ref="H11:J11"/>
    <mergeCell ref="K11:L11"/>
    <mergeCell ref="M11:N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/>
  </sheetPr>
  <dimension ref="A1:U2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Índice!F53</f>
        <v>G C1.2</v>
      </c>
      <c r="B3" s="67" t="str">
        <f>Índice!G53</f>
        <v>Estrutura do financiamento obtido junto de IC residentes (final do primeiro semestre de 2018)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24.9" customHeight="1" x14ac:dyDescent="0.3">
      <c r="A6" s="14"/>
      <c r="B6" s="14"/>
      <c r="C6" s="14"/>
      <c r="D6" s="14"/>
      <c r="E6" s="14"/>
      <c r="F6" s="14"/>
      <c r="G6" s="14"/>
      <c r="H6" s="16"/>
      <c r="I6" s="16"/>
      <c r="J6" s="16"/>
      <c r="K6" s="16"/>
      <c r="L6" s="16"/>
      <c r="M6" s="226" t="s">
        <v>126</v>
      </c>
      <c r="N6" s="116"/>
      <c r="O6" s="14"/>
      <c r="P6" s="14"/>
      <c r="Q6" s="14"/>
    </row>
    <row r="7" spans="1:21" s="14" customFormat="1" ht="24.9" customHeight="1" x14ac:dyDescent="0.3">
      <c r="H7" s="177" t="s">
        <v>13</v>
      </c>
      <c r="I7" s="178"/>
      <c r="J7" s="143" t="s">
        <v>0</v>
      </c>
      <c r="K7" s="143"/>
      <c r="L7" s="124"/>
      <c r="M7" s="173">
        <v>0.34399999999999997</v>
      </c>
      <c r="N7" s="173"/>
    </row>
    <row r="8" spans="1:21" s="14" customFormat="1" ht="24.9" customHeight="1" x14ac:dyDescent="0.3">
      <c r="H8" s="157"/>
      <c r="I8" s="158"/>
      <c r="J8" s="143" t="s">
        <v>12</v>
      </c>
      <c r="K8" s="143"/>
      <c r="L8" s="124"/>
      <c r="M8" s="173">
        <v>0.50700000000000001</v>
      </c>
      <c r="N8" s="173"/>
    </row>
    <row r="9" spans="1:21" s="14" customFormat="1" ht="24.9" customHeight="1" thickBot="1" x14ac:dyDescent="0.35">
      <c r="H9" s="174"/>
      <c r="I9" s="175"/>
      <c r="J9" s="153" t="s">
        <v>1</v>
      </c>
      <c r="K9" s="153"/>
      <c r="L9" s="154"/>
      <c r="M9" s="172">
        <v>0.14899999999999999</v>
      </c>
      <c r="N9" s="172"/>
    </row>
    <row r="10" spans="1:21" s="14" customFormat="1" ht="24.9" customHeight="1" x14ac:dyDescent="0.3">
      <c r="H10" s="165" t="s">
        <v>38</v>
      </c>
      <c r="I10" s="166"/>
      <c r="J10" s="168" t="s">
        <v>45</v>
      </c>
      <c r="K10" s="168"/>
      <c r="L10" s="180"/>
      <c r="M10" s="176">
        <v>3.5999999999999997E-2</v>
      </c>
      <c r="N10" s="176"/>
    </row>
    <row r="11" spans="1:21" s="14" customFormat="1" ht="24.9" customHeight="1" x14ac:dyDescent="0.3">
      <c r="H11" s="157"/>
      <c r="I11" s="158"/>
      <c r="J11" s="143" t="s">
        <v>33</v>
      </c>
      <c r="K11" s="143"/>
      <c r="L11" s="124"/>
      <c r="M11" s="173">
        <v>0.192</v>
      </c>
      <c r="N11" s="173"/>
    </row>
    <row r="12" spans="1:21" s="14" customFormat="1" ht="24.9" customHeight="1" x14ac:dyDescent="0.3">
      <c r="H12" s="157"/>
      <c r="I12" s="158"/>
      <c r="J12" s="143" t="s">
        <v>46</v>
      </c>
      <c r="K12" s="143"/>
      <c r="L12" s="124"/>
      <c r="M12" s="173">
        <v>3.9E-2</v>
      </c>
      <c r="N12" s="173"/>
    </row>
    <row r="13" spans="1:21" s="14" customFormat="1" ht="24.9" customHeight="1" x14ac:dyDescent="0.3">
      <c r="H13" s="157"/>
      <c r="I13" s="158"/>
      <c r="J13" s="143" t="s">
        <v>34</v>
      </c>
      <c r="K13" s="143"/>
      <c r="L13" s="124"/>
      <c r="M13" s="173">
        <v>0.14399999999999999</v>
      </c>
      <c r="N13" s="173"/>
    </row>
    <row r="14" spans="1:21" s="14" customFormat="1" ht="24.9" customHeight="1" x14ac:dyDescent="0.3">
      <c r="H14" s="157"/>
      <c r="I14" s="158"/>
      <c r="J14" s="143" t="s">
        <v>35</v>
      </c>
      <c r="K14" s="143"/>
      <c r="L14" s="124"/>
      <c r="M14" s="173">
        <v>0.17599999999999999</v>
      </c>
      <c r="N14" s="173"/>
    </row>
    <row r="15" spans="1:21" s="14" customFormat="1" ht="24.9" customHeight="1" x14ac:dyDescent="0.3">
      <c r="H15" s="167"/>
      <c r="I15" s="168"/>
      <c r="J15" s="143" t="s">
        <v>47</v>
      </c>
      <c r="K15" s="143"/>
      <c r="L15" s="124"/>
      <c r="M15" s="173">
        <v>0.41199999999999998</v>
      </c>
      <c r="N15" s="173"/>
    </row>
    <row r="16" spans="1:21" s="9" customFormat="1" ht="15" customHeight="1" x14ac:dyDescent="0.2">
      <c r="A16" s="8"/>
      <c r="C16" s="30"/>
      <c r="D16" s="30"/>
      <c r="E16" s="30"/>
      <c r="N16" s="30"/>
      <c r="O16" s="30"/>
      <c r="P16" s="30"/>
      <c r="Q16" s="30"/>
    </row>
    <row r="17" spans="1:21" ht="19.5" customHeight="1" x14ac:dyDescent="0.3">
      <c r="A17" s="123" t="str">
        <f>Índice!$A$66</f>
        <v>ESTUDO 34 | ANÁLISE SETORIAL DAS SOCIEDADES NÃO FINANCEIRAS EM PORTUGAL 2017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 x14ac:dyDescent="0.3">
      <c r="U18" s="87" t="s">
        <v>59</v>
      </c>
    </row>
    <row r="21" spans="1:21" ht="17.25" customHeight="1" x14ac:dyDescent="0.3"/>
    <row r="22" spans="1:21" ht="17.25" customHeight="1" x14ac:dyDescent="0.3"/>
    <row r="25" spans="1:21" x14ac:dyDescent="0.3">
      <c r="G25" s="46"/>
      <c r="H25" s="46"/>
      <c r="I25" s="46"/>
      <c r="J25" s="46"/>
      <c r="K25" s="46"/>
      <c r="L25" s="46"/>
      <c r="M25" s="46"/>
      <c r="N25" s="46"/>
    </row>
    <row r="26" spans="1:21" x14ac:dyDescent="0.3">
      <c r="G26" s="46"/>
      <c r="H26" s="46"/>
      <c r="I26" s="46"/>
      <c r="J26" s="46"/>
      <c r="K26" s="46"/>
      <c r="L26" s="46"/>
      <c r="M26" s="46"/>
      <c r="N26" s="46"/>
    </row>
    <row r="27" spans="1:21" x14ac:dyDescent="0.3">
      <c r="G27" s="46"/>
      <c r="H27" s="46"/>
      <c r="I27" s="46"/>
      <c r="J27" s="46"/>
      <c r="K27" s="46"/>
      <c r="L27" s="46"/>
      <c r="M27" s="46"/>
      <c r="N27" s="46"/>
    </row>
    <row r="28" spans="1:21" x14ac:dyDescent="0.3">
      <c r="G28" s="46"/>
      <c r="H28" s="46"/>
      <c r="I28" s="46"/>
      <c r="J28" s="46"/>
      <c r="K28" s="46"/>
      <c r="L28" s="46"/>
      <c r="M28" s="46"/>
      <c r="N28" s="46"/>
    </row>
  </sheetData>
  <sheetProtection algorithmName="SHA-512" hashValue="XrXCgt/lIPE/wvLyuQGHqgpOI0XJeUcpnJ5I0QzOfz9n6/81WbAO0AZan85U3VnCV+LLkL+F0pvJ34y3LROXPQ==" saltValue="cwTqGHdFY5dLhLv7tzsB3g==" spinCount="100000" sheet="1" objects="1" scenarios="1"/>
  <mergeCells count="23">
    <mergeCell ref="M7:N7"/>
    <mergeCell ref="M8:N8"/>
    <mergeCell ref="A17:U17"/>
    <mergeCell ref="M13:N13"/>
    <mergeCell ref="J14:L14"/>
    <mergeCell ref="M14:N14"/>
    <mergeCell ref="M15:N15"/>
    <mergeCell ref="A1:U1"/>
    <mergeCell ref="J10:L10"/>
    <mergeCell ref="M10:N10"/>
    <mergeCell ref="J11:L11"/>
    <mergeCell ref="M11:N11"/>
    <mergeCell ref="H10:I15"/>
    <mergeCell ref="J8:L8"/>
    <mergeCell ref="J9:L9"/>
    <mergeCell ref="M9:N9"/>
    <mergeCell ref="J12:L12"/>
    <mergeCell ref="M12:N12"/>
    <mergeCell ref="J13:L13"/>
    <mergeCell ref="J15:L15"/>
    <mergeCell ref="M6:N6"/>
    <mergeCell ref="H7:I9"/>
    <mergeCell ref="J7:L7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/>
  </sheetPr>
  <dimension ref="A1:W2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3" ht="69" customHeight="1" x14ac:dyDescent="0.3">
      <c r="A1" s="119" t="s">
        <v>123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ht="15" customHeight="1" x14ac:dyDescent="0.3"/>
    <row r="3" spans="1:23" s="7" customFormat="1" ht="15" customHeight="1" thickBot="1" x14ac:dyDescent="0.35">
      <c r="A3" s="66" t="str">
        <f>Índice!F54</f>
        <v>G C1.3</v>
      </c>
      <c r="B3" s="67" t="str">
        <f>Índice!G54</f>
        <v>Rácios de crédito vencido (valores em fim de período)</v>
      </c>
      <c r="C3" s="25"/>
      <c r="D3" s="25"/>
      <c r="E3" s="25"/>
      <c r="F3" s="25"/>
      <c r="G3" s="25"/>
      <c r="H3" s="48"/>
      <c r="I3" s="48"/>
      <c r="J3" s="48"/>
      <c r="K3" s="48"/>
      <c r="L3" s="48"/>
      <c r="M3" s="48"/>
      <c r="N3" s="48"/>
      <c r="O3" s="48"/>
    </row>
    <row r="4" spans="1:23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3"/>
    </row>
    <row r="5" spans="1:23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s="14" customFormat="1" ht="24.9" customHeight="1" x14ac:dyDescent="0.3">
      <c r="A6" s="22"/>
      <c r="B6" s="22"/>
      <c r="C6" s="22"/>
      <c r="E6" s="16"/>
      <c r="F6" s="16"/>
      <c r="G6" s="16"/>
      <c r="H6" s="16"/>
      <c r="I6" s="16"/>
      <c r="J6" s="16"/>
      <c r="K6" s="227" t="s">
        <v>55</v>
      </c>
      <c r="L6" s="116"/>
      <c r="M6" s="227" t="s">
        <v>56</v>
      </c>
      <c r="N6" s="227"/>
      <c r="O6" s="227" t="s">
        <v>125</v>
      </c>
      <c r="P6" s="227"/>
      <c r="Q6" s="227" t="s">
        <v>126</v>
      </c>
      <c r="R6" s="228"/>
      <c r="S6" s="52"/>
      <c r="T6" s="52"/>
      <c r="U6" s="52"/>
    </row>
    <row r="7" spans="1:23" s="14" customFormat="1" ht="24.9" customHeight="1" thickBot="1" x14ac:dyDescent="0.35">
      <c r="A7" s="22"/>
      <c r="B7" s="22"/>
      <c r="C7" s="22"/>
      <c r="E7" s="152" t="s">
        <v>29</v>
      </c>
      <c r="F7" s="153"/>
      <c r="G7" s="153"/>
      <c r="H7" s="153"/>
      <c r="I7" s="153"/>
      <c r="J7" s="153"/>
      <c r="K7" s="125">
        <v>0.155</v>
      </c>
      <c r="L7" s="125"/>
      <c r="M7" s="125">
        <v>0.15</v>
      </c>
      <c r="N7" s="125"/>
      <c r="O7" s="125">
        <v>0.13500000000000001</v>
      </c>
      <c r="P7" s="125"/>
      <c r="Q7" s="125">
        <v>0.126</v>
      </c>
      <c r="R7" s="149"/>
      <c r="S7" s="86"/>
      <c r="T7" s="86"/>
      <c r="U7" s="86"/>
    </row>
    <row r="8" spans="1:23" s="14" customFormat="1" ht="24.9" customHeight="1" x14ac:dyDescent="0.3">
      <c r="A8" s="22"/>
      <c r="B8" s="22"/>
      <c r="C8" s="22"/>
      <c r="E8" s="165" t="s">
        <v>13</v>
      </c>
      <c r="F8" s="166"/>
      <c r="G8" s="159" t="s">
        <v>0</v>
      </c>
      <c r="H8" s="159"/>
      <c r="I8" s="159"/>
      <c r="J8" s="159"/>
      <c r="K8" s="207">
        <v>0.27100000000000002</v>
      </c>
      <c r="L8" s="207"/>
      <c r="M8" s="207">
        <v>0.253</v>
      </c>
      <c r="N8" s="207"/>
      <c r="O8" s="207">
        <v>0.22600000000000001</v>
      </c>
      <c r="P8" s="207"/>
      <c r="Q8" s="207">
        <v>0.21</v>
      </c>
      <c r="R8" s="216"/>
      <c r="S8" s="86"/>
      <c r="T8" s="86"/>
      <c r="U8" s="86"/>
    </row>
    <row r="9" spans="1:23" s="14" customFormat="1" ht="24.9" customHeight="1" x14ac:dyDescent="0.3">
      <c r="A9" s="22"/>
      <c r="B9" s="22"/>
      <c r="C9" s="22"/>
      <c r="E9" s="157"/>
      <c r="F9" s="158"/>
      <c r="G9" s="143" t="s">
        <v>12</v>
      </c>
      <c r="H9" s="143"/>
      <c r="I9" s="143"/>
      <c r="J9" s="143"/>
      <c r="K9" s="173">
        <v>0.11899999999999999</v>
      </c>
      <c r="L9" s="173"/>
      <c r="M9" s="173">
        <v>0.11700000000000001</v>
      </c>
      <c r="N9" s="173"/>
      <c r="O9" s="173">
        <v>0.104</v>
      </c>
      <c r="P9" s="173"/>
      <c r="Q9" s="173">
        <v>9.7000000000000003E-2</v>
      </c>
      <c r="R9" s="140"/>
      <c r="S9" s="86"/>
      <c r="T9" s="86"/>
      <c r="U9" s="86"/>
    </row>
    <row r="10" spans="1:23" s="14" customFormat="1" ht="24.9" customHeight="1" thickBot="1" x14ac:dyDescent="0.35">
      <c r="A10" s="22"/>
      <c r="B10" s="22"/>
      <c r="C10" s="22"/>
      <c r="E10" s="174"/>
      <c r="F10" s="175"/>
      <c r="G10" s="153" t="s">
        <v>1</v>
      </c>
      <c r="H10" s="153"/>
      <c r="I10" s="153"/>
      <c r="J10" s="153"/>
      <c r="K10" s="172">
        <v>2.8000000000000001E-2</v>
      </c>
      <c r="L10" s="172"/>
      <c r="M10" s="172">
        <v>0.03</v>
      </c>
      <c r="N10" s="172"/>
      <c r="O10" s="172">
        <v>3.1E-2</v>
      </c>
      <c r="P10" s="172"/>
      <c r="Q10" s="172">
        <v>3.2000000000000001E-2</v>
      </c>
      <c r="R10" s="188"/>
      <c r="S10" s="86"/>
      <c r="T10" s="86"/>
      <c r="U10" s="86"/>
    </row>
    <row r="11" spans="1:23" s="14" customFormat="1" ht="24.9" customHeight="1" x14ac:dyDescent="0.3">
      <c r="A11" s="22"/>
      <c r="B11" s="22"/>
      <c r="C11" s="22"/>
      <c r="E11" s="165" t="s">
        <v>38</v>
      </c>
      <c r="F11" s="166"/>
      <c r="G11" s="159" t="s">
        <v>45</v>
      </c>
      <c r="H11" s="159"/>
      <c r="I11" s="159"/>
      <c r="J11" s="159"/>
      <c r="K11" s="207">
        <v>0.06</v>
      </c>
      <c r="L11" s="207"/>
      <c r="M11" s="207">
        <v>6.0999999999999999E-2</v>
      </c>
      <c r="N11" s="207"/>
      <c r="O11" s="207">
        <v>4.9000000000000002E-2</v>
      </c>
      <c r="P11" s="207"/>
      <c r="Q11" s="207">
        <v>5.8000000000000003E-2</v>
      </c>
      <c r="R11" s="216"/>
      <c r="S11" s="52"/>
      <c r="T11" s="52"/>
      <c r="U11" s="52"/>
    </row>
    <row r="12" spans="1:23" s="14" customFormat="1" ht="24.9" customHeight="1" x14ac:dyDescent="0.3">
      <c r="A12" s="22"/>
      <c r="B12" s="22"/>
      <c r="C12" s="22"/>
      <c r="E12" s="157"/>
      <c r="F12" s="158"/>
      <c r="G12" s="143" t="s">
        <v>33</v>
      </c>
      <c r="H12" s="143"/>
      <c r="I12" s="143"/>
      <c r="J12" s="143"/>
      <c r="K12" s="173">
        <v>0.109</v>
      </c>
      <c r="L12" s="173"/>
      <c r="M12" s="173">
        <v>9.8000000000000004E-2</v>
      </c>
      <c r="N12" s="173"/>
      <c r="O12" s="173">
        <v>9.4E-2</v>
      </c>
      <c r="P12" s="173"/>
      <c r="Q12" s="173">
        <v>8.5000000000000006E-2</v>
      </c>
      <c r="R12" s="140"/>
      <c r="S12" s="52"/>
      <c r="T12" s="52"/>
      <c r="U12" s="52"/>
    </row>
    <row r="13" spans="1:23" s="14" customFormat="1" ht="24.9" customHeight="1" x14ac:dyDescent="0.3">
      <c r="A13" s="22"/>
      <c r="B13" s="22"/>
      <c r="C13" s="22"/>
      <c r="E13" s="157"/>
      <c r="F13" s="158"/>
      <c r="G13" s="143" t="s">
        <v>46</v>
      </c>
      <c r="H13" s="143"/>
      <c r="I13" s="143"/>
      <c r="J13" s="143"/>
      <c r="K13" s="173">
        <v>1.2E-2</v>
      </c>
      <c r="L13" s="173"/>
      <c r="M13" s="173">
        <v>0.01</v>
      </c>
      <c r="N13" s="173"/>
      <c r="O13" s="173">
        <v>1.0999999999999999E-2</v>
      </c>
      <c r="P13" s="173"/>
      <c r="Q13" s="173">
        <v>0.01</v>
      </c>
      <c r="R13" s="140"/>
      <c r="S13" s="52"/>
      <c r="T13" s="52"/>
      <c r="U13" s="52"/>
    </row>
    <row r="14" spans="1:23" s="14" customFormat="1" ht="24.9" customHeight="1" x14ac:dyDescent="0.3">
      <c r="A14" s="22"/>
      <c r="B14" s="22"/>
      <c r="C14" s="22"/>
      <c r="E14" s="157"/>
      <c r="F14" s="158"/>
      <c r="G14" s="143" t="s">
        <v>34</v>
      </c>
      <c r="H14" s="143"/>
      <c r="I14" s="143"/>
      <c r="J14" s="143"/>
      <c r="K14" s="173">
        <v>0.33</v>
      </c>
      <c r="L14" s="173"/>
      <c r="M14" s="173">
        <v>0.33400000000000002</v>
      </c>
      <c r="N14" s="173"/>
      <c r="O14" s="173">
        <v>0.32</v>
      </c>
      <c r="P14" s="173"/>
      <c r="Q14" s="173">
        <v>0.307</v>
      </c>
      <c r="R14" s="140"/>
      <c r="S14" s="52"/>
      <c r="T14" s="52"/>
      <c r="U14" s="52"/>
    </row>
    <row r="15" spans="1:23" s="14" customFormat="1" ht="24.9" customHeight="1" x14ac:dyDescent="0.3">
      <c r="A15" s="22"/>
      <c r="B15" s="22"/>
      <c r="C15" s="22"/>
      <c r="E15" s="157"/>
      <c r="F15" s="158"/>
      <c r="G15" s="143" t="s">
        <v>35</v>
      </c>
      <c r="H15" s="143"/>
      <c r="I15" s="143"/>
      <c r="J15" s="143"/>
      <c r="K15" s="173">
        <v>0.14899999999999999</v>
      </c>
      <c r="L15" s="173"/>
      <c r="M15" s="173">
        <v>0.14599999999999999</v>
      </c>
      <c r="N15" s="173"/>
      <c r="O15" s="173">
        <v>0.11700000000000001</v>
      </c>
      <c r="P15" s="173"/>
      <c r="Q15" s="173">
        <v>0.11799999999999999</v>
      </c>
      <c r="R15" s="140"/>
      <c r="S15" s="52"/>
      <c r="T15" s="52"/>
      <c r="U15" s="52"/>
    </row>
    <row r="16" spans="1:23" s="9" customFormat="1" ht="24.9" customHeight="1" x14ac:dyDescent="0.2">
      <c r="A16" s="8"/>
      <c r="B16" s="8"/>
      <c r="C16" s="8"/>
      <c r="E16" s="167"/>
      <c r="F16" s="168"/>
      <c r="G16" s="143" t="s">
        <v>47</v>
      </c>
      <c r="H16" s="143"/>
      <c r="I16" s="143"/>
      <c r="J16" s="143"/>
      <c r="K16" s="173">
        <v>0.13400000000000001</v>
      </c>
      <c r="L16" s="173"/>
      <c r="M16" s="173">
        <v>0.129</v>
      </c>
      <c r="N16" s="173"/>
      <c r="O16" s="173">
        <v>0.114</v>
      </c>
      <c r="P16" s="173"/>
      <c r="Q16" s="173">
        <v>0.10199999999999999</v>
      </c>
      <c r="R16" s="140"/>
      <c r="S16" s="74"/>
      <c r="T16" s="74"/>
      <c r="U16" s="74"/>
      <c r="V16" s="23"/>
      <c r="W16" s="23"/>
    </row>
    <row r="17" spans="1:21" s="9" customFormat="1" ht="15" customHeight="1" thickBot="1" x14ac:dyDescent="0.35">
      <c r="A17" s="8"/>
      <c r="C17" s="3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21" ht="19.5" customHeight="1" thickBot="1" x14ac:dyDescent="0.35">
      <c r="A18" s="171" t="str">
        <f>Índice!$A$66</f>
        <v>ESTUDO 34 | ANÁLISE SETORIAL DAS SOCIEDADES NÃO FINANCEIRAS EM PORTUGAL 2017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</row>
    <row r="19" spans="1:21" x14ac:dyDescent="0.3">
      <c r="U19" s="87" t="s">
        <v>59</v>
      </c>
    </row>
    <row r="22" spans="1:21" ht="17.25" customHeight="1" x14ac:dyDescent="0.3"/>
    <row r="23" spans="1:21" ht="17.25" customHeight="1" x14ac:dyDescent="0.3"/>
    <row r="28" spans="1:21" x14ac:dyDescent="0.3">
      <c r="T28" s="57"/>
      <c r="U28" s="57"/>
    </row>
  </sheetData>
  <sheetProtection algorithmName="SHA-512" hashValue="vpuzStxspstHhgG1kZ476Gm88uZzG5sTfNEY5vJGxLdUba03Sj+ElMFFaQh/iR+CXO/+xEBWhP3sAX7Imnai9w==" saltValue="VE3MdDqBRMDKxdmv1LFLDQ==" spinCount="100000" sheet="1" objects="1" scenarios="1"/>
  <mergeCells count="58">
    <mergeCell ref="G9:J9"/>
    <mergeCell ref="G10:J10"/>
    <mergeCell ref="A1:U1"/>
    <mergeCell ref="E7:J7"/>
    <mergeCell ref="E8:F10"/>
    <mergeCell ref="G8:J8"/>
    <mergeCell ref="K6:L6"/>
    <mergeCell ref="M6:N6"/>
    <mergeCell ref="O6:P6"/>
    <mergeCell ref="Q6:R6"/>
    <mergeCell ref="K7:L7"/>
    <mergeCell ref="M7:N7"/>
    <mergeCell ref="O7:P7"/>
    <mergeCell ref="Q7:R7"/>
    <mergeCell ref="K8:L8"/>
    <mergeCell ref="K9:L9"/>
    <mergeCell ref="A18:U18"/>
    <mergeCell ref="E11:F16"/>
    <mergeCell ref="G11:J11"/>
    <mergeCell ref="G12:J12"/>
    <mergeCell ref="G13:J13"/>
    <mergeCell ref="G14:J14"/>
    <mergeCell ref="G15:J15"/>
    <mergeCell ref="G16:J16"/>
    <mergeCell ref="K15:L15"/>
    <mergeCell ref="K16:L16"/>
    <mergeCell ref="M15:N15"/>
    <mergeCell ref="M16:N16"/>
    <mergeCell ref="O15:P15"/>
    <mergeCell ref="O16:P16"/>
    <mergeCell ref="Q15:R15"/>
    <mergeCell ref="Q16:R16"/>
    <mergeCell ref="M8:N8"/>
    <mergeCell ref="M9:N9"/>
    <mergeCell ref="O8:P8"/>
    <mergeCell ref="O9:P9"/>
    <mergeCell ref="Q8:R8"/>
    <mergeCell ref="Q9:R9"/>
    <mergeCell ref="K10:L10"/>
    <mergeCell ref="K11:L11"/>
    <mergeCell ref="K12:L12"/>
    <mergeCell ref="K13:L13"/>
    <mergeCell ref="K14:L14"/>
    <mergeCell ref="M10:N10"/>
    <mergeCell ref="M11:N11"/>
    <mergeCell ref="M12:N12"/>
    <mergeCell ref="M13:N13"/>
    <mergeCell ref="M14:N14"/>
    <mergeCell ref="O10:P10"/>
    <mergeCell ref="O11:P11"/>
    <mergeCell ref="O12:P12"/>
    <mergeCell ref="O13:P13"/>
    <mergeCell ref="O14:P14"/>
    <mergeCell ref="Q10:R10"/>
    <mergeCell ref="Q11:R11"/>
    <mergeCell ref="Q12:R12"/>
    <mergeCell ref="Q13:R13"/>
    <mergeCell ref="Q14:R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/>
  </sheetPr>
  <dimension ref="A1:U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Índice!F57</f>
        <v>G C2.1</v>
      </c>
      <c r="B3" s="67" t="str">
        <f>Índice!G57</f>
        <v>Peso das empresas sem endividamento bancário (2017)</v>
      </c>
      <c r="C3" s="25"/>
      <c r="D3" s="25"/>
      <c r="E3" s="25"/>
      <c r="F3" s="25"/>
      <c r="G3" s="25"/>
      <c r="H3" s="25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1" s="9" customFormat="1" ht="24.75" customHeight="1" x14ac:dyDescent="0.3">
      <c r="A6" s="16"/>
      <c r="B6" s="16"/>
      <c r="C6" s="16"/>
      <c r="D6" s="16"/>
      <c r="E6" s="16"/>
      <c r="F6" s="16"/>
      <c r="G6" s="16"/>
      <c r="H6" s="16"/>
      <c r="I6" s="182" t="s">
        <v>15</v>
      </c>
      <c r="J6" s="122"/>
      <c r="K6" s="122" t="s">
        <v>10</v>
      </c>
      <c r="L6" s="122"/>
      <c r="M6" s="122" t="s">
        <v>132</v>
      </c>
      <c r="N6" s="122"/>
      <c r="O6" s="122" t="s">
        <v>128</v>
      </c>
      <c r="P6" s="181"/>
    </row>
    <row r="7" spans="1:21" s="14" customFormat="1" ht="24.9" customHeight="1" x14ac:dyDescent="0.3">
      <c r="A7" s="22"/>
      <c r="C7" s="23"/>
      <c r="D7" s="23"/>
      <c r="F7" s="157" t="s">
        <v>133</v>
      </c>
      <c r="G7" s="158"/>
      <c r="H7" s="158"/>
      <c r="I7" s="140">
        <v>0.61899999999999999</v>
      </c>
      <c r="J7" s="141"/>
      <c r="K7" s="141">
        <v>0.249</v>
      </c>
      <c r="L7" s="141"/>
      <c r="M7" s="141">
        <v>0.27600000000000002</v>
      </c>
      <c r="N7" s="141"/>
      <c r="O7" s="141">
        <v>0.27400000000000002</v>
      </c>
      <c r="P7" s="212"/>
      <c r="Q7" s="9"/>
      <c r="R7" s="9"/>
    </row>
    <row r="8" spans="1:21" s="9" customFormat="1" ht="15" customHeight="1" x14ac:dyDescent="0.2">
      <c r="A8" s="8"/>
      <c r="C8" s="30"/>
      <c r="L8" s="30"/>
      <c r="M8" s="30"/>
      <c r="N8" s="30"/>
    </row>
    <row r="9" spans="1:21" s="9" customFormat="1" ht="15" customHeight="1" thickBot="1" x14ac:dyDescent="0.25">
      <c r="A9" s="8"/>
      <c r="C9" s="30"/>
      <c r="L9" s="30"/>
      <c r="M9" s="30"/>
      <c r="N9" s="30"/>
    </row>
    <row r="10" spans="1:21" ht="19.5" customHeight="1" thickBot="1" x14ac:dyDescent="0.35">
      <c r="A10" s="171" t="str">
        <f>Índice!$A$66</f>
        <v>ESTUDO 34 | ANÁLISE SETORIAL DAS SOCIEDADES NÃO FINANCEIRAS EM PORTUGAL 2017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21" x14ac:dyDescent="0.3">
      <c r="U11" s="87" t="s">
        <v>59</v>
      </c>
    </row>
    <row r="14" spans="1:21" ht="17.25" customHeight="1" x14ac:dyDescent="0.3"/>
    <row r="15" spans="1:21" ht="17.25" customHeight="1" x14ac:dyDescent="0.3"/>
    <row r="19" spans="6:9" x14ac:dyDescent="0.3">
      <c r="F19" s="46"/>
      <c r="G19" s="46"/>
      <c r="H19" s="46"/>
      <c r="I19" s="46"/>
    </row>
    <row r="20" spans="6:9" x14ac:dyDescent="0.3">
      <c r="F20" s="46"/>
      <c r="G20" s="46"/>
      <c r="H20" s="46"/>
      <c r="I20" s="46"/>
    </row>
    <row r="21" spans="6:9" x14ac:dyDescent="0.3">
      <c r="F21" s="46"/>
      <c r="G21" s="46"/>
      <c r="H21" s="46"/>
      <c r="I21" s="46"/>
    </row>
    <row r="22" spans="6:9" x14ac:dyDescent="0.3">
      <c r="F22" s="46"/>
      <c r="G22" s="46"/>
      <c r="H22" s="46"/>
      <c r="I22" s="46"/>
    </row>
    <row r="23" spans="6:9" x14ac:dyDescent="0.3">
      <c r="F23" s="46"/>
      <c r="G23" s="46"/>
      <c r="H23" s="46"/>
      <c r="I23" s="46"/>
    </row>
  </sheetData>
  <sheetProtection algorithmName="SHA-512" hashValue="aA4rx2QqFIlM+aoX9y+lxtYZK4nX5r1J/r1FPKdEOwboAFJSGvqFCSJKbbiBmeUaU6uBL87XKRESsmYOT2EwUw==" saltValue="QVHUXZWrRQczoSRuX/emmQ==" spinCount="100000" sheet="1" objects="1" scenarios="1"/>
  <mergeCells count="11">
    <mergeCell ref="A1:U1"/>
    <mergeCell ref="A10:U10"/>
    <mergeCell ref="F7:H7"/>
    <mergeCell ref="I6:J6"/>
    <mergeCell ref="K6:L6"/>
    <mergeCell ref="M6:N6"/>
    <mergeCell ref="O6:P6"/>
    <mergeCell ref="I7:J7"/>
    <mergeCell ref="K7:L7"/>
    <mergeCell ref="M7:N7"/>
    <mergeCell ref="O7:P7"/>
  </mergeCells>
  <hyperlinks>
    <hyperlink ref="U1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U2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Índice!F58</f>
        <v>G C2.2</v>
      </c>
      <c r="B3" s="67" t="str">
        <f>Índice!G58</f>
        <v>Financiamento | Estrutura quanto ao nível de endividamento bancário (2017)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19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s="14" customFormat="1" ht="24.9" customHeight="1" x14ac:dyDescent="0.3"/>
    <row r="7" spans="1:21" s="14" customFormat="1" ht="24.9" customHeight="1" x14ac:dyDescent="0.3">
      <c r="I7" s="182" t="s">
        <v>135</v>
      </c>
      <c r="J7" s="122"/>
      <c r="K7" s="122"/>
      <c r="L7" s="122" t="s">
        <v>134</v>
      </c>
      <c r="M7" s="122"/>
      <c r="N7" s="197"/>
    </row>
    <row r="8" spans="1:21" s="14" customFormat="1" ht="24.9" customHeight="1" x14ac:dyDescent="0.3">
      <c r="F8" s="142" t="s">
        <v>136</v>
      </c>
      <c r="G8" s="143"/>
      <c r="H8" s="124"/>
      <c r="I8" s="140">
        <v>0.39500000000000002</v>
      </c>
      <c r="J8" s="141"/>
      <c r="K8" s="141"/>
      <c r="L8" s="141">
        <v>0.31</v>
      </c>
      <c r="M8" s="141"/>
      <c r="N8" s="212"/>
    </row>
    <row r="9" spans="1:21" s="14" customFormat="1" ht="24.9" customHeight="1" x14ac:dyDescent="0.3">
      <c r="F9" s="142" t="s">
        <v>40</v>
      </c>
      <c r="G9" s="143"/>
      <c r="H9" s="124"/>
      <c r="I9" s="140">
        <v>1.4E-2</v>
      </c>
      <c r="J9" s="141"/>
      <c r="K9" s="141"/>
      <c r="L9" s="141">
        <v>6.2E-2</v>
      </c>
      <c r="M9" s="141"/>
      <c r="N9" s="212"/>
    </row>
    <row r="10" spans="1:21" s="14" customFormat="1" ht="24.9" customHeight="1" x14ac:dyDescent="0.3">
      <c r="F10" s="142" t="s">
        <v>8</v>
      </c>
      <c r="G10" s="143"/>
      <c r="H10" s="124"/>
      <c r="I10" s="140">
        <v>0</v>
      </c>
      <c r="J10" s="141"/>
      <c r="K10" s="141"/>
      <c r="L10" s="141">
        <v>0.2</v>
      </c>
      <c r="M10" s="141"/>
      <c r="N10" s="212"/>
    </row>
    <row r="11" spans="1:21" s="14" customFormat="1" ht="24.9" customHeight="1" x14ac:dyDescent="0.3">
      <c r="F11" s="142" t="s">
        <v>137</v>
      </c>
      <c r="G11" s="143"/>
      <c r="H11" s="124"/>
      <c r="I11" s="140">
        <v>0.19500000000000001</v>
      </c>
      <c r="J11" s="141"/>
      <c r="K11" s="141"/>
      <c r="L11" s="141">
        <v>0.121</v>
      </c>
      <c r="M11" s="141"/>
      <c r="N11" s="212"/>
    </row>
    <row r="12" spans="1:21" s="14" customFormat="1" ht="24.9" customHeight="1" x14ac:dyDescent="0.3">
      <c r="F12" s="142" t="s">
        <v>14</v>
      </c>
      <c r="G12" s="143"/>
      <c r="H12" s="124"/>
      <c r="I12" s="140">
        <v>3.7999999999999999E-2</v>
      </c>
      <c r="J12" s="141"/>
      <c r="K12" s="141"/>
      <c r="L12" s="141">
        <v>2.1000000000000001E-2</v>
      </c>
      <c r="M12" s="141"/>
      <c r="N12" s="212"/>
    </row>
    <row r="13" spans="1:21" s="14" customFormat="1" ht="24.9" customHeight="1" x14ac:dyDescent="0.3">
      <c r="F13" s="142" t="s">
        <v>119</v>
      </c>
      <c r="G13" s="143"/>
      <c r="H13" s="124"/>
      <c r="I13" s="140">
        <v>9.6000000000000002E-2</v>
      </c>
      <c r="J13" s="141"/>
      <c r="K13" s="141"/>
      <c r="L13" s="141">
        <v>0.113</v>
      </c>
      <c r="M13" s="141"/>
      <c r="N13" s="212"/>
    </row>
    <row r="14" spans="1:21" s="14" customFormat="1" ht="24.9" customHeight="1" x14ac:dyDescent="0.3">
      <c r="F14" s="177" t="s">
        <v>42</v>
      </c>
      <c r="G14" s="178"/>
      <c r="H14" s="179"/>
      <c r="I14" s="231">
        <v>0.26200000000000001</v>
      </c>
      <c r="J14" s="229"/>
      <c r="K14" s="229"/>
      <c r="L14" s="229">
        <v>0.17499999999999999</v>
      </c>
      <c r="M14" s="229"/>
      <c r="N14" s="230"/>
    </row>
    <row r="15" spans="1:21" s="9" customFormat="1" ht="20.25" customHeight="1" x14ac:dyDescent="0.2">
      <c r="A15" s="8"/>
      <c r="C15" s="30"/>
      <c r="D15" s="30"/>
      <c r="M15" s="30"/>
      <c r="N15" s="30"/>
      <c r="O15" s="30"/>
    </row>
    <row r="16" spans="1:21" ht="19.5" customHeight="1" x14ac:dyDescent="0.3">
      <c r="A16" s="123" t="str">
        <f>Índice!$A$66</f>
        <v>ESTUDO 34 | ANÁLISE SETORIAL DAS SOCIEDADES NÃO FINANCEIRAS EM PORTUGAL 2017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7:21" x14ac:dyDescent="0.3">
      <c r="U17" s="87" t="s">
        <v>59</v>
      </c>
    </row>
    <row r="20" spans="7:21" ht="17.25" customHeight="1" x14ac:dyDescent="0.3"/>
    <row r="21" spans="7:21" ht="17.25" customHeight="1" x14ac:dyDescent="0.3"/>
    <row r="24" spans="7:21" x14ac:dyDescent="0.3">
      <c r="G24" s="46"/>
      <c r="H24" s="46"/>
      <c r="I24" s="46"/>
      <c r="J24" s="46"/>
      <c r="K24" s="46"/>
      <c r="L24" s="46"/>
    </row>
    <row r="25" spans="7:21" x14ac:dyDescent="0.3">
      <c r="G25" s="46"/>
      <c r="H25" s="46"/>
      <c r="I25" s="46"/>
      <c r="J25" s="46"/>
      <c r="K25" s="46"/>
      <c r="L25" s="46"/>
    </row>
    <row r="26" spans="7:21" x14ac:dyDescent="0.3">
      <c r="G26" s="46"/>
      <c r="H26" s="46"/>
      <c r="I26" s="46"/>
      <c r="J26" s="46"/>
      <c r="K26" s="46"/>
      <c r="L26" s="46"/>
    </row>
    <row r="27" spans="7:21" x14ac:dyDescent="0.3">
      <c r="G27" s="46"/>
      <c r="H27" s="46"/>
      <c r="I27" s="46"/>
      <c r="J27" s="46"/>
      <c r="K27" s="46"/>
      <c r="L27" s="46"/>
    </row>
    <row r="28" spans="7:21" x14ac:dyDescent="0.3">
      <c r="G28" s="46"/>
      <c r="H28" s="46"/>
      <c r="I28" s="46"/>
      <c r="J28" s="46"/>
      <c r="K28" s="46"/>
      <c r="L28" s="46"/>
    </row>
  </sheetData>
  <sheetProtection algorithmName="SHA-512" hashValue="O1NM0Kh8s+my5wUzlDMlMYrqhmDiA+B7DydbZTfbx+e76bllB6FsvFPmCh91xfB/igkifZ4u8EE/icaOVIEmLA==" saltValue="9Fmw6A9wCCGOEW+X4wZ9FQ==" spinCount="100000" sheet="1" objects="1" scenarios="1"/>
  <mergeCells count="25">
    <mergeCell ref="I13:K13"/>
    <mergeCell ref="I14:K14"/>
    <mergeCell ref="F11:H11"/>
    <mergeCell ref="L11:N11"/>
    <mergeCell ref="I8:K8"/>
    <mergeCell ref="I9:K9"/>
    <mergeCell ref="I10:K10"/>
    <mergeCell ref="I11:K11"/>
    <mergeCell ref="I12:K12"/>
    <mergeCell ref="A16:U16"/>
    <mergeCell ref="F12:H12"/>
    <mergeCell ref="L12:N12"/>
    <mergeCell ref="A1:U1"/>
    <mergeCell ref="I7:K7"/>
    <mergeCell ref="L7:N7"/>
    <mergeCell ref="F8:H8"/>
    <mergeCell ref="F9:H9"/>
    <mergeCell ref="F10:H10"/>
    <mergeCell ref="L8:N8"/>
    <mergeCell ref="L9:N9"/>
    <mergeCell ref="L10:N10"/>
    <mergeCell ref="L13:N13"/>
    <mergeCell ref="L14:N14"/>
    <mergeCell ref="F13:H13"/>
    <mergeCell ref="F14:H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/>
  </sheetPr>
  <dimension ref="A1:U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66" t="str">
        <f>Índice!F59</f>
        <v>G C2.3</v>
      </c>
      <c r="B3" s="67" t="str">
        <f>Índice!G59</f>
        <v>Estruturas | Por classes de dimensão e nível de endividamento bancário (2017)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19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s="14" customFormat="1" ht="24.9" customHeight="1" x14ac:dyDescent="0.3"/>
    <row r="7" spans="1:21" s="14" customFormat="1" ht="24.9" customHeight="1" x14ac:dyDescent="0.3">
      <c r="I7" s="182" t="s">
        <v>15</v>
      </c>
      <c r="J7" s="122"/>
      <c r="K7" s="122" t="s">
        <v>10</v>
      </c>
      <c r="L7" s="122"/>
      <c r="M7" s="122" t="s">
        <v>132</v>
      </c>
      <c r="N7" s="122"/>
      <c r="O7" s="122" t="s">
        <v>128</v>
      </c>
      <c r="P7" s="197"/>
    </row>
    <row r="8" spans="1:21" s="14" customFormat="1" ht="24.9" customHeight="1" x14ac:dyDescent="0.3">
      <c r="E8" s="116" t="s">
        <v>129</v>
      </c>
      <c r="F8" s="116"/>
      <c r="G8" s="116" t="s">
        <v>130</v>
      </c>
      <c r="H8" s="116"/>
      <c r="I8" s="140">
        <v>0.95699999999999996</v>
      </c>
      <c r="J8" s="141"/>
      <c r="K8" s="141">
        <v>0.26700000000000002</v>
      </c>
      <c r="L8" s="141"/>
      <c r="M8" s="141">
        <v>0.47499999999999998</v>
      </c>
      <c r="N8" s="141"/>
      <c r="O8" s="141">
        <v>0.53</v>
      </c>
      <c r="P8" s="190"/>
    </row>
    <row r="9" spans="1:21" s="14" customFormat="1" ht="24.9" customHeight="1" x14ac:dyDescent="0.3">
      <c r="E9" s="116"/>
      <c r="F9" s="116"/>
      <c r="G9" s="116" t="s">
        <v>12</v>
      </c>
      <c r="H9" s="116"/>
      <c r="I9" s="140">
        <v>4.2000000000000003E-2</v>
      </c>
      <c r="J9" s="141"/>
      <c r="K9" s="141">
        <v>0.36699999999999999</v>
      </c>
      <c r="L9" s="141"/>
      <c r="M9" s="141">
        <v>0.33200000000000002</v>
      </c>
      <c r="N9" s="141"/>
      <c r="O9" s="141">
        <v>0.29599999999999999</v>
      </c>
      <c r="P9" s="190"/>
    </row>
    <row r="10" spans="1:21" s="14" customFormat="1" ht="24.9" customHeight="1" thickBot="1" x14ac:dyDescent="0.35">
      <c r="E10" s="132"/>
      <c r="F10" s="132"/>
      <c r="G10" s="132" t="s">
        <v>1</v>
      </c>
      <c r="H10" s="132"/>
      <c r="I10" s="188">
        <v>1E-3</v>
      </c>
      <c r="J10" s="191"/>
      <c r="K10" s="191">
        <v>0.36599999999999999</v>
      </c>
      <c r="L10" s="191"/>
      <c r="M10" s="191">
        <v>0.193</v>
      </c>
      <c r="N10" s="191"/>
      <c r="O10" s="191">
        <v>0.17399999999999999</v>
      </c>
      <c r="P10" s="192"/>
    </row>
    <row r="11" spans="1:21" s="14" customFormat="1" ht="24.9" customHeight="1" x14ac:dyDescent="0.3">
      <c r="E11" s="126" t="s">
        <v>131</v>
      </c>
      <c r="F11" s="126"/>
      <c r="G11" s="126" t="s">
        <v>130</v>
      </c>
      <c r="H11" s="126"/>
      <c r="I11" s="216">
        <v>0.78100000000000003</v>
      </c>
      <c r="J11" s="213"/>
      <c r="K11" s="213">
        <v>0.121</v>
      </c>
      <c r="L11" s="213"/>
      <c r="M11" s="213">
        <v>0.18099999999999999</v>
      </c>
      <c r="N11" s="213"/>
      <c r="O11" s="213">
        <v>0.187</v>
      </c>
      <c r="P11" s="232"/>
    </row>
    <row r="12" spans="1:21" s="14" customFormat="1" ht="24.9" customHeight="1" x14ac:dyDescent="0.3">
      <c r="E12" s="116"/>
      <c r="F12" s="116"/>
      <c r="G12" s="116" t="s">
        <v>12</v>
      </c>
      <c r="H12" s="116"/>
      <c r="I12" s="140">
        <v>0.21299999999999999</v>
      </c>
      <c r="J12" s="141"/>
      <c r="K12" s="141">
        <v>0.44400000000000001</v>
      </c>
      <c r="L12" s="141"/>
      <c r="M12" s="141">
        <v>0.495</v>
      </c>
      <c r="N12" s="141"/>
      <c r="O12" s="141">
        <v>0.40200000000000002</v>
      </c>
      <c r="P12" s="190"/>
    </row>
    <row r="13" spans="1:21" s="14" customFormat="1" ht="24.9" customHeight="1" x14ac:dyDescent="0.3">
      <c r="E13" s="116"/>
      <c r="F13" s="116"/>
      <c r="G13" s="116" t="s">
        <v>1</v>
      </c>
      <c r="H13" s="116"/>
      <c r="I13" s="140">
        <v>5.0000000000000001E-3</v>
      </c>
      <c r="J13" s="141"/>
      <c r="K13" s="141">
        <v>0.435</v>
      </c>
      <c r="L13" s="141"/>
      <c r="M13" s="141">
        <v>0.32300000000000001</v>
      </c>
      <c r="N13" s="141"/>
      <c r="O13" s="141">
        <v>0.41099999999999998</v>
      </c>
      <c r="P13" s="190"/>
    </row>
    <row r="14" spans="1:21" s="9" customFormat="1" ht="20.25" customHeight="1" x14ac:dyDescent="0.2">
      <c r="A14" s="8"/>
      <c r="C14" s="30"/>
      <c r="D14" s="30"/>
      <c r="M14" s="30"/>
      <c r="N14" s="30"/>
      <c r="O14" s="30"/>
    </row>
    <row r="15" spans="1:21" ht="19.5" customHeight="1" x14ac:dyDescent="0.3">
      <c r="A15" s="123" t="str">
        <f>Índice!$A$66</f>
        <v>ESTUDO 34 | ANÁLISE SETORIAL DAS SOCIEDADES NÃO FINANCEIRAS EM PORTUGAL 2017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 x14ac:dyDescent="0.3">
      <c r="U16" s="87" t="s">
        <v>59</v>
      </c>
    </row>
    <row r="19" spans="7:12" ht="17.25" customHeight="1" x14ac:dyDescent="0.3"/>
    <row r="20" spans="7:12" ht="17.25" customHeight="1" x14ac:dyDescent="0.3"/>
    <row r="23" spans="7:12" x14ac:dyDescent="0.3">
      <c r="G23" s="46"/>
      <c r="H23" s="46"/>
      <c r="I23" s="46"/>
      <c r="J23" s="46"/>
      <c r="K23" s="46"/>
      <c r="L23" s="46"/>
    </row>
    <row r="24" spans="7:12" x14ac:dyDescent="0.3">
      <c r="G24" s="46"/>
      <c r="H24" s="46"/>
      <c r="I24" s="46"/>
      <c r="J24" s="46"/>
      <c r="K24" s="46"/>
      <c r="L24" s="46"/>
    </row>
    <row r="25" spans="7:12" x14ac:dyDescent="0.3">
      <c r="G25" s="46"/>
      <c r="H25" s="46"/>
      <c r="I25" s="46"/>
      <c r="J25" s="46"/>
      <c r="K25" s="46"/>
      <c r="L25" s="46"/>
    </row>
    <row r="26" spans="7:12" x14ac:dyDescent="0.3">
      <c r="G26" s="46"/>
      <c r="H26" s="46"/>
      <c r="I26" s="46"/>
      <c r="J26" s="46"/>
      <c r="K26" s="46"/>
      <c r="L26" s="46"/>
    </row>
    <row r="27" spans="7:12" x14ac:dyDescent="0.3">
      <c r="G27" s="46"/>
      <c r="H27" s="46"/>
      <c r="I27" s="46"/>
      <c r="J27" s="46"/>
      <c r="K27" s="46"/>
      <c r="L27" s="46"/>
    </row>
  </sheetData>
  <sheetProtection algorithmName="SHA-512" hashValue="QOsHZC1Wsj2ID7Nm0JkfCLHsUbRX5hWcAcTIBnbcl7XaE1VF1IqCu9uPrP357MhVwwukx9c0/cSiKw8mImBjYg==" saltValue="mm/0D1kYhEy/Bp+kBCSwyg==" spinCount="100000" sheet="1" objects="1" scenarios="1"/>
  <mergeCells count="38">
    <mergeCell ref="A15:U15"/>
    <mergeCell ref="A1:U1"/>
    <mergeCell ref="G9:H9"/>
    <mergeCell ref="O7:P7"/>
    <mergeCell ref="G8:H8"/>
    <mergeCell ref="G10:H10"/>
    <mergeCell ref="G12:H12"/>
    <mergeCell ref="G13:H13"/>
    <mergeCell ref="E8:F10"/>
    <mergeCell ref="E11:F13"/>
    <mergeCell ref="I9:J9"/>
    <mergeCell ref="I10:J10"/>
    <mergeCell ref="I11:J11"/>
    <mergeCell ref="I7:J7"/>
    <mergeCell ref="K7:L7"/>
    <mergeCell ref="M7:N7"/>
    <mergeCell ref="I8:J8"/>
    <mergeCell ref="G11:H11"/>
    <mergeCell ref="K10:L10"/>
    <mergeCell ref="M10:N10"/>
    <mergeCell ref="O10:P10"/>
    <mergeCell ref="K11:L11"/>
    <mergeCell ref="M11:N11"/>
    <mergeCell ref="O11:P11"/>
    <mergeCell ref="K8:L8"/>
    <mergeCell ref="M8:N8"/>
    <mergeCell ref="O8:P8"/>
    <mergeCell ref="K9:L9"/>
    <mergeCell ref="M9:N9"/>
    <mergeCell ref="O9:P9"/>
    <mergeCell ref="O12:P12"/>
    <mergeCell ref="K13:L13"/>
    <mergeCell ref="M13:N13"/>
    <mergeCell ref="O13:P13"/>
    <mergeCell ref="I12:J12"/>
    <mergeCell ref="I13:J13"/>
    <mergeCell ref="K12:L12"/>
    <mergeCell ref="M12:N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/>
  </sheetPr>
  <dimension ref="A1:U3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Índice!F60</f>
        <v>G C2.4</v>
      </c>
      <c r="B3" s="67" t="str">
        <f>Índice!G60</f>
        <v>Estruturas | Por setores de atividade económica e nível de endividamento bancário (2017)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19"/>
      <c r="J4" s="19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1" s="14" customFormat="1" ht="24.9" customHeight="1" x14ac:dyDescent="0.3"/>
    <row r="7" spans="1:21" s="14" customFormat="1" ht="24.9" customHeight="1" x14ac:dyDescent="0.3">
      <c r="J7" s="182" t="s">
        <v>15</v>
      </c>
      <c r="K7" s="122"/>
      <c r="L7" s="122" t="s">
        <v>10</v>
      </c>
      <c r="M7" s="122"/>
      <c r="N7" s="122" t="s">
        <v>132</v>
      </c>
      <c r="O7" s="122"/>
      <c r="P7" s="122" t="s">
        <v>128</v>
      </c>
      <c r="Q7" s="197"/>
    </row>
    <row r="8" spans="1:21" s="14" customFormat="1" ht="24.9" customHeight="1" x14ac:dyDescent="0.3">
      <c r="E8" s="116" t="s">
        <v>129</v>
      </c>
      <c r="F8" s="116"/>
      <c r="G8" s="142" t="s">
        <v>45</v>
      </c>
      <c r="H8" s="143"/>
      <c r="I8" s="124"/>
      <c r="J8" s="140">
        <v>3.9E-2</v>
      </c>
      <c r="K8" s="141"/>
      <c r="L8" s="141">
        <v>1.4999999999999999E-2</v>
      </c>
      <c r="M8" s="141"/>
      <c r="N8" s="141">
        <v>2.7E-2</v>
      </c>
      <c r="O8" s="141"/>
      <c r="P8" s="141">
        <v>0.03</v>
      </c>
      <c r="Q8" s="190"/>
    </row>
    <row r="9" spans="1:21" s="14" customFormat="1" ht="24.9" customHeight="1" x14ac:dyDescent="0.3">
      <c r="E9" s="116"/>
      <c r="F9" s="116"/>
      <c r="G9" s="143" t="s">
        <v>33</v>
      </c>
      <c r="H9" s="143"/>
      <c r="I9" s="124"/>
      <c r="J9" s="140">
        <v>7.9000000000000001E-2</v>
      </c>
      <c r="K9" s="141"/>
      <c r="L9" s="141">
        <v>0.223</v>
      </c>
      <c r="M9" s="141"/>
      <c r="N9" s="141">
        <v>0.187</v>
      </c>
      <c r="O9" s="141"/>
      <c r="P9" s="141">
        <v>0.11899999999999999</v>
      </c>
      <c r="Q9" s="190"/>
    </row>
    <row r="10" spans="1:21" s="14" customFormat="1" ht="24.9" customHeight="1" x14ac:dyDescent="0.3">
      <c r="E10" s="233"/>
      <c r="F10" s="233"/>
      <c r="G10" s="143" t="s">
        <v>46</v>
      </c>
      <c r="H10" s="143"/>
      <c r="I10" s="124"/>
      <c r="J10" s="140">
        <v>4.0000000000000001E-3</v>
      </c>
      <c r="K10" s="141"/>
      <c r="L10" s="141">
        <v>5.7000000000000002E-2</v>
      </c>
      <c r="M10" s="141"/>
      <c r="N10" s="141">
        <v>1.4E-2</v>
      </c>
      <c r="O10" s="141"/>
      <c r="P10" s="141">
        <v>9.4E-2</v>
      </c>
      <c r="Q10" s="190"/>
    </row>
    <row r="11" spans="1:21" s="14" customFormat="1" ht="24.9" customHeight="1" x14ac:dyDescent="0.3">
      <c r="E11" s="233"/>
      <c r="F11" s="233"/>
      <c r="G11" s="143" t="s">
        <v>34</v>
      </c>
      <c r="H11" s="143"/>
      <c r="I11" s="124"/>
      <c r="J11" s="140">
        <v>0.107</v>
      </c>
      <c r="K11" s="141"/>
      <c r="L11" s="141">
        <v>0.05</v>
      </c>
      <c r="M11" s="141"/>
      <c r="N11" s="141">
        <v>9.0999999999999998E-2</v>
      </c>
      <c r="O11" s="141"/>
      <c r="P11" s="141">
        <v>9.7000000000000003E-2</v>
      </c>
      <c r="Q11" s="190"/>
    </row>
    <row r="12" spans="1:21" s="14" customFormat="1" ht="24.9" customHeight="1" x14ac:dyDescent="0.3">
      <c r="E12" s="233"/>
      <c r="F12" s="233"/>
      <c r="G12" s="143" t="s">
        <v>35</v>
      </c>
      <c r="H12" s="143"/>
      <c r="I12" s="124"/>
      <c r="J12" s="140">
        <v>0.22800000000000001</v>
      </c>
      <c r="K12" s="141"/>
      <c r="L12" s="141">
        <v>0.39300000000000002</v>
      </c>
      <c r="M12" s="141"/>
      <c r="N12" s="141">
        <v>0.20899999999999999</v>
      </c>
      <c r="O12" s="141"/>
      <c r="P12" s="141">
        <v>0.184</v>
      </c>
      <c r="Q12" s="190"/>
    </row>
    <row r="13" spans="1:21" s="14" customFormat="1" ht="24.9" customHeight="1" thickBot="1" x14ac:dyDescent="0.35">
      <c r="E13" s="132"/>
      <c r="F13" s="132"/>
      <c r="G13" s="152" t="s">
        <v>47</v>
      </c>
      <c r="H13" s="153"/>
      <c r="I13" s="154"/>
      <c r="J13" s="188">
        <v>0.54300000000000004</v>
      </c>
      <c r="K13" s="191"/>
      <c r="L13" s="191">
        <v>0.26300000000000001</v>
      </c>
      <c r="M13" s="191"/>
      <c r="N13" s="191">
        <v>0.47099999999999997</v>
      </c>
      <c r="O13" s="191"/>
      <c r="P13" s="191">
        <v>0.47599999999999998</v>
      </c>
      <c r="Q13" s="192"/>
    </row>
    <row r="14" spans="1:21" s="14" customFormat="1" ht="24.9" customHeight="1" x14ac:dyDescent="0.3">
      <c r="E14" s="126" t="s">
        <v>131</v>
      </c>
      <c r="F14" s="126"/>
      <c r="G14" s="168" t="s">
        <v>45</v>
      </c>
      <c r="H14" s="168"/>
      <c r="I14" s="180"/>
      <c r="J14" s="216">
        <v>4.4999999999999998E-2</v>
      </c>
      <c r="K14" s="213"/>
      <c r="L14" s="213">
        <v>1.4999999999999999E-2</v>
      </c>
      <c r="M14" s="213"/>
      <c r="N14" s="213">
        <v>2.1999999999999999E-2</v>
      </c>
      <c r="O14" s="213"/>
      <c r="P14" s="213">
        <v>2.4E-2</v>
      </c>
      <c r="Q14" s="232"/>
    </row>
    <row r="15" spans="1:21" s="14" customFormat="1" ht="24.9" customHeight="1" x14ac:dyDescent="0.3">
      <c r="E15" s="126"/>
      <c r="F15" s="126"/>
      <c r="G15" s="143" t="s">
        <v>33</v>
      </c>
      <c r="H15" s="143"/>
      <c r="I15" s="124"/>
      <c r="J15" s="140">
        <v>0.13900000000000001</v>
      </c>
      <c r="K15" s="141"/>
      <c r="L15" s="141">
        <v>0.26700000000000002</v>
      </c>
      <c r="M15" s="141"/>
      <c r="N15" s="141">
        <v>0.25800000000000001</v>
      </c>
      <c r="O15" s="141"/>
      <c r="P15" s="141">
        <v>0.19400000000000001</v>
      </c>
      <c r="Q15" s="190"/>
    </row>
    <row r="16" spans="1:21" s="14" customFormat="1" ht="24.9" customHeight="1" x14ac:dyDescent="0.3">
      <c r="E16" s="126"/>
      <c r="F16" s="126"/>
      <c r="G16" s="143" t="s">
        <v>46</v>
      </c>
      <c r="H16" s="143"/>
      <c r="I16" s="124"/>
      <c r="J16" s="140">
        <v>5.0000000000000001E-3</v>
      </c>
      <c r="K16" s="141"/>
      <c r="L16" s="141">
        <v>6.8000000000000005E-2</v>
      </c>
      <c r="M16" s="141"/>
      <c r="N16" s="141">
        <v>1.4999999999999999E-2</v>
      </c>
      <c r="O16" s="141"/>
      <c r="P16" s="141">
        <v>0.159</v>
      </c>
      <c r="Q16" s="190"/>
    </row>
    <row r="17" spans="1:21" s="14" customFormat="1" ht="24.9" customHeight="1" x14ac:dyDescent="0.3">
      <c r="E17" s="126"/>
      <c r="F17" s="126"/>
      <c r="G17" s="143" t="s">
        <v>34</v>
      </c>
      <c r="H17" s="143"/>
      <c r="I17" s="124"/>
      <c r="J17" s="140">
        <v>0.1</v>
      </c>
      <c r="K17" s="141"/>
      <c r="L17" s="141">
        <v>5.3999999999999999E-2</v>
      </c>
      <c r="M17" s="141"/>
      <c r="N17" s="141">
        <v>8.6999999999999994E-2</v>
      </c>
      <c r="O17" s="141"/>
      <c r="P17" s="141">
        <v>8.8999999999999996E-2</v>
      </c>
      <c r="Q17" s="190"/>
    </row>
    <row r="18" spans="1:21" s="14" customFormat="1" ht="24.9" customHeight="1" x14ac:dyDescent="0.3">
      <c r="E18" s="116"/>
      <c r="F18" s="116"/>
      <c r="G18" s="143" t="s">
        <v>35</v>
      </c>
      <c r="H18" s="143"/>
      <c r="I18" s="124"/>
      <c r="J18" s="140">
        <v>0.28399999999999997</v>
      </c>
      <c r="K18" s="141"/>
      <c r="L18" s="141">
        <v>0.36799999999999999</v>
      </c>
      <c r="M18" s="141"/>
      <c r="N18" s="141">
        <v>0.215</v>
      </c>
      <c r="O18" s="141"/>
      <c r="P18" s="141">
        <v>0.17499999999999999</v>
      </c>
      <c r="Q18" s="190"/>
    </row>
    <row r="19" spans="1:21" s="14" customFormat="1" ht="24.9" customHeight="1" x14ac:dyDescent="0.3">
      <c r="E19" s="116"/>
      <c r="F19" s="116"/>
      <c r="G19" s="143" t="s">
        <v>47</v>
      </c>
      <c r="H19" s="143"/>
      <c r="I19" s="124"/>
      <c r="J19" s="140">
        <v>0.42699999999999999</v>
      </c>
      <c r="K19" s="141"/>
      <c r="L19" s="141">
        <v>0.22800000000000001</v>
      </c>
      <c r="M19" s="141"/>
      <c r="N19" s="141">
        <v>0.40500000000000003</v>
      </c>
      <c r="O19" s="141"/>
      <c r="P19" s="141">
        <v>0.35799999999999998</v>
      </c>
      <c r="Q19" s="190"/>
    </row>
    <row r="20" spans="1:21" s="9" customFormat="1" ht="20.25" customHeight="1" x14ac:dyDescent="0.2">
      <c r="A20" s="8"/>
      <c r="C20" s="30"/>
      <c r="D20" s="30"/>
      <c r="N20" s="30"/>
      <c r="O20" s="30"/>
      <c r="P20" s="30"/>
    </row>
    <row r="21" spans="1:21" ht="19.5" customHeight="1" x14ac:dyDescent="0.3">
      <c r="A21" s="123" t="str">
        <f>Índice!$A$66</f>
        <v>ESTUDO 34 | ANÁLISE SETORIAL DAS SOCIEDADES NÃO FINANCEIRAS EM PORTUGAL 2017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 x14ac:dyDescent="0.3">
      <c r="U22" s="87" t="s">
        <v>59</v>
      </c>
    </row>
    <row r="25" spans="1:21" ht="17.25" customHeight="1" x14ac:dyDescent="0.3"/>
    <row r="26" spans="1:21" ht="17.25" customHeight="1" x14ac:dyDescent="0.3"/>
    <row r="29" spans="1:21" x14ac:dyDescent="0.3">
      <c r="G29" s="46"/>
      <c r="H29" s="46"/>
      <c r="I29" s="46"/>
      <c r="J29" s="46"/>
      <c r="K29" s="46"/>
      <c r="L29" s="46"/>
      <c r="M29" s="46"/>
    </row>
    <row r="30" spans="1:21" x14ac:dyDescent="0.3">
      <c r="G30" s="46"/>
      <c r="H30" s="46"/>
      <c r="I30" s="46"/>
      <c r="J30" s="46"/>
      <c r="K30" s="46"/>
      <c r="L30" s="46"/>
      <c r="M30" s="46"/>
    </row>
    <row r="31" spans="1:21" x14ac:dyDescent="0.3">
      <c r="G31" s="46"/>
      <c r="H31" s="46"/>
      <c r="I31" s="46"/>
      <c r="J31" s="46"/>
      <c r="K31" s="46"/>
      <c r="L31" s="46"/>
      <c r="M31" s="46"/>
    </row>
    <row r="32" spans="1:21" x14ac:dyDescent="0.3">
      <c r="G32" s="46"/>
      <c r="H32" s="46"/>
      <c r="I32" s="46"/>
      <c r="J32" s="46"/>
      <c r="K32" s="46"/>
      <c r="L32" s="46"/>
      <c r="M32" s="46"/>
    </row>
    <row r="33" spans="7:13" x14ac:dyDescent="0.3">
      <c r="G33" s="46"/>
      <c r="H33" s="46"/>
      <c r="I33" s="46"/>
      <c r="J33" s="46"/>
      <c r="K33" s="46"/>
      <c r="L33" s="46"/>
      <c r="M33" s="46"/>
    </row>
  </sheetData>
  <sheetProtection algorithmName="SHA-512" hashValue="n0QRLtdBWJLMvSFQMniZ3h+mB7Uw52YIAjbJgcgMKqS48yw+1hEK1/MHbAtLL+yEvpztHe2Dy+uqRnkDGCiSSQ==" saltValue="33TTMfSF3+ikFsFMkFn1Dg==" spinCount="100000" sheet="1" objects="1" scenarios="1"/>
  <mergeCells count="68">
    <mergeCell ref="E8:F13"/>
    <mergeCell ref="G8:I8"/>
    <mergeCell ref="J8:K8"/>
    <mergeCell ref="L8:M8"/>
    <mergeCell ref="N8:O8"/>
    <mergeCell ref="J10:K10"/>
    <mergeCell ref="G10:I10"/>
    <mergeCell ref="G11:I11"/>
    <mergeCell ref="G12:I12"/>
    <mergeCell ref="L10:M10"/>
    <mergeCell ref="L11:M11"/>
    <mergeCell ref="L12:M12"/>
    <mergeCell ref="J12:K12"/>
    <mergeCell ref="J11:K11"/>
    <mergeCell ref="A1:U1"/>
    <mergeCell ref="J7:K7"/>
    <mergeCell ref="L7:M7"/>
    <mergeCell ref="N7:O7"/>
    <mergeCell ref="P7:Q7"/>
    <mergeCell ref="P8:Q8"/>
    <mergeCell ref="G9:I9"/>
    <mergeCell ref="J9:K9"/>
    <mergeCell ref="L9:M9"/>
    <mergeCell ref="N9:O9"/>
    <mergeCell ref="P9:Q9"/>
    <mergeCell ref="P19:Q19"/>
    <mergeCell ref="A21:U21"/>
    <mergeCell ref="G17:I17"/>
    <mergeCell ref="G18:I18"/>
    <mergeCell ref="J18:K18"/>
    <mergeCell ref="L18:M18"/>
    <mergeCell ref="N18:O18"/>
    <mergeCell ref="P18:Q18"/>
    <mergeCell ref="E14:F19"/>
    <mergeCell ref="G14:I14"/>
    <mergeCell ref="J14:K14"/>
    <mergeCell ref="L14:M14"/>
    <mergeCell ref="N14:O14"/>
    <mergeCell ref="P14:Q14"/>
    <mergeCell ref="G15:I15"/>
    <mergeCell ref="G16:I16"/>
    <mergeCell ref="G19:I19"/>
    <mergeCell ref="J19:K19"/>
    <mergeCell ref="L19:M19"/>
    <mergeCell ref="N19:O19"/>
    <mergeCell ref="N13:O13"/>
    <mergeCell ref="G13:I13"/>
    <mergeCell ref="J13:K13"/>
    <mergeCell ref="L13:M13"/>
    <mergeCell ref="J15:K15"/>
    <mergeCell ref="J16:K16"/>
    <mergeCell ref="J17:K17"/>
    <mergeCell ref="P17:Q17"/>
    <mergeCell ref="L15:M15"/>
    <mergeCell ref="L16:M16"/>
    <mergeCell ref="L17:M17"/>
    <mergeCell ref="N10:O10"/>
    <mergeCell ref="N11:O11"/>
    <mergeCell ref="N12:O12"/>
    <mergeCell ref="N15:O15"/>
    <mergeCell ref="N16:O16"/>
    <mergeCell ref="N17:O17"/>
    <mergeCell ref="P13:Q13"/>
    <mergeCell ref="P10:Q10"/>
    <mergeCell ref="P11:Q11"/>
    <mergeCell ref="P12:Q12"/>
    <mergeCell ref="P15:Q15"/>
    <mergeCell ref="P16:Q16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</sheetPr>
  <dimension ref="A1:U2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Índice!F61</f>
        <v>G C2.5</v>
      </c>
      <c r="B3" s="67" t="str">
        <f>Índice!G61</f>
        <v>Estruturas | Por classes de maturidade e nível de endividamento bancário (2017)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19"/>
      <c r="J4" s="19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1" s="14" customFormat="1" ht="24.9" customHeight="1" x14ac:dyDescent="0.3"/>
    <row r="7" spans="1:21" s="14" customFormat="1" ht="24.9" customHeight="1" x14ac:dyDescent="0.3">
      <c r="J7" s="182" t="s">
        <v>15</v>
      </c>
      <c r="K7" s="122"/>
      <c r="L7" s="122" t="s">
        <v>10</v>
      </c>
      <c r="M7" s="122"/>
      <c r="N7" s="122" t="s">
        <v>132</v>
      </c>
      <c r="O7" s="122"/>
      <c r="P7" s="122" t="s">
        <v>128</v>
      </c>
      <c r="Q7" s="197"/>
    </row>
    <row r="8" spans="1:21" s="14" customFormat="1" ht="24.9" customHeight="1" x14ac:dyDescent="0.3">
      <c r="E8" s="177" t="s">
        <v>129</v>
      </c>
      <c r="F8" s="179"/>
      <c r="G8" s="116" t="s">
        <v>11</v>
      </c>
      <c r="H8" s="116"/>
      <c r="I8" s="116"/>
      <c r="J8" s="140">
        <v>0.43099999999999999</v>
      </c>
      <c r="K8" s="141"/>
      <c r="L8" s="141">
        <v>0.18099999999999999</v>
      </c>
      <c r="M8" s="141"/>
      <c r="N8" s="141">
        <v>0.29099999999999998</v>
      </c>
      <c r="O8" s="141"/>
      <c r="P8" s="141">
        <v>0.19400000000000001</v>
      </c>
      <c r="Q8" s="190"/>
    </row>
    <row r="9" spans="1:21" s="14" customFormat="1" ht="24.9" customHeight="1" x14ac:dyDescent="0.3">
      <c r="E9" s="157"/>
      <c r="F9" s="234"/>
      <c r="G9" s="116" t="s">
        <v>142</v>
      </c>
      <c r="H9" s="116"/>
      <c r="I9" s="116"/>
      <c r="J9" s="140">
        <v>0.155</v>
      </c>
      <c r="K9" s="141"/>
      <c r="L9" s="141">
        <v>0.124</v>
      </c>
      <c r="M9" s="141"/>
      <c r="N9" s="141">
        <v>0.13400000000000001</v>
      </c>
      <c r="O9" s="141"/>
      <c r="P9" s="141">
        <v>0.15</v>
      </c>
      <c r="Q9" s="190"/>
    </row>
    <row r="10" spans="1:21" s="14" customFormat="1" ht="24.9" customHeight="1" x14ac:dyDescent="0.3">
      <c r="E10" s="157"/>
      <c r="F10" s="234"/>
      <c r="G10" s="116" t="s">
        <v>143</v>
      </c>
      <c r="H10" s="116"/>
      <c r="I10" s="116"/>
      <c r="J10" s="140">
        <v>0.221</v>
      </c>
      <c r="K10" s="141"/>
      <c r="L10" s="141">
        <v>0.24</v>
      </c>
      <c r="M10" s="141"/>
      <c r="N10" s="141">
        <v>0.22700000000000001</v>
      </c>
      <c r="O10" s="141"/>
      <c r="P10" s="141">
        <v>0.27900000000000003</v>
      </c>
      <c r="Q10" s="190"/>
    </row>
    <row r="11" spans="1:21" s="14" customFormat="1" ht="24.9" customHeight="1" thickBot="1" x14ac:dyDescent="0.35">
      <c r="E11" s="174"/>
      <c r="F11" s="189"/>
      <c r="G11" s="132" t="s">
        <v>19</v>
      </c>
      <c r="H11" s="132"/>
      <c r="I11" s="132"/>
      <c r="J11" s="140">
        <v>0.192</v>
      </c>
      <c r="K11" s="141"/>
      <c r="L11" s="141">
        <v>0.45500000000000002</v>
      </c>
      <c r="M11" s="141"/>
      <c r="N11" s="141">
        <v>0.34699999999999998</v>
      </c>
      <c r="O11" s="141"/>
      <c r="P11" s="141">
        <v>0.377</v>
      </c>
      <c r="Q11" s="190"/>
    </row>
    <row r="12" spans="1:21" s="14" customFormat="1" ht="24.9" customHeight="1" x14ac:dyDescent="0.3">
      <c r="E12" s="157" t="s">
        <v>131</v>
      </c>
      <c r="F12" s="234"/>
      <c r="G12" s="126" t="s">
        <v>11</v>
      </c>
      <c r="H12" s="126"/>
      <c r="I12" s="126"/>
      <c r="J12" s="216">
        <v>0.28000000000000003</v>
      </c>
      <c r="K12" s="213"/>
      <c r="L12" s="213">
        <v>7.3999999999999996E-2</v>
      </c>
      <c r="M12" s="213"/>
      <c r="N12" s="213">
        <v>0.121</v>
      </c>
      <c r="O12" s="213"/>
      <c r="P12" s="213">
        <v>0.08</v>
      </c>
      <c r="Q12" s="232"/>
    </row>
    <row r="13" spans="1:21" s="14" customFormat="1" ht="24.9" customHeight="1" x14ac:dyDescent="0.3">
      <c r="E13" s="157"/>
      <c r="F13" s="234"/>
      <c r="G13" s="116" t="s">
        <v>142</v>
      </c>
      <c r="H13" s="116"/>
      <c r="I13" s="116"/>
      <c r="J13" s="140">
        <v>0.183</v>
      </c>
      <c r="K13" s="141"/>
      <c r="L13" s="141">
        <v>8.7999999999999995E-2</v>
      </c>
      <c r="M13" s="141"/>
      <c r="N13" s="141">
        <v>0.11700000000000001</v>
      </c>
      <c r="O13" s="141"/>
      <c r="P13" s="141">
        <v>8.7999999999999995E-2</v>
      </c>
      <c r="Q13" s="190"/>
    </row>
    <row r="14" spans="1:21" s="14" customFormat="1" ht="24.9" customHeight="1" x14ac:dyDescent="0.3">
      <c r="E14" s="157"/>
      <c r="F14" s="234"/>
      <c r="G14" s="116" t="s">
        <v>143</v>
      </c>
      <c r="H14" s="116"/>
      <c r="I14" s="116"/>
      <c r="J14" s="140">
        <v>0.29899999999999999</v>
      </c>
      <c r="K14" s="141"/>
      <c r="L14" s="141">
        <v>0.248</v>
      </c>
      <c r="M14" s="141"/>
      <c r="N14" s="141">
        <v>0.26300000000000001</v>
      </c>
      <c r="O14" s="141"/>
      <c r="P14" s="141">
        <v>0.254</v>
      </c>
      <c r="Q14" s="190"/>
    </row>
    <row r="15" spans="1:21" s="14" customFormat="1" ht="24.9" customHeight="1" x14ac:dyDescent="0.3">
      <c r="E15" s="167"/>
      <c r="F15" s="180"/>
      <c r="G15" s="116" t="s">
        <v>19</v>
      </c>
      <c r="H15" s="116"/>
      <c r="I15" s="116"/>
      <c r="J15" s="140">
        <v>0.23799999999999999</v>
      </c>
      <c r="K15" s="141"/>
      <c r="L15" s="141">
        <v>0.58899999999999997</v>
      </c>
      <c r="M15" s="141"/>
      <c r="N15" s="141">
        <v>0.499</v>
      </c>
      <c r="O15" s="141"/>
      <c r="P15" s="141">
        <v>0.57799999999999996</v>
      </c>
      <c r="Q15" s="190"/>
    </row>
    <row r="16" spans="1:21" s="9" customFormat="1" ht="20.25" customHeight="1" x14ac:dyDescent="0.2">
      <c r="A16" s="8"/>
      <c r="C16" s="30"/>
      <c r="D16" s="30"/>
      <c r="N16" s="30"/>
      <c r="O16" s="30"/>
      <c r="P16" s="30"/>
    </row>
    <row r="17" spans="1:21" ht="19.5" customHeight="1" x14ac:dyDescent="0.3">
      <c r="A17" s="123" t="str">
        <f>Índice!$A$66</f>
        <v>ESTUDO 34 | ANÁLISE SETORIAL DAS SOCIEDADES NÃO FINANCEIRAS EM PORTUGAL 2017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 x14ac:dyDescent="0.3">
      <c r="U18" s="87" t="s">
        <v>59</v>
      </c>
    </row>
    <row r="21" spans="1:21" ht="17.25" customHeight="1" x14ac:dyDescent="0.3"/>
    <row r="22" spans="1:21" ht="17.25" customHeight="1" x14ac:dyDescent="0.3"/>
    <row r="25" spans="1:21" x14ac:dyDescent="0.3">
      <c r="G25" s="46"/>
      <c r="H25" s="46"/>
      <c r="I25" s="46"/>
      <c r="J25" s="46"/>
      <c r="K25" s="46"/>
      <c r="L25" s="46"/>
      <c r="M25" s="46"/>
    </row>
    <row r="26" spans="1:21" x14ac:dyDescent="0.3">
      <c r="G26" s="46"/>
      <c r="H26" s="46"/>
      <c r="I26" s="46"/>
      <c r="J26" s="46"/>
      <c r="K26" s="46"/>
      <c r="L26" s="46"/>
      <c r="M26" s="46"/>
    </row>
    <row r="27" spans="1:21" x14ac:dyDescent="0.3">
      <c r="G27" s="46"/>
      <c r="H27" s="46"/>
      <c r="I27" s="46"/>
      <c r="J27" s="46"/>
      <c r="K27" s="46"/>
      <c r="L27" s="46"/>
      <c r="M27" s="46"/>
    </row>
    <row r="28" spans="1:21" x14ac:dyDescent="0.3">
      <c r="G28" s="46"/>
      <c r="H28" s="46"/>
      <c r="I28" s="46"/>
      <c r="J28" s="46"/>
      <c r="K28" s="46"/>
      <c r="L28" s="46"/>
      <c r="M28" s="46"/>
    </row>
    <row r="29" spans="1:21" x14ac:dyDescent="0.3">
      <c r="G29" s="46"/>
      <c r="H29" s="46"/>
      <c r="I29" s="46"/>
      <c r="J29" s="46"/>
      <c r="K29" s="46"/>
      <c r="L29" s="46"/>
      <c r="M29" s="46"/>
    </row>
  </sheetData>
  <sheetProtection algorithmName="SHA-512" hashValue="1r+823CUAl7PoM/RLxruDu4XiIcVVW+gKVmdE/BC99IsHyiz8porqdBg/v2W05Krf/cVF1w/ccS22062M3GKxg==" saltValue="fXeB32Jlrjn+2I7gq6ayaQ==" spinCount="100000" sheet="1" objects="1" scenarios="1"/>
  <mergeCells count="48">
    <mergeCell ref="A1:U1"/>
    <mergeCell ref="J7:K7"/>
    <mergeCell ref="L7:M7"/>
    <mergeCell ref="N7:O7"/>
    <mergeCell ref="P7:Q7"/>
    <mergeCell ref="P8:Q8"/>
    <mergeCell ref="G9:I9"/>
    <mergeCell ref="J9:K9"/>
    <mergeCell ref="L9:M9"/>
    <mergeCell ref="N9:O9"/>
    <mergeCell ref="P9:Q9"/>
    <mergeCell ref="G8:I8"/>
    <mergeCell ref="J8:K8"/>
    <mergeCell ref="L8:M8"/>
    <mergeCell ref="N8:O8"/>
    <mergeCell ref="G11:I11"/>
    <mergeCell ref="J11:K11"/>
    <mergeCell ref="L11:M11"/>
    <mergeCell ref="N11:O11"/>
    <mergeCell ref="P11:Q11"/>
    <mergeCell ref="G10:I10"/>
    <mergeCell ref="J10:K10"/>
    <mergeCell ref="L10:M10"/>
    <mergeCell ref="N10:O10"/>
    <mergeCell ref="P10:Q10"/>
    <mergeCell ref="L12:M12"/>
    <mergeCell ref="N12:O12"/>
    <mergeCell ref="P12:Q12"/>
    <mergeCell ref="G13:I13"/>
    <mergeCell ref="J13:K13"/>
    <mergeCell ref="L13:M13"/>
    <mergeCell ref="N13:O13"/>
    <mergeCell ref="E8:F11"/>
    <mergeCell ref="E12:F15"/>
    <mergeCell ref="A17:U17"/>
    <mergeCell ref="G15:I15"/>
    <mergeCell ref="J15:K15"/>
    <mergeCell ref="L15:M15"/>
    <mergeCell ref="N15:O15"/>
    <mergeCell ref="P15:Q15"/>
    <mergeCell ref="P13:Q13"/>
    <mergeCell ref="G14:I14"/>
    <mergeCell ref="J14:K14"/>
    <mergeCell ref="L14:M14"/>
    <mergeCell ref="N14:O14"/>
    <mergeCell ref="P14:Q14"/>
    <mergeCell ref="G12:I12"/>
    <mergeCell ref="J12:K12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/>
  </sheetPr>
  <dimension ref="A1:U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Índice!F62</f>
        <v>G C2.6</v>
      </c>
      <c r="B3" s="67" t="str">
        <f>Índice!G62</f>
        <v>Estruturas | Tendo em conta a integração em grupos económicos e o nível de endividamento bancário (2017)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19"/>
      <c r="J4" s="19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1" s="14" customFormat="1" ht="24.9" customHeight="1" x14ac:dyDescent="0.3"/>
    <row r="7" spans="1:21" s="14" customFormat="1" ht="24.9" customHeight="1" x14ac:dyDescent="0.3">
      <c r="J7" s="182" t="s">
        <v>15</v>
      </c>
      <c r="K7" s="122"/>
      <c r="L7" s="122" t="s">
        <v>10</v>
      </c>
      <c r="M7" s="122"/>
      <c r="N7" s="122" t="s">
        <v>132</v>
      </c>
      <c r="O7" s="122"/>
      <c r="P7" s="122" t="s">
        <v>128</v>
      </c>
      <c r="Q7" s="197"/>
    </row>
    <row r="8" spans="1:21" s="14" customFormat="1" ht="24.9" customHeight="1" x14ac:dyDescent="0.3">
      <c r="E8" s="177" t="s">
        <v>129</v>
      </c>
      <c r="F8" s="179"/>
      <c r="G8" s="116" t="s">
        <v>138</v>
      </c>
      <c r="H8" s="116"/>
      <c r="I8" s="116"/>
      <c r="J8" s="140">
        <v>7.0000000000000007E-2</v>
      </c>
      <c r="K8" s="141"/>
      <c r="L8" s="141">
        <v>0.63200000000000001</v>
      </c>
      <c r="M8" s="141"/>
      <c r="N8" s="141">
        <v>0.32500000000000001</v>
      </c>
      <c r="O8" s="141"/>
      <c r="P8" s="141">
        <v>0.64200000000000002</v>
      </c>
      <c r="Q8" s="190"/>
    </row>
    <row r="9" spans="1:21" s="14" customFormat="1" ht="24.9" customHeight="1" thickBot="1" x14ac:dyDescent="0.35">
      <c r="E9" s="174"/>
      <c r="F9" s="189"/>
      <c r="G9" s="132" t="s">
        <v>53</v>
      </c>
      <c r="H9" s="132"/>
      <c r="I9" s="132"/>
      <c r="J9" s="140">
        <v>0.93</v>
      </c>
      <c r="K9" s="141"/>
      <c r="L9" s="141">
        <v>0.36799999999999999</v>
      </c>
      <c r="M9" s="141"/>
      <c r="N9" s="141">
        <v>0.67500000000000004</v>
      </c>
      <c r="O9" s="141"/>
      <c r="P9" s="141">
        <v>0.35799999999999998</v>
      </c>
      <c r="Q9" s="190"/>
    </row>
    <row r="10" spans="1:21" s="14" customFormat="1" ht="24.9" customHeight="1" x14ac:dyDescent="0.3">
      <c r="E10" s="165" t="s">
        <v>131</v>
      </c>
      <c r="F10" s="235"/>
      <c r="G10" s="126" t="s">
        <v>138</v>
      </c>
      <c r="H10" s="126"/>
      <c r="I10" s="126"/>
      <c r="J10" s="216">
        <v>8.5999999999999993E-2</v>
      </c>
      <c r="K10" s="213"/>
      <c r="L10" s="213">
        <v>0.64300000000000002</v>
      </c>
      <c r="M10" s="213"/>
      <c r="N10" s="213">
        <v>0.45600000000000002</v>
      </c>
      <c r="O10" s="213"/>
      <c r="P10" s="213">
        <v>0.71499999999999997</v>
      </c>
      <c r="Q10" s="232"/>
    </row>
    <row r="11" spans="1:21" s="14" customFormat="1" ht="24.9" customHeight="1" x14ac:dyDescent="0.3">
      <c r="E11" s="167"/>
      <c r="F11" s="180"/>
      <c r="G11" s="116" t="s">
        <v>53</v>
      </c>
      <c r="H11" s="116"/>
      <c r="I11" s="116"/>
      <c r="J11" s="140">
        <v>0.91400000000000003</v>
      </c>
      <c r="K11" s="141"/>
      <c r="L11" s="141">
        <v>0.35699999999999998</v>
      </c>
      <c r="M11" s="141"/>
      <c r="N11" s="141">
        <v>0.54400000000000004</v>
      </c>
      <c r="O11" s="141"/>
      <c r="P11" s="141">
        <v>0.28499999999999998</v>
      </c>
      <c r="Q11" s="190"/>
    </row>
    <row r="12" spans="1:21" s="9" customFormat="1" ht="20.25" customHeight="1" x14ac:dyDescent="0.2">
      <c r="A12" s="8"/>
      <c r="C12" s="30"/>
      <c r="D12" s="30"/>
      <c r="N12" s="30"/>
      <c r="O12" s="30"/>
      <c r="P12" s="30"/>
    </row>
    <row r="13" spans="1:21" ht="19.5" customHeight="1" x14ac:dyDescent="0.3">
      <c r="A13" s="123" t="str">
        <f>Índice!$A$66</f>
        <v>ESTUDO 34 | ANÁLISE SETORIAL DAS SOCIEDADES NÃO FINANCEIRAS EM PORTUGAL 2017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 x14ac:dyDescent="0.3">
      <c r="U14" s="87" t="s">
        <v>59</v>
      </c>
    </row>
    <row r="17" spans="7:13" ht="17.25" customHeight="1" x14ac:dyDescent="0.3"/>
    <row r="18" spans="7:13" ht="17.25" customHeight="1" x14ac:dyDescent="0.3"/>
    <row r="21" spans="7:13" x14ac:dyDescent="0.3">
      <c r="G21" s="46"/>
      <c r="H21" s="46"/>
      <c r="I21" s="46"/>
      <c r="J21" s="46"/>
      <c r="K21" s="46"/>
      <c r="L21" s="46"/>
      <c r="M21" s="46"/>
    </row>
    <row r="22" spans="7:13" x14ac:dyDescent="0.3">
      <c r="G22" s="46"/>
      <c r="H22" s="46"/>
      <c r="I22" s="46"/>
      <c r="J22" s="46"/>
      <c r="K22" s="46"/>
      <c r="L22" s="46"/>
      <c r="M22" s="46"/>
    </row>
    <row r="23" spans="7:13" x14ac:dyDescent="0.3">
      <c r="G23" s="46"/>
      <c r="H23" s="46"/>
      <c r="I23" s="46"/>
      <c r="J23" s="46"/>
      <c r="K23" s="46"/>
      <c r="L23" s="46"/>
      <c r="M23" s="46"/>
    </row>
    <row r="24" spans="7:13" x14ac:dyDescent="0.3">
      <c r="G24" s="46"/>
      <c r="H24" s="46"/>
      <c r="I24" s="46"/>
      <c r="J24" s="46"/>
      <c r="K24" s="46"/>
      <c r="L24" s="46"/>
      <c r="M24" s="46"/>
    </row>
    <row r="25" spans="7:13" x14ac:dyDescent="0.3">
      <c r="G25" s="46"/>
      <c r="H25" s="46"/>
      <c r="I25" s="46"/>
      <c r="J25" s="46"/>
      <c r="K25" s="46"/>
      <c r="L25" s="46"/>
      <c r="M25" s="46"/>
    </row>
  </sheetData>
  <sheetProtection algorithmName="SHA-512" hashValue="5yy8ZvA6gChqqpUis9JmmXof9zTkOcG8eKk5eeQLEA2ka0MhSa7LeXjCs+n0FcPwG74QxkHFGUbm25LMg96GgA==" saltValue="W9cT5lckgZbHbHvAlA2MWQ==" spinCount="100000" sheet="1" objects="1" scenarios="1"/>
  <mergeCells count="28">
    <mergeCell ref="N9:O9"/>
    <mergeCell ref="P9:Q9"/>
    <mergeCell ref="P8:Q8"/>
    <mergeCell ref="A1:U1"/>
    <mergeCell ref="J7:K7"/>
    <mergeCell ref="L7:M7"/>
    <mergeCell ref="N7:O7"/>
    <mergeCell ref="P7:Q7"/>
    <mergeCell ref="G8:I8"/>
    <mergeCell ref="J8:K8"/>
    <mergeCell ref="L8:M8"/>
    <mergeCell ref="N8:O8"/>
    <mergeCell ref="E8:F9"/>
    <mergeCell ref="G9:I9"/>
    <mergeCell ref="J9:K9"/>
    <mergeCell ref="L9:M9"/>
    <mergeCell ref="N11:O11"/>
    <mergeCell ref="P11:Q11"/>
    <mergeCell ref="A13:U13"/>
    <mergeCell ref="G10:I10"/>
    <mergeCell ref="J10:K10"/>
    <mergeCell ref="L10:M10"/>
    <mergeCell ref="N10:O10"/>
    <mergeCell ref="P10:Q10"/>
    <mergeCell ref="E10:F11"/>
    <mergeCell ref="G11:I11"/>
    <mergeCell ref="J11:K11"/>
    <mergeCell ref="L11:M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/>
  </sheetPr>
  <dimension ref="A1:U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3"/>
    <row r="3" spans="1:21" s="7" customFormat="1" ht="15" customHeight="1" thickBot="1" x14ac:dyDescent="0.35">
      <c r="A3" s="89" t="str">
        <f>Índice!F63</f>
        <v>G C2.7</v>
      </c>
      <c r="B3" s="67" t="str">
        <f>Índice!G63</f>
        <v>Margem líquida | Distribuição por quartis tendo em conta o nível de endividamento bancário (2017)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3">
      <c r="A4" s="8" t="s">
        <v>9</v>
      </c>
      <c r="C4" s="18"/>
      <c r="D4" s="19"/>
      <c r="E4" s="19"/>
      <c r="F4" s="19"/>
      <c r="G4" s="19"/>
      <c r="H4" s="19"/>
      <c r="I4" s="19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s="14" customFormat="1" ht="24.9" customHeight="1" x14ac:dyDescent="0.3"/>
    <row r="7" spans="1:21" s="14" customFormat="1" ht="24.9" customHeight="1" x14ac:dyDescent="0.3">
      <c r="H7" s="121" t="s">
        <v>135</v>
      </c>
      <c r="I7" s="122"/>
      <c r="J7" s="122"/>
      <c r="K7" s="122" t="s">
        <v>134</v>
      </c>
      <c r="L7" s="122"/>
      <c r="M7" s="122"/>
      <c r="N7" s="122" t="s">
        <v>29</v>
      </c>
      <c r="O7" s="122"/>
      <c r="P7" s="197"/>
    </row>
    <row r="8" spans="1:21" s="14" customFormat="1" ht="24.9" customHeight="1" x14ac:dyDescent="0.3">
      <c r="F8" s="116" t="s">
        <v>139</v>
      </c>
      <c r="G8" s="142"/>
      <c r="H8" s="140">
        <v>-0.13400000000000001</v>
      </c>
      <c r="I8" s="141"/>
      <c r="J8" s="141"/>
      <c r="K8" s="141">
        <v>-1.7999999999999999E-2</v>
      </c>
      <c r="L8" s="141"/>
      <c r="M8" s="141"/>
      <c r="N8" s="141">
        <v>-7.1999999999999995E-2</v>
      </c>
      <c r="O8" s="141"/>
      <c r="P8" s="190"/>
    </row>
    <row r="9" spans="1:21" s="14" customFormat="1" ht="24.9" customHeight="1" x14ac:dyDescent="0.3">
      <c r="F9" s="116" t="s">
        <v>140</v>
      </c>
      <c r="G9" s="142"/>
      <c r="H9" s="140">
        <v>1.9E-2</v>
      </c>
      <c r="I9" s="141"/>
      <c r="J9" s="141"/>
      <c r="K9" s="141">
        <v>1.7999999999999999E-2</v>
      </c>
      <c r="L9" s="141"/>
      <c r="M9" s="141"/>
      <c r="N9" s="141">
        <v>1.7999999999999999E-2</v>
      </c>
      <c r="O9" s="141"/>
      <c r="P9" s="190"/>
    </row>
    <row r="10" spans="1:21" s="14" customFormat="1" ht="24.9" customHeight="1" thickBot="1" x14ac:dyDescent="0.35">
      <c r="F10" s="132" t="s">
        <v>141</v>
      </c>
      <c r="G10" s="152"/>
      <c r="H10" s="140">
        <v>0.11600000000000001</v>
      </c>
      <c r="I10" s="141"/>
      <c r="J10" s="141"/>
      <c r="K10" s="141">
        <v>7.0000000000000007E-2</v>
      </c>
      <c r="L10" s="141"/>
      <c r="M10" s="141"/>
      <c r="N10" s="141">
        <v>9.0999999999999998E-2</v>
      </c>
      <c r="O10" s="141"/>
      <c r="P10" s="190"/>
    </row>
    <row r="11" spans="1:21" s="9" customFormat="1" ht="20.25" customHeight="1" x14ac:dyDescent="0.2">
      <c r="A11" s="8"/>
      <c r="C11" s="30"/>
      <c r="D11" s="30"/>
      <c r="M11" s="30"/>
      <c r="N11" s="30"/>
      <c r="O11" s="30"/>
    </row>
    <row r="12" spans="1:21" ht="19.5" customHeight="1" x14ac:dyDescent="0.3">
      <c r="A12" s="123" t="str">
        <f>Índice!$A$66</f>
        <v>ESTUDO 34 | ANÁLISE SETORIAL DAS SOCIEDADES NÃO FINANCEIRAS EM PORTUGAL 2017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x14ac:dyDescent="0.3">
      <c r="U13" s="87" t="s">
        <v>59</v>
      </c>
    </row>
    <row r="16" spans="1:21" ht="17.25" customHeight="1" x14ac:dyDescent="0.3"/>
    <row r="17" spans="7:12" ht="17.25" customHeight="1" x14ac:dyDescent="0.3"/>
    <row r="20" spans="7:12" x14ac:dyDescent="0.3">
      <c r="G20" s="46"/>
      <c r="H20" s="46"/>
      <c r="I20" s="46"/>
      <c r="J20" s="46"/>
      <c r="K20" s="46"/>
      <c r="L20" s="46"/>
    </row>
    <row r="21" spans="7:12" x14ac:dyDescent="0.3">
      <c r="G21" s="46"/>
      <c r="H21" s="46"/>
      <c r="I21" s="46"/>
      <c r="J21" s="46"/>
      <c r="K21" s="46"/>
      <c r="L21" s="46"/>
    </row>
    <row r="22" spans="7:12" x14ac:dyDescent="0.3">
      <c r="G22" s="46"/>
      <c r="H22" s="46"/>
      <c r="I22" s="46"/>
      <c r="J22" s="46"/>
      <c r="K22" s="46"/>
      <c r="L22" s="46"/>
    </row>
    <row r="23" spans="7:12" x14ac:dyDescent="0.3">
      <c r="G23" s="46"/>
      <c r="H23" s="46"/>
      <c r="I23" s="46"/>
      <c r="J23" s="46"/>
      <c r="K23" s="46"/>
      <c r="L23" s="46"/>
    </row>
    <row r="24" spans="7:12" x14ac:dyDescent="0.3">
      <c r="G24" s="46"/>
      <c r="H24" s="46"/>
      <c r="I24" s="46"/>
      <c r="J24" s="46"/>
      <c r="K24" s="46"/>
      <c r="L24" s="46"/>
    </row>
  </sheetData>
  <sheetProtection algorithmName="SHA-512" hashValue="3yrj6Gmi6fGzoLn2Orac4qbKhVvLsO+bAvuV0oPDwRUI/iEcaiQi1M4d+kNYpPA5MUTRN3spG6ExOEzZFSYGug==" saltValue="I/bP9bKAXNO/7Im36x+4ng==" spinCount="100000" sheet="1" objects="1" scenarios="1"/>
  <mergeCells count="17">
    <mergeCell ref="A12:U12"/>
    <mergeCell ref="F9:G9"/>
    <mergeCell ref="H9:J9"/>
    <mergeCell ref="K9:M9"/>
    <mergeCell ref="N9:P9"/>
    <mergeCell ref="F10:G10"/>
    <mergeCell ref="H10:J10"/>
    <mergeCell ref="K10:M10"/>
    <mergeCell ref="N10:P10"/>
    <mergeCell ref="A1:U1"/>
    <mergeCell ref="H7:J7"/>
    <mergeCell ref="K7:M7"/>
    <mergeCell ref="N7:P7"/>
    <mergeCell ref="F8:G8"/>
    <mergeCell ref="H8:J8"/>
    <mergeCell ref="K8:M8"/>
    <mergeCell ref="N8:P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NOTA</vt:lpstr>
      <vt:lpstr>Índice</vt:lpstr>
      <vt:lpstr>G I.2.1</vt:lpstr>
      <vt:lpstr>G I.2.2</vt:lpstr>
      <vt:lpstr>Q I.2.1</vt:lpstr>
      <vt:lpstr>G I.2.3</vt:lpstr>
      <vt:lpstr>G I.2.4</vt:lpstr>
      <vt:lpstr>G I.2.5</vt:lpstr>
      <vt:lpstr>Q I.2.2</vt:lpstr>
      <vt:lpstr>G I.2.6</vt:lpstr>
      <vt:lpstr>Q I.2.3</vt:lpstr>
      <vt:lpstr>G I.2.7</vt:lpstr>
      <vt:lpstr>G I.3.1</vt:lpstr>
      <vt:lpstr>G I.3.2</vt:lpstr>
      <vt:lpstr>G I.3.3</vt:lpstr>
      <vt:lpstr>Q I.3.1</vt:lpstr>
      <vt:lpstr>G I.3.4</vt:lpstr>
      <vt:lpstr>Q I.3.2</vt:lpstr>
      <vt:lpstr>G I.3.5</vt:lpstr>
      <vt:lpstr>G I.3.6</vt:lpstr>
      <vt:lpstr>G I.3.7</vt:lpstr>
      <vt:lpstr>G I.3.8</vt:lpstr>
      <vt:lpstr>G I.3.9</vt:lpstr>
      <vt:lpstr>Q I.3.3</vt:lpstr>
      <vt:lpstr>Q I.3.4</vt:lpstr>
      <vt:lpstr>G I.3.10</vt:lpstr>
      <vt:lpstr>G C1.1</vt:lpstr>
      <vt:lpstr>G C1.2</vt:lpstr>
      <vt:lpstr>G C1.3</vt:lpstr>
      <vt:lpstr>G C2.1</vt:lpstr>
      <vt:lpstr>G C2.2</vt:lpstr>
      <vt:lpstr>G C2.3</vt:lpstr>
      <vt:lpstr>G C2.4</vt:lpstr>
      <vt:lpstr>G C2.5</vt:lpstr>
      <vt:lpstr>G C2.6</vt:lpstr>
      <vt:lpstr>G C2.7</vt:lpstr>
      <vt:lpstr>'G C1.1'!Print_Area</vt:lpstr>
      <vt:lpstr>'G C1.2'!Print_Area</vt:lpstr>
      <vt:lpstr>'G C1.3'!Print_Area</vt:lpstr>
      <vt:lpstr>'G C2.1'!Print_Area</vt:lpstr>
      <vt:lpstr>'G C2.2'!Print_Area</vt:lpstr>
      <vt:lpstr>'G C2.3'!Print_Area</vt:lpstr>
      <vt:lpstr>'G C2.4'!Print_Area</vt:lpstr>
      <vt:lpstr>'G C2.5'!Print_Area</vt:lpstr>
      <vt:lpstr>'G C2.6'!Print_Area</vt:lpstr>
      <vt:lpstr>'G C2.7'!Print_Area</vt:lpstr>
      <vt:lpstr>'G I.2.1'!Print_Area</vt:lpstr>
      <vt:lpstr>'G I.2.2'!Print_Area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I.3.1'!Print_Area</vt:lpstr>
      <vt:lpstr>'G I.3.10'!Print_Area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I.2.1'!Print_Area</vt:lpstr>
      <vt:lpstr>'Q I.2.2'!Print_Area</vt:lpstr>
      <vt:lpstr>'Q I.2.3'!Print_Area</vt:lpstr>
      <vt:lpstr>'Q I.3.1'!Print_Area</vt:lpstr>
      <vt:lpstr>'Q I.3.2'!Print_Area</vt:lpstr>
      <vt:lpstr>'Q I.3.3'!Print_Area</vt:lpstr>
      <vt:lpstr>'Q I.3.4'!Print_Area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Mário Lourenço</cp:lastModifiedBy>
  <cp:lastPrinted>2017-11-23T11:10:08Z</cp:lastPrinted>
  <dcterms:created xsi:type="dcterms:W3CDTF">2011-07-04T17:45:26Z</dcterms:created>
  <dcterms:modified xsi:type="dcterms:W3CDTF">2018-11-29T14:55:24Z</dcterms:modified>
</cp:coreProperties>
</file>